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Ventas" sheetId="1" state="visible" r:id="rId2"/>
    <sheet name="Cajas" sheetId="2" state="visible" r:id="rId3"/>
    <sheet name="Vendite per giorno&amp;ora_2" sheetId="3" state="visible" r:id="rId4"/>
    <sheet name="Spesa per mese&amp;nazionalita" sheetId="4" state="visible" r:id="rId5"/>
    <sheet name="Facturado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<sst xmlns="http://schemas.openxmlformats.org/spreadsheetml/2006/main" count="837" uniqueCount="157">
  <si>
    <t xml:space="preserve">fecha</t>
  </si>
  <si>
    <t xml:space="preserve">país</t>
  </si>
  <si>
    <t xml:space="preserve">desconto</t>
  </si>
  <si>
    <t xml:space="preserve">tarjeta</t>
  </si>
  <si>
    <t xml:space="preserve">cajas</t>
  </si>
  <si>
    <t xml:space="preserve">total</t>
  </si>
  <si>
    <t xml:space="preserve">Desconocido</t>
  </si>
  <si>
    <t xml:space="preserve">Alemania</t>
  </si>
  <si>
    <t xml:space="preserve">España</t>
  </si>
  <si>
    <t xml:space="preserve">Gran Bretaña</t>
  </si>
  <si>
    <t xml:space="preserve">Islas Canarias</t>
  </si>
  <si>
    <t xml:space="preserve">Francia</t>
  </si>
  <si>
    <t xml:space="preserve">Países Bajos</t>
  </si>
  <si>
    <t xml:space="preserve">Italia</t>
  </si>
  <si>
    <t xml:space="preserve">EE.UU.</t>
  </si>
  <si>
    <t xml:space="preserve">Otro</t>
  </si>
  <si>
    <t xml:space="preserve">Europa</t>
  </si>
  <si>
    <t xml:space="preserve">Suiza</t>
  </si>
  <si>
    <t xml:space="preserve">Belgia</t>
  </si>
  <si>
    <t xml:space="preserve">id</t>
  </si>
  <si>
    <t xml:space="preserve">nombre</t>
  </si>
  <si>
    <t xml:space="preserve">precio</t>
  </si>
  <si>
    <t xml:space="preserve">Galletas a la carta - 10</t>
  </si>
  <si>
    <t xml:space="preserve">Galletas a la carta - 20</t>
  </si>
  <si>
    <t xml:space="preserve">Galletas a la carta - 30</t>
  </si>
  <si>
    <t xml:space="preserve">Basic bag pequeña - Frutas</t>
  </si>
  <si>
    <t xml:space="preserve">Basic bag pequeña - Canarias</t>
  </si>
  <si>
    <t xml:space="preserve">Basic bag pequeña - Chocolate</t>
  </si>
  <si>
    <t xml:space="preserve">Basic bag pequeña - Clasica</t>
  </si>
  <si>
    <t xml:space="preserve">Basic bag grande - Frutas</t>
  </si>
  <si>
    <t xml:space="preserve">Basic bag grande - Canarias</t>
  </si>
  <si>
    <t xml:space="preserve">Basic bag grande - Chocolate</t>
  </si>
  <si>
    <t xml:space="preserve">Basic bag grande - Clásica</t>
  </si>
  <si>
    <t xml:space="preserve">Cube pequeña - Frutas</t>
  </si>
  <si>
    <t xml:space="preserve">Cube pequeña - Canarias</t>
  </si>
  <si>
    <t xml:space="preserve">Cube pequeña - Chocolate</t>
  </si>
  <si>
    <t xml:space="preserve">Cube pequeña - Clásica</t>
  </si>
  <si>
    <t xml:space="preserve">Cube grande - Frutas</t>
  </si>
  <si>
    <t xml:space="preserve">Cube grande - Canarias</t>
  </si>
  <si>
    <t xml:space="preserve">Cube grande - Chocolate</t>
  </si>
  <si>
    <t xml:space="preserve">Cube grande - Clásica</t>
  </si>
  <si>
    <t xml:space="preserve">Pyramid - Frutas</t>
  </si>
  <si>
    <t xml:space="preserve">Pyramid - Canarias</t>
  </si>
  <si>
    <t xml:space="preserve">Pyramid - Chocolate</t>
  </si>
  <si>
    <t xml:space="preserve">Pyramid - Clásica</t>
  </si>
  <si>
    <t xml:space="preserve">Elegant box 1 verde - Chocolate</t>
  </si>
  <si>
    <t xml:space="preserve">Elegant box 1 verde - Baño de chocolate</t>
  </si>
  <si>
    <t xml:space="preserve">Elegant box 1 crema - Frutas tropicales</t>
  </si>
  <si>
    <t xml:space="preserve">Elegant box 1 crema - Sabores de Canarias</t>
  </si>
  <si>
    <t xml:space="preserve">Elegant box 2 verde - Chocolate</t>
  </si>
  <si>
    <t xml:space="preserve">Elegant box 2 verde - Baño de chocolate</t>
  </si>
  <si>
    <t xml:space="preserve">Elegant box 2 verde - Excelencia</t>
  </si>
  <si>
    <t xml:space="preserve">Elegant box 2 crema - Frutas tropicales</t>
  </si>
  <si>
    <t xml:space="preserve">Elegant box 2 crema - Sabores de Canarias</t>
  </si>
  <si>
    <t xml:space="preserve">Elegant box 2 crema - Clásica</t>
  </si>
  <si>
    <t xml:space="preserve">Elegant box 3 verde - Chocolate</t>
  </si>
  <si>
    <t xml:space="preserve">Elegant box 3 verde - Baño de chocolate</t>
  </si>
  <si>
    <t xml:space="preserve">Elegant box 3 verde - Excelencia</t>
  </si>
  <si>
    <t xml:space="preserve">Elegant box 3 crema - Frutas tropicales</t>
  </si>
  <si>
    <t xml:space="preserve">Elegant box 3 crema - Sabores de Canarias</t>
  </si>
  <si>
    <t xml:space="preserve">Elegant box 3 crema - Clásica</t>
  </si>
  <si>
    <t xml:space="preserve">Strelitzia box - Sabores de Canarias</t>
  </si>
  <si>
    <t xml:space="preserve">Mango box - Excelencia</t>
  </si>
  <si>
    <t xml:space="preserve">Plumeria box - Excelencia</t>
  </si>
  <si>
    <t xml:space="preserve">Galleta individual</t>
  </si>
  <si>
    <t xml:space="preserve">Surfero Aythami</t>
  </si>
  <si>
    <t xml:space="preserve">Cube Box pequeño - vegano</t>
  </si>
  <si>
    <t xml:space="preserve">Cube box grande - vegano</t>
  </si>
  <si>
    <t xml:space="preserve">Elegant box 1 verde - vegano</t>
  </si>
  <si>
    <t xml:space="preserve">Elegant box 1 crema - vegano</t>
  </si>
  <si>
    <t xml:space="preserve">Strelitzia box - vegano</t>
  </si>
  <si>
    <t xml:space="preserve">Galletas a la Carta 18 - vegano</t>
  </si>
  <si>
    <t xml:space="preserve">Mango Box - vegano</t>
  </si>
  <si>
    <t xml:space="preserve">Basic bag pequeña - GRATIS</t>
  </si>
  <si>
    <t xml:space="preserve">Bolsa Merienda</t>
  </si>
  <si>
    <t xml:space="preserve">Tot. Nr Clientes</t>
  </si>
  <si>
    <t xml:space="preserve">Avg. Nr Clientes</t>
  </si>
  <si>
    <t xml:space="preserve">Tot. € facturado</t>
  </si>
  <si>
    <t xml:space="preserve">Avg. € facturado</t>
  </si>
  <si>
    <t xml:space="preserve">Tot. Nr. Unidades vendidas</t>
  </si>
  <si>
    <t xml:space="preserve">Nr. Medio unidad comprada/cliente</t>
  </si>
  <si>
    <t xml:space="preserve">Gasto € medio/cliente</t>
  </si>
  <si>
    <t xml:space="preserve">Avg. Nr. Unidades vendidas</t>
  </si>
  <si>
    <t xml:space="preserve">09:00-10:00</t>
  </si>
  <si>
    <t xml:space="preserve">10:00-11:00</t>
  </si>
  <si>
    <t xml:space="preserve">11:00-12:00</t>
  </si>
  <si>
    <t xml:space="preserve">12:00-13:00</t>
  </si>
  <si>
    <t xml:space="preserve">13:00-14:00</t>
  </si>
  <si>
    <t xml:space="preserve">14:00-15:00</t>
  </si>
  <si>
    <t xml:space="preserve">15:00-16:00</t>
  </si>
  <si>
    <t xml:space="preserve">Mañana</t>
  </si>
  <si>
    <t xml:space="preserve">16:00-17:00</t>
  </si>
  <si>
    <t xml:space="preserve">17:00-18:00</t>
  </si>
  <si>
    <t xml:space="preserve">18:00-19:00</t>
  </si>
  <si>
    <t xml:space="preserve">19:00-20:00</t>
  </si>
  <si>
    <t xml:space="preserve">20:00-21:00</t>
  </si>
  <si>
    <t xml:space="preserve">21:00-22:00</t>
  </si>
  <si>
    <t xml:space="preserve">22:00-23:00</t>
  </si>
  <si>
    <t xml:space="preserve">23:00-24:00</t>
  </si>
  <si>
    <t xml:space="preserve">Tarde</t>
  </si>
  <si>
    <t xml:space="preserve">Nacionalidad</t>
  </si>
  <si>
    <t xml:space="preserve">Nr. Clientes</t>
  </si>
  <si>
    <t xml:space="preserve">Tot. € gasto</t>
  </si>
  <si>
    <t xml:space="preserve">Tot. Nr unidades compradas</t>
  </si>
  <si>
    <t xml:space="preserve">Nr. Medio unidades/clientes</t>
  </si>
  <si>
    <t xml:space="preserve">Gasto € medio/clientes</t>
  </si>
  <si>
    <t xml:space="preserve">Extranjeros en Canarias</t>
  </si>
  <si>
    <t xml:space="preserve">Noruega</t>
  </si>
  <si>
    <t xml:space="preserve">Poland</t>
  </si>
  <si>
    <t xml:space="preserve">Suecia</t>
  </si>
  <si>
    <t xml:space="preserve">Austria</t>
  </si>
  <si>
    <t xml:space="preserve">Asia</t>
  </si>
  <si>
    <t xml:space="preserve">China</t>
  </si>
  <si>
    <t xml:space="preserve">Japan</t>
  </si>
  <si>
    <t xml:space="preserve">Korea</t>
  </si>
  <si>
    <t xml:space="preserve">India</t>
  </si>
  <si>
    <t xml:space="preserve">America</t>
  </si>
  <si>
    <t xml:space="preserve">Sur-America</t>
  </si>
  <si>
    <t xml:space="preserve">Àfrica</t>
  </si>
  <si>
    <t xml:space="preserve">Total</t>
  </si>
  <si>
    <t xml:space="preserve">Carta 10</t>
  </si>
  <si>
    <t xml:space="preserve">Carta 20</t>
  </si>
  <si>
    <t xml:space="preserve">Carta 30</t>
  </si>
  <si>
    <t xml:space="preserve">Basic Bag pequeño</t>
  </si>
  <si>
    <t xml:space="preserve">Basic Bag grande</t>
  </si>
  <si>
    <t xml:space="preserve">Cube box pequeño</t>
  </si>
  <si>
    <t xml:space="preserve">Cube box grande</t>
  </si>
  <si>
    <t xml:space="preserve">Pyramid box</t>
  </si>
  <si>
    <t xml:space="preserve">Elegant box 1</t>
  </si>
  <si>
    <t xml:space="preserve">Elegant box 2</t>
  </si>
  <si>
    <t xml:space="preserve">Elegant box 3</t>
  </si>
  <si>
    <t xml:space="preserve">Strelitzia</t>
  </si>
  <si>
    <t xml:space="preserve">Mango</t>
  </si>
  <si>
    <t xml:space="preserve">Plumerica</t>
  </si>
  <si>
    <t xml:space="preserve">Galleta</t>
  </si>
  <si>
    <t xml:space="preserve">Basic bag g</t>
  </si>
  <si>
    <t xml:space="preserve">Cube box p</t>
  </si>
  <si>
    <t xml:space="preserve">Cube box g</t>
  </si>
  <si>
    <t xml:space="preserve">Ele verde 1</t>
  </si>
  <si>
    <t xml:space="preserve">Ele crema 1</t>
  </si>
  <si>
    <t xml:space="preserve">Carta 18</t>
  </si>
  <si>
    <t xml:space="preserve">Basic bag p</t>
  </si>
  <si>
    <t xml:space="preserve">Facturado €</t>
  </si>
  <si>
    <t xml:space="preserve">Cash</t>
  </si>
  <si>
    <t xml:space="preserve">Card</t>
  </si>
  <si>
    <t xml:space="preserve">Mix</t>
  </si>
  <si>
    <t xml:space="preserve">Frutas</t>
  </si>
  <si>
    <t xml:space="preserve">Canarias</t>
  </si>
  <si>
    <t xml:space="preserve">Chocolate</t>
  </si>
  <si>
    <t xml:space="preserve">Clásica</t>
  </si>
  <si>
    <t xml:space="preserve">Baño</t>
  </si>
  <si>
    <t xml:space="preserve">Excelencia</t>
  </si>
  <si>
    <t xml:space="preserve">surtido</t>
  </si>
  <si>
    <t xml:space="preserve">Aythami</t>
  </si>
  <si>
    <t xml:space="preserve">vegano</t>
  </si>
  <si>
    <t xml:space="preserve">gratis</t>
  </si>
  <si>
    <t xml:space="preserve">Merienda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</si>
</sst>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\ [$€-C0A];[RED]\-#,##0.00\ [$€-C0A]"/>
    <numFmt numFmtId="166" formatCode="YYYY\-MM\-DD\ H:MM:SS"/>
    <numFmt numFmtId="167" formatCode="DD/MM/YY"/>
    <numFmt numFmtId="168" formatCode="0.00"/>
    <numFmt numFmtId="169" formatCode="DDDD"/>
    <numFmt numFmtId="170" formatCode="MMM\-YY"/>
    <numFmt numFmtId="171" formatCode="YYYY\-MM\-DD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EEEEE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EEEEEE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T100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305" activePane="bottomRight" state="frozen"/>
      <selection pane="topLeft" activeCell="A1" activeCellId="0" sqref="A1"/>
      <selection pane="topRight" activeCell="B1" activeCellId="0" sqref="B1"/>
      <selection pane="bottomLeft" activeCell="A305" activeCellId="0" sqref="A305"/>
      <selection pane="bottomRight" activeCell="A395" activeCellId="0" sqref="A395"/>
    </sheetView>
  </sheetViews>
  <sheetFormatPr defaultRowHeight="12.8"/>
  <cols>
    <col collapsed="false" hidden="false" max="1" min="1" style="1" width="18.3571428571429"/>
    <col collapsed="false" hidden="false" max="2" min="2" style="1" width="13.0918367346939"/>
    <col collapsed="false" hidden="false" max="3" min="3" style="1" width="8.10204081632653"/>
    <col collapsed="false" hidden="false" max="5" min="4" style="1" width="6.75"/>
    <col collapsed="false" hidden="false" max="6" min="6" style="2" width="6.75"/>
    <col collapsed="false" hidden="false" max="1025" min="7" style="1" width="6.75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n">
        <v>1</v>
      </c>
      <c r="H1" s="1" t="n">
        <v>2</v>
      </c>
      <c r="I1" s="1" t="n">
        <v>3</v>
      </c>
      <c r="J1" s="1" t="n">
        <v>4</v>
      </c>
      <c r="K1" s="1" t="n">
        <v>5</v>
      </c>
      <c r="L1" s="1" t="n">
        <v>6</v>
      </c>
      <c r="M1" s="1" t="n">
        <v>7</v>
      </c>
      <c r="N1" s="1" t="n">
        <v>8</v>
      </c>
      <c r="O1" s="1" t="n">
        <v>9</v>
      </c>
      <c r="P1" s="1" t="n">
        <v>10</v>
      </c>
      <c r="Q1" s="1" t="n">
        <v>11</v>
      </c>
      <c r="R1" s="1" t="n">
        <v>12</v>
      </c>
      <c r="S1" s="1" t="n">
        <v>13</v>
      </c>
      <c r="T1" s="1" t="n">
        <v>14</v>
      </c>
      <c r="U1" s="1" t="n">
        <v>15</v>
      </c>
      <c r="V1" s="1" t="n">
        <v>16</v>
      </c>
      <c r="W1" s="1" t="n">
        <v>17</v>
      </c>
      <c r="X1" s="1" t="n">
        <v>18</v>
      </c>
      <c r="Y1" s="1" t="n">
        <v>19</v>
      </c>
      <c r="Z1" s="1" t="n">
        <v>20</v>
      </c>
      <c r="AA1" s="1" t="n">
        <v>21</v>
      </c>
      <c r="AB1" s="1" t="n">
        <v>22</v>
      </c>
      <c r="AC1" s="1" t="n">
        <v>23</v>
      </c>
      <c r="AD1" s="1" t="n">
        <v>24</v>
      </c>
      <c r="AE1" s="1" t="n">
        <v>25</v>
      </c>
      <c r="AF1" s="1" t="n">
        <v>26</v>
      </c>
      <c r="AG1" s="1" t="n">
        <v>27</v>
      </c>
      <c r="AH1" s="1" t="n">
        <v>28</v>
      </c>
      <c r="AI1" s="1" t="n">
        <v>29</v>
      </c>
      <c r="AJ1" s="1" t="n">
        <v>30</v>
      </c>
      <c r="AK1" s="1" t="n">
        <v>31</v>
      </c>
      <c r="AL1" s="1" t="n">
        <v>32</v>
      </c>
      <c r="AM1" s="1" t="n">
        <v>33</v>
      </c>
      <c r="AN1" s="1" t="n">
        <v>34</v>
      </c>
      <c r="AO1" s="1" t="n">
        <v>35</v>
      </c>
      <c r="AP1" s="1" t="n">
        <v>36</v>
      </c>
      <c r="AQ1" s="1" t="n">
        <v>37</v>
      </c>
      <c r="AR1" s="1" t="n">
        <v>38</v>
      </c>
      <c r="AS1" s="1" t="n">
        <v>39</v>
      </c>
      <c r="AT1" s="1" t="n">
        <v>40</v>
      </c>
      <c r="AU1" s="1" t="n">
        <v>41</v>
      </c>
      <c r="AV1" s="1" t="n">
        <v>42</v>
      </c>
      <c r="AW1" s="1" t="n">
        <v>43</v>
      </c>
      <c r="AX1" s="1" t="n">
        <v>44</v>
      </c>
      <c r="AY1" s="1" t="n">
        <v>45</v>
      </c>
      <c r="AZ1" s="1" t="n">
        <v>46</v>
      </c>
      <c r="BA1" s="1" t="n">
        <v>47</v>
      </c>
      <c r="BB1" s="1" t="n">
        <v>48</v>
      </c>
      <c r="BC1" s="1" t="n">
        <v>49</v>
      </c>
      <c r="BD1" s="1" t="n">
        <v>50</v>
      </c>
      <c r="BE1" s="1" t="n">
        <v>51</v>
      </c>
      <c r="BF1" s="1" t="n">
        <v>52</v>
      </c>
      <c r="BG1" s="1" t="n">
        <v>53</v>
      </c>
      <c r="BH1" s="1" t="n">
        <v>54</v>
      </c>
      <c r="BI1" s="1" t="n">
        <v>55</v>
      </c>
      <c r="BJ1" s="1" t="n">
        <v>56</v>
      </c>
      <c r="BK1" s="1" t="n">
        <v>57</v>
      </c>
      <c r="BL1" s="1" t="n">
        <v>58</v>
      </c>
      <c r="BM1" s="1" t="n">
        <v>59</v>
      </c>
      <c r="BN1" s="1" t="n">
        <v>60</v>
      </c>
      <c r="BO1" s="1" t="n">
        <v>61</v>
      </c>
      <c r="BP1" s="1" t="n">
        <v>62</v>
      </c>
      <c r="BQ1" s="1" t="n">
        <v>63</v>
      </c>
      <c r="BR1" s="1" t="n">
        <v>64</v>
      </c>
      <c r="BS1" s="1" t="n">
        <v>65</v>
      </c>
      <c r="BT1" s="1" t="n">
        <v>66</v>
      </c>
    </row>
    <row r="2" customFormat="false" ht="12.8" hidden="false" customHeight="true" outlineLevel="0" collapsed="false">
      <c r="A2" s="3" t="n">
        <v>42541.4583333333</v>
      </c>
      <c r="B2" s="1" t="s">
        <v>6</v>
      </c>
      <c r="C2" s="1" t="n">
        <v>0</v>
      </c>
      <c r="D2" s="1" t="n">
        <v>0</v>
      </c>
      <c r="E2" s="1" t="n">
        <v>1</v>
      </c>
      <c r="F2" s="2" t="n">
        <v>15.95</v>
      </c>
      <c r="G2" s="0"/>
      <c r="H2" s="0"/>
      <c r="I2" s="0"/>
      <c r="K2" s="0"/>
      <c r="L2" s="0"/>
      <c r="M2" s="0"/>
      <c r="N2" s="0"/>
      <c r="P2" s="0"/>
      <c r="Q2" s="0"/>
      <c r="R2" s="0"/>
      <c r="S2" s="0"/>
      <c r="U2" s="0"/>
      <c r="V2" s="0"/>
      <c r="W2" s="0"/>
      <c r="X2" s="0"/>
      <c r="Z2" s="0"/>
      <c r="AA2" s="0"/>
      <c r="AB2" s="0"/>
      <c r="AE2" s="0"/>
      <c r="AF2" s="0"/>
      <c r="AG2" s="0"/>
      <c r="AH2" s="0"/>
      <c r="AJ2" s="0"/>
      <c r="AK2" s="1" t="n">
        <v>1</v>
      </c>
      <c r="AM2" s="0"/>
      <c r="AN2" s="0"/>
      <c r="AP2" s="0"/>
      <c r="AQ2" s="0"/>
      <c r="AR2" s="1" t="n">
        <v>1</v>
      </c>
      <c r="AT2" s="0"/>
      <c r="AU2" s="0"/>
      <c r="AV2" s="0"/>
      <c r="AZ2" s="0"/>
      <c r="BB2" s="0"/>
      <c r="BC2" s="0"/>
      <c r="BF2" s="0"/>
      <c r="BH2" s="0"/>
      <c r="BI2" s="0"/>
      <c r="BJ2" s="0"/>
      <c r="BK2" s="0"/>
      <c r="BL2" s="0"/>
      <c r="BM2" s="0"/>
      <c r="BN2" s="0"/>
      <c r="BP2" s="0"/>
      <c r="BQ2" s="0"/>
      <c r="BR2" s="0"/>
      <c r="BS2" s="0"/>
      <c r="BT2" s="0"/>
    </row>
    <row r="3" customFormat="false" ht="12.8" hidden="false" customHeight="true" outlineLevel="0" collapsed="false">
      <c r="A3" s="3" t="n">
        <v>42541.4791666667</v>
      </c>
      <c r="B3" s="1" t="s">
        <v>6</v>
      </c>
      <c r="C3" s="1" t="n">
        <v>0</v>
      </c>
      <c r="D3" s="1" t="n">
        <v>0</v>
      </c>
      <c r="E3" s="1" t="n">
        <v>1</v>
      </c>
      <c r="F3" s="2" t="n">
        <v>9.95</v>
      </c>
      <c r="G3" s="0"/>
      <c r="H3" s="0"/>
      <c r="I3" s="0"/>
      <c r="K3" s="0"/>
      <c r="L3" s="0"/>
      <c r="M3" s="0"/>
      <c r="N3" s="0"/>
      <c r="P3" s="0"/>
      <c r="Q3" s="0"/>
      <c r="R3" s="0"/>
      <c r="S3" s="0"/>
      <c r="U3" s="0"/>
      <c r="V3" s="0"/>
      <c r="W3" s="0"/>
      <c r="X3" s="0"/>
      <c r="Z3" s="0"/>
      <c r="AA3" s="0"/>
      <c r="AB3" s="0"/>
      <c r="AE3" s="0"/>
      <c r="AF3" s="0"/>
      <c r="AG3" s="0"/>
      <c r="AH3" s="0"/>
      <c r="AJ3" s="0"/>
      <c r="AK3" s="1" t="n">
        <v>1</v>
      </c>
      <c r="AM3" s="0"/>
      <c r="AN3" s="0"/>
      <c r="AP3" s="0"/>
      <c r="AQ3" s="0"/>
      <c r="AR3" s="0"/>
      <c r="AT3" s="0"/>
      <c r="AU3" s="0"/>
      <c r="AV3" s="0"/>
      <c r="AZ3" s="0"/>
      <c r="BB3" s="0"/>
      <c r="BC3" s="0"/>
      <c r="BF3" s="0"/>
      <c r="BH3" s="0"/>
      <c r="BI3" s="1" t="n">
        <v>1</v>
      </c>
      <c r="BJ3" s="0"/>
      <c r="BK3" s="0"/>
      <c r="BL3" s="0"/>
      <c r="BM3" s="0"/>
      <c r="BN3" s="0"/>
      <c r="BP3" s="0"/>
      <c r="BQ3" s="0"/>
      <c r="BR3" s="0"/>
      <c r="BS3" s="0"/>
      <c r="BT3" s="0"/>
    </row>
    <row r="4" customFormat="false" ht="12.8" hidden="false" customHeight="true" outlineLevel="0" collapsed="false">
      <c r="A4" s="3" t="n">
        <v>42541.5694444445</v>
      </c>
      <c r="B4" s="1" t="s">
        <v>6</v>
      </c>
      <c r="C4" s="1" t="n">
        <v>0</v>
      </c>
      <c r="D4" s="1" t="n">
        <v>0</v>
      </c>
      <c r="E4" s="1" t="n">
        <v>1</v>
      </c>
      <c r="F4" s="2" t="n">
        <v>18.95</v>
      </c>
      <c r="G4" s="0"/>
      <c r="H4" s="1" t="n">
        <v>1</v>
      </c>
      <c r="I4" s="0"/>
      <c r="K4" s="0"/>
      <c r="L4" s="0"/>
      <c r="M4" s="1" t="n">
        <v>2</v>
      </c>
      <c r="N4" s="0"/>
      <c r="P4" s="0"/>
      <c r="Q4" s="0"/>
      <c r="R4" s="0"/>
      <c r="S4" s="0"/>
      <c r="U4" s="0"/>
      <c r="V4" s="0"/>
      <c r="W4" s="0"/>
      <c r="X4" s="0"/>
      <c r="Z4" s="0"/>
      <c r="AA4" s="0"/>
      <c r="AB4" s="0"/>
      <c r="AE4" s="0"/>
      <c r="AF4" s="0"/>
      <c r="AG4" s="0"/>
      <c r="AH4" s="0"/>
      <c r="AJ4" s="0"/>
      <c r="AK4" s="0"/>
      <c r="AM4" s="0"/>
      <c r="AN4" s="0"/>
      <c r="AP4" s="0"/>
      <c r="AQ4" s="0"/>
      <c r="AR4" s="0"/>
      <c r="AT4" s="0"/>
      <c r="AU4" s="0"/>
      <c r="AV4" s="0"/>
      <c r="AZ4" s="0"/>
      <c r="BB4" s="0"/>
      <c r="BC4" s="0"/>
      <c r="BF4" s="0"/>
      <c r="BH4" s="0"/>
      <c r="BI4" s="1" t="n">
        <v>1</v>
      </c>
      <c r="BJ4" s="0"/>
      <c r="BK4" s="0"/>
      <c r="BL4" s="0"/>
      <c r="BM4" s="0"/>
      <c r="BN4" s="0"/>
      <c r="BP4" s="0"/>
      <c r="BQ4" s="0"/>
      <c r="BR4" s="0"/>
      <c r="BS4" s="0"/>
      <c r="BT4" s="0"/>
    </row>
    <row r="5" customFormat="false" ht="12.8" hidden="false" customHeight="true" outlineLevel="0" collapsed="false">
      <c r="A5" s="3" t="n">
        <v>42541.7569444445</v>
      </c>
      <c r="B5" s="1" t="s">
        <v>6</v>
      </c>
      <c r="C5" s="1" t="n">
        <v>0</v>
      </c>
      <c r="D5" s="1" t="n">
        <v>0</v>
      </c>
      <c r="E5" s="1" t="n">
        <v>3</v>
      </c>
      <c r="F5" s="2" t="n">
        <v>25.85</v>
      </c>
      <c r="G5" s="0"/>
      <c r="H5" s="1" t="n">
        <v>1</v>
      </c>
      <c r="I5" s="0"/>
      <c r="K5" s="0"/>
      <c r="L5" s="0"/>
      <c r="M5" s="1" t="n">
        <v>2</v>
      </c>
      <c r="N5" s="0"/>
      <c r="P5" s="0"/>
      <c r="Q5" s="0"/>
      <c r="R5" s="0"/>
      <c r="S5" s="0"/>
      <c r="U5" s="0"/>
      <c r="V5" s="0"/>
      <c r="W5" s="0"/>
      <c r="X5" s="0"/>
      <c r="Z5" s="0"/>
      <c r="AA5" s="0"/>
      <c r="AB5" s="0"/>
      <c r="AE5" s="0"/>
      <c r="AF5" s="0"/>
      <c r="AG5" s="0"/>
      <c r="AH5" s="0"/>
      <c r="AJ5" s="0"/>
      <c r="AK5" s="0"/>
      <c r="AM5" s="0"/>
      <c r="AN5" s="0"/>
      <c r="AP5" s="0"/>
      <c r="AQ5" s="0"/>
      <c r="AR5" s="0"/>
      <c r="AT5" s="0"/>
      <c r="AU5" s="0"/>
      <c r="AV5" s="0"/>
      <c r="AZ5" s="0"/>
      <c r="BB5" s="0"/>
      <c r="BC5" s="0"/>
      <c r="BF5" s="1" t="n">
        <v>2</v>
      </c>
      <c r="BH5" s="0"/>
      <c r="BI5" s="0"/>
      <c r="BJ5" s="0"/>
      <c r="BK5" s="0"/>
      <c r="BL5" s="0"/>
      <c r="BM5" s="0"/>
      <c r="BN5" s="0"/>
      <c r="BP5" s="0"/>
      <c r="BQ5" s="0"/>
      <c r="BR5" s="0"/>
      <c r="BS5" s="0"/>
      <c r="BT5" s="0"/>
    </row>
    <row r="6" customFormat="false" ht="12.8" hidden="false" customHeight="true" outlineLevel="0" collapsed="false">
      <c r="A6" s="3" t="n">
        <v>42542.4583333333</v>
      </c>
      <c r="B6" s="1" t="s">
        <v>6</v>
      </c>
      <c r="C6" s="1" t="n">
        <v>0</v>
      </c>
      <c r="D6" s="1" t="n">
        <v>0</v>
      </c>
      <c r="E6" s="1" t="n">
        <v>2</v>
      </c>
      <c r="F6" s="2" t="n">
        <v>27.9</v>
      </c>
      <c r="G6" s="0"/>
      <c r="H6" s="0"/>
      <c r="I6" s="1" t="n">
        <v>1</v>
      </c>
      <c r="K6" s="0"/>
      <c r="L6" s="0"/>
      <c r="M6" s="0"/>
      <c r="N6" s="0"/>
      <c r="P6" s="0"/>
      <c r="Q6" s="0"/>
      <c r="R6" s="0"/>
      <c r="S6" s="0"/>
      <c r="U6" s="0"/>
      <c r="V6" s="0"/>
      <c r="W6" s="0"/>
      <c r="X6" s="0"/>
      <c r="Z6" s="0"/>
      <c r="AA6" s="0"/>
      <c r="AB6" s="0"/>
      <c r="AE6" s="0"/>
      <c r="AF6" s="0"/>
      <c r="AG6" s="0"/>
      <c r="AH6" s="0"/>
      <c r="AJ6" s="0"/>
      <c r="AK6" s="0"/>
      <c r="AM6" s="0"/>
      <c r="AN6" s="0"/>
      <c r="AP6" s="0"/>
      <c r="AQ6" s="0"/>
      <c r="AR6" s="0"/>
      <c r="AT6" s="0"/>
      <c r="AU6" s="0"/>
      <c r="AV6" s="0"/>
      <c r="AZ6" s="0"/>
      <c r="BB6" s="0"/>
      <c r="BC6" s="0"/>
      <c r="BF6" s="1" t="n">
        <v>2</v>
      </c>
      <c r="BH6" s="0"/>
      <c r="BI6" s="0"/>
      <c r="BJ6" s="0"/>
      <c r="BK6" s="0"/>
      <c r="BL6" s="0"/>
      <c r="BM6" s="0"/>
      <c r="BN6" s="0"/>
      <c r="BP6" s="0"/>
      <c r="BQ6" s="0"/>
      <c r="BR6" s="0"/>
      <c r="BS6" s="0"/>
      <c r="BT6" s="0"/>
    </row>
    <row r="7" customFormat="false" ht="12.8" hidden="false" customHeight="true" outlineLevel="0" collapsed="false">
      <c r="A7" s="3" t="n">
        <v>42542.4930555556</v>
      </c>
      <c r="B7" s="1" t="s">
        <v>6</v>
      </c>
      <c r="C7" s="1" t="n">
        <v>0</v>
      </c>
      <c r="D7" s="1" t="n">
        <v>0</v>
      </c>
      <c r="E7" s="1" t="n">
        <v>1</v>
      </c>
      <c r="F7" s="2" t="n">
        <v>21.95</v>
      </c>
      <c r="G7" s="0"/>
      <c r="H7" s="0"/>
      <c r="I7" s="1" t="n">
        <v>1</v>
      </c>
      <c r="K7" s="0"/>
      <c r="L7" s="0"/>
      <c r="M7" s="0"/>
      <c r="N7" s="0"/>
      <c r="P7" s="0"/>
      <c r="Q7" s="0"/>
      <c r="R7" s="0"/>
      <c r="S7" s="0"/>
      <c r="U7" s="0"/>
      <c r="V7" s="0"/>
      <c r="W7" s="0"/>
      <c r="X7" s="0"/>
      <c r="Z7" s="0"/>
      <c r="AA7" s="0"/>
      <c r="AB7" s="0"/>
      <c r="AE7" s="0"/>
      <c r="AF7" s="0"/>
      <c r="AG7" s="0"/>
      <c r="AH7" s="0"/>
      <c r="AJ7" s="0"/>
      <c r="AK7" s="0"/>
      <c r="AM7" s="0"/>
      <c r="AN7" s="0"/>
      <c r="AP7" s="0"/>
      <c r="AQ7" s="0"/>
      <c r="AR7" s="0"/>
      <c r="AT7" s="0"/>
      <c r="AU7" s="0"/>
      <c r="AV7" s="0"/>
      <c r="AZ7" s="0"/>
      <c r="BB7" s="0"/>
      <c r="BC7" s="0"/>
      <c r="BF7" s="0"/>
      <c r="BH7" s="0"/>
      <c r="BI7" s="0"/>
      <c r="BJ7" s="0"/>
      <c r="BK7" s="0"/>
      <c r="BL7" s="0"/>
      <c r="BM7" s="0"/>
      <c r="BN7" s="0"/>
      <c r="BP7" s="0"/>
      <c r="BQ7" s="0"/>
      <c r="BR7" s="0"/>
      <c r="BS7" s="0"/>
      <c r="BT7" s="0"/>
    </row>
    <row r="8" customFormat="false" ht="12.8" hidden="false" customHeight="true" outlineLevel="0" collapsed="false">
      <c r="A8" s="3" t="n">
        <v>42542.8263888889</v>
      </c>
      <c r="B8" s="1" t="s">
        <v>6</v>
      </c>
      <c r="C8" s="1" t="n">
        <v>0</v>
      </c>
      <c r="D8" s="1" t="n">
        <v>0</v>
      </c>
      <c r="E8" s="1" t="n">
        <v>2</v>
      </c>
      <c r="F8" s="2" t="n">
        <v>43.9</v>
      </c>
      <c r="G8" s="1" t="n">
        <v>1</v>
      </c>
      <c r="H8" s="0"/>
      <c r="I8" s="1" t="n">
        <v>2</v>
      </c>
      <c r="K8" s="0"/>
      <c r="L8" s="0"/>
      <c r="M8" s="0"/>
      <c r="N8" s="0"/>
      <c r="P8" s="0"/>
      <c r="Q8" s="0"/>
      <c r="R8" s="0"/>
      <c r="S8" s="0"/>
      <c r="U8" s="0"/>
      <c r="V8" s="0"/>
      <c r="W8" s="0"/>
      <c r="X8" s="0"/>
      <c r="Z8" s="0"/>
      <c r="AA8" s="0"/>
      <c r="AB8" s="0"/>
      <c r="AE8" s="0"/>
      <c r="AF8" s="0"/>
      <c r="AG8" s="0"/>
      <c r="AH8" s="0"/>
      <c r="AJ8" s="0"/>
      <c r="AK8" s="0"/>
      <c r="AM8" s="0"/>
      <c r="AN8" s="0"/>
      <c r="AP8" s="0"/>
      <c r="AQ8" s="0"/>
      <c r="AR8" s="0"/>
      <c r="AT8" s="0"/>
      <c r="AU8" s="0"/>
      <c r="AV8" s="0"/>
      <c r="AZ8" s="0"/>
      <c r="BB8" s="0"/>
      <c r="BC8" s="0"/>
      <c r="BF8" s="0"/>
      <c r="BH8" s="0"/>
      <c r="BI8" s="0"/>
      <c r="BJ8" s="0"/>
      <c r="BK8" s="0"/>
      <c r="BL8" s="0"/>
      <c r="BM8" s="0"/>
      <c r="BN8" s="0"/>
      <c r="BP8" s="0"/>
      <c r="BQ8" s="0"/>
      <c r="BR8" s="0"/>
      <c r="BS8" s="0"/>
      <c r="BT8" s="0"/>
    </row>
    <row r="9" customFormat="false" ht="12.8" hidden="false" customHeight="true" outlineLevel="0" collapsed="false">
      <c r="A9" s="3" t="n">
        <v>42542.8333333333</v>
      </c>
      <c r="B9" s="1" t="s">
        <v>6</v>
      </c>
      <c r="C9" s="1" t="n">
        <v>0</v>
      </c>
      <c r="D9" s="1" t="n">
        <v>0</v>
      </c>
      <c r="E9" s="1" t="n">
        <v>1</v>
      </c>
      <c r="F9" s="2" t="n">
        <v>8.95</v>
      </c>
      <c r="G9" s="1" t="n">
        <v>1</v>
      </c>
      <c r="H9" s="1" t="n">
        <v>1</v>
      </c>
      <c r="I9" s="0"/>
      <c r="K9" s="0"/>
      <c r="L9" s="0"/>
      <c r="M9" s="0"/>
      <c r="N9" s="0"/>
      <c r="P9" s="0"/>
      <c r="Q9" s="0"/>
      <c r="R9" s="0"/>
      <c r="S9" s="0"/>
      <c r="U9" s="0"/>
      <c r="V9" s="0"/>
      <c r="W9" s="0"/>
      <c r="X9" s="0"/>
      <c r="Z9" s="0"/>
      <c r="AA9" s="0"/>
      <c r="AB9" s="0"/>
      <c r="AE9" s="0"/>
      <c r="AF9" s="0"/>
      <c r="AG9" s="0"/>
      <c r="AH9" s="0"/>
      <c r="AJ9" s="0"/>
      <c r="AK9" s="0"/>
      <c r="AM9" s="0"/>
      <c r="AN9" s="0"/>
      <c r="AP9" s="0"/>
      <c r="AQ9" s="0"/>
      <c r="AR9" s="0"/>
      <c r="AT9" s="0"/>
      <c r="AU9" s="0"/>
      <c r="AV9" s="0"/>
      <c r="AZ9" s="0"/>
      <c r="BB9" s="0"/>
      <c r="BC9" s="0"/>
      <c r="BF9" s="0"/>
      <c r="BH9" s="0"/>
      <c r="BI9" s="0"/>
      <c r="BJ9" s="0"/>
      <c r="BK9" s="0"/>
      <c r="BL9" s="0"/>
      <c r="BM9" s="0"/>
      <c r="BN9" s="0"/>
      <c r="BP9" s="0"/>
      <c r="BQ9" s="0"/>
      <c r="BR9" s="0"/>
      <c r="BS9" s="0"/>
      <c r="BT9" s="0"/>
    </row>
    <row r="10" customFormat="false" ht="12.8" hidden="false" customHeight="true" outlineLevel="0" collapsed="false">
      <c r="A10" s="3" t="n">
        <v>42542.84375</v>
      </c>
      <c r="B10" s="1" t="s">
        <v>6</v>
      </c>
      <c r="C10" s="1" t="n">
        <v>0</v>
      </c>
      <c r="D10" s="1" t="n">
        <v>0</v>
      </c>
      <c r="E10" s="1" t="n">
        <v>1</v>
      </c>
      <c r="F10" s="2" t="n">
        <v>8.95</v>
      </c>
      <c r="G10" s="1" t="n">
        <v>1</v>
      </c>
      <c r="H10" s="0"/>
      <c r="I10" s="0"/>
      <c r="K10" s="0"/>
      <c r="L10" s="0"/>
      <c r="M10" s="0"/>
      <c r="N10" s="0"/>
      <c r="P10" s="0"/>
      <c r="Q10" s="0"/>
      <c r="R10" s="0"/>
      <c r="S10" s="0"/>
      <c r="U10" s="1" t="n">
        <v>1</v>
      </c>
      <c r="V10" s="1" t="n">
        <v>1</v>
      </c>
      <c r="W10" s="0"/>
      <c r="X10" s="0"/>
      <c r="Z10" s="0"/>
      <c r="AA10" s="0"/>
      <c r="AB10" s="0"/>
      <c r="AE10" s="0"/>
      <c r="AF10" s="0"/>
      <c r="AG10" s="0"/>
      <c r="AH10" s="0"/>
      <c r="AJ10" s="0"/>
      <c r="AK10" s="0"/>
      <c r="AM10" s="0"/>
      <c r="AN10" s="0"/>
      <c r="AP10" s="0"/>
      <c r="AQ10" s="0"/>
      <c r="AR10" s="0"/>
      <c r="AT10" s="0"/>
      <c r="AU10" s="0"/>
      <c r="AV10" s="0"/>
      <c r="AZ10" s="0"/>
      <c r="BB10" s="0"/>
      <c r="BC10" s="0"/>
      <c r="BF10" s="0"/>
      <c r="BH10" s="0"/>
      <c r="BI10" s="0"/>
      <c r="BJ10" s="0"/>
      <c r="BK10" s="0"/>
      <c r="BL10" s="0"/>
      <c r="BM10" s="0"/>
      <c r="BN10" s="0"/>
      <c r="BP10" s="0"/>
      <c r="BQ10" s="0"/>
      <c r="BR10" s="0"/>
      <c r="BS10" s="0"/>
      <c r="BT10" s="0"/>
    </row>
    <row r="11" customFormat="false" ht="12.8" hidden="false" customHeight="true" outlineLevel="0" collapsed="false">
      <c r="A11" s="3" t="n">
        <v>42542.875</v>
      </c>
      <c r="B11" s="1" t="s">
        <v>6</v>
      </c>
      <c r="C11" s="1" t="n">
        <v>0</v>
      </c>
      <c r="D11" s="1" t="n">
        <v>0</v>
      </c>
      <c r="E11" s="1" t="n">
        <v>1</v>
      </c>
      <c r="F11" s="2" t="n">
        <v>15.95</v>
      </c>
      <c r="G11" s="1" t="n">
        <v>3</v>
      </c>
      <c r="H11" s="1" t="n">
        <v>1</v>
      </c>
      <c r="I11" s="0"/>
      <c r="K11" s="1" t="n">
        <v>1</v>
      </c>
      <c r="L11" s="0"/>
      <c r="M11" s="0"/>
      <c r="N11" s="0"/>
      <c r="P11" s="0"/>
      <c r="Q11" s="0"/>
      <c r="R11" s="0"/>
      <c r="S11" s="0"/>
      <c r="U11" s="0"/>
      <c r="V11" s="0"/>
      <c r="W11" s="0"/>
      <c r="X11" s="0"/>
      <c r="Z11" s="0"/>
      <c r="AA11" s="0"/>
      <c r="AB11" s="0"/>
      <c r="AE11" s="0"/>
      <c r="AF11" s="0"/>
      <c r="AG11" s="0"/>
      <c r="AH11" s="0"/>
      <c r="AJ11" s="0"/>
      <c r="AK11" s="0"/>
      <c r="AM11" s="0"/>
      <c r="AN11" s="0"/>
      <c r="AP11" s="0"/>
      <c r="AQ11" s="0"/>
      <c r="AR11" s="0"/>
      <c r="AT11" s="0"/>
      <c r="AU11" s="0"/>
      <c r="AV11" s="0"/>
      <c r="AZ11" s="0"/>
      <c r="BB11" s="0"/>
      <c r="BC11" s="0"/>
      <c r="BF11" s="0"/>
      <c r="BH11" s="0"/>
      <c r="BI11" s="0"/>
      <c r="BJ11" s="0"/>
      <c r="BK11" s="0"/>
      <c r="BL11" s="0"/>
      <c r="BM11" s="0"/>
      <c r="BN11" s="0"/>
      <c r="BP11" s="0"/>
      <c r="BQ11" s="0"/>
      <c r="BR11" s="0"/>
      <c r="BS11" s="0"/>
      <c r="BT11" s="0"/>
    </row>
    <row r="12" customFormat="false" ht="12.8" hidden="false" customHeight="true" outlineLevel="0" collapsed="false">
      <c r="A12" s="3" t="n">
        <v>42542.8763888889</v>
      </c>
      <c r="B12" s="1" t="s">
        <v>6</v>
      </c>
      <c r="C12" s="1" t="n">
        <v>0</v>
      </c>
      <c r="D12" s="1" t="n">
        <v>0</v>
      </c>
      <c r="E12" s="1" t="n">
        <v>2</v>
      </c>
      <c r="F12" s="2" t="n">
        <v>15.9</v>
      </c>
      <c r="G12" s="1" t="n">
        <v>1</v>
      </c>
      <c r="H12" s="0"/>
      <c r="I12" s="0"/>
      <c r="K12" s="0"/>
      <c r="L12" s="0"/>
      <c r="M12" s="0"/>
      <c r="N12" s="0"/>
      <c r="P12" s="0"/>
      <c r="Q12" s="0"/>
      <c r="R12" s="0"/>
      <c r="S12" s="0"/>
      <c r="U12" s="1" t="n">
        <v>1</v>
      </c>
      <c r="V12" s="1" t="n">
        <v>1</v>
      </c>
      <c r="W12" s="0"/>
      <c r="X12" s="0"/>
      <c r="Z12" s="0"/>
      <c r="AA12" s="0"/>
      <c r="AB12" s="0"/>
      <c r="AE12" s="0"/>
      <c r="AF12" s="0"/>
      <c r="AG12" s="0"/>
      <c r="AH12" s="0"/>
      <c r="AJ12" s="0"/>
      <c r="AK12" s="0"/>
      <c r="AM12" s="0"/>
      <c r="AN12" s="0"/>
      <c r="AP12" s="0"/>
      <c r="AQ12" s="0"/>
      <c r="AR12" s="0"/>
      <c r="AT12" s="0"/>
      <c r="AU12" s="0"/>
      <c r="AV12" s="0"/>
      <c r="AZ12" s="0"/>
      <c r="BB12" s="0"/>
      <c r="BC12" s="0"/>
      <c r="BF12" s="0"/>
      <c r="BH12" s="0"/>
      <c r="BI12" s="0"/>
      <c r="BJ12" s="0"/>
      <c r="BK12" s="0"/>
      <c r="BL12" s="0"/>
      <c r="BM12" s="0"/>
      <c r="BN12" s="0"/>
      <c r="BP12" s="0"/>
      <c r="BQ12" s="0"/>
      <c r="BR12" s="0"/>
      <c r="BS12" s="0"/>
      <c r="BT12" s="0"/>
    </row>
    <row r="13" customFormat="false" ht="12.8" hidden="false" customHeight="true" outlineLevel="0" collapsed="false">
      <c r="A13" s="3" t="n">
        <v>42542.9027777778</v>
      </c>
      <c r="B13" s="1" t="s">
        <v>6</v>
      </c>
      <c r="C13" s="1" t="n">
        <v>0</v>
      </c>
      <c r="D13" s="1" t="n">
        <v>0</v>
      </c>
      <c r="E13" s="1" t="n">
        <v>4</v>
      </c>
      <c r="F13" s="2" t="n">
        <v>31.8</v>
      </c>
      <c r="G13" s="1" t="n">
        <v>3</v>
      </c>
      <c r="H13" s="0"/>
      <c r="I13" s="0"/>
      <c r="K13" s="1" t="n">
        <v>1</v>
      </c>
      <c r="L13" s="0"/>
      <c r="M13" s="0"/>
      <c r="N13" s="0"/>
      <c r="P13" s="0"/>
      <c r="Q13" s="0"/>
      <c r="R13" s="0"/>
      <c r="S13" s="0"/>
      <c r="U13" s="0"/>
      <c r="V13" s="0"/>
      <c r="W13" s="0"/>
      <c r="X13" s="0"/>
      <c r="Z13" s="0"/>
      <c r="AA13" s="0"/>
      <c r="AB13" s="0"/>
      <c r="AE13" s="0"/>
      <c r="AF13" s="0"/>
      <c r="AG13" s="0"/>
      <c r="AH13" s="0"/>
      <c r="AJ13" s="0"/>
      <c r="AK13" s="0"/>
      <c r="AM13" s="0"/>
      <c r="AN13" s="0"/>
      <c r="AP13" s="0"/>
      <c r="AQ13" s="0"/>
      <c r="AR13" s="0"/>
      <c r="AT13" s="0"/>
      <c r="AU13" s="0"/>
      <c r="AV13" s="0"/>
      <c r="AZ13" s="0"/>
      <c r="BB13" s="0"/>
      <c r="BC13" s="0"/>
      <c r="BF13" s="0"/>
      <c r="BH13" s="0"/>
      <c r="BI13" s="0"/>
      <c r="BJ13" s="1" t="n">
        <v>1</v>
      </c>
      <c r="BK13" s="0"/>
      <c r="BL13" s="0"/>
      <c r="BM13" s="0"/>
      <c r="BN13" s="0"/>
      <c r="BP13" s="0"/>
      <c r="BQ13" s="0"/>
      <c r="BR13" s="0"/>
      <c r="BS13" s="0"/>
      <c r="BT13" s="0"/>
    </row>
    <row r="14" customFormat="false" ht="12.8" hidden="false" customHeight="true" outlineLevel="0" collapsed="false">
      <c r="A14" s="3" t="n">
        <v>42542.9305555555</v>
      </c>
      <c r="B14" s="1" t="s">
        <v>6</v>
      </c>
      <c r="C14" s="1" t="n">
        <v>0</v>
      </c>
      <c r="D14" s="1" t="n">
        <v>0</v>
      </c>
      <c r="E14" s="1" t="n">
        <v>1</v>
      </c>
      <c r="F14" s="2" t="n">
        <v>8.95</v>
      </c>
      <c r="G14" s="1" t="n">
        <v>1</v>
      </c>
      <c r="H14" s="0"/>
      <c r="I14" s="0"/>
      <c r="K14" s="0"/>
      <c r="L14" s="0"/>
      <c r="M14" s="0"/>
      <c r="N14" s="0"/>
      <c r="P14" s="0"/>
      <c r="Q14" s="0"/>
      <c r="R14" s="0"/>
      <c r="S14" s="0"/>
      <c r="U14" s="0"/>
      <c r="V14" s="0"/>
      <c r="W14" s="0"/>
      <c r="X14" s="0"/>
      <c r="Z14" s="0"/>
      <c r="AA14" s="0"/>
      <c r="AB14" s="0"/>
      <c r="AE14" s="0"/>
      <c r="AF14" s="0"/>
      <c r="AG14" s="0"/>
      <c r="AH14" s="0"/>
      <c r="AJ14" s="0"/>
      <c r="AK14" s="0"/>
      <c r="AM14" s="0"/>
      <c r="AN14" s="0"/>
      <c r="AP14" s="0"/>
      <c r="AQ14" s="0"/>
      <c r="AR14" s="0"/>
      <c r="AT14" s="0"/>
      <c r="AU14" s="0"/>
      <c r="AV14" s="0"/>
      <c r="AZ14" s="0"/>
      <c r="BB14" s="0"/>
      <c r="BC14" s="0"/>
      <c r="BF14" s="0"/>
      <c r="BH14" s="0"/>
      <c r="BI14" s="0"/>
      <c r="BJ14" s="0"/>
      <c r="BK14" s="0"/>
      <c r="BL14" s="0"/>
      <c r="BM14" s="0"/>
      <c r="BN14" s="0"/>
      <c r="BP14" s="0"/>
      <c r="BQ14" s="0"/>
      <c r="BR14" s="0"/>
      <c r="BS14" s="0"/>
      <c r="BT14" s="0"/>
    </row>
    <row r="15" customFormat="false" ht="12.8" hidden="false" customHeight="true" outlineLevel="0" collapsed="false">
      <c r="A15" s="3" t="n">
        <v>42543.4819444444</v>
      </c>
      <c r="B15" s="1" t="s">
        <v>7</v>
      </c>
      <c r="C15" s="1" t="n">
        <v>0</v>
      </c>
      <c r="D15" s="1" t="n">
        <v>0</v>
      </c>
      <c r="E15" s="1" t="n">
        <v>5</v>
      </c>
      <c r="F15" s="2" t="n">
        <v>20.8</v>
      </c>
      <c r="G15" s="0"/>
      <c r="H15" s="0"/>
      <c r="I15" s="0"/>
      <c r="K15" s="1" t="n">
        <v>4</v>
      </c>
      <c r="L15" s="0"/>
      <c r="M15" s="0"/>
      <c r="N15" s="0"/>
      <c r="P15" s="0"/>
      <c r="Q15" s="0"/>
      <c r="R15" s="0"/>
      <c r="S15" s="0"/>
      <c r="U15" s="0"/>
      <c r="V15" s="0"/>
      <c r="W15" s="0"/>
      <c r="X15" s="0"/>
      <c r="Z15" s="0"/>
      <c r="AA15" s="0"/>
      <c r="AB15" s="0"/>
      <c r="AE15" s="0"/>
      <c r="AF15" s="0"/>
      <c r="AG15" s="0"/>
      <c r="AH15" s="0"/>
      <c r="AJ15" s="0"/>
      <c r="AK15" s="1" t="n">
        <v>1</v>
      </c>
      <c r="AM15" s="0"/>
      <c r="AN15" s="0"/>
      <c r="AP15" s="0"/>
      <c r="AQ15" s="0"/>
      <c r="AR15" s="0"/>
      <c r="AT15" s="0"/>
      <c r="AU15" s="0"/>
      <c r="AV15" s="0"/>
      <c r="AZ15" s="0"/>
      <c r="BB15" s="0"/>
      <c r="BC15" s="1" t="n">
        <v>1</v>
      </c>
      <c r="BF15" s="0"/>
      <c r="BH15" s="0"/>
      <c r="BI15" s="0"/>
      <c r="BJ15" s="1" t="n">
        <v>1</v>
      </c>
      <c r="BK15" s="0"/>
      <c r="BL15" s="0"/>
      <c r="BM15" s="0"/>
      <c r="BN15" s="0"/>
      <c r="BP15" s="0"/>
      <c r="BQ15" s="0"/>
      <c r="BR15" s="0"/>
      <c r="BS15" s="0"/>
      <c r="BT15" s="0"/>
    </row>
    <row r="16" customFormat="false" ht="12.8" hidden="false" customHeight="true" outlineLevel="0" collapsed="false">
      <c r="A16" s="3" t="n">
        <v>42543.4822222222</v>
      </c>
      <c r="B16" s="1" t="s">
        <v>8</v>
      </c>
      <c r="C16" s="1" t="n">
        <v>0</v>
      </c>
      <c r="D16" s="1" t="n">
        <v>0</v>
      </c>
      <c r="E16" s="1" t="n">
        <v>1</v>
      </c>
      <c r="F16" s="2" t="n">
        <v>8.95</v>
      </c>
      <c r="G16" s="1" t="n">
        <v>1</v>
      </c>
      <c r="H16" s="0"/>
      <c r="I16" s="0"/>
      <c r="K16" s="0"/>
      <c r="L16" s="0"/>
      <c r="M16" s="0"/>
      <c r="N16" s="0"/>
      <c r="P16" s="0"/>
      <c r="Q16" s="0"/>
      <c r="R16" s="0"/>
      <c r="S16" s="0"/>
      <c r="U16" s="0"/>
      <c r="V16" s="0"/>
      <c r="W16" s="0"/>
      <c r="X16" s="0"/>
      <c r="Z16" s="0"/>
      <c r="AA16" s="0"/>
      <c r="AB16" s="0"/>
      <c r="AE16" s="0"/>
      <c r="AF16" s="1" t="n">
        <v>1</v>
      </c>
      <c r="AG16" s="0"/>
      <c r="AH16" s="0"/>
      <c r="AJ16" s="1" t="n">
        <v>1</v>
      </c>
      <c r="AK16" s="0"/>
      <c r="AM16" s="0"/>
      <c r="AN16" s="0"/>
      <c r="AP16" s="0"/>
      <c r="AQ16" s="0"/>
      <c r="AR16" s="0"/>
      <c r="AT16" s="0"/>
      <c r="AU16" s="0"/>
      <c r="AV16" s="0"/>
      <c r="AZ16" s="0"/>
      <c r="BB16" s="0"/>
      <c r="BC16" s="0"/>
      <c r="BF16" s="0"/>
      <c r="BH16" s="0"/>
      <c r="BI16" s="0"/>
      <c r="BJ16" s="0"/>
      <c r="BK16" s="0"/>
      <c r="BL16" s="0"/>
      <c r="BM16" s="0"/>
      <c r="BN16" s="0"/>
      <c r="BP16" s="0"/>
      <c r="BQ16" s="0"/>
      <c r="BR16" s="0"/>
      <c r="BS16" s="0"/>
      <c r="BT16" s="0"/>
    </row>
    <row r="17" customFormat="false" ht="12.8" hidden="false" customHeight="true" outlineLevel="0" collapsed="false">
      <c r="A17" s="3" t="n">
        <v>42543.5232523148</v>
      </c>
      <c r="B17" s="1" t="s">
        <v>9</v>
      </c>
      <c r="C17" s="1" t="n">
        <v>0</v>
      </c>
      <c r="D17" s="1" t="n">
        <v>0</v>
      </c>
      <c r="E17" s="1" t="n">
        <v>2</v>
      </c>
      <c r="F17" s="2" t="n">
        <v>31.9</v>
      </c>
      <c r="G17" s="0"/>
      <c r="H17" s="1" t="n">
        <v>2</v>
      </c>
      <c r="I17" s="0"/>
      <c r="K17" s="0"/>
      <c r="L17" s="0"/>
      <c r="M17" s="0"/>
      <c r="N17" s="0"/>
      <c r="P17" s="0"/>
      <c r="Q17" s="0"/>
      <c r="R17" s="0"/>
      <c r="S17" s="0"/>
      <c r="U17" s="0"/>
      <c r="V17" s="0"/>
      <c r="W17" s="0"/>
      <c r="X17" s="0"/>
      <c r="Z17" s="0"/>
      <c r="AA17" s="0"/>
      <c r="AB17" s="0"/>
      <c r="AE17" s="0"/>
      <c r="AF17" s="0"/>
      <c r="AG17" s="0"/>
      <c r="AH17" s="0"/>
      <c r="AJ17" s="0"/>
      <c r="AK17" s="1" t="n">
        <v>1</v>
      </c>
      <c r="AM17" s="0"/>
      <c r="AN17" s="0"/>
      <c r="AP17" s="0"/>
      <c r="AQ17" s="0"/>
      <c r="AR17" s="0"/>
      <c r="AT17" s="0"/>
      <c r="AU17" s="0"/>
      <c r="AV17" s="0"/>
      <c r="AZ17" s="0"/>
      <c r="BB17" s="0"/>
      <c r="BC17" s="1" t="n">
        <v>1</v>
      </c>
      <c r="BF17" s="0"/>
      <c r="BH17" s="0"/>
      <c r="BI17" s="0"/>
      <c r="BJ17" s="0"/>
      <c r="BK17" s="0"/>
      <c r="BL17" s="0"/>
      <c r="BM17" s="0"/>
      <c r="BN17" s="0"/>
      <c r="BP17" s="0"/>
      <c r="BQ17" s="0"/>
      <c r="BR17" s="0"/>
      <c r="BS17" s="0"/>
      <c r="BT17" s="0"/>
    </row>
    <row r="18" customFormat="false" ht="12.8" hidden="false" customHeight="true" outlineLevel="0" collapsed="false">
      <c r="A18" s="3" t="n">
        <v>42543.5531597222</v>
      </c>
      <c r="B18" s="1" t="s">
        <v>9</v>
      </c>
      <c r="C18" s="1" t="n">
        <v>0</v>
      </c>
      <c r="D18" s="1" t="n">
        <v>0</v>
      </c>
      <c r="E18" s="1" t="n">
        <v>3</v>
      </c>
      <c r="F18" s="2" t="n">
        <v>25.85</v>
      </c>
      <c r="G18" s="1" t="n">
        <v>1</v>
      </c>
      <c r="H18" s="0"/>
      <c r="I18" s="0"/>
      <c r="K18" s="0"/>
      <c r="L18" s="0"/>
      <c r="M18" s="0"/>
      <c r="N18" s="0"/>
      <c r="P18" s="0"/>
      <c r="Q18" s="0"/>
      <c r="R18" s="0"/>
      <c r="S18" s="0"/>
      <c r="U18" s="0"/>
      <c r="V18" s="0"/>
      <c r="W18" s="0"/>
      <c r="X18" s="0"/>
      <c r="Z18" s="0"/>
      <c r="AA18" s="0"/>
      <c r="AB18" s="0"/>
      <c r="AE18" s="0"/>
      <c r="AF18" s="1" t="n">
        <v>1</v>
      </c>
      <c r="AG18" s="0"/>
      <c r="AH18" s="0"/>
      <c r="AJ18" s="1" t="n">
        <v>1</v>
      </c>
      <c r="AK18" s="0"/>
      <c r="AM18" s="0"/>
      <c r="AN18" s="0"/>
      <c r="AP18" s="0"/>
      <c r="AQ18" s="0"/>
      <c r="AR18" s="0"/>
      <c r="AT18" s="0"/>
      <c r="AU18" s="0"/>
      <c r="AV18" s="0"/>
      <c r="AZ18" s="1" t="n">
        <v>2</v>
      </c>
      <c r="BB18" s="0"/>
      <c r="BC18" s="0"/>
      <c r="BF18" s="0"/>
      <c r="BH18" s="0"/>
      <c r="BI18" s="0"/>
      <c r="BJ18" s="0"/>
      <c r="BK18" s="0"/>
      <c r="BL18" s="0"/>
      <c r="BM18" s="0"/>
      <c r="BN18" s="0"/>
      <c r="BP18" s="0"/>
      <c r="BQ18" s="0"/>
      <c r="BR18" s="0"/>
      <c r="BS18" s="0"/>
      <c r="BT18" s="0"/>
    </row>
    <row r="19" customFormat="false" ht="12.8" hidden="false" customHeight="true" outlineLevel="0" collapsed="false">
      <c r="A19" s="3" t="n">
        <v>42543.5880555556</v>
      </c>
      <c r="B19" s="1" t="s">
        <v>8</v>
      </c>
      <c r="C19" s="1" t="n">
        <v>0</v>
      </c>
      <c r="D19" s="1" t="n">
        <v>0</v>
      </c>
      <c r="E19" s="1" t="n">
        <v>2</v>
      </c>
      <c r="F19" s="2" t="n">
        <v>31.9</v>
      </c>
      <c r="G19" s="1" t="n">
        <v>1</v>
      </c>
      <c r="H19" s="1" t="n">
        <v>2</v>
      </c>
      <c r="I19" s="0"/>
      <c r="K19" s="0"/>
      <c r="L19" s="0"/>
      <c r="M19" s="0"/>
      <c r="N19" s="0"/>
      <c r="P19" s="0"/>
      <c r="Q19" s="0"/>
      <c r="R19" s="0"/>
      <c r="S19" s="0"/>
      <c r="U19" s="0"/>
      <c r="V19" s="0"/>
      <c r="W19" s="0"/>
      <c r="X19" s="0"/>
      <c r="Z19" s="0"/>
      <c r="AA19" s="0"/>
      <c r="AB19" s="0"/>
      <c r="AE19" s="0"/>
      <c r="AF19" s="0"/>
      <c r="AG19" s="0"/>
      <c r="AH19" s="0"/>
      <c r="AJ19" s="0"/>
      <c r="AK19" s="0"/>
      <c r="AM19" s="0"/>
      <c r="AN19" s="0"/>
      <c r="AP19" s="0"/>
      <c r="AQ19" s="0"/>
      <c r="AR19" s="0"/>
      <c r="AT19" s="0"/>
      <c r="AU19" s="0"/>
      <c r="AV19" s="0"/>
      <c r="AZ19" s="0"/>
      <c r="BB19" s="0"/>
      <c r="BC19" s="0"/>
      <c r="BF19" s="0"/>
      <c r="BH19" s="1" t="n">
        <v>1</v>
      </c>
      <c r="BI19" s="0"/>
      <c r="BJ19" s="0"/>
      <c r="BK19" s="0"/>
      <c r="BL19" s="0"/>
      <c r="BM19" s="0"/>
      <c r="BN19" s="0"/>
      <c r="BP19" s="0"/>
      <c r="BQ19" s="0"/>
      <c r="BR19" s="0"/>
      <c r="BS19" s="0"/>
      <c r="BT19" s="0"/>
    </row>
    <row r="20" customFormat="false" ht="12.8" hidden="false" customHeight="true" outlineLevel="0" collapsed="false">
      <c r="A20" s="3" t="n">
        <v>42543.773125</v>
      </c>
      <c r="B20" s="1" t="s">
        <v>9</v>
      </c>
      <c r="C20" s="1" t="n">
        <v>0</v>
      </c>
      <c r="D20" s="1" t="n">
        <v>0</v>
      </c>
      <c r="E20" s="1" t="n">
        <v>2</v>
      </c>
      <c r="F20" s="2" t="n">
        <v>43.9</v>
      </c>
      <c r="G20" s="0"/>
      <c r="H20" s="0"/>
      <c r="I20" s="1" t="n">
        <v>1</v>
      </c>
      <c r="K20" s="0"/>
      <c r="L20" s="0"/>
      <c r="M20" s="0"/>
      <c r="N20" s="0"/>
      <c r="P20" s="0"/>
      <c r="Q20" s="0"/>
      <c r="R20" s="0"/>
      <c r="S20" s="0"/>
      <c r="U20" s="0"/>
      <c r="V20" s="0"/>
      <c r="W20" s="0"/>
      <c r="X20" s="0"/>
      <c r="Z20" s="0"/>
      <c r="AA20" s="0"/>
      <c r="AB20" s="0"/>
      <c r="AE20" s="0"/>
      <c r="AF20" s="0"/>
      <c r="AG20" s="0"/>
      <c r="AH20" s="0"/>
      <c r="AJ20" s="0"/>
      <c r="AK20" s="0"/>
      <c r="AM20" s="0"/>
      <c r="AN20" s="0"/>
      <c r="AP20" s="0"/>
      <c r="AQ20" s="0"/>
      <c r="AR20" s="0"/>
      <c r="AT20" s="0"/>
      <c r="AU20" s="0"/>
      <c r="AV20" s="0"/>
      <c r="AZ20" s="1" t="n">
        <v>2</v>
      </c>
      <c r="BB20" s="0"/>
      <c r="BC20" s="0"/>
      <c r="BF20" s="0"/>
      <c r="BH20" s="0"/>
      <c r="BI20" s="0"/>
      <c r="BJ20" s="0"/>
      <c r="BK20" s="0"/>
      <c r="BL20" s="0"/>
      <c r="BM20" s="0"/>
      <c r="BN20" s="0"/>
      <c r="BP20" s="0"/>
      <c r="BQ20" s="0"/>
      <c r="BR20" s="0"/>
      <c r="BS20" s="0"/>
      <c r="BT20" s="0"/>
    </row>
    <row r="21" customFormat="false" ht="12.8" hidden="false" customHeight="true" outlineLevel="0" collapsed="false">
      <c r="A21" s="3" t="n">
        <v>42543.805625</v>
      </c>
      <c r="B21" s="1" t="s">
        <v>9</v>
      </c>
      <c r="C21" s="1" t="n">
        <v>0</v>
      </c>
      <c r="D21" s="1" t="n">
        <v>0</v>
      </c>
      <c r="E21" s="1" t="n">
        <v>2</v>
      </c>
      <c r="F21" s="2" t="n">
        <v>22.9</v>
      </c>
      <c r="G21" s="1" t="n">
        <v>1</v>
      </c>
      <c r="H21" s="0"/>
      <c r="I21" s="0"/>
      <c r="K21" s="0"/>
      <c r="L21" s="0"/>
      <c r="M21" s="0"/>
      <c r="N21" s="0"/>
      <c r="P21" s="0"/>
      <c r="Q21" s="0"/>
      <c r="R21" s="0"/>
      <c r="S21" s="0"/>
      <c r="U21" s="0"/>
      <c r="V21" s="0"/>
      <c r="W21" s="0"/>
      <c r="X21" s="0"/>
      <c r="Z21" s="0"/>
      <c r="AA21" s="0"/>
      <c r="AB21" s="0"/>
      <c r="AE21" s="0"/>
      <c r="AF21" s="0"/>
      <c r="AG21" s="0"/>
      <c r="AH21" s="0"/>
      <c r="AJ21" s="0"/>
      <c r="AK21" s="0"/>
      <c r="AM21" s="0"/>
      <c r="AN21" s="0"/>
      <c r="AP21" s="0"/>
      <c r="AQ21" s="0"/>
      <c r="AR21" s="0"/>
      <c r="AT21" s="0"/>
      <c r="AU21" s="0"/>
      <c r="AV21" s="0"/>
      <c r="AZ21" s="0"/>
      <c r="BB21" s="0"/>
      <c r="BC21" s="0"/>
      <c r="BF21" s="0"/>
      <c r="BH21" s="1" t="n">
        <v>1</v>
      </c>
      <c r="BI21" s="0"/>
      <c r="BJ21" s="0"/>
      <c r="BK21" s="0"/>
      <c r="BL21" s="0"/>
      <c r="BM21" s="0"/>
      <c r="BN21" s="0"/>
      <c r="BP21" s="0"/>
      <c r="BQ21" s="0"/>
      <c r="BR21" s="0"/>
      <c r="BS21" s="0"/>
      <c r="BT21" s="0"/>
    </row>
    <row r="22" customFormat="false" ht="12.8" hidden="false" customHeight="true" outlineLevel="0" collapsed="false">
      <c r="A22" s="3" t="n">
        <v>42543.8271990741</v>
      </c>
      <c r="B22" s="1" t="s">
        <v>7</v>
      </c>
      <c r="C22" s="1" t="n">
        <v>0</v>
      </c>
      <c r="D22" s="1" t="n">
        <v>0</v>
      </c>
      <c r="E22" s="1" t="n">
        <v>1</v>
      </c>
      <c r="F22" s="2" t="n">
        <v>21.95</v>
      </c>
      <c r="G22" s="0"/>
      <c r="H22" s="0"/>
      <c r="I22" s="1" t="n">
        <v>1</v>
      </c>
      <c r="K22" s="1" t="n">
        <v>1</v>
      </c>
      <c r="L22" s="0"/>
      <c r="M22" s="0"/>
      <c r="N22" s="0"/>
      <c r="P22" s="0"/>
      <c r="Q22" s="0"/>
      <c r="R22" s="0"/>
      <c r="S22" s="0"/>
      <c r="U22" s="0"/>
      <c r="V22" s="0"/>
      <c r="W22" s="0"/>
      <c r="X22" s="0"/>
      <c r="Z22" s="0"/>
      <c r="AA22" s="0"/>
      <c r="AB22" s="0"/>
      <c r="AE22" s="0"/>
      <c r="AF22" s="0"/>
      <c r="AG22" s="0"/>
      <c r="AH22" s="0"/>
      <c r="AJ22" s="0"/>
      <c r="AK22" s="0"/>
      <c r="AM22" s="0"/>
      <c r="AN22" s="0"/>
      <c r="AP22" s="0"/>
      <c r="AQ22" s="0"/>
      <c r="AR22" s="0"/>
      <c r="AT22" s="0"/>
      <c r="AU22" s="0"/>
      <c r="AV22" s="0"/>
      <c r="AZ22" s="0"/>
      <c r="BB22" s="0"/>
      <c r="BC22" s="0"/>
      <c r="BF22" s="0"/>
      <c r="BH22" s="0"/>
      <c r="BI22" s="0"/>
      <c r="BJ22" s="0"/>
      <c r="BK22" s="0"/>
      <c r="BL22" s="0"/>
      <c r="BM22" s="0"/>
      <c r="BN22" s="0"/>
      <c r="BP22" s="0"/>
      <c r="BQ22" s="0"/>
      <c r="BR22" s="0"/>
      <c r="BS22" s="0"/>
      <c r="BT22" s="0"/>
    </row>
    <row r="23" customFormat="false" ht="12.8" hidden="false" customHeight="true" outlineLevel="0" collapsed="false">
      <c r="A23" s="3" t="n">
        <v>42543.8428587963</v>
      </c>
      <c r="B23" s="1" t="s">
        <v>8</v>
      </c>
      <c r="C23" s="1" t="n">
        <v>0</v>
      </c>
      <c r="D23" s="1" t="n">
        <v>0</v>
      </c>
      <c r="E23" s="1" t="n">
        <v>1</v>
      </c>
      <c r="F23" s="2" t="n">
        <v>8.95</v>
      </c>
      <c r="G23" s="1" t="n">
        <v>1</v>
      </c>
      <c r="H23" s="0"/>
      <c r="I23" s="0"/>
      <c r="K23" s="0"/>
      <c r="L23" s="0"/>
      <c r="M23" s="0"/>
      <c r="N23" s="0"/>
      <c r="P23" s="1" t="n">
        <v>1</v>
      </c>
      <c r="Q23" s="0"/>
      <c r="R23" s="0"/>
      <c r="S23" s="0"/>
      <c r="U23" s="0"/>
      <c r="V23" s="0"/>
      <c r="W23" s="0"/>
      <c r="X23" s="0"/>
      <c r="Z23" s="0"/>
      <c r="AA23" s="0"/>
      <c r="AB23" s="0"/>
      <c r="AE23" s="0"/>
      <c r="AF23" s="0"/>
      <c r="AG23" s="0"/>
      <c r="AH23" s="0"/>
      <c r="AJ23" s="0"/>
      <c r="AK23" s="0"/>
      <c r="AM23" s="0"/>
      <c r="AN23" s="0"/>
      <c r="AP23" s="0"/>
      <c r="AQ23" s="0"/>
      <c r="AR23" s="0"/>
      <c r="AT23" s="0"/>
      <c r="AU23" s="0"/>
      <c r="AV23" s="0"/>
      <c r="AZ23" s="0"/>
      <c r="BB23" s="0"/>
      <c r="BC23" s="0"/>
      <c r="BF23" s="0"/>
      <c r="BH23" s="0"/>
      <c r="BI23" s="0"/>
      <c r="BJ23" s="0"/>
      <c r="BK23" s="0"/>
      <c r="BL23" s="0"/>
      <c r="BM23" s="0"/>
      <c r="BN23" s="0"/>
      <c r="BP23" s="0"/>
      <c r="BQ23" s="0"/>
      <c r="BR23" s="0"/>
      <c r="BS23" s="0"/>
      <c r="BT23" s="0"/>
    </row>
    <row r="24" customFormat="false" ht="12.8" hidden="false" customHeight="true" outlineLevel="0" collapsed="false">
      <c r="A24" s="3" t="n">
        <v>42543.8513888889</v>
      </c>
      <c r="B24" s="1" t="s">
        <v>6</v>
      </c>
      <c r="C24" s="1" t="n">
        <v>0</v>
      </c>
      <c r="D24" s="1" t="n">
        <v>0</v>
      </c>
      <c r="E24" s="1" t="n">
        <v>3</v>
      </c>
      <c r="F24" s="2" t="n">
        <v>6.95</v>
      </c>
      <c r="G24" s="0"/>
      <c r="H24" s="0"/>
      <c r="I24" s="0"/>
      <c r="K24" s="1" t="n">
        <v>1</v>
      </c>
      <c r="L24" s="0"/>
      <c r="M24" s="0"/>
      <c r="N24" s="0"/>
      <c r="P24" s="0"/>
      <c r="Q24" s="0"/>
      <c r="R24" s="0"/>
      <c r="S24" s="0"/>
      <c r="U24" s="0"/>
      <c r="V24" s="0"/>
      <c r="W24" s="0"/>
      <c r="X24" s="0"/>
      <c r="Z24" s="0"/>
      <c r="AA24" s="0"/>
      <c r="AB24" s="0"/>
      <c r="AE24" s="0"/>
      <c r="AF24" s="0"/>
      <c r="AG24" s="0"/>
      <c r="AH24" s="0"/>
      <c r="AJ24" s="0"/>
      <c r="AK24" s="0"/>
      <c r="AM24" s="0"/>
      <c r="AN24" s="0"/>
      <c r="AP24" s="0"/>
      <c r="AQ24" s="0"/>
      <c r="AR24" s="0"/>
      <c r="AT24" s="0"/>
      <c r="AU24" s="0"/>
      <c r="AV24" s="0"/>
      <c r="AZ24" s="0"/>
      <c r="BB24" s="0"/>
      <c r="BC24" s="0"/>
      <c r="BF24" s="0"/>
      <c r="BH24" s="0"/>
      <c r="BI24" s="1" t="n">
        <v>1</v>
      </c>
      <c r="BJ24" s="1" t="n">
        <v>2</v>
      </c>
      <c r="BK24" s="0"/>
      <c r="BL24" s="0"/>
      <c r="BM24" s="0"/>
      <c r="BN24" s="0"/>
      <c r="BP24" s="0"/>
      <c r="BQ24" s="0"/>
      <c r="BR24" s="0"/>
      <c r="BS24" s="0"/>
      <c r="BT24" s="0"/>
    </row>
    <row r="25" customFormat="false" ht="12.8" hidden="false" customHeight="true" outlineLevel="0" collapsed="false">
      <c r="A25" s="3" t="n">
        <v>42543.8659722222</v>
      </c>
      <c r="B25" s="1" t="s">
        <v>6</v>
      </c>
      <c r="C25" s="1" t="n">
        <v>0</v>
      </c>
      <c r="D25" s="1" t="n">
        <v>0</v>
      </c>
      <c r="E25" s="1" t="n">
        <v>1</v>
      </c>
      <c r="F25" s="2" t="n">
        <v>4.95</v>
      </c>
      <c r="G25" s="0"/>
      <c r="H25" s="0"/>
      <c r="I25" s="0"/>
      <c r="K25" s="1" t="n">
        <v>1</v>
      </c>
      <c r="L25" s="0"/>
      <c r="M25" s="0"/>
      <c r="N25" s="0"/>
      <c r="P25" s="0"/>
      <c r="Q25" s="0"/>
      <c r="R25" s="0"/>
      <c r="S25" s="0"/>
      <c r="U25" s="0"/>
      <c r="V25" s="0"/>
      <c r="W25" s="0"/>
      <c r="X25" s="0"/>
      <c r="Z25" s="0"/>
      <c r="AA25" s="0"/>
      <c r="AB25" s="0"/>
      <c r="AE25" s="0"/>
      <c r="AF25" s="0"/>
      <c r="AG25" s="0"/>
      <c r="AH25" s="0"/>
      <c r="AJ25" s="1" t="n">
        <v>1</v>
      </c>
      <c r="AK25" s="0"/>
      <c r="AM25" s="0"/>
      <c r="AN25" s="0"/>
      <c r="AP25" s="0"/>
      <c r="AQ25" s="0"/>
      <c r="AR25" s="0"/>
      <c r="AT25" s="0"/>
      <c r="AU25" s="0"/>
      <c r="AV25" s="0"/>
      <c r="AZ25" s="0"/>
      <c r="BB25" s="0"/>
      <c r="BC25" s="0"/>
      <c r="BF25" s="0"/>
      <c r="BH25" s="0"/>
      <c r="BI25" s="0"/>
      <c r="BJ25" s="0"/>
      <c r="BK25" s="0"/>
      <c r="BL25" s="0"/>
      <c r="BM25" s="0"/>
      <c r="BN25" s="0"/>
      <c r="BP25" s="0"/>
      <c r="BQ25" s="0"/>
      <c r="BR25" s="0"/>
      <c r="BS25" s="0"/>
      <c r="BT25" s="0"/>
    </row>
    <row r="26" customFormat="false" ht="12.8" hidden="false" customHeight="true" outlineLevel="0" collapsed="false">
      <c r="A26" s="3" t="n">
        <v>42544.4908101852</v>
      </c>
      <c r="B26" s="1" t="s">
        <v>7</v>
      </c>
      <c r="C26" s="1" t="n">
        <v>0</v>
      </c>
      <c r="D26" s="1" t="n">
        <v>0</v>
      </c>
      <c r="E26" s="1" t="n">
        <v>1</v>
      </c>
      <c r="F26" s="2" t="n">
        <v>18.95</v>
      </c>
      <c r="G26" s="0"/>
      <c r="H26" s="0"/>
      <c r="I26" s="0"/>
      <c r="K26" s="0"/>
      <c r="L26" s="0"/>
      <c r="M26" s="0"/>
      <c r="N26" s="0"/>
      <c r="P26" s="0"/>
      <c r="Q26" s="0"/>
      <c r="R26" s="0"/>
      <c r="S26" s="0"/>
      <c r="U26" s="1" t="n">
        <v>1</v>
      </c>
      <c r="V26" s="0"/>
      <c r="W26" s="0"/>
      <c r="X26" s="0"/>
      <c r="Z26" s="0"/>
      <c r="AA26" s="0"/>
      <c r="AB26" s="0"/>
      <c r="AE26" s="0"/>
      <c r="AF26" s="0"/>
      <c r="AG26" s="0"/>
      <c r="AH26" s="0"/>
      <c r="AJ26" s="0"/>
      <c r="AK26" s="0"/>
      <c r="AM26" s="0"/>
      <c r="AN26" s="0"/>
      <c r="AP26" s="0"/>
      <c r="AQ26" s="0"/>
      <c r="AR26" s="0"/>
      <c r="AT26" s="0"/>
      <c r="AU26" s="0"/>
      <c r="AV26" s="0"/>
      <c r="AZ26" s="0"/>
      <c r="BB26" s="0"/>
      <c r="BC26" s="0"/>
      <c r="BF26" s="0"/>
      <c r="BH26" s="0"/>
      <c r="BI26" s="1" t="n">
        <v>1</v>
      </c>
      <c r="BJ26" s="0"/>
      <c r="BK26" s="0"/>
      <c r="BL26" s="0"/>
      <c r="BM26" s="0"/>
      <c r="BN26" s="0"/>
      <c r="BP26" s="0"/>
      <c r="BQ26" s="0"/>
      <c r="BR26" s="0"/>
      <c r="BS26" s="0"/>
      <c r="BT26" s="0"/>
    </row>
    <row r="27" customFormat="false" ht="12.8" hidden="false" customHeight="true" outlineLevel="0" collapsed="false">
      <c r="A27" s="3" t="n">
        <v>42544.5499421296</v>
      </c>
      <c r="B27" s="1" t="s">
        <v>7</v>
      </c>
      <c r="C27" s="1" t="n">
        <v>0</v>
      </c>
      <c r="D27" s="1" t="n">
        <v>0</v>
      </c>
      <c r="E27" s="1" t="n">
        <v>1</v>
      </c>
      <c r="F27" s="2" t="n">
        <v>9.95</v>
      </c>
      <c r="G27" s="0"/>
      <c r="H27" s="0"/>
      <c r="I27" s="0"/>
      <c r="K27" s="0"/>
      <c r="L27" s="0"/>
      <c r="M27" s="0"/>
      <c r="N27" s="0"/>
      <c r="P27" s="0"/>
      <c r="Q27" s="0"/>
      <c r="R27" s="0"/>
      <c r="S27" s="0"/>
      <c r="U27" s="0"/>
      <c r="V27" s="0"/>
      <c r="W27" s="0"/>
      <c r="X27" s="0"/>
      <c r="Z27" s="0"/>
      <c r="AA27" s="0"/>
      <c r="AB27" s="0"/>
      <c r="AE27" s="0"/>
      <c r="AF27" s="0"/>
      <c r="AG27" s="0"/>
      <c r="AH27" s="0"/>
      <c r="AJ27" s="1" t="n">
        <v>1</v>
      </c>
      <c r="AK27" s="0"/>
      <c r="AM27" s="0"/>
      <c r="AN27" s="0"/>
      <c r="AP27" s="0"/>
      <c r="AQ27" s="0"/>
      <c r="AR27" s="0"/>
      <c r="AT27" s="0"/>
      <c r="AU27" s="0"/>
      <c r="AV27" s="0"/>
      <c r="AZ27" s="0"/>
      <c r="BB27" s="0"/>
      <c r="BC27" s="0"/>
      <c r="BF27" s="0"/>
      <c r="BH27" s="0"/>
      <c r="BI27" s="1" t="n">
        <v>1</v>
      </c>
      <c r="BJ27" s="0"/>
      <c r="BK27" s="0"/>
      <c r="BL27" s="0"/>
      <c r="BM27" s="0"/>
      <c r="BN27" s="0"/>
      <c r="BP27" s="0"/>
      <c r="BQ27" s="0"/>
      <c r="BR27" s="0"/>
      <c r="BS27" s="0"/>
      <c r="BT27" s="0"/>
    </row>
    <row r="28" customFormat="false" ht="12.8" hidden="false" customHeight="true" outlineLevel="0" collapsed="false">
      <c r="A28" s="3" t="n">
        <v>42544.5503009259</v>
      </c>
      <c r="B28" s="1" t="s">
        <v>7</v>
      </c>
      <c r="C28" s="1" t="n">
        <v>0</v>
      </c>
      <c r="D28" s="1" t="n">
        <v>0</v>
      </c>
      <c r="E28" s="1" t="n">
        <v>1</v>
      </c>
      <c r="F28" s="2" t="n">
        <v>7.95</v>
      </c>
      <c r="G28" s="0"/>
      <c r="H28" s="0"/>
      <c r="I28" s="0"/>
      <c r="K28" s="0"/>
      <c r="L28" s="0"/>
      <c r="M28" s="0"/>
      <c r="N28" s="0"/>
      <c r="P28" s="0"/>
      <c r="Q28" s="0"/>
      <c r="R28" s="0"/>
      <c r="S28" s="0"/>
      <c r="U28" s="1" t="n">
        <v>1</v>
      </c>
      <c r="V28" s="1" t="n">
        <v>1</v>
      </c>
      <c r="W28" s="0"/>
      <c r="X28" s="0"/>
      <c r="Z28" s="0"/>
      <c r="AA28" s="0"/>
      <c r="AB28" s="0"/>
      <c r="AE28" s="0"/>
      <c r="AF28" s="0"/>
      <c r="AG28" s="0"/>
      <c r="AH28" s="0"/>
      <c r="AJ28" s="0"/>
      <c r="AK28" s="0"/>
      <c r="AM28" s="0"/>
      <c r="AN28" s="0"/>
      <c r="AP28" s="0"/>
      <c r="AQ28" s="0"/>
      <c r="AR28" s="0"/>
      <c r="AT28" s="0"/>
      <c r="AU28" s="0"/>
      <c r="AV28" s="0"/>
      <c r="AZ28" s="0"/>
      <c r="BB28" s="0"/>
      <c r="BC28" s="0"/>
      <c r="BF28" s="1" t="n">
        <v>1</v>
      </c>
      <c r="BH28" s="0"/>
      <c r="BI28" s="0"/>
      <c r="BJ28" s="0"/>
      <c r="BK28" s="0"/>
      <c r="BL28" s="0"/>
      <c r="BM28" s="0"/>
      <c r="BN28" s="0"/>
      <c r="BP28" s="0"/>
      <c r="BQ28" s="0"/>
      <c r="BR28" s="0"/>
      <c r="BS28" s="0"/>
      <c r="BT28" s="0"/>
    </row>
    <row r="29" customFormat="false" ht="12.8" hidden="false" customHeight="true" outlineLevel="0" collapsed="false">
      <c r="A29" s="3" t="n">
        <v>42544.6043402778</v>
      </c>
      <c r="B29" s="1" t="s">
        <v>10</v>
      </c>
      <c r="C29" s="1" t="n">
        <v>10</v>
      </c>
      <c r="D29" s="1" t="n">
        <v>0</v>
      </c>
      <c r="E29" s="1" t="n">
        <v>1</v>
      </c>
      <c r="F29" s="2" t="n">
        <v>17.05</v>
      </c>
      <c r="G29" s="0"/>
      <c r="H29" s="0"/>
      <c r="I29" s="0"/>
      <c r="K29" s="0"/>
      <c r="L29" s="0"/>
      <c r="M29" s="0"/>
      <c r="N29" s="0"/>
      <c r="P29" s="0"/>
      <c r="Q29" s="0"/>
      <c r="R29" s="0"/>
      <c r="S29" s="0"/>
      <c r="U29" s="0"/>
      <c r="V29" s="0"/>
      <c r="W29" s="0"/>
      <c r="X29" s="0"/>
      <c r="Z29" s="0"/>
      <c r="AA29" s="0"/>
      <c r="AB29" s="0"/>
      <c r="AE29" s="0"/>
      <c r="AF29" s="0"/>
      <c r="AG29" s="0"/>
      <c r="AH29" s="0"/>
      <c r="AJ29" s="0"/>
      <c r="AK29" s="0"/>
      <c r="AM29" s="0"/>
      <c r="AN29" s="0"/>
      <c r="AP29" s="0"/>
      <c r="AQ29" s="0"/>
      <c r="AR29" s="0"/>
      <c r="AT29" s="0"/>
      <c r="AU29" s="0"/>
      <c r="AV29" s="0"/>
      <c r="AZ29" s="0"/>
      <c r="BB29" s="0"/>
      <c r="BC29" s="0"/>
      <c r="BF29" s="1" t="n">
        <v>1</v>
      </c>
      <c r="BH29" s="0"/>
      <c r="BI29" s="1" t="n">
        <v>1</v>
      </c>
      <c r="BJ29" s="0"/>
      <c r="BK29" s="0"/>
      <c r="BL29" s="0"/>
      <c r="BM29" s="0"/>
      <c r="BN29" s="0"/>
      <c r="BP29" s="0"/>
      <c r="BQ29" s="0"/>
      <c r="BR29" s="0"/>
      <c r="BS29" s="0"/>
      <c r="BT29" s="0"/>
    </row>
    <row r="30" customFormat="false" ht="12.8" hidden="false" customHeight="true" outlineLevel="0" collapsed="false">
      <c r="A30" s="3" t="n">
        <v>42544.6046064815</v>
      </c>
      <c r="B30" s="1" t="s">
        <v>10</v>
      </c>
      <c r="C30" s="1" t="n">
        <v>10</v>
      </c>
      <c r="D30" s="1" t="n">
        <v>1</v>
      </c>
      <c r="E30" s="1" t="n">
        <v>2</v>
      </c>
      <c r="F30" s="2" t="n">
        <v>19.7</v>
      </c>
      <c r="G30" s="0"/>
      <c r="H30" s="0"/>
      <c r="I30" s="0"/>
      <c r="K30" s="0"/>
      <c r="L30" s="0"/>
      <c r="M30" s="0"/>
      <c r="N30" s="0"/>
      <c r="P30" s="0"/>
      <c r="Q30" s="0"/>
      <c r="R30" s="0"/>
      <c r="S30" s="0"/>
      <c r="U30" s="0"/>
      <c r="V30" s="1" t="n">
        <v>1</v>
      </c>
      <c r="W30" s="0"/>
      <c r="X30" s="0"/>
      <c r="Z30" s="0"/>
      <c r="AA30" s="0"/>
      <c r="AB30" s="0"/>
      <c r="AE30" s="0"/>
      <c r="AF30" s="0"/>
      <c r="AG30" s="0"/>
      <c r="AH30" s="0"/>
      <c r="AJ30" s="0"/>
      <c r="AK30" s="0"/>
      <c r="AM30" s="0"/>
      <c r="AN30" s="0"/>
      <c r="AP30" s="0"/>
      <c r="AQ30" s="0"/>
      <c r="AR30" s="0"/>
      <c r="AT30" s="0"/>
      <c r="AU30" s="0"/>
      <c r="AV30" s="0"/>
      <c r="AZ30" s="0"/>
      <c r="BB30" s="0"/>
      <c r="BC30" s="0"/>
      <c r="BF30" s="1" t="n">
        <v>1</v>
      </c>
      <c r="BH30" s="0"/>
      <c r="BI30" s="0"/>
      <c r="BJ30" s="1" t="n">
        <v>2</v>
      </c>
      <c r="BK30" s="0"/>
      <c r="BL30" s="0"/>
      <c r="BM30" s="0"/>
      <c r="BN30" s="0"/>
      <c r="BP30" s="0"/>
      <c r="BQ30" s="0"/>
      <c r="BR30" s="0"/>
      <c r="BS30" s="0"/>
      <c r="BT30" s="0"/>
    </row>
    <row r="31" customFormat="false" ht="12.8" hidden="false" customHeight="true" outlineLevel="0" collapsed="false">
      <c r="A31" s="3" t="n">
        <v>42544.7576388889</v>
      </c>
      <c r="B31" s="1" t="s">
        <v>11</v>
      </c>
      <c r="C31" s="1" t="n">
        <v>0</v>
      </c>
      <c r="D31" s="1" t="n">
        <v>0</v>
      </c>
      <c r="E31" s="1" t="n">
        <v>1</v>
      </c>
      <c r="F31" s="2" t="n">
        <v>13.95</v>
      </c>
      <c r="G31" s="0"/>
      <c r="H31" s="0"/>
      <c r="I31" s="0"/>
      <c r="K31" s="0"/>
      <c r="L31" s="0"/>
      <c r="M31" s="0"/>
      <c r="N31" s="0"/>
      <c r="P31" s="0"/>
      <c r="Q31" s="0"/>
      <c r="R31" s="0"/>
      <c r="S31" s="0"/>
      <c r="U31" s="0"/>
      <c r="V31" s="0"/>
      <c r="W31" s="0"/>
      <c r="X31" s="0"/>
      <c r="Z31" s="0"/>
      <c r="AA31" s="0"/>
      <c r="AB31" s="0"/>
      <c r="AE31" s="0"/>
      <c r="AF31" s="0"/>
      <c r="AG31" s="0"/>
      <c r="AH31" s="0"/>
      <c r="AJ31" s="1" t="n">
        <v>2</v>
      </c>
      <c r="AK31" s="0"/>
      <c r="AM31" s="0"/>
      <c r="AN31" s="0"/>
      <c r="AP31" s="0"/>
      <c r="AQ31" s="0"/>
      <c r="AR31" s="0"/>
      <c r="AT31" s="0"/>
      <c r="AU31" s="0"/>
      <c r="AV31" s="0"/>
      <c r="AZ31" s="0"/>
      <c r="BB31" s="0"/>
      <c r="BC31" s="0"/>
      <c r="BF31" s="1" t="n">
        <v>1</v>
      </c>
      <c r="BH31" s="0"/>
      <c r="BI31" s="0"/>
      <c r="BJ31" s="0"/>
      <c r="BK31" s="0"/>
      <c r="BL31" s="0"/>
      <c r="BM31" s="0"/>
      <c r="BN31" s="0"/>
      <c r="BP31" s="0"/>
      <c r="BQ31" s="0"/>
      <c r="BR31" s="0"/>
      <c r="BS31" s="0"/>
      <c r="BT31" s="0"/>
    </row>
    <row r="32" customFormat="false" ht="12.8" hidden="false" customHeight="true" outlineLevel="0" collapsed="false">
      <c r="A32" s="3" t="n">
        <v>42544.8381944444</v>
      </c>
      <c r="B32" s="1" t="s">
        <v>12</v>
      </c>
      <c r="C32" s="1" t="n">
        <v>0</v>
      </c>
      <c r="D32" s="1" t="n">
        <v>0</v>
      </c>
      <c r="E32" s="1" t="n">
        <v>4</v>
      </c>
      <c r="F32" s="2" t="n">
        <v>29.9</v>
      </c>
      <c r="G32" s="0"/>
      <c r="H32" s="0"/>
      <c r="I32" s="0"/>
      <c r="K32" s="0"/>
      <c r="L32" s="0"/>
      <c r="M32" s="0"/>
      <c r="N32" s="0"/>
      <c r="P32" s="0"/>
      <c r="Q32" s="0"/>
      <c r="R32" s="0"/>
      <c r="S32" s="0"/>
      <c r="U32" s="0"/>
      <c r="V32" s="0"/>
      <c r="W32" s="0"/>
      <c r="X32" s="0"/>
      <c r="Z32" s="0"/>
      <c r="AA32" s="0"/>
      <c r="AB32" s="0"/>
      <c r="AE32" s="1" t="n">
        <v>1</v>
      </c>
      <c r="AF32" s="0"/>
      <c r="AG32" s="0"/>
      <c r="AH32" s="1" t="n">
        <v>1</v>
      </c>
      <c r="AJ32" s="0"/>
      <c r="AK32" s="0"/>
      <c r="AM32" s="0"/>
      <c r="AN32" s="0"/>
      <c r="AP32" s="0"/>
      <c r="AQ32" s="0"/>
      <c r="AR32" s="0"/>
      <c r="AT32" s="0"/>
      <c r="AU32" s="0"/>
      <c r="AV32" s="0"/>
      <c r="AZ32" s="0"/>
      <c r="BB32" s="0"/>
      <c r="BC32" s="0"/>
      <c r="BF32" s="1" t="n">
        <v>2</v>
      </c>
      <c r="BH32" s="0"/>
      <c r="BI32" s="0"/>
      <c r="BJ32" s="1" t="n">
        <v>2</v>
      </c>
      <c r="BK32" s="0"/>
      <c r="BL32" s="0"/>
      <c r="BM32" s="0"/>
      <c r="BN32" s="0"/>
      <c r="BP32" s="0"/>
      <c r="BQ32" s="0"/>
      <c r="BR32" s="0"/>
      <c r="BS32" s="0"/>
      <c r="BT32" s="0"/>
    </row>
    <row r="33" customFormat="false" ht="12.8" hidden="false" customHeight="true" outlineLevel="0" collapsed="false">
      <c r="A33" s="3" t="n">
        <v>42544.8680555556</v>
      </c>
      <c r="B33" s="1" t="s">
        <v>7</v>
      </c>
      <c r="C33" s="1" t="n">
        <v>0</v>
      </c>
      <c r="D33" s="1" t="n">
        <v>0</v>
      </c>
      <c r="E33" s="1" t="n">
        <v>2</v>
      </c>
      <c r="F33" s="2" t="n">
        <v>19.9</v>
      </c>
      <c r="G33" s="0"/>
      <c r="H33" s="0"/>
      <c r="I33" s="0"/>
      <c r="K33" s="0"/>
      <c r="L33" s="0"/>
      <c r="M33" s="0"/>
      <c r="N33" s="0"/>
      <c r="P33" s="0"/>
      <c r="Q33" s="0"/>
      <c r="R33" s="0"/>
      <c r="S33" s="0"/>
      <c r="U33" s="0"/>
      <c r="V33" s="0"/>
      <c r="W33" s="0"/>
      <c r="X33" s="0"/>
      <c r="Z33" s="0"/>
      <c r="AA33" s="0"/>
      <c r="AB33" s="0"/>
      <c r="AE33" s="0"/>
      <c r="AF33" s="0"/>
      <c r="AG33" s="0"/>
      <c r="AH33" s="0"/>
      <c r="AJ33" s="1" t="n">
        <v>2</v>
      </c>
      <c r="AK33" s="0"/>
      <c r="AM33" s="0"/>
      <c r="AN33" s="1" t="n">
        <v>1</v>
      </c>
      <c r="AP33" s="0"/>
      <c r="AQ33" s="0"/>
      <c r="AR33" s="0"/>
      <c r="AT33" s="0"/>
      <c r="AU33" s="0"/>
      <c r="AV33" s="0"/>
      <c r="AZ33" s="0"/>
      <c r="BB33" s="0"/>
      <c r="BC33" s="0"/>
      <c r="BF33" s="0"/>
      <c r="BH33" s="0"/>
      <c r="BI33" s="0"/>
      <c r="BJ33" s="0"/>
      <c r="BK33" s="0"/>
      <c r="BL33" s="0"/>
      <c r="BM33" s="0"/>
      <c r="BN33" s="0"/>
      <c r="BP33" s="0"/>
      <c r="BQ33" s="0"/>
      <c r="BR33" s="0"/>
      <c r="BS33" s="0"/>
      <c r="BT33" s="0"/>
    </row>
    <row r="34" customFormat="false" ht="12.8" hidden="false" customHeight="true" outlineLevel="0" collapsed="false">
      <c r="A34" s="3" t="n">
        <v>42544.8722222222</v>
      </c>
      <c r="B34" s="1" t="s">
        <v>7</v>
      </c>
      <c r="C34" s="1" t="n">
        <v>0</v>
      </c>
      <c r="D34" s="1" t="n">
        <v>0</v>
      </c>
      <c r="E34" s="1" t="n">
        <v>2</v>
      </c>
      <c r="F34" s="2" t="n">
        <v>13.9</v>
      </c>
      <c r="G34" s="1" t="n">
        <v>1</v>
      </c>
      <c r="H34" s="0"/>
      <c r="I34" s="0"/>
      <c r="K34" s="0"/>
      <c r="L34" s="0"/>
      <c r="M34" s="0"/>
      <c r="N34" s="0"/>
      <c r="P34" s="0"/>
      <c r="Q34" s="0"/>
      <c r="R34" s="0"/>
      <c r="S34" s="0"/>
      <c r="U34" s="0"/>
      <c r="V34" s="0"/>
      <c r="W34" s="0"/>
      <c r="X34" s="0"/>
      <c r="Z34" s="0"/>
      <c r="AA34" s="0"/>
      <c r="AB34" s="0"/>
      <c r="AE34" s="1" t="n">
        <v>1</v>
      </c>
      <c r="AF34" s="0"/>
      <c r="AG34" s="0"/>
      <c r="AH34" s="1" t="n">
        <v>1</v>
      </c>
      <c r="AJ34" s="0"/>
      <c r="AK34" s="0"/>
      <c r="AM34" s="0"/>
      <c r="AN34" s="0"/>
      <c r="AP34" s="0"/>
      <c r="AQ34" s="0"/>
      <c r="AR34" s="0"/>
      <c r="AT34" s="0"/>
      <c r="AU34" s="0"/>
      <c r="AV34" s="0"/>
      <c r="AZ34" s="0"/>
      <c r="BB34" s="0"/>
      <c r="BC34" s="0"/>
      <c r="BF34" s="0"/>
      <c r="BH34" s="0"/>
      <c r="BI34" s="0"/>
      <c r="BJ34" s="0"/>
      <c r="BK34" s="0"/>
      <c r="BL34" s="0"/>
      <c r="BM34" s="0"/>
      <c r="BN34" s="0"/>
      <c r="BP34" s="0"/>
      <c r="BQ34" s="0"/>
      <c r="BR34" s="0"/>
      <c r="BS34" s="0"/>
      <c r="BT34" s="0"/>
    </row>
    <row r="35" customFormat="false" ht="12.8" hidden="false" customHeight="true" outlineLevel="0" collapsed="false">
      <c r="A35" s="3" t="n">
        <v>42545.4375</v>
      </c>
      <c r="B35" s="1" t="s">
        <v>6</v>
      </c>
      <c r="C35" s="1" t="n">
        <v>0</v>
      </c>
      <c r="D35" s="1" t="n">
        <v>0</v>
      </c>
      <c r="E35" s="1" t="n">
        <v>1</v>
      </c>
      <c r="F35" s="2" t="n">
        <v>9.95</v>
      </c>
      <c r="G35" s="0"/>
      <c r="H35" s="1" t="n">
        <v>1</v>
      </c>
      <c r="I35" s="0"/>
      <c r="K35" s="0"/>
      <c r="L35" s="0"/>
      <c r="M35" s="0"/>
      <c r="N35" s="0"/>
      <c r="P35" s="0"/>
      <c r="Q35" s="0"/>
      <c r="R35" s="0"/>
      <c r="S35" s="0"/>
      <c r="U35" s="0"/>
      <c r="V35" s="0"/>
      <c r="W35" s="0"/>
      <c r="X35" s="0"/>
      <c r="Z35" s="0"/>
      <c r="AA35" s="0"/>
      <c r="AB35" s="0"/>
      <c r="AE35" s="1" t="n">
        <v>1</v>
      </c>
      <c r="AF35" s="0"/>
      <c r="AG35" s="0"/>
      <c r="AH35" s="0"/>
      <c r="AJ35" s="0"/>
      <c r="AK35" s="0"/>
      <c r="AM35" s="0"/>
      <c r="AN35" s="1" t="n">
        <v>1</v>
      </c>
      <c r="AP35" s="0"/>
      <c r="AQ35" s="0"/>
      <c r="AR35" s="0"/>
      <c r="AT35" s="0"/>
      <c r="AU35" s="0"/>
      <c r="AV35" s="0"/>
      <c r="AZ35" s="0"/>
      <c r="BB35" s="0"/>
      <c r="BC35" s="0"/>
      <c r="BF35" s="0"/>
      <c r="BH35" s="0"/>
      <c r="BI35" s="0"/>
      <c r="BJ35" s="0"/>
      <c r="BK35" s="0"/>
      <c r="BL35" s="0"/>
      <c r="BM35" s="0"/>
      <c r="BN35" s="0"/>
      <c r="BP35" s="0"/>
      <c r="BQ35" s="0"/>
      <c r="BR35" s="0"/>
      <c r="BS35" s="0"/>
      <c r="BT35" s="0"/>
    </row>
    <row r="36" customFormat="false" ht="12.8" hidden="false" customHeight="true" outlineLevel="0" collapsed="false">
      <c r="A36" s="3" t="n">
        <v>42545.4791666667</v>
      </c>
      <c r="B36" s="1" t="s">
        <v>6</v>
      </c>
      <c r="C36" s="1" t="n">
        <v>0</v>
      </c>
      <c r="D36" s="1" t="n">
        <v>0</v>
      </c>
      <c r="E36" s="1" t="n">
        <v>1</v>
      </c>
      <c r="F36" s="2" t="n">
        <v>8.95</v>
      </c>
      <c r="G36" s="1" t="n">
        <v>1</v>
      </c>
      <c r="H36" s="0"/>
      <c r="I36" s="0"/>
      <c r="K36" s="0"/>
      <c r="L36" s="0"/>
      <c r="M36" s="0"/>
      <c r="N36" s="0"/>
      <c r="P36" s="0"/>
      <c r="Q36" s="0"/>
      <c r="R36" s="0"/>
      <c r="S36" s="0"/>
      <c r="U36" s="0"/>
      <c r="V36" s="0"/>
      <c r="W36" s="0"/>
      <c r="X36" s="0"/>
      <c r="Z36" s="0"/>
      <c r="AA36" s="0"/>
      <c r="AB36" s="0"/>
      <c r="AE36" s="0"/>
      <c r="AF36" s="0"/>
      <c r="AG36" s="0"/>
      <c r="AH36" s="0"/>
      <c r="AJ36" s="0"/>
      <c r="AK36" s="0"/>
      <c r="AM36" s="0"/>
      <c r="AN36" s="0"/>
      <c r="AP36" s="0"/>
      <c r="AQ36" s="0"/>
      <c r="AR36" s="0"/>
      <c r="AT36" s="0"/>
      <c r="AU36" s="0"/>
      <c r="AV36" s="0"/>
      <c r="AZ36" s="0"/>
      <c r="BB36" s="0"/>
      <c r="BC36" s="0"/>
      <c r="BF36" s="0"/>
      <c r="BH36" s="0"/>
      <c r="BI36" s="0"/>
      <c r="BJ36" s="0"/>
      <c r="BK36" s="0"/>
      <c r="BL36" s="0"/>
      <c r="BM36" s="0"/>
      <c r="BN36" s="0"/>
      <c r="BP36" s="0"/>
      <c r="BQ36" s="0"/>
      <c r="BR36" s="0"/>
      <c r="BS36" s="0"/>
      <c r="BT36" s="0"/>
    </row>
    <row r="37" customFormat="false" ht="12.8" hidden="false" customHeight="true" outlineLevel="0" collapsed="false">
      <c r="A37" s="3" t="n">
        <v>42545.5069444445</v>
      </c>
      <c r="B37" s="1" t="s">
        <v>12</v>
      </c>
      <c r="C37" s="1" t="n">
        <v>0</v>
      </c>
      <c r="D37" s="1" t="n">
        <v>0</v>
      </c>
      <c r="E37" s="1" t="n">
        <v>2</v>
      </c>
      <c r="F37" s="2" t="n">
        <v>22.9</v>
      </c>
      <c r="G37" s="0"/>
      <c r="H37" s="1" t="n">
        <v>1</v>
      </c>
      <c r="I37" s="0"/>
      <c r="K37" s="0"/>
      <c r="L37" s="0"/>
      <c r="M37" s="0"/>
      <c r="N37" s="0"/>
      <c r="P37" s="0"/>
      <c r="Q37" s="0"/>
      <c r="R37" s="0"/>
      <c r="S37" s="0"/>
      <c r="U37" s="0"/>
      <c r="V37" s="0"/>
      <c r="W37" s="0"/>
      <c r="X37" s="0"/>
      <c r="Z37" s="0"/>
      <c r="AA37" s="0"/>
      <c r="AB37" s="0"/>
      <c r="AE37" s="1" t="n">
        <v>1</v>
      </c>
      <c r="AF37" s="0"/>
      <c r="AG37" s="0"/>
      <c r="AH37" s="0"/>
      <c r="AJ37" s="0"/>
      <c r="AK37" s="0"/>
      <c r="AM37" s="0"/>
      <c r="AN37" s="0"/>
      <c r="AP37" s="0"/>
      <c r="AQ37" s="0"/>
      <c r="AR37" s="0"/>
      <c r="AT37" s="0"/>
      <c r="AU37" s="0"/>
      <c r="AV37" s="0"/>
      <c r="AZ37" s="0"/>
      <c r="BB37" s="0"/>
      <c r="BC37" s="0"/>
      <c r="BF37" s="0"/>
      <c r="BH37" s="0"/>
      <c r="BI37" s="1" t="n">
        <v>1</v>
      </c>
      <c r="BJ37" s="0"/>
      <c r="BK37" s="0"/>
      <c r="BL37" s="0"/>
      <c r="BM37" s="0"/>
      <c r="BN37" s="0"/>
      <c r="BP37" s="0"/>
      <c r="BQ37" s="0"/>
      <c r="BR37" s="0"/>
      <c r="BS37" s="0"/>
      <c r="BT37" s="0"/>
    </row>
    <row r="38" customFormat="false" ht="12.8" hidden="false" customHeight="true" outlineLevel="0" collapsed="false">
      <c r="A38" s="3" t="n">
        <v>42545.5208333333</v>
      </c>
      <c r="B38" s="1" t="s">
        <v>9</v>
      </c>
      <c r="C38" s="1" t="n">
        <v>0</v>
      </c>
      <c r="D38" s="1" t="n">
        <v>0</v>
      </c>
      <c r="E38" s="1" t="n">
        <v>1</v>
      </c>
      <c r="F38" s="2" t="n">
        <v>8.95</v>
      </c>
      <c r="G38" s="1" t="n">
        <v>1</v>
      </c>
      <c r="H38" s="1" t="n">
        <v>2</v>
      </c>
      <c r="I38" s="0"/>
      <c r="K38" s="0"/>
      <c r="L38" s="0"/>
      <c r="M38" s="0"/>
      <c r="N38" s="0"/>
      <c r="P38" s="0"/>
      <c r="Q38" s="0"/>
      <c r="R38" s="0"/>
      <c r="S38" s="0"/>
      <c r="U38" s="0"/>
      <c r="V38" s="0"/>
      <c r="W38" s="0"/>
      <c r="X38" s="0"/>
      <c r="Z38" s="0"/>
      <c r="AA38" s="0"/>
      <c r="AB38" s="0"/>
      <c r="AE38" s="0"/>
      <c r="AF38" s="0"/>
      <c r="AG38" s="0"/>
      <c r="AH38" s="0"/>
      <c r="AJ38" s="0"/>
      <c r="AK38" s="0"/>
      <c r="AM38" s="0"/>
      <c r="AN38" s="0"/>
      <c r="AP38" s="0"/>
      <c r="AQ38" s="0"/>
      <c r="AR38" s="0"/>
      <c r="AT38" s="0"/>
      <c r="AU38" s="0"/>
      <c r="AV38" s="0"/>
      <c r="AZ38" s="0"/>
      <c r="BB38" s="0"/>
      <c r="BC38" s="0"/>
      <c r="BF38" s="0"/>
      <c r="BH38" s="0"/>
      <c r="BI38" s="0"/>
      <c r="BJ38" s="0"/>
      <c r="BK38" s="0"/>
      <c r="BL38" s="0"/>
      <c r="BM38" s="0"/>
      <c r="BN38" s="0"/>
      <c r="BP38" s="0"/>
      <c r="BQ38" s="0"/>
      <c r="BR38" s="0"/>
      <c r="BS38" s="0"/>
      <c r="BT38" s="0"/>
    </row>
    <row r="39" customFormat="false" ht="12.8" hidden="false" customHeight="true" outlineLevel="0" collapsed="false">
      <c r="A39" s="3" t="n">
        <v>42545.6180555555</v>
      </c>
      <c r="B39" s="1" t="s">
        <v>9</v>
      </c>
      <c r="C39" s="1" t="n">
        <v>0</v>
      </c>
      <c r="D39" s="1" t="n">
        <v>0</v>
      </c>
      <c r="E39" s="1" t="n">
        <v>1</v>
      </c>
      <c r="F39" s="2" t="n">
        <v>18.95</v>
      </c>
      <c r="G39" s="1" t="n">
        <v>1</v>
      </c>
      <c r="H39" s="0"/>
      <c r="I39" s="0"/>
      <c r="K39" s="0"/>
      <c r="L39" s="1" t="n">
        <v>1</v>
      </c>
      <c r="M39" s="0"/>
      <c r="N39" s="0"/>
      <c r="P39" s="0"/>
      <c r="Q39" s="0"/>
      <c r="R39" s="0"/>
      <c r="S39" s="0"/>
      <c r="U39" s="0"/>
      <c r="V39" s="0"/>
      <c r="W39" s="0"/>
      <c r="X39" s="0"/>
      <c r="Z39" s="0"/>
      <c r="AA39" s="0"/>
      <c r="AB39" s="0"/>
      <c r="AE39" s="0"/>
      <c r="AF39" s="0"/>
      <c r="AG39" s="0"/>
      <c r="AH39" s="0"/>
      <c r="AJ39" s="0"/>
      <c r="AK39" s="0"/>
      <c r="AM39" s="0"/>
      <c r="AN39" s="0"/>
      <c r="AP39" s="0"/>
      <c r="AQ39" s="0"/>
      <c r="AR39" s="0"/>
      <c r="AT39" s="0"/>
      <c r="AU39" s="0"/>
      <c r="AV39" s="0"/>
      <c r="AZ39" s="0"/>
      <c r="BB39" s="0"/>
      <c r="BC39" s="0"/>
      <c r="BF39" s="0"/>
      <c r="BH39" s="0"/>
      <c r="BI39" s="1" t="n">
        <v>1</v>
      </c>
      <c r="BJ39" s="0"/>
      <c r="BK39" s="0"/>
      <c r="BL39" s="0"/>
      <c r="BM39" s="0"/>
      <c r="BN39" s="0"/>
      <c r="BP39" s="0"/>
      <c r="BQ39" s="0"/>
      <c r="BR39" s="0"/>
      <c r="BS39" s="0"/>
      <c r="BT39" s="0"/>
    </row>
    <row r="40" customFormat="false" ht="12.8" hidden="false" customHeight="true" outlineLevel="0" collapsed="false">
      <c r="A40" s="3" t="n">
        <v>42545.7903703704</v>
      </c>
      <c r="B40" s="1" t="s">
        <v>8</v>
      </c>
      <c r="C40" s="1" t="n">
        <v>0</v>
      </c>
      <c r="D40" s="1" t="n">
        <v>1</v>
      </c>
      <c r="E40" s="1" t="n">
        <v>2</v>
      </c>
      <c r="F40" s="2" t="n">
        <v>31.9</v>
      </c>
      <c r="G40" s="0"/>
      <c r="H40" s="1" t="n">
        <v>2</v>
      </c>
      <c r="I40" s="0"/>
      <c r="K40" s="0"/>
      <c r="L40" s="0"/>
      <c r="M40" s="1" t="n">
        <v>1</v>
      </c>
      <c r="N40" s="0"/>
      <c r="P40" s="0"/>
      <c r="Q40" s="0"/>
      <c r="R40" s="0"/>
      <c r="S40" s="0"/>
      <c r="U40" s="0"/>
      <c r="V40" s="0"/>
      <c r="W40" s="0"/>
      <c r="X40" s="0"/>
      <c r="Z40" s="0"/>
      <c r="AA40" s="0"/>
      <c r="AB40" s="0"/>
      <c r="AE40" s="0"/>
      <c r="AF40" s="0"/>
      <c r="AG40" s="0"/>
      <c r="AH40" s="0"/>
      <c r="AJ40" s="0"/>
      <c r="AK40" s="0"/>
      <c r="AM40" s="0"/>
      <c r="AN40" s="0"/>
      <c r="AP40" s="0"/>
      <c r="AQ40" s="0"/>
      <c r="AR40" s="0"/>
      <c r="AT40" s="0"/>
      <c r="AU40" s="0"/>
      <c r="AV40" s="0"/>
      <c r="AZ40" s="0"/>
      <c r="BB40" s="0"/>
      <c r="BC40" s="0"/>
      <c r="BF40" s="0"/>
      <c r="BH40" s="0"/>
      <c r="BI40" s="0"/>
      <c r="BJ40" s="0"/>
      <c r="BK40" s="0"/>
      <c r="BL40" s="0"/>
      <c r="BM40" s="0"/>
      <c r="BN40" s="0"/>
      <c r="BP40" s="0"/>
      <c r="BQ40" s="0"/>
      <c r="BR40" s="0"/>
      <c r="BS40" s="0"/>
      <c r="BT40" s="0"/>
    </row>
    <row r="41" customFormat="false" ht="12.8" hidden="false" customHeight="true" outlineLevel="0" collapsed="false">
      <c r="A41" s="3" t="n">
        <v>42545.8432291667</v>
      </c>
      <c r="B41" s="1" t="s">
        <v>7</v>
      </c>
      <c r="C41" s="1" t="n">
        <v>0</v>
      </c>
      <c r="D41" s="1" t="n">
        <v>0</v>
      </c>
      <c r="E41" s="1" t="n">
        <v>2</v>
      </c>
      <c r="F41" s="2" t="n">
        <v>13.9</v>
      </c>
      <c r="G41" s="1" t="n">
        <v>1</v>
      </c>
      <c r="H41" s="0"/>
      <c r="I41" s="0"/>
      <c r="K41" s="0"/>
      <c r="L41" s="1" t="n">
        <v>1</v>
      </c>
      <c r="M41" s="0"/>
      <c r="N41" s="0"/>
      <c r="P41" s="0"/>
      <c r="Q41" s="0"/>
      <c r="R41" s="0"/>
      <c r="S41" s="0"/>
      <c r="U41" s="0"/>
      <c r="V41" s="0"/>
      <c r="W41" s="0"/>
      <c r="X41" s="0"/>
      <c r="Z41" s="0"/>
      <c r="AA41" s="0"/>
      <c r="AB41" s="0"/>
      <c r="AE41" s="0"/>
      <c r="AF41" s="0"/>
      <c r="AG41" s="1" t="n">
        <v>1</v>
      </c>
      <c r="AH41" s="0"/>
      <c r="AJ41" s="0"/>
      <c r="AK41" s="0"/>
      <c r="AM41" s="0"/>
      <c r="AN41" s="0"/>
      <c r="AP41" s="0"/>
      <c r="AQ41" s="0"/>
      <c r="AR41" s="0"/>
      <c r="AT41" s="0"/>
      <c r="AU41" s="0"/>
      <c r="AV41" s="0"/>
      <c r="AZ41" s="0"/>
      <c r="BB41" s="0"/>
      <c r="BC41" s="0"/>
      <c r="BF41" s="0"/>
      <c r="BH41" s="0"/>
      <c r="BI41" s="0"/>
      <c r="BJ41" s="0"/>
      <c r="BK41" s="0"/>
      <c r="BL41" s="0"/>
      <c r="BM41" s="0"/>
      <c r="BN41" s="0"/>
      <c r="BP41" s="0"/>
      <c r="BQ41" s="0"/>
      <c r="BR41" s="0"/>
      <c r="BS41" s="0"/>
      <c r="BT41" s="0"/>
    </row>
    <row r="42" customFormat="false" ht="12.8" hidden="false" customHeight="true" outlineLevel="0" collapsed="false">
      <c r="A42" s="3" t="n">
        <v>42545.86875</v>
      </c>
      <c r="B42" s="1" t="s">
        <v>7</v>
      </c>
      <c r="C42" s="1" t="n">
        <v>0</v>
      </c>
      <c r="D42" s="1" t="n">
        <v>0</v>
      </c>
      <c r="E42" s="1" t="n">
        <v>1</v>
      </c>
      <c r="F42" s="2" t="n">
        <v>4.95</v>
      </c>
      <c r="G42" s="0"/>
      <c r="H42" s="0"/>
      <c r="I42" s="0"/>
      <c r="K42" s="0"/>
      <c r="L42" s="0"/>
      <c r="M42" s="1" t="n">
        <v>1</v>
      </c>
      <c r="N42" s="0"/>
      <c r="P42" s="0"/>
      <c r="Q42" s="0"/>
      <c r="R42" s="0"/>
      <c r="S42" s="0"/>
      <c r="U42" s="0"/>
      <c r="V42" s="0"/>
      <c r="W42" s="0"/>
      <c r="X42" s="0"/>
      <c r="Z42" s="0"/>
      <c r="AA42" s="0"/>
      <c r="AB42" s="0"/>
      <c r="AE42" s="0"/>
      <c r="AF42" s="0"/>
      <c r="AG42" s="0"/>
      <c r="AH42" s="0"/>
      <c r="AJ42" s="0"/>
      <c r="AK42" s="0"/>
      <c r="AM42" s="0"/>
      <c r="AN42" s="0"/>
      <c r="AP42" s="0"/>
      <c r="AQ42" s="0"/>
      <c r="AR42" s="0"/>
      <c r="AT42" s="0"/>
      <c r="AU42" s="0"/>
      <c r="AV42" s="0"/>
      <c r="AZ42" s="0"/>
      <c r="BB42" s="0"/>
      <c r="BC42" s="0"/>
      <c r="BF42" s="0"/>
      <c r="BH42" s="0"/>
      <c r="BI42" s="0"/>
      <c r="BJ42" s="0"/>
      <c r="BK42" s="0"/>
      <c r="BL42" s="0"/>
      <c r="BM42" s="0"/>
      <c r="BN42" s="0"/>
      <c r="BP42" s="0"/>
      <c r="BQ42" s="0"/>
      <c r="BR42" s="0"/>
      <c r="BS42" s="0"/>
      <c r="BT42" s="0"/>
    </row>
    <row r="43" customFormat="false" ht="12.8" hidden="false" customHeight="true" outlineLevel="0" collapsed="false">
      <c r="A43" s="3" t="n">
        <v>42545.8715277778</v>
      </c>
      <c r="B43" s="1" t="s">
        <v>7</v>
      </c>
      <c r="C43" s="1" t="n">
        <v>0</v>
      </c>
      <c r="D43" s="1" t="n">
        <v>0</v>
      </c>
      <c r="E43" s="1" t="n">
        <v>1</v>
      </c>
      <c r="F43" s="2" t="n">
        <v>6.95</v>
      </c>
      <c r="G43" s="0"/>
      <c r="H43" s="1" t="n">
        <v>1</v>
      </c>
      <c r="I43" s="0"/>
      <c r="K43" s="0"/>
      <c r="L43" s="0"/>
      <c r="M43" s="0"/>
      <c r="N43" s="0"/>
      <c r="P43" s="0"/>
      <c r="Q43" s="0"/>
      <c r="R43" s="0"/>
      <c r="S43" s="0"/>
      <c r="U43" s="0"/>
      <c r="V43" s="0"/>
      <c r="W43" s="1" t="n">
        <v>1</v>
      </c>
      <c r="X43" s="0"/>
      <c r="Z43" s="0"/>
      <c r="AA43" s="0"/>
      <c r="AB43" s="0"/>
      <c r="AE43" s="0"/>
      <c r="AF43" s="0"/>
      <c r="AG43" s="1" t="n">
        <v>1</v>
      </c>
      <c r="AH43" s="0"/>
      <c r="AJ43" s="0"/>
      <c r="AK43" s="0"/>
      <c r="AM43" s="0"/>
      <c r="AN43" s="0"/>
      <c r="AP43" s="0"/>
      <c r="AQ43" s="0"/>
      <c r="AR43" s="0"/>
      <c r="AT43" s="0"/>
      <c r="AU43" s="0"/>
      <c r="AV43" s="0"/>
      <c r="AZ43" s="0"/>
      <c r="BB43" s="0"/>
      <c r="BC43" s="0"/>
      <c r="BF43" s="0"/>
      <c r="BH43" s="0"/>
      <c r="BI43" s="0"/>
      <c r="BJ43" s="0"/>
      <c r="BK43" s="0"/>
      <c r="BL43" s="0"/>
      <c r="BM43" s="0"/>
      <c r="BN43" s="0"/>
      <c r="BP43" s="0"/>
      <c r="BQ43" s="0"/>
      <c r="BR43" s="0"/>
      <c r="BS43" s="0"/>
      <c r="BT43" s="0"/>
    </row>
    <row r="44" customFormat="false" ht="12.8" hidden="false" customHeight="true" outlineLevel="0" collapsed="false">
      <c r="A44" s="3" t="n">
        <v>42545.8924189815</v>
      </c>
      <c r="B44" s="1" t="s">
        <v>7</v>
      </c>
      <c r="C44" s="1" t="n">
        <v>0</v>
      </c>
      <c r="D44" s="1" t="n">
        <v>0</v>
      </c>
      <c r="E44" s="1" t="n">
        <v>3</v>
      </c>
      <c r="F44" s="2" t="n">
        <v>14.85</v>
      </c>
      <c r="G44" s="0"/>
      <c r="H44" s="0"/>
      <c r="I44" s="0"/>
      <c r="K44" s="0"/>
      <c r="L44" s="0"/>
      <c r="M44" s="1" t="n">
        <v>3</v>
      </c>
      <c r="N44" s="0"/>
      <c r="P44" s="0"/>
      <c r="Q44" s="0"/>
      <c r="R44" s="0"/>
      <c r="S44" s="0"/>
      <c r="U44" s="0"/>
      <c r="V44" s="0"/>
      <c r="W44" s="0"/>
      <c r="X44" s="0"/>
      <c r="Z44" s="1" t="n">
        <v>2</v>
      </c>
      <c r="AA44" s="0"/>
      <c r="AB44" s="0"/>
      <c r="AE44" s="0"/>
      <c r="AF44" s="0"/>
      <c r="AG44" s="0"/>
      <c r="AH44" s="0"/>
      <c r="AJ44" s="0"/>
      <c r="AK44" s="0"/>
      <c r="AM44" s="0"/>
      <c r="AN44" s="0"/>
      <c r="AP44" s="0"/>
      <c r="AQ44" s="0"/>
      <c r="AR44" s="0"/>
      <c r="AT44" s="0"/>
      <c r="AU44" s="0"/>
      <c r="AV44" s="0"/>
      <c r="AZ44" s="0"/>
      <c r="BB44" s="0"/>
      <c r="BC44" s="0"/>
      <c r="BF44" s="0"/>
      <c r="BH44" s="0"/>
      <c r="BI44" s="0"/>
      <c r="BJ44" s="0"/>
      <c r="BK44" s="0"/>
      <c r="BL44" s="0"/>
      <c r="BM44" s="0"/>
      <c r="BN44" s="0"/>
      <c r="BP44" s="0"/>
      <c r="BQ44" s="0"/>
      <c r="BR44" s="0"/>
      <c r="BS44" s="0"/>
      <c r="BT44" s="0"/>
    </row>
    <row r="45" customFormat="false" ht="12.8" hidden="false" customHeight="true" outlineLevel="0" collapsed="false">
      <c r="A45" s="3" t="n">
        <v>42545.9157407407</v>
      </c>
      <c r="B45" s="1" t="s">
        <v>6</v>
      </c>
      <c r="C45" s="1" t="n">
        <v>0</v>
      </c>
      <c r="D45" s="1" t="n">
        <v>1</v>
      </c>
      <c r="E45" s="1" t="n">
        <v>1</v>
      </c>
      <c r="F45" s="2" t="n">
        <v>15.95</v>
      </c>
      <c r="G45" s="0"/>
      <c r="H45" s="1" t="n">
        <v>1</v>
      </c>
      <c r="I45" s="0"/>
      <c r="K45" s="0"/>
      <c r="L45" s="0"/>
      <c r="M45" s="0"/>
      <c r="N45" s="0"/>
      <c r="P45" s="0"/>
      <c r="Q45" s="0"/>
      <c r="R45" s="0"/>
      <c r="S45" s="0"/>
      <c r="U45" s="0"/>
      <c r="V45" s="0"/>
      <c r="W45" s="0"/>
      <c r="X45" s="0"/>
      <c r="Z45" s="0"/>
      <c r="AA45" s="0"/>
      <c r="AB45" s="0"/>
      <c r="AE45" s="0"/>
      <c r="AF45" s="0"/>
      <c r="AG45" s="0"/>
      <c r="AH45" s="0"/>
      <c r="AJ45" s="0"/>
      <c r="AK45" s="0"/>
      <c r="AM45" s="0"/>
      <c r="AN45" s="1" t="n">
        <v>1</v>
      </c>
      <c r="AP45" s="0"/>
      <c r="AQ45" s="0"/>
      <c r="AR45" s="0"/>
      <c r="AT45" s="0"/>
      <c r="AU45" s="0"/>
      <c r="AV45" s="0"/>
      <c r="AZ45" s="0"/>
      <c r="BB45" s="0"/>
      <c r="BC45" s="0"/>
      <c r="BF45" s="0"/>
      <c r="BH45" s="0"/>
      <c r="BI45" s="0"/>
      <c r="BJ45" s="0"/>
      <c r="BK45" s="0"/>
      <c r="BL45" s="0"/>
      <c r="BM45" s="0"/>
      <c r="BN45" s="0"/>
      <c r="BP45" s="0"/>
      <c r="BQ45" s="0"/>
      <c r="BR45" s="0"/>
      <c r="BS45" s="0"/>
      <c r="BT45" s="0"/>
    </row>
    <row r="46" customFormat="false" ht="12.8" hidden="false" customHeight="true" outlineLevel="0" collapsed="false">
      <c r="A46" s="3" t="n">
        <v>42545.9166666667</v>
      </c>
      <c r="B46" s="1" t="s">
        <v>6</v>
      </c>
      <c r="C46" s="1" t="n">
        <v>0</v>
      </c>
      <c r="D46" s="1" t="n">
        <v>1</v>
      </c>
      <c r="E46" s="1" t="n">
        <v>3</v>
      </c>
      <c r="F46" s="2" t="n">
        <v>23.85</v>
      </c>
      <c r="G46" s="0"/>
      <c r="H46" s="0"/>
      <c r="I46" s="0"/>
      <c r="K46" s="0"/>
      <c r="L46" s="0"/>
      <c r="M46" s="0"/>
      <c r="N46" s="0"/>
      <c r="P46" s="0"/>
      <c r="Q46" s="0"/>
      <c r="R46" s="0"/>
      <c r="S46" s="0"/>
      <c r="U46" s="1" t="n">
        <v>1</v>
      </c>
      <c r="V46" s="0"/>
      <c r="W46" s="1" t="n">
        <v>1</v>
      </c>
      <c r="X46" s="1" t="n">
        <v>1</v>
      </c>
      <c r="Z46" s="0"/>
      <c r="AA46" s="0"/>
      <c r="AB46" s="0"/>
      <c r="AE46" s="0"/>
      <c r="AF46" s="0"/>
      <c r="AG46" s="0"/>
      <c r="AH46" s="0"/>
      <c r="AJ46" s="0"/>
      <c r="AK46" s="0"/>
      <c r="AM46" s="0"/>
      <c r="AN46" s="0"/>
      <c r="AP46" s="0"/>
      <c r="AQ46" s="0"/>
      <c r="AR46" s="0"/>
      <c r="AT46" s="0"/>
      <c r="AU46" s="0"/>
      <c r="AV46" s="0"/>
      <c r="AZ46" s="0"/>
      <c r="BB46" s="0"/>
      <c r="BC46" s="0"/>
      <c r="BF46" s="0"/>
      <c r="BH46" s="0"/>
      <c r="BI46" s="1" t="n">
        <v>1</v>
      </c>
      <c r="BJ46" s="0"/>
      <c r="BK46" s="0"/>
      <c r="BL46" s="0"/>
      <c r="BM46" s="0"/>
      <c r="BN46" s="0"/>
      <c r="BP46" s="0"/>
      <c r="BQ46" s="0"/>
      <c r="BR46" s="0"/>
      <c r="BS46" s="0"/>
      <c r="BT46" s="0"/>
    </row>
    <row r="47" customFormat="false" ht="12.8" hidden="false" customHeight="true" outlineLevel="0" collapsed="false">
      <c r="A47" s="3" t="n">
        <v>42546.4587152778</v>
      </c>
      <c r="B47" s="1" t="s">
        <v>6</v>
      </c>
      <c r="C47" s="1" t="n">
        <v>0</v>
      </c>
      <c r="D47" s="1" t="n">
        <v>0</v>
      </c>
      <c r="E47" s="1" t="n">
        <v>2</v>
      </c>
      <c r="F47" s="2" t="n">
        <v>23.9</v>
      </c>
      <c r="G47" s="0"/>
      <c r="H47" s="0"/>
      <c r="I47" s="0"/>
      <c r="K47" s="0"/>
      <c r="L47" s="0"/>
      <c r="M47" s="0"/>
      <c r="N47" s="0"/>
      <c r="P47" s="0"/>
      <c r="Q47" s="0"/>
      <c r="R47" s="0"/>
      <c r="S47" s="0"/>
      <c r="U47" s="0"/>
      <c r="V47" s="1" t="n">
        <v>1</v>
      </c>
      <c r="W47" s="0"/>
      <c r="X47" s="0"/>
      <c r="Z47" s="1" t="n">
        <v>2</v>
      </c>
      <c r="AA47" s="0"/>
      <c r="AB47" s="0"/>
      <c r="AE47" s="0"/>
      <c r="AF47" s="1" t="n">
        <v>3</v>
      </c>
      <c r="AG47" s="0"/>
      <c r="AH47" s="0"/>
      <c r="AJ47" s="0"/>
      <c r="AK47" s="0"/>
      <c r="AM47" s="0"/>
      <c r="AN47" s="0"/>
      <c r="AP47" s="0"/>
      <c r="AQ47" s="0"/>
      <c r="AR47" s="0"/>
      <c r="AT47" s="0"/>
      <c r="AU47" s="0"/>
      <c r="AV47" s="0"/>
      <c r="AZ47" s="0"/>
      <c r="BB47" s="0"/>
      <c r="BC47" s="0"/>
      <c r="BF47" s="0"/>
      <c r="BH47" s="0"/>
      <c r="BI47" s="0"/>
      <c r="BJ47" s="0"/>
      <c r="BK47" s="0"/>
      <c r="BL47" s="0"/>
      <c r="BM47" s="0"/>
      <c r="BN47" s="0"/>
      <c r="BP47" s="0"/>
      <c r="BQ47" s="0"/>
      <c r="BR47" s="0"/>
      <c r="BS47" s="0"/>
      <c r="BT47" s="0"/>
    </row>
    <row r="48" customFormat="false" ht="12.8" hidden="false" customHeight="true" outlineLevel="0" collapsed="false">
      <c r="A48" s="3" t="n">
        <v>42546.4921875</v>
      </c>
      <c r="B48" s="1" t="s">
        <v>8</v>
      </c>
      <c r="C48" s="1" t="n">
        <v>0</v>
      </c>
      <c r="D48" s="1" t="n">
        <v>0</v>
      </c>
      <c r="E48" s="1" t="n">
        <v>1</v>
      </c>
      <c r="F48" s="2" t="n">
        <v>9.95</v>
      </c>
      <c r="G48" s="0"/>
      <c r="H48" s="0"/>
      <c r="I48" s="0"/>
      <c r="K48" s="0"/>
      <c r="L48" s="0"/>
      <c r="M48" s="0"/>
      <c r="N48" s="0"/>
      <c r="P48" s="0"/>
      <c r="Q48" s="0"/>
      <c r="R48" s="0"/>
      <c r="S48" s="0"/>
      <c r="U48" s="0"/>
      <c r="V48" s="0"/>
      <c r="W48" s="0"/>
      <c r="X48" s="0"/>
      <c r="Z48" s="0"/>
      <c r="AA48" s="0"/>
      <c r="AB48" s="0"/>
      <c r="AE48" s="0"/>
      <c r="AF48" s="0"/>
      <c r="AG48" s="0"/>
      <c r="AH48" s="0"/>
      <c r="AJ48" s="0"/>
      <c r="AK48" s="0"/>
      <c r="AM48" s="0"/>
      <c r="AN48" s="1" t="n">
        <v>1</v>
      </c>
      <c r="AP48" s="0"/>
      <c r="AQ48" s="0"/>
      <c r="AR48" s="0"/>
      <c r="AT48" s="0"/>
      <c r="AU48" s="0"/>
      <c r="AV48" s="0"/>
      <c r="AZ48" s="0"/>
      <c r="BB48" s="0"/>
      <c r="BC48" s="0"/>
      <c r="BF48" s="0"/>
      <c r="BH48" s="1" t="n">
        <v>1</v>
      </c>
      <c r="BI48" s="0"/>
      <c r="BJ48" s="0"/>
      <c r="BK48" s="0"/>
      <c r="BL48" s="0"/>
      <c r="BM48" s="0"/>
      <c r="BN48" s="0"/>
      <c r="BP48" s="0"/>
      <c r="BQ48" s="0"/>
      <c r="BR48" s="0"/>
      <c r="BS48" s="0"/>
      <c r="BT48" s="0"/>
    </row>
    <row r="49" customFormat="false" ht="12.8" hidden="false" customHeight="true" outlineLevel="0" collapsed="false">
      <c r="A49" s="3" t="n">
        <v>42546.5104166667</v>
      </c>
      <c r="B49" s="1" t="s">
        <v>8</v>
      </c>
      <c r="C49" s="1" t="n">
        <v>0</v>
      </c>
      <c r="D49" s="1" t="n">
        <v>0</v>
      </c>
      <c r="E49" s="1" t="n">
        <v>1</v>
      </c>
      <c r="F49" s="2" t="n">
        <v>18.95</v>
      </c>
      <c r="G49" s="1" t="n">
        <v>1</v>
      </c>
      <c r="H49" s="0"/>
      <c r="I49" s="0"/>
      <c r="K49" s="0"/>
      <c r="L49" s="0"/>
      <c r="M49" s="0"/>
      <c r="N49" s="0"/>
      <c r="P49" s="0"/>
      <c r="Q49" s="0"/>
      <c r="R49" s="0"/>
      <c r="S49" s="0"/>
      <c r="U49" s="0"/>
      <c r="V49" s="0"/>
      <c r="W49" s="0"/>
      <c r="X49" s="0"/>
      <c r="Z49" s="0"/>
      <c r="AA49" s="0"/>
      <c r="AB49" s="0"/>
      <c r="AE49" s="0"/>
      <c r="AF49" s="0"/>
      <c r="AG49" s="0"/>
      <c r="AH49" s="0"/>
      <c r="AJ49" s="0"/>
      <c r="AK49" s="0"/>
      <c r="AM49" s="0"/>
      <c r="AN49" s="0"/>
      <c r="AP49" s="0"/>
      <c r="AQ49" s="0"/>
      <c r="AR49" s="0"/>
      <c r="AT49" s="0"/>
      <c r="AU49" s="0"/>
      <c r="AV49" s="0"/>
      <c r="AZ49" s="0"/>
      <c r="BB49" s="0"/>
      <c r="BC49" s="0"/>
      <c r="BF49" s="0"/>
      <c r="BH49" s="0"/>
      <c r="BI49" s="1" t="n">
        <v>1</v>
      </c>
      <c r="BJ49" s="1" t="n">
        <v>2</v>
      </c>
      <c r="BK49" s="0"/>
      <c r="BL49" s="0"/>
      <c r="BM49" s="0"/>
      <c r="BN49" s="0"/>
      <c r="BP49" s="0"/>
      <c r="BQ49" s="0"/>
      <c r="BR49" s="0"/>
      <c r="BS49" s="0"/>
      <c r="BT49" s="0"/>
    </row>
    <row r="50" customFormat="false" ht="12.8" hidden="false" customHeight="true" outlineLevel="0" collapsed="false">
      <c r="A50" s="3" t="n">
        <v>42546.6175231481</v>
      </c>
      <c r="B50" s="1" t="s">
        <v>8</v>
      </c>
      <c r="C50" s="1" t="n">
        <v>0</v>
      </c>
      <c r="D50" s="1" t="n">
        <v>0</v>
      </c>
      <c r="E50" s="1" t="n">
        <v>4</v>
      </c>
      <c r="F50" s="2" t="n">
        <v>28.8</v>
      </c>
      <c r="G50" s="0"/>
      <c r="H50" s="0"/>
      <c r="I50" s="0"/>
      <c r="K50" s="0"/>
      <c r="L50" s="1" t="n">
        <v>1</v>
      </c>
      <c r="M50" s="0"/>
      <c r="N50" s="0"/>
      <c r="P50" s="0"/>
      <c r="Q50" s="0"/>
      <c r="R50" s="0"/>
      <c r="S50" s="0"/>
      <c r="U50" s="0"/>
      <c r="V50" s="1" t="n">
        <v>1</v>
      </c>
      <c r="W50" s="0"/>
      <c r="X50" s="0"/>
      <c r="Z50" s="0"/>
      <c r="AA50" s="0"/>
      <c r="AB50" s="0"/>
      <c r="AE50" s="0"/>
      <c r="AF50" s="1" t="n">
        <v>3</v>
      </c>
      <c r="AG50" s="0"/>
      <c r="AH50" s="0"/>
      <c r="AJ50" s="0"/>
      <c r="AK50" s="0"/>
      <c r="AM50" s="0"/>
      <c r="AN50" s="0"/>
      <c r="AP50" s="0"/>
      <c r="AQ50" s="0"/>
      <c r="AR50" s="0"/>
      <c r="AT50" s="0"/>
      <c r="AU50" s="0"/>
      <c r="AV50" s="0"/>
      <c r="AZ50" s="0"/>
      <c r="BB50" s="0"/>
      <c r="BC50" s="0"/>
      <c r="BF50" s="0"/>
      <c r="BH50" s="0"/>
      <c r="BI50" s="0"/>
      <c r="BJ50" s="0"/>
      <c r="BK50" s="0"/>
      <c r="BL50" s="0"/>
      <c r="BM50" s="0"/>
      <c r="BN50" s="0"/>
      <c r="BP50" s="0"/>
      <c r="BQ50" s="0"/>
      <c r="BR50" s="0"/>
      <c r="BS50" s="0"/>
      <c r="BT50" s="0"/>
    </row>
    <row r="51" customFormat="false" ht="12.8" hidden="false" customHeight="true" outlineLevel="0" collapsed="false">
      <c r="A51" s="3" t="n">
        <v>42546.6178935185</v>
      </c>
      <c r="B51" s="1" t="s">
        <v>9</v>
      </c>
      <c r="C51" s="1" t="n">
        <v>0</v>
      </c>
      <c r="D51" s="1" t="n">
        <v>0</v>
      </c>
      <c r="E51" s="1" t="n">
        <v>1</v>
      </c>
      <c r="F51" s="2" t="n">
        <v>13.95</v>
      </c>
      <c r="G51" s="0"/>
      <c r="H51" s="1" t="n">
        <v>1</v>
      </c>
      <c r="I51" s="0"/>
      <c r="K51" s="0"/>
      <c r="L51" s="0"/>
      <c r="M51" s="0"/>
      <c r="N51" s="0"/>
      <c r="P51" s="0"/>
      <c r="Q51" s="0"/>
      <c r="R51" s="0"/>
      <c r="S51" s="0"/>
      <c r="U51" s="0"/>
      <c r="V51" s="0"/>
      <c r="W51" s="0"/>
      <c r="X51" s="0"/>
      <c r="Z51" s="0"/>
      <c r="AA51" s="0"/>
      <c r="AB51" s="0"/>
      <c r="AE51" s="0"/>
      <c r="AF51" s="0"/>
      <c r="AG51" s="0"/>
      <c r="AH51" s="0"/>
      <c r="AJ51" s="0"/>
      <c r="AK51" s="0"/>
      <c r="AM51" s="0"/>
      <c r="AN51" s="0"/>
      <c r="AP51" s="0"/>
      <c r="AQ51" s="0"/>
      <c r="AR51" s="0"/>
      <c r="AT51" s="0"/>
      <c r="AU51" s="0"/>
      <c r="AV51" s="0"/>
      <c r="AZ51" s="0"/>
      <c r="BB51" s="0"/>
      <c r="BC51" s="0"/>
      <c r="BF51" s="0"/>
      <c r="BH51" s="1" t="n">
        <v>1</v>
      </c>
      <c r="BI51" s="0"/>
      <c r="BJ51" s="0"/>
      <c r="BK51" s="0"/>
      <c r="BL51" s="0"/>
      <c r="BM51" s="0"/>
      <c r="BN51" s="0"/>
      <c r="BP51" s="0"/>
      <c r="BQ51" s="0"/>
      <c r="BR51" s="0"/>
      <c r="BS51" s="0"/>
      <c r="BT51" s="0"/>
    </row>
    <row r="52" customFormat="false" ht="12.8" hidden="false" customHeight="true" outlineLevel="0" collapsed="false">
      <c r="A52" s="3" t="n">
        <v>42546.6314467593</v>
      </c>
      <c r="B52" s="1" t="s">
        <v>7</v>
      </c>
      <c r="C52" s="1" t="n">
        <v>0</v>
      </c>
      <c r="D52" s="1" t="n">
        <v>0</v>
      </c>
      <c r="E52" s="1" t="n">
        <v>3</v>
      </c>
      <c r="F52" s="2" t="n">
        <v>10.95</v>
      </c>
      <c r="G52" s="1" t="n">
        <v>1</v>
      </c>
      <c r="H52" s="1" t="n">
        <v>1</v>
      </c>
      <c r="I52" s="0"/>
      <c r="K52" s="0"/>
      <c r="L52" s="0"/>
      <c r="M52" s="0"/>
      <c r="N52" s="0"/>
      <c r="P52" s="0"/>
      <c r="Q52" s="0"/>
      <c r="R52" s="0"/>
      <c r="S52" s="0"/>
      <c r="U52" s="0"/>
      <c r="V52" s="0"/>
      <c r="W52" s="0"/>
      <c r="X52" s="0"/>
      <c r="Z52" s="0"/>
      <c r="AA52" s="0"/>
      <c r="AB52" s="0"/>
      <c r="AE52" s="0"/>
      <c r="AF52" s="0"/>
      <c r="AG52" s="0"/>
      <c r="AH52" s="0"/>
      <c r="AJ52" s="0"/>
      <c r="AK52" s="0"/>
      <c r="AM52" s="0"/>
      <c r="AN52" s="0"/>
      <c r="AP52" s="0"/>
      <c r="AQ52" s="0"/>
      <c r="AR52" s="0"/>
      <c r="AT52" s="0"/>
      <c r="AU52" s="0"/>
      <c r="AV52" s="0"/>
      <c r="AZ52" s="0"/>
      <c r="BB52" s="0"/>
      <c r="BC52" s="0"/>
      <c r="BF52" s="0"/>
      <c r="BH52" s="0"/>
      <c r="BI52" s="0"/>
      <c r="BJ52" s="1" t="n">
        <v>2</v>
      </c>
      <c r="BK52" s="0"/>
      <c r="BL52" s="0"/>
      <c r="BM52" s="0"/>
      <c r="BN52" s="0"/>
      <c r="BP52" s="0"/>
      <c r="BQ52" s="0"/>
      <c r="BR52" s="0"/>
      <c r="BS52" s="0"/>
      <c r="BT52" s="0"/>
    </row>
    <row r="53" customFormat="false" ht="12.8" hidden="false" customHeight="true" outlineLevel="0" collapsed="false">
      <c r="A53" s="3" t="n">
        <v>42546.6319444445</v>
      </c>
      <c r="B53" s="1" t="s">
        <v>6</v>
      </c>
      <c r="C53" s="1" t="n">
        <v>0</v>
      </c>
      <c r="D53" s="1" t="n">
        <v>0</v>
      </c>
      <c r="E53" s="1" t="n">
        <v>1</v>
      </c>
      <c r="F53" s="2" t="n">
        <v>4.95</v>
      </c>
      <c r="G53" s="1" t="n">
        <v>1</v>
      </c>
      <c r="H53" s="0"/>
      <c r="I53" s="0"/>
      <c r="K53" s="0"/>
      <c r="L53" s="1" t="n">
        <v>1</v>
      </c>
      <c r="M53" s="0"/>
      <c r="N53" s="0"/>
      <c r="P53" s="0"/>
      <c r="Q53" s="0"/>
      <c r="R53" s="0"/>
      <c r="S53" s="0"/>
      <c r="U53" s="0"/>
      <c r="V53" s="0"/>
      <c r="W53" s="0"/>
      <c r="X53" s="0"/>
      <c r="Z53" s="0"/>
      <c r="AA53" s="0"/>
      <c r="AB53" s="0"/>
      <c r="AE53" s="0"/>
      <c r="AF53" s="0"/>
      <c r="AG53" s="0"/>
      <c r="AH53" s="0"/>
      <c r="AJ53" s="0"/>
      <c r="AK53" s="0"/>
      <c r="AM53" s="0"/>
      <c r="AN53" s="0"/>
      <c r="AP53" s="0"/>
      <c r="AQ53" s="0"/>
      <c r="AR53" s="0"/>
      <c r="AT53" s="0"/>
      <c r="AU53" s="0"/>
      <c r="AV53" s="0"/>
      <c r="AZ53" s="0"/>
      <c r="BB53" s="0"/>
      <c r="BC53" s="0"/>
      <c r="BF53" s="0"/>
      <c r="BH53" s="0"/>
      <c r="BI53" s="0"/>
      <c r="BJ53" s="0"/>
      <c r="BK53" s="0"/>
      <c r="BL53" s="0"/>
      <c r="BM53" s="0"/>
      <c r="BN53" s="0"/>
      <c r="BP53" s="0"/>
      <c r="BQ53" s="0"/>
      <c r="BR53" s="0"/>
      <c r="BS53" s="0"/>
      <c r="BT53" s="0"/>
    </row>
    <row r="54" customFormat="false" ht="12.8" hidden="false" customHeight="true" outlineLevel="0" collapsed="false">
      <c r="A54" s="3" t="n">
        <v>42546.7583333333</v>
      </c>
      <c r="B54" s="1" t="s">
        <v>7</v>
      </c>
      <c r="C54" s="1" t="n">
        <v>0</v>
      </c>
      <c r="D54" s="1" t="n">
        <v>0</v>
      </c>
      <c r="E54" s="1" t="n">
        <v>1</v>
      </c>
      <c r="F54" s="2" t="n">
        <v>15.95</v>
      </c>
      <c r="G54" s="0"/>
      <c r="H54" s="1" t="n">
        <v>1</v>
      </c>
      <c r="I54" s="0"/>
      <c r="K54" s="0"/>
      <c r="L54" s="0"/>
      <c r="M54" s="0"/>
      <c r="N54" s="1" t="n">
        <v>1</v>
      </c>
      <c r="P54" s="0"/>
      <c r="Q54" s="0"/>
      <c r="R54" s="0"/>
      <c r="S54" s="0"/>
      <c r="U54" s="0"/>
      <c r="V54" s="0"/>
      <c r="W54" s="0"/>
      <c r="X54" s="0"/>
      <c r="Z54" s="0"/>
      <c r="AA54" s="0"/>
      <c r="AB54" s="0"/>
      <c r="AE54" s="0"/>
      <c r="AF54" s="0"/>
      <c r="AG54" s="0"/>
      <c r="AH54" s="0"/>
      <c r="AJ54" s="0"/>
      <c r="AK54" s="0"/>
      <c r="AM54" s="0"/>
      <c r="AN54" s="0"/>
      <c r="AP54" s="0"/>
      <c r="AQ54" s="0"/>
      <c r="AR54" s="0"/>
      <c r="AT54" s="0"/>
      <c r="AU54" s="0"/>
      <c r="AV54" s="0"/>
      <c r="AZ54" s="0"/>
      <c r="BB54" s="0"/>
      <c r="BC54" s="0"/>
      <c r="BF54" s="0"/>
      <c r="BH54" s="0"/>
      <c r="BI54" s="0"/>
      <c r="BJ54" s="0"/>
      <c r="BK54" s="0"/>
      <c r="BL54" s="0"/>
      <c r="BM54" s="0"/>
      <c r="BN54" s="0"/>
      <c r="BP54" s="0"/>
      <c r="BQ54" s="0"/>
      <c r="BR54" s="0"/>
      <c r="BS54" s="0"/>
      <c r="BT54" s="0"/>
    </row>
    <row r="55" customFormat="false" ht="12.8" hidden="false" customHeight="true" outlineLevel="0" collapsed="false">
      <c r="A55" s="3" t="n">
        <v>42546.8104166667</v>
      </c>
      <c r="B55" s="1" t="s">
        <v>9</v>
      </c>
      <c r="C55" s="1" t="n">
        <v>0</v>
      </c>
      <c r="D55" s="1" t="n">
        <v>0</v>
      </c>
      <c r="E55" s="1" t="n">
        <v>1</v>
      </c>
      <c r="F55" s="2" t="n">
        <v>15.95</v>
      </c>
      <c r="G55" s="0"/>
      <c r="H55" s="1" t="n">
        <v>1</v>
      </c>
      <c r="I55" s="0"/>
      <c r="K55" s="0"/>
      <c r="L55" s="0"/>
      <c r="M55" s="0"/>
      <c r="N55" s="0"/>
      <c r="P55" s="0"/>
      <c r="Q55" s="0"/>
      <c r="R55" s="0"/>
      <c r="S55" s="0"/>
      <c r="U55" s="0"/>
      <c r="V55" s="0"/>
      <c r="W55" s="0"/>
      <c r="X55" s="0"/>
      <c r="Z55" s="0"/>
      <c r="AA55" s="0"/>
      <c r="AB55" s="0"/>
      <c r="AE55" s="0"/>
      <c r="AF55" s="0"/>
      <c r="AG55" s="0"/>
      <c r="AH55" s="0"/>
      <c r="AJ55" s="0"/>
      <c r="AK55" s="0"/>
      <c r="AM55" s="0"/>
      <c r="AN55" s="0"/>
      <c r="AP55" s="0"/>
      <c r="AQ55" s="0"/>
      <c r="AR55" s="0"/>
      <c r="AT55" s="0"/>
      <c r="AU55" s="0"/>
      <c r="AV55" s="0"/>
      <c r="AZ55" s="0"/>
      <c r="BB55" s="0"/>
      <c r="BC55" s="0"/>
      <c r="BF55" s="0"/>
      <c r="BH55" s="0"/>
      <c r="BI55" s="0"/>
      <c r="BJ55" s="1" t="n">
        <v>2</v>
      </c>
      <c r="BK55" s="0"/>
      <c r="BL55" s="0"/>
      <c r="BM55" s="0"/>
      <c r="BN55" s="0"/>
      <c r="BP55" s="0"/>
      <c r="BQ55" s="0"/>
      <c r="BR55" s="0"/>
      <c r="BS55" s="0"/>
      <c r="BT55" s="0"/>
    </row>
    <row r="56" customFormat="false" ht="12.8" hidden="false" customHeight="true" outlineLevel="0" collapsed="false">
      <c r="A56" s="3" t="n">
        <v>42546.8569444444</v>
      </c>
      <c r="B56" s="1" t="s">
        <v>7</v>
      </c>
      <c r="C56" s="1" t="n">
        <v>0</v>
      </c>
      <c r="D56" s="1" t="n">
        <v>0</v>
      </c>
      <c r="E56" s="1" t="n">
        <v>1</v>
      </c>
      <c r="F56" s="2" t="n">
        <v>8.95</v>
      </c>
      <c r="G56" s="1" t="n">
        <v>1</v>
      </c>
      <c r="H56" s="0"/>
      <c r="I56" s="0"/>
      <c r="K56" s="0"/>
      <c r="L56" s="0"/>
      <c r="M56" s="0"/>
      <c r="N56" s="0"/>
      <c r="P56" s="0"/>
      <c r="Q56" s="0"/>
      <c r="R56" s="0"/>
      <c r="S56" s="0"/>
      <c r="U56" s="0"/>
      <c r="V56" s="0"/>
      <c r="W56" s="0"/>
      <c r="X56" s="0"/>
      <c r="Z56" s="0"/>
      <c r="AA56" s="0"/>
      <c r="AB56" s="0"/>
      <c r="AE56" s="0"/>
      <c r="AF56" s="0"/>
      <c r="AG56" s="0"/>
      <c r="AH56" s="0"/>
      <c r="AJ56" s="0"/>
      <c r="AK56" s="0"/>
      <c r="AM56" s="0"/>
      <c r="AN56" s="0"/>
      <c r="AP56" s="0"/>
      <c r="AQ56" s="0"/>
      <c r="AR56" s="0"/>
      <c r="AT56" s="0"/>
      <c r="AU56" s="0"/>
      <c r="AV56" s="0"/>
      <c r="AZ56" s="0"/>
      <c r="BB56" s="0"/>
      <c r="BC56" s="0"/>
      <c r="BF56" s="0"/>
      <c r="BH56" s="0"/>
      <c r="BI56" s="0"/>
      <c r="BJ56" s="0"/>
      <c r="BK56" s="0"/>
      <c r="BL56" s="0"/>
      <c r="BM56" s="0"/>
      <c r="BN56" s="0"/>
      <c r="BP56" s="0"/>
      <c r="BQ56" s="0"/>
      <c r="BR56" s="0"/>
      <c r="BS56" s="0"/>
      <c r="BT56" s="0"/>
    </row>
    <row r="57" customFormat="false" ht="12.8" hidden="false" customHeight="true" outlineLevel="0" collapsed="false">
      <c r="A57" s="3" t="n">
        <v>42546.9027777778</v>
      </c>
      <c r="B57" s="1" t="s">
        <v>7</v>
      </c>
      <c r="C57" s="1" t="n">
        <v>0</v>
      </c>
      <c r="D57" s="1" t="n">
        <v>0</v>
      </c>
      <c r="E57" s="1" t="n">
        <v>1</v>
      </c>
      <c r="F57" s="2" t="n">
        <v>4.95</v>
      </c>
      <c r="G57" s="0"/>
      <c r="H57" s="0"/>
      <c r="I57" s="0"/>
      <c r="K57" s="0"/>
      <c r="L57" s="0"/>
      <c r="M57" s="0"/>
      <c r="N57" s="1" t="n">
        <v>1</v>
      </c>
      <c r="P57" s="0"/>
      <c r="Q57" s="0"/>
      <c r="R57" s="0"/>
      <c r="S57" s="0"/>
      <c r="U57" s="0"/>
      <c r="V57" s="0"/>
      <c r="W57" s="0"/>
      <c r="X57" s="0"/>
      <c r="Z57" s="0"/>
      <c r="AA57" s="0"/>
      <c r="AB57" s="0"/>
      <c r="AE57" s="1" t="n">
        <v>1</v>
      </c>
      <c r="AF57" s="0"/>
      <c r="AG57" s="0"/>
      <c r="AH57" s="0"/>
      <c r="AJ57" s="0"/>
      <c r="AK57" s="0"/>
      <c r="AM57" s="0"/>
      <c r="AN57" s="0"/>
      <c r="AP57" s="0"/>
      <c r="AQ57" s="0"/>
      <c r="AR57" s="0"/>
      <c r="AT57" s="0"/>
      <c r="AU57" s="0"/>
      <c r="AV57" s="0"/>
      <c r="AZ57" s="0"/>
      <c r="BB57" s="0"/>
      <c r="BC57" s="0"/>
      <c r="BF57" s="0"/>
      <c r="BH57" s="0"/>
      <c r="BI57" s="0"/>
      <c r="BJ57" s="0"/>
      <c r="BK57" s="0"/>
      <c r="BL57" s="0"/>
      <c r="BM57" s="0"/>
      <c r="BN57" s="0"/>
      <c r="BP57" s="0"/>
      <c r="BQ57" s="0"/>
      <c r="BR57" s="0"/>
      <c r="BS57" s="0"/>
      <c r="BT57" s="0"/>
    </row>
    <row r="58" customFormat="false" ht="12.8" hidden="false" customHeight="true" outlineLevel="0" collapsed="false">
      <c r="A58" s="3" t="n">
        <v>42547.4895833333</v>
      </c>
      <c r="B58" s="1" t="s">
        <v>9</v>
      </c>
      <c r="C58" s="1" t="n">
        <v>0</v>
      </c>
      <c r="D58" s="1" t="n">
        <v>0</v>
      </c>
      <c r="E58" s="1" t="n">
        <v>2</v>
      </c>
      <c r="F58" s="2" t="n">
        <v>2</v>
      </c>
      <c r="G58" s="1" t="n">
        <v>1</v>
      </c>
      <c r="H58" s="0"/>
      <c r="I58" s="0"/>
      <c r="K58" s="0"/>
      <c r="L58" s="0"/>
      <c r="M58" s="0"/>
      <c r="N58" s="0"/>
      <c r="P58" s="0"/>
      <c r="Q58" s="0"/>
      <c r="R58" s="0"/>
      <c r="S58" s="0"/>
      <c r="U58" s="0"/>
      <c r="V58" s="0"/>
      <c r="W58" s="0"/>
      <c r="X58" s="0"/>
      <c r="Z58" s="0"/>
      <c r="AA58" s="0"/>
      <c r="AB58" s="0"/>
      <c r="AE58" s="0"/>
      <c r="AF58" s="0"/>
      <c r="AG58" s="0"/>
      <c r="AH58" s="0"/>
      <c r="AJ58" s="0"/>
      <c r="AK58" s="0"/>
      <c r="AM58" s="0"/>
      <c r="AN58" s="0"/>
      <c r="AP58" s="0"/>
      <c r="AQ58" s="0"/>
      <c r="AR58" s="0"/>
      <c r="AT58" s="0"/>
      <c r="AU58" s="0"/>
      <c r="AV58" s="0"/>
      <c r="AZ58" s="0"/>
      <c r="BB58" s="0"/>
      <c r="BC58" s="0"/>
      <c r="BF58" s="0"/>
      <c r="BH58" s="0"/>
      <c r="BI58" s="0"/>
      <c r="BJ58" s="1" t="n">
        <v>2</v>
      </c>
      <c r="BK58" s="0"/>
      <c r="BL58" s="0"/>
      <c r="BM58" s="0"/>
      <c r="BN58" s="0"/>
      <c r="BP58" s="0"/>
      <c r="BQ58" s="0"/>
      <c r="BR58" s="0"/>
      <c r="BS58" s="0"/>
      <c r="BT58" s="0"/>
    </row>
    <row r="59" customFormat="false" ht="12.8" hidden="false" customHeight="true" outlineLevel="0" collapsed="false">
      <c r="A59" s="3" t="n">
        <v>42547.5729166667</v>
      </c>
      <c r="B59" s="1" t="s">
        <v>7</v>
      </c>
      <c r="C59" s="1" t="n">
        <v>0</v>
      </c>
      <c r="D59" s="1" t="n">
        <v>0</v>
      </c>
      <c r="E59" s="1" t="n">
        <v>1</v>
      </c>
      <c r="F59" s="2" t="n">
        <v>8.95</v>
      </c>
      <c r="G59" s="1" t="n">
        <v>1</v>
      </c>
      <c r="H59" s="0"/>
      <c r="I59" s="0"/>
      <c r="K59" s="0"/>
      <c r="L59" s="0"/>
      <c r="M59" s="0"/>
      <c r="N59" s="0"/>
      <c r="P59" s="0"/>
      <c r="Q59" s="0"/>
      <c r="R59" s="0"/>
      <c r="S59" s="0"/>
      <c r="U59" s="0"/>
      <c r="V59" s="0"/>
      <c r="W59" s="0"/>
      <c r="X59" s="0"/>
      <c r="Z59" s="0"/>
      <c r="AA59" s="0"/>
      <c r="AB59" s="0"/>
      <c r="AE59" s="0"/>
      <c r="AF59" s="0"/>
      <c r="AG59" s="0"/>
      <c r="AH59" s="0"/>
      <c r="AJ59" s="0"/>
      <c r="AK59" s="0"/>
      <c r="AM59" s="0"/>
      <c r="AN59" s="0"/>
      <c r="AP59" s="0"/>
      <c r="AQ59" s="0"/>
      <c r="AR59" s="0"/>
      <c r="AT59" s="0"/>
      <c r="AU59" s="0"/>
      <c r="AV59" s="0"/>
      <c r="AZ59" s="0"/>
      <c r="BB59" s="0"/>
      <c r="BC59" s="0"/>
      <c r="BF59" s="0"/>
      <c r="BH59" s="0"/>
      <c r="BI59" s="0"/>
      <c r="BJ59" s="0"/>
      <c r="BK59" s="0"/>
      <c r="BL59" s="0"/>
      <c r="BM59" s="0"/>
      <c r="BN59" s="0"/>
      <c r="BP59" s="0"/>
      <c r="BQ59" s="0"/>
      <c r="BR59" s="0"/>
      <c r="BS59" s="0"/>
      <c r="BT59" s="0"/>
    </row>
    <row r="60" customFormat="false" ht="12.8" hidden="false" customHeight="true" outlineLevel="0" collapsed="false">
      <c r="A60" s="3" t="n">
        <v>42547.5972222222</v>
      </c>
      <c r="B60" s="1" t="s">
        <v>10</v>
      </c>
      <c r="C60" s="1" t="n">
        <v>0</v>
      </c>
      <c r="D60" s="1" t="n">
        <v>0</v>
      </c>
      <c r="E60" s="1" t="n">
        <v>1</v>
      </c>
      <c r="F60" s="2" t="n">
        <v>6.95</v>
      </c>
      <c r="G60" s="0"/>
      <c r="H60" s="0"/>
      <c r="I60" s="0"/>
      <c r="K60" s="0"/>
      <c r="L60" s="0"/>
      <c r="M60" s="0"/>
      <c r="N60" s="0"/>
      <c r="P60" s="0"/>
      <c r="Q60" s="0"/>
      <c r="R60" s="1" t="n">
        <v>2</v>
      </c>
      <c r="S60" s="0"/>
      <c r="U60" s="0"/>
      <c r="V60" s="0"/>
      <c r="W60" s="0"/>
      <c r="X60" s="0"/>
      <c r="Z60" s="0"/>
      <c r="AA60" s="0"/>
      <c r="AB60" s="0"/>
      <c r="AE60" s="1" t="n">
        <v>1</v>
      </c>
      <c r="AF60" s="0"/>
      <c r="AG60" s="0"/>
      <c r="AH60" s="0"/>
      <c r="AJ60" s="0"/>
      <c r="AK60" s="0"/>
      <c r="AM60" s="0"/>
      <c r="AN60" s="0"/>
      <c r="AP60" s="0"/>
      <c r="AQ60" s="0"/>
      <c r="AR60" s="0"/>
      <c r="AT60" s="0"/>
      <c r="AU60" s="0"/>
      <c r="AV60" s="0"/>
      <c r="AZ60" s="0"/>
      <c r="BB60" s="0"/>
      <c r="BC60" s="0"/>
      <c r="BF60" s="0"/>
      <c r="BH60" s="0"/>
      <c r="BI60" s="0"/>
      <c r="BJ60" s="0"/>
      <c r="BK60" s="0"/>
      <c r="BL60" s="0"/>
      <c r="BM60" s="0"/>
      <c r="BN60" s="0"/>
      <c r="BP60" s="0"/>
      <c r="BQ60" s="0"/>
      <c r="BR60" s="0"/>
      <c r="BS60" s="0"/>
      <c r="BT60" s="0"/>
    </row>
    <row r="61" customFormat="false" ht="12.8" hidden="false" customHeight="true" outlineLevel="0" collapsed="false">
      <c r="A61" s="3" t="n">
        <v>42547.6006944445</v>
      </c>
      <c r="B61" s="1" t="s">
        <v>10</v>
      </c>
      <c r="C61" s="1" t="n">
        <v>0</v>
      </c>
      <c r="D61" s="1" t="n">
        <v>0</v>
      </c>
      <c r="E61" s="1" t="n">
        <v>1</v>
      </c>
      <c r="F61" s="2" t="n">
        <v>8.95</v>
      </c>
      <c r="G61" s="1" t="n">
        <v>1</v>
      </c>
      <c r="H61" s="0"/>
      <c r="I61" s="0"/>
      <c r="K61" s="0"/>
      <c r="L61" s="0"/>
      <c r="M61" s="0"/>
      <c r="N61" s="1" t="n">
        <v>1</v>
      </c>
      <c r="P61" s="0"/>
      <c r="Q61" s="0"/>
      <c r="R61" s="0"/>
      <c r="S61" s="0"/>
      <c r="U61" s="0"/>
      <c r="V61" s="0"/>
      <c r="W61" s="0"/>
      <c r="X61" s="0"/>
      <c r="Z61" s="0"/>
      <c r="AA61" s="0"/>
      <c r="AB61" s="0"/>
      <c r="AE61" s="0"/>
      <c r="AF61" s="0"/>
      <c r="AG61" s="0"/>
      <c r="AH61" s="0"/>
      <c r="AJ61" s="0"/>
      <c r="AK61" s="0"/>
      <c r="AM61" s="0"/>
      <c r="AN61" s="0"/>
      <c r="AP61" s="0"/>
      <c r="AQ61" s="0"/>
      <c r="AR61" s="0"/>
      <c r="AT61" s="0"/>
      <c r="AU61" s="0"/>
      <c r="AV61" s="0"/>
      <c r="AZ61" s="0"/>
      <c r="BB61" s="0"/>
      <c r="BC61" s="0"/>
      <c r="BF61" s="0"/>
      <c r="BH61" s="0"/>
      <c r="BI61" s="0"/>
      <c r="BJ61" s="0"/>
      <c r="BK61" s="0"/>
      <c r="BL61" s="0"/>
      <c r="BM61" s="0"/>
      <c r="BN61" s="0"/>
      <c r="BP61" s="0"/>
      <c r="BQ61" s="0"/>
      <c r="BR61" s="0"/>
      <c r="BS61" s="0"/>
      <c r="BT61" s="0"/>
    </row>
    <row r="62" customFormat="false" ht="12.8" hidden="false" customHeight="true" outlineLevel="0" collapsed="false">
      <c r="A62" s="3" t="n">
        <v>42547.6180555556</v>
      </c>
      <c r="B62" s="1" t="s">
        <v>8</v>
      </c>
      <c r="C62" s="1" t="n">
        <v>0</v>
      </c>
      <c r="D62" s="1" t="n">
        <v>0</v>
      </c>
      <c r="E62" s="1" t="n">
        <v>1</v>
      </c>
      <c r="F62" s="2" t="n">
        <v>8.95</v>
      </c>
      <c r="G62" s="1" t="n">
        <v>1</v>
      </c>
      <c r="H62" s="1" t="n">
        <v>1</v>
      </c>
      <c r="I62" s="0"/>
      <c r="K62" s="0"/>
      <c r="L62" s="0"/>
      <c r="M62" s="0"/>
      <c r="N62" s="0"/>
      <c r="P62" s="0"/>
      <c r="Q62" s="0"/>
      <c r="R62" s="0"/>
      <c r="S62" s="0"/>
      <c r="U62" s="1" t="n">
        <v>1</v>
      </c>
      <c r="V62" s="0"/>
      <c r="W62" s="0"/>
      <c r="X62" s="0"/>
      <c r="Z62" s="0"/>
      <c r="AA62" s="0"/>
      <c r="AB62" s="0"/>
      <c r="AE62" s="0"/>
      <c r="AF62" s="0"/>
      <c r="AG62" s="0"/>
      <c r="AH62" s="0"/>
      <c r="AJ62" s="0"/>
      <c r="AK62" s="0"/>
      <c r="AM62" s="0"/>
      <c r="AN62" s="0"/>
      <c r="AP62" s="0"/>
      <c r="AQ62" s="0"/>
      <c r="AR62" s="0"/>
      <c r="AT62" s="0"/>
      <c r="AU62" s="0"/>
      <c r="AV62" s="0"/>
      <c r="AZ62" s="0"/>
      <c r="BB62" s="0"/>
      <c r="BC62" s="0"/>
      <c r="BF62" s="0"/>
      <c r="BH62" s="0"/>
      <c r="BI62" s="0"/>
      <c r="BJ62" s="0"/>
      <c r="BK62" s="0"/>
      <c r="BL62" s="0"/>
      <c r="BM62" s="0"/>
      <c r="BN62" s="0"/>
      <c r="BP62" s="0"/>
      <c r="BQ62" s="0"/>
      <c r="BR62" s="0"/>
      <c r="BS62" s="0"/>
      <c r="BT62" s="0"/>
    </row>
    <row r="63" customFormat="false" ht="12.8" hidden="false" customHeight="true" outlineLevel="0" collapsed="false">
      <c r="A63" s="3" t="n">
        <v>42547.7847222222</v>
      </c>
      <c r="B63" s="1" t="s">
        <v>7</v>
      </c>
      <c r="C63" s="1" t="n">
        <v>0</v>
      </c>
      <c r="D63" s="1" t="n">
        <v>0</v>
      </c>
      <c r="E63" s="1" t="n">
        <v>2</v>
      </c>
      <c r="F63" s="2" t="n">
        <v>19.9</v>
      </c>
      <c r="G63" s="1" t="n">
        <v>1</v>
      </c>
      <c r="H63" s="0"/>
      <c r="I63" s="0"/>
      <c r="K63" s="0"/>
      <c r="L63" s="0"/>
      <c r="M63" s="0"/>
      <c r="N63" s="0"/>
      <c r="P63" s="0"/>
      <c r="Q63" s="0"/>
      <c r="R63" s="1" t="n">
        <v>2</v>
      </c>
      <c r="S63" s="0"/>
      <c r="U63" s="0"/>
      <c r="V63" s="0"/>
      <c r="W63" s="0"/>
      <c r="X63" s="0"/>
      <c r="Z63" s="0"/>
      <c r="AA63" s="0"/>
      <c r="AB63" s="0"/>
      <c r="AE63" s="0"/>
      <c r="AF63" s="0"/>
      <c r="AG63" s="0"/>
      <c r="AH63" s="0"/>
      <c r="AJ63" s="0"/>
      <c r="AK63" s="0"/>
      <c r="AM63" s="0"/>
      <c r="AN63" s="0"/>
      <c r="AP63" s="0"/>
      <c r="AQ63" s="0"/>
      <c r="AR63" s="0"/>
      <c r="AT63" s="0"/>
      <c r="AU63" s="0"/>
      <c r="AV63" s="0"/>
      <c r="AZ63" s="0"/>
      <c r="BB63" s="0"/>
      <c r="BC63" s="0"/>
      <c r="BF63" s="0"/>
      <c r="BH63" s="0"/>
      <c r="BI63" s="0"/>
      <c r="BJ63" s="0"/>
      <c r="BK63" s="0"/>
      <c r="BL63" s="0"/>
      <c r="BM63" s="0"/>
      <c r="BN63" s="0"/>
      <c r="BP63" s="0"/>
      <c r="BQ63" s="0"/>
      <c r="BR63" s="0"/>
      <c r="BS63" s="0"/>
      <c r="BT63" s="0"/>
    </row>
    <row r="64" customFormat="false" ht="12.8" hidden="false" customHeight="true" outlineLevel="0" collapsed="false">
      <c r="A64" s="3" t="n">
        <v>42547.8090277778</v>
      </c>
      <c r="B64" s="1" t="s">
        <v>10</v>
      </c>
      <c r="C64" s="1" t="n">
        <v>0</v>
      </c>
      <c r="D64" s="1" t="n">
        <v>0</v>
      </c>
      <c r="E64" s="1" t="n">
        <v>1</v>
      </c>
      <c r="F64" s="2" t="n">
        <v>4.95</v>
      </c>
      <c r="G64" s="0"/>
      <c r="H64" s="0"/>
      <c r="I64" s="0"/>
      <c r="K64" s="0"/>
      <c r="L64" s="1" t="n">
        <v>1</v>
      </c>
      <c r="M64" s="1" t="n">
        <v>1</v>
      </c>
      <c r="N64" s="1" t="n">
        <v>1</v>
      </c>
      <c r="P64" s="0"/>
      <c r="Q64" s="0"/>
      <c r="R64" s="0"/>
      <c r="S64" s="0"/>
      <c r="U64" s="0"/>
      <c r="V64" s="0"/>
      <c r="W64" s="0"/>
      <c r="X64" s="1" t="n">
        <v>1</v>
      </c>
      <c r="Z64" s="0"/>
      <c r="AA64" s="0"/>
      <c r="AB64" s="0"/>
      <c r="AE64" s="0"/>
      <c r="AF64" s="0"/>
      <c r="AG64" s="0"/>
      <c r="AH64" s="0"/>
      <c r="AJ64" s="0"/>
      <c r="AK64" s="0"/>
      <c r="AM64" s="0"/>
      <c r="AN64" s="0"/>
      <c r="AP64" s="0"/>
      <c r="AQ64" s="0"/>
      <c r="AR64" s="0"/>
      <c r="AT64" s="0"/>
      <c r="AU64" s="0"/>
      <c r="AV64" s="0"/>
      <c r="AZ64" s="0"/>
      <c r="BB64" s="0"/>
      <c r="BC64" s="0"/>
      <c r="BF64" s="0"/>
      <c r="BH64" s="0"/>
      <c r="BI64" s="0"/>
      <c r="BJ64" s="0"/>
      <c r="BK64" s="0"/>
      <c r="BL64" s="0"/>
      <c r="BM64" s="0"/>
      <c r="BN64" s="0"/>
      <c r="BP64" s="0"/>
      <c r="BQ64" s="0"/>
      <c r="BR64" s="0"/>
      <c r="BS64" s="0"/>
      <c r="BT64" s="0"/>
    </row>
    <row r="65" customFormat="false" ht="12.8" hidden="false" customHeight="true" outlineLevel="0" collapsed="false">
      <c r="A65" s="3" t="n">
        <v>42547.8111111111</v>
      </c>
      <c r="B65" s="1" t="s">
        <v>8</v>
      </c>
      <c r="C65" s="1" t="n">
        <v>0</v>
      </c>
      <c r="D65" s="1" t="n">
        <v>1</v>
      </c>
      <c r="E65" s="1" t="n">
        <v>2</v>
      </c>
      <c r="F65" s="2" t="n">
        <v>23.9</v>
      </c>
      <c r="G65" s="1" t="n">
        <v>1</v>
      </c>
      <c r="H65" s="1" t="n">
        <v>1</v>
      </c>
      <c r="I65" s="0"/>
      <c r="K65" s="0"/>
      <c r="L65" s="0"/>
      <c r="M65" s="0"/>
      <c r="N65" s="0"/>
      <c r="P65" s="0"/>
      <c r="Q65" s="0"/>
      <c r="R65" s="0"/>
      <c r="S65" s="0"/>
      <c r="U65" s="1" t="n">
        <v>1</v>
      </c>
      <c r="V65" s="0"/>
      <c r="W65" s="0"/>
      <c r="X65" s="0"/>
      <c r="Z65" s="0"/>
      <c r="AA65" s="0"/>
      <c r="AB65" s="0"/>
      <c r="AE65" s="0"/>
      <c r="AF65" s="0"/>
      <c r="AG65" s="0"/>
      <c r="AH65" s="0"/>
      <c r="AJ65" s="0"/>
      <c r="AK65" s="0"/>
      <c r="AM65" s="0"/>
      <c r="AN65" s="0"/>
      <c r="AP65" s="0"/>
      <c r="AQ65" s="0"/>
      <c r="AR65" s="0"/>
      <c r="AT65" s="0"/>
      <c r="AU65" s="0"/>
      <c r="AV65" s="0"/>
      <c r="AZ65" s="0"/>
      <c r="BB65" s="0"/>
      <c r="BC65" s="0"/>
      <c r="BF65" s="0"/>
      <c r="BH65" s="0"/>
      <c r="BI65" s="0"/>
      <c r="BJ65" s="0"/>
      <c r="BK65" s="0"/>
      <c r="BL65" s="0"/>
      <c r="BM65" s="0"/>
      <c r="BN65" s="0"/>
      <c r="BP65" s="0"/>
      <c r="BQ65" s="0"/>
      <c r="BR65" s="0"/>
      <c r="BS65" s="0"/>
      <c r="BT65" s="0"/>
    </row>
    <row r="66" customFormat="false" ht="12.8" hidden="false" customHeight="true" outlineLevel="0" collapsed="false">
      <c r="A66" s="3" t="n">
        <v>42547.8118055556</v>
      </c>
      <c r="B66" s="1" t="s">
        <v>9</v>
      </c>
      <c r="C66" s="1" t="n">
        <v>0</v>
      </c>
      <c r="D66" s="1" t="n">
        <v>0</v>
      </c>
      <c r="E66" s="1" t="n">
        <v>1</v>
      </c>
      <c r="F66" s="2" t="n">
        <v>8.95</v>
      </c>
      <c r="G66" s="1" t="n">
        <v>1</v>
      </c>
      <c r="H66" s="0"/>
      <c r="I66" s="0"/>
      <c r="K66" s="0"/>
      <c r="L66" s="0"/>
      <c r="M66" s="0"/>
      <c r="N66" s="0"/>
      <c r="P66" s="0"/>
      <c r="Q66" s="0"/>
      <c r="R66" s="0"/>
      <c r="S66" s="0"/>
      <c r="U66" s="0"/>
      <c r="V66" s="0"/>
      <c r="W66" s="0"/>
      <c r="X66" s="0"/>
      <c r="Z66" s="0"/>
      <c r="AA66" s="0"/>
      <c r="AB66" s="0"/>
      <c r="AE66" s="0"/>
      <c r="AF66" s="0"/>
      <c r="AG66" s="0"/>
      <c r="AH66" s="0"/>
      <c r="AJ66" s="0"/>
      <c r="AK66" s="0"/>
      <c r="AM66" s="0"/>
      <c r="AN66" s="0"/>
      <c r="AP66" s="0"/>
      <c r="AQ66" s="0"/>
      <c r="AR66" s="0"/>
      <c r="AT66" s="0"/>
      <c r="AU66" s="0"/>
      <c r="AV66" s="0"/>
      <c r="AZ66" s="0"/>
      <c r="BB66" s="0"/>
      <c r="BC66" s="0"/>
      <c r="BF66" s="0"/>
      <c r="BH66" s="0"/>
      <c r="BI66" s="0"/>
      <c r="BJ66" s="0"/>
      <c r="BK66" s="0"/>
      <c r="BL66" s="0"/>
      <c r="BM66" s="0"/>
      <c r="BN66" s="0"/>
      <c r="BP66" s="0"/>
      <c r="BQ66" s="0"/>
      <c r="BR66" s="0"/>
      <c r="BS66" s="0"/>
      <c r="BT66" s="0"/>
    </row>
    <row r="67" customFormat="false" ht="12.8" hidden="false" customHeight="true" outlineLevel="0" collapsed="false">
      <c r="A67" s="3" t="n">
        <v>42547.81875</v>
      </c>
      <c r="B67" s="1" t="s">
        <v>6</v>
      </c>
      <c r="C67" s="1" t="n">
        <v>0</v>
      </c>
      <c r="D67" s="1" t="n">
        <v>0</v>
      </c>
      <c r="E67" s="1" t="n">
        <v>3</v>
      </c>
      <c r="F67" s="2" t="n">
        <v>17.85</v>
      </c>
      <c r="G67" s="1" t="n">
        <v>2</v>
      </c>
      <c r="H67" s="0"/>
      <c r="I67" s="0"/>
      <c r="K67" s="0"/>
      <c r="L67" s="1" t="n">
        <v>1</v>
      </c>
      <c r="M67" s="1" t="n">
        <v>1</v>
      </c>
      <c r="N67" s="0"/>
      <c r="P67" s="0"/>
      <c r="Q67" s="0"/>
      <c r="R67" s="0"/>
      <c r="S67" s="0"/>
      <c r="U67" s="0"/>
      <c r="V67" s="0"/>
      <c r="W67" s="0"/>
      <c r="X67" s="1" t="n">
        <v>1</v>
      </c>
      <c r="Z67" s="0"/>
      <c r="AA67" s="0"/>
      <c r="AB67" s="0"/>
      <c r="AE67" s="0"/>
      <c r="AF67" s="0"/>
      <c r="AG67" s="0"/>
      <c r="AH67" s="0"/>
      <c r="AJ67" s="0"/>
      <c r="AK67" s="0"/>
      <c r="AM67" s="0"/>
      <c r="AN67" s="0"/>
      <c r="AP67" s="0"/>
      <c r="AQ67" s="0"/>
      <c r="AR67" s="0"/>
      <c r="AT67" s="0"/>
      <c r="AU67" s="0"/>
      <c r="AV67" s="0"/>
      <c r="AZ67" s="0"/>
      <c r="BB67" s="0"/>
      <c r="BC67" s="0"/>
      <c r="BF67" s="0"/>
      <c r="BH67" s="0"/>
      <c r="BI67" s="0"/>
      <c r="BJ67" s="0"/>
      <c r="BK67" s="0"/>
      <c r="BL67" s="0"/>
      <c r="BM67" s="0"/>
      <c r="BN67" s="0"/>
      <c r="BP67" s="0"/>
      <c r="BQ67" s="0"/>
      <c r="BR67" s="0"/>
      <c r="BS67" s="0"/>
      <c r="BT67" s="0"/>
    </row>
    <row r="68" customFormat="false" ht="12.8" hidden="false" customHeight="true" outlineLevel="0" collapsed="false">
      <c r="A68" s="3" t="n">
        <v>42547.8319444444</v>
      </c>
      <c r="B68" s="1" t="s">
        <v>8</v>
      </c>
      <c r="C68" s="1" t="n">
        <v>0</v>
      </c>
      <c r="D68" s="1" t="n">
        <v>1</v>
      </c>
      <c r="E68" s="1" t="n">
        <v>1</v>
      </c>
      <c r="F68" s="2" t="n">
        <v>8.95</v>
      </c>
      <c r="G68" s="1" t="n">
        <v>1</v>
      </c>
      <c r="H68" s="1" t="n">
        <v>1</v>
      </c>
      <c r="I68" s="0"/>
      <c r="K68" s="0"/>
      <c r="L68" s="0"/>
      <c r="M68" s="0"/>
      <c r="N68" s="0"/>
      <c r="P68" s="0"/>
      <c r="Q68" s="0"/>
      <c r="R68" s="0"/>
      <c r="S68" s="0"/>
      <c r="U68" s="0"/>
      <c r="V68" s="0"/>
      <c r="W68" s="0"/>
      <c r="X68" s="0"/>
      <c r="Z68" s="0"/>
      <c r="AA68" s="0"/>
      <c r="AB68" s="0"/>
      <c r="AE68" s="0"/>
      <c r="AF68" s="0"/>
      <c r="AG68" s="0"/>
      <c r="AH68" s="0"/>
      <c r="AJ68" s="0"/>
      <c r="AK68" s="0"/>
      <c r="AM68" s="0"/>
      <c r="AN68" s="0"/>
      <c r="AP68" s="0"/>
      <c r="AQ68" s="0"/>
      <c r="AR68" s="0"/>
      <c r="AT68" s="0"/>
      <c r="AU68" s="0"/>
      <c r="AV68" s="0"/>
      <c r="AZ68" s="1" t="n">
        <v>1</v>
      </c>
      <c r="BB68" s="0"/>
      <c r="BC68" s="0"/>
      <c r="BF68" s="0"/>
      <c r="BH68" s="0"/>
      <c r="BI68" s="0"/>
      <c r="BJ68" s="0"/>
      <c r="BK68" s="0"/>
      <c r="BL68" s="0"/>
      <c r="BM68" s="0"/>
      <c r="BN68" s="0"/>
      <c r="BP68" s="0"/>
      <c r="BQ68" s="0"/>
      <c r="BR68" s="0"/>
      <c r="BS68" s="0"/>
      <c r="BT68" s="0"/>
    </row>
    <row r="69" customFormat="false" ht="12.8" hidden="false" customHeight="true" outlineLevel="0" collapsed="false">
      <c r="A69" s="3" t="n">
        <v>42547.8520833333</v>
      </c>
      <c r="B69" s="1" t="s">
        <v>9</v>
      </c>
      <c r="C69" s="1" t="n">
        <v>0</v>
      </c>
      <c r="D69" s="1" t="n">
        <v>0</v>
      </c>
      <c r="E69" s="1" t="n">
        <v>2</v>
      </c>
      <c r="F69" s="2" t="n">
        <v>17.9</v>
      </c>
      <c r="G69" s="1" t="n">
        <v>2</v>
      </c>
      <c r="H69" s="0"/>
      <c r="I69" s="0"/>
      <c r="K69" s="0"/>
      <c r="L69" s="0"/>
      <c r="M69" s="0"/>
      <c r="N69" s="0"/>
      <c r="P69" s="0"/>
      <c r="Q69" s="0"/>
      <c r="R69" s="0"/>
      <c r="S69" s="0"/>
      <c r="U69" s="0"/>
      <c r="V69" s="0"/>
      <c r="W69" s="0"/>
      <c r="X69" s="0"/>
      <c r="Z69" s="0"/>
      <c r="AA69" s="0"/>
      <c r="AB69" s="0"/>
      <c r="AE69" s="0"/>
      <c r="AF69" s="0"/>
      <c r="AG69" s="0"/>
      <c r="AH69" s="0"/>
      <c r="AJ69" s="0"/>
      <c r="AK69" s="0"/>
      <c r="AM69" s="0"/>
      <c r="AN69" s="0"/>
      <c r="AP69" s="0"/>
      <c r="AQ69" s="0"/>
      <c r="AR69" s="0"/>
      <c r="AT69" s="0"/>
      <c r="AU69" s="0"/>
      <c r="AV69" s="0"/>
      <c r="AZ69" s="0"/>
      <c r="BB69" s="0"/>
      <c r="BC69" s="0"/>
      <c r="BF69" s="0"/>
      <c r="BH69" s="0"/>
      <c r="BI69" s="0"/>
      <c r="BJ69" s="0"/>
      <c r="BK69" s="0"/>
      <c r="BL69" s="0"/>
      <c r="BM69" s="0"/>
      <c r="BN69" s="0"/>
      <c r="BP69" s="0"/>
      <c r="BQ69" s="0"/>
      <c r="BR69" s="0"/>
      <c r="BS69" s="0"/>
      <c r="BT69" s="0"/>
    </row>
    <row r="70" customFormat="false" ht="12.8" hidden="false" customHeight="true" outlineLevel="0" collapsed="false">
      <c r="A70" s="3" t="n">
        <v>42547.8527777778</v>
      </c>
      <c r="B70" s="1" t="s">
        <v>9</v>
      </c>
      <c r="C70" s="1" t="n">
        <v>0</v>
      </c>
      <c r="D70" s="1" t="n">
        <v>0</v>
      </c>
      <c r="E70" s="1" t="n">
        <v>2</v>
      </c>
      <c r="F70" s="2" t="n">
        <v>17.9</v>
      </c>
      <c r="G70" s="1" t="n">
        <v>2</v>
      </c>
      <c r="H70" s="0"/>
      <c r="I70" s="0"/>
      <c r="K70" s="0"/>
      <c r="L70" s="0"/>
      <c r="M70" s="0"/>
      <c r="N70" s="0"/>
      <c r="P70" s="0"/>
      <c r="Q70" s="0"/>
      <c r="R70" s="0"/>
      <c r="S70" s="0"/>
      <c r="U70" s="0"/>
      <c r="V70" s="0"/>
      <c r="W70" s="0"/>
      <c r="X70" s="0"/>
      <c r="Z70" s="0"/>
      <c r="AA70" s="0"/>
      <c r="AB70" s="0"/>
      <c r="AE70" s="0"/>
      <c r="AF70" s="0"/>
      <c r="AG70" s="0"/>
      <c r="AH70" s="0"/>
      <c r="AJ70" s="0"/>
      <c r="AK70" s="0"/>
      <c r="AM70" s="0"/>
      <c r="AN70" s="0"/>
      <c r="AP70" s="0"/>
      <c r="AQ70" s="0"/>
      <c r="AR70" s="0"/>
      <c r="AT70" s="0"/>
      <c r="AU70" s="0"/>
      <c r="AV70" s="0"/>
      <c r="AZ70" s="0"/>
      <c r="BB70" s="0"/>
      <c r="BC70" s="0"/>
      <c r="BF70" s="0"/>
      <c r="BH70" s="1" t="n">
        <v>1</v>
      </c>
      <c r="BI70" s="0"/>
      <c r="BJ70" s="1" t="n">
        <v>1</v>
      </c>
      <c r="BK70" s="0"/>
      <c r="BL70" s="0"/>
      <c r="BM70" s="0"/>
      <c r="BN70" s="0"/>
      <c r="BP70" s="0"/>
      <c r="BQ70" s="0"/>
      <c r="BR70" s="0"/>
      <c r="BS70" s="0"/>
      <c r="BT70" s="0"/>
    </row>
    <row r="71" customFormat="false" ht="12.8" hidden="false" customHeight="true" outlineLevel="0" collapsed="false">
      <c r="A71" s="3" t="n">
        <v>42547.8541666667</v>
      </c>
      <c r="B71" s="1" t="s">
        <v>11</v>
      </c>
      <c r="C71" s="1" t="n">
        <v>0</v>
      </c>
      <c r="D71" s="1" t="n">
        <v>0</v>
      </c>
      <c r="E71" s="1" t="n">
        <v>2</v>
      </c>
      <c r="F71" s="2" t="n">
        <v>37.9</v>
      </c>
      <c r="G71" s="0"/>
      <c r="H71" s="1" t="n">
        <v>1</v>
      </c>
      <c r="I71" s="0"/>
      <c r="K71" s="0"/>
      <c r="L71" s="0"/>
      <c r="M71" s="0"/>
      <c r="N71" s="0"/>
      <c r="P71" s="0"/>
      <c r="Q71" s="1" t="n">
        <v>2</v>
      </c>
      <c r="R71" s="0"/>
      <c r="S71" s="0"/>
      <c r="U71" s="0"/>
      <c r="V71" s="0"/>
      <c r="W71" s="0"/>
      <c r="X71" s="0"/>
      <c r="Z71" s="0"/>
      <c r="AA71" s="0"/>
      <c r="AB71" s="0"/>
      <c r="AE71" s="0"/>
      <c r="AF71" s="0"/>
      <c r="AG71" s="0"/>
      <c r="AH71" s="0"/>
      <c r="AJ71" s="0"/>
      <c r="AK71" s="0"/>
      <c r="AM71" s="0"/>
      <c r="AN71" s="0"/>
      <c r="AP71" s="0"/>
      <c r="AQ71" s="0"/>
      <c r="AR71" s="0"/>
      <c r="AT71" s="0"/>
      <c r="AU71" s="0"/>
      <c r="AV71" s="0"/>
      <c r="AZ71" s="1" t="n">
        <v>1</v>
      </c>
      <c r="BB71" s="0"/>
      <c r="BC71" s="0"/>
      <c r="BF71" s="0"/>
      <c r="BH71" s="0"/>
      <c r="BI71" s="0"/>
      <c r="BJ71" s="0"/>
      <c r="BK71" s="0"/>
      <c r="BL71" s="0"/>
      <c r="BM71" s="0"/>
      <c r="BN71" s="0"/>
      <c r="BP71" s="0"/>
      <c r="BQ71" s="0"/>
      <c r="BR71" s="0"/>
      <c r="BS71" s="0"/>
      <c r="BT71" s="0"/>
    </row>
    <row r="72" customFormat="false" ht="12.8" hidden="false" customHeight="true" outlineLevel="0" collapsed="false">
      <c r="A72" s="3" t="n">
        <v>42547.9027777778</v>
      </c>
      <c r="B72" s="1" t="s">
        <v>7</v>
      </c>
      <c r="C72" s="1" t="n">
        <v>0</v>
      </c>
      <c r="D72" s="1" t="n">
        <v>0</v>
      </c>
      <c r="E72" s="1" t="n">
        <v>1</v>
      </c>
      <c r="F72" s="2" t="n">
        <v>8.95</v>
      </c>
      <c r="G72" s="1" t="n">
        <v>1</v>
      </c>
      <c r="H72" s="0"/>
      <c r="I72" s="0"/>
      <c r="K72" s="0"/>
      <c r="L72" s="0"/>
      <c r="M72" s="0"/>
      <c r="N72" s="0"/>
      <c r="P72" s="0"/>
      <c r="Q72" s="0"/>
      <c r="R72" s="0"/>
      <c r="S72" s="0"/>
      <c r="U72" s="0"/>
      <c r="V72" s="0"/>
      <c r="W72" s="0"/>
      <c r="X72" s="0"/>
      <c r="Z72" s="0"/>
      <c r="AA72" s="0"/>
      <c r="AB72" s="0"/>
      <c r="AE72" s="0"/>
      <c r="AF72" s="0"/>
      <c r="AG72" s="0"/>
      <c r="AH72" s="0"/>
      <c r="AJ72" s="0"/>
      <c r="AK72" s="0"/>
      <c r="AM72" s="0"/>
      <c r="AN72" s="0"/>
      <c r="AP72" s="0"/>
      <c r="AQ72" s="0"/>
      <c r="AR72" s="0"/>
      <c r="AT72" s="0"/>
      <c r="AU72" s="0"/>
      <c r="AV72" s="0"/>
      <c r="AZ72" s="0"/>
      <c r="BB72" s="0"/>
      <c r="BC72" s="0"/>
      <c r="BF72" s="0"/>
      <c r="BH72" s="0"/>
      <c r="BI72" s="0"/>
      <c r="BJ72" s="0"/>
      <c r="BK72" s="0"/>
      <c r="BL72" s="0"/>
      <c r="BM72" s="0"/>
      <c r="BN72" s="0"/>
      <c r="BP72" s="0"/>
      <c r="BQ72" s="0"/>
      <c r="BR72" s="0"/>
      <c r="BS72" s="0"/>
      <c r="BT72" s="0"/>
    </row>
    <row r="73" customFormat="false" ht="12.8" hidden="false" customHeight="true" outlineLevel="0" collapsed="false">
      <c r="A73" s="3" t="n">
        <v>42547.90625</v>
      </c>
      <c r="B73" s="1" t="s">
        <v>9</v>
      </c>
      <c r="C73" s="1" t="n">
        <v>0</v>
      </c>
      <c r="D73" s="1" t="n">
        <v>0</v>
      </c>
      <c r="E73" s="1" t="n">
        <v>2</v>
      </c>
      <c r="F73" s="2" t="n">
        <v>14.95</v>
      </c>
      <c r="G73" s="0"/>
      <c r="H73" s="0"/>
      <c r="I73" s="0"/>
      <c r="K73" s="0"/>
      <c r="L73" s="0"/>
      <c r="M73" s="0"/>
      <c r="N73" s="0"/>
      <c r="P73" s="0"/>
      <c r="Q73" s="0"/>
      <c r="R73" s="0"/>
      <c r="S73" s="0"/>
      <c r="U73" s="0"/>
      <c r="V73" s="0"/>
      <c r="W73" s="0"/>
      <c r="X73" s="0"/>
      <c r="Z73" s="0"/>
      <c r="AA73" s="0"/>
      <c r="AB73" s="0"/>
      <c r="AE73" s="0"/>
      <c r="AF73" s="0"/>
      <c r="AG73" s="0"/>
      <c r="AH73" s="0"/>
      <c r="AJ73" s="0"/>
      <c r="AK73" s="0"/>
      <c r="AM73" s="0"/>
      <c r="AN73" s="0"/>
      <c r="AP73" s="0"/>
      <c r="AQ73" s="0"/>
      <c r="AR73" s="0"/>
      <c r="AT73" s="0"/>
      <c r="AU73" s="0"/>
      <c r="AV73" s="0"/>
      <c r="AZ73" s="0"/>
      <c r="BB73" s="0"/>
      <c r="BC73" s="0"/>
      <c r="BF73" s="0"/>
      <c r="BH73" s="1" t="n">
        <v>1</v>
      </c>
      <c r="BI73" s="1" t="n">
        <v>1</v>
      </c>
      <c r="BJ73" s="1" t="n">
        <v>1</v>
      </c>
      <c r="BK73" s="1" t="n">
        <v>2</v>
      </c>
      <c r="BL73" s="0"/>
      <c r="BM73" s="0"/>
      <c r="BN73" s="0"/>
      <c r="BP73" s="0"/>
      <c r="BQ73" s="0"/>
      <c r="BR73" s="0"/>
      <c r="BS73" s="0"/>
      <c r="BT73" s="0"/>
    </row>
    <row r="74" customFormat="false" ht="12.8" hidden="false" customHeight="true" outlineLevel="0" collapsed="false">
      <c r="A74" s="3" t="n">
        <v>42548.5611111111</v>
      </c>
      <c r="B74" s="1" t="s">
        <v>6</v>
      </c>
      <c r="C74" s="1" t="n">
        <v>0</v>
      </c>
      <c r="D74" s="1" t="n">
        <v>0</v>
      </c>
      <c r="E74" s="1" t="n">
        <v>2</v>
      </c>
      <c r="F74" s="2" t="n">
        <v>19.9</v>
      </c>
      <c r="G74" s="1" t="n">
        <v>1</v>
      </c>
      <c r="H74" s="0"/>
      <c r="I74" s="0"/>
      <c r="K74" s="0"/>
      <c r="L74" s="0"/>
      <c r="M74" s="0"/>
      <c r="N74" s="0"/>
      <c r="P74" s="0"/>
      <c r="Q74" s="1" t="n">
        <v>2</v>
      </c>
      <c r="R74" s="0"/>
      <c r="S74" s="0"/>
      <c r="U74" s="0"/>
      <c r="V74" s="0"/>
      <c r="W74" s="0"/>
      <c r="X74" s="0"/>
      <c r="Z74" s="0"/>
      <c r="AA74" s="0"/>
      <c r="AB74" s="0"/>
      <c r="AE74" s="0"/>
      <c r="AF74" s="0"/>
      <c r="AG74" s="0"/>
      <c r="AH74" s="0"/>
      <c r="AJ74" s="0"/>
      <c r="AK74" s="0"/>
      <c r="AM74" s="0"/>
      <c r="AN74" s="0"/>
      <c r="AP74" s="0"/>
      <c r="AQ74" s="0"/>
      <c r="AR74" s="0"/>
      <c r="AT74" s="0"/>
      <c r="AU74" s="0"/>
      <c r="AV74" s="0"/>
      <c r="AZ74" s="0"/>
      <c r="BB74" s="0"/>
      <c r="BC74" s="0"/>
      <c r="BF74" s="0"/>
      <c r="BH74" s="0"/>
      <c r="BI74" s="1" t="n">
        <v>2</v>
      </c>
      <c r="BJ74" s="0"/>
      <c r="BK74" s="0"/>
      <c r="BL74" s="0"/>
      <c r="BM74" s="0"/>
      <c r="BN74" s="0"/>
      <c r="BP74" s="0"/>
      <c r="BQ74" s="0"/>
      <c r="BR74" s="0"/>
      <c r="BS74" s="0"/>
      <c r="BT74" s="0"/>
    </row>
    <row r="75" customFormat="false" ht="12.8" hidden="false" customHeight="true" outlineLevel="0" collapsed="false">
      <c r="A75" s="3" t="n">
        <v>42548.6180555556</v>
      </c>
      <c r="B75" s="1" t="s">
        <v>9</v>
      </c>
      <c r="C75" s="1" t="n">
        <v>0</v>
      </c>
      <c r="D75" s="1" t="n">
        <v>0</v>
      </c>
      <c r="E75" s="1" t="n">
        <v>1</v>
      </c>
      <c r="F75" s="2" t="n">
        <v>8.95</v>
      </c>
      <c r="G75" s="1" t="n">
        <v>1</v>
      </c>
      <c r="H75" s="0"/>
      <c r="I75" s="0"/>
      <c r="K75" s="0"/>
      <c r="L75" s="0"/>
      <c r="M75" s="0"/>
      <c r="N75" s="0"/>
      <c r="P75" s="0"/>
      <c r="Q75" s="0"/>
      <c r="R75" s="0"/>
      <c r="S75" s="0"/>
      <c r="U75" s="0"/>
      <c r="V75" s="0"/>
      <c r="W75" s="0"/>
      <c r="X75" s="0"/>
      <c r="Z75" s="0"/>
      <c r="AA75" s="0"/>
      <c r="AB75" s="0"/>
      <c r="AE75" s="0"/>
      <c r="AF75" s="0"/>
      <c r="AG75" s="0"/>
      <c r="AH75" s="0"/>
      <c r="AJ75" s="0"/>
      <c r="AK75" s="0"/>
      <c r="AM75" s="0"/>
      <c r="AN75" s="0"/>
      <c r="AP75" s="0"/>
      <c r="AQ75" s="0"/>
      <c r="AR75" s="1" t="n">
        <v>1</v>
      </c>
      <c r="AT75" s="0"/>
      <c r="AU75" s="0"/>
      <c r="AV75" s="0"/>
      <c r="AZ75" s="0"/>
      <c r="BB75" s="0"/>
      <c r="BC75" s="0"/>
      <c r="BF75" s="0"/>
      <c r="BH75" s="0"/>
      <c r="BI75" s="0"/>
      <c r="BJ75" s="0"/>
      <c r="BK75" s="0"/>
      <c r="BL75" s="0"/>
      <c r="BM75" s="0"/>
      <c r="BN75" s="0"/>
      <c r="BP75" s="0"/>
      <c r="BQ75" s="0"/>
      <c r="BR75" s="0"/>
      <c r="BS75" s="0"/>
      <c r="BT75" s="0"/>
    </row>
    <row r="76" customFormat="false" ht="12.8" hidden="false" customHeight="true" outlineLevel="0" collapsed="false">
      <c r="A76" s="3" t="n">
        <v>42548.8125</v>
      </c>
      <c r="B76" s="1" t="s">
        <v>7</v>
      </c>
      <c r="C76" s="1" t="n">
        <v>0</v>
      </c>
      <c r="D76" s="1" t="n">
        <v>0</v>
      </c>
      <c r="E76" s="1" t="n">
        <v>3</v>
      </c>
      <c r="F76" s="2" t="n">
        <v>38.85</v>
      </c>
      <c r="G76" s="0"/>
      <c r="H76" s="0"/>
      <c r="I76" s="0"/>
      <c r="K76" s="0"/>
      <c r="L76" s="0"/>
      <c r="M76" s="0"/>
      <c r="N76" s="0"/>
      <c r="P76" s="0"/>
      <c r="Q76" s="0"/>
      <c r="R76" s="0"/>
      <c r="S76" s="0"/>
      <c r="U76" s="0"/>
      <c r="V76" s="0"/>
      <c r="W76" s="0"/>
      <c r="X76" s="0"/>
      <c r="Z76" s="0"/>
      <c r="AA76" s="0"/>
      <c r="AB76" s="1" t="n">
        <v>1</v>
      </c>
      <c r="AE76" s="0"/>
      <c r="AF76" s="0"/>
      <c r="AG76" s="0"/>
      <c r="AH76" s="0"/>
      <c r="AJ76" s="0"/>
      <c r="AK76" s="0"/>
      <c r="AM76" s="0"/>
      <c r="AN76" s="0"/>
      <c r="AP76" s="0"/>
      <c r="AQ76" s="0"/>
      <c r="AR76" s="0"/>
      <c r="AT76" s="0"/>
      <c r="AU76" s="0"/>
      <c r="AV76" s="0"/>
      <c r="AZ76" s="0"/>
      <c r="BB76" s="0"/>
      <c r="BC76" s="0"/>
      <c r="BF76" s="0"/>
      <c r="BH76" s="0"/>
      <c r="BI76" s="1" t="n">
        <v>1</v>
      </c>
      <c r="BJ76" s="0"/>
      <c r="BK76" s="1" t="n">
        <v>2</v>
      </c>
      <c r="BL76" s="0"/>
      <c r="BM76" s="0"/>
      <c r="BN76" s="0"/>
      <c r="BP76" s="0"/>
      <c r="BQ76" s="0"/>
      <c r="BR76" s="0"/>
      <c r="BS76" s="0"/>
      <c r="BT76" s="0"/>
    </row>
    <row r="77" customFormat="false" ht="12.8" hidden="false" customHeight="true" outlineLevel="0" collapsed="false">
      <c r="A77" s="3" t="n">
        <v>42548.8472222222</v>
      </c>
      <c r="B77" s="1" t="s">
        <v>8</v>
      </c>
      <c r="C77" s="1" t="n">
        <v>0</v>
      </c>
      <c r="D77" s="1" t="n">
        <v>0</v>
      </c>
      <c r="E77" s="1" t="n">
        <v>3</v>
      </c>
      <c r="F77" s="2" t="n">
        <v>46.85</v>
      </c>
      <c r="G77" s="1" t="n">
        <v>1</v>
      </c>
      <c r="H77" s="0"/>
      <c r="I77" s="0"/>
      <c r="K77" s="0"/>
      <c r="L77" s="0"/>
      <c r="M77" s="0"/>
      <c r="N77" s="0"/>
      <c r="P77" s="0"/>
      <c r="Q77" s="0"/>
      <c r="R77" s="0"/>
      <c r="S77" s="0"/>
      <c r="U77" s="0"/>
      <c r="V77" s="0"/>
      <c r="W77" s="0"/>
      <c r="X77" s="0"/>
      <c r="Z77" s="0"/>
      <c r="AA77" s="0"/>
      <c r="AB77" s="0"/>
      <c r="AE77" s="0"/>
      <c r="AF77" s="0"/>
      <c r="AG77" s="0"/>
      <c r="AH77" s="0"/>
      <c r="AJ77" s="0"/>
      <c r="AK77" s="0"/>
      <c r="AM77" s="0"/>
      <c r="AN77" s="0"/>
      <c r="AP77" s="0"/>
      <c r="AQ77" s="0"/>
      <c r="AR77" s="0"/>
      <c r="AT77" s="0"/>
      <c r="AU77" s="0"/>
      <c r="AV77" s="0"/>
      <c r="AZ77" s="0"/>
      <c r="BB77" s="0"/>
      <c r="BC77" s="0"/>
      <c r="BF77" s="0"/>
      <c r="BH77" s="0"/>
      <c r="BI77" s="1" t="n">
        <v>2</v>
      </c>
      <c r="BJ77" s="0"/>
      <c r="BK77" s="0"/>
      <c r="BL77" s="0"/>
      <c r="BM77" s="0"/>
      <c r="BN77" s="0"/>
      <c r="BP77" s="0"/>
      <c r="BQ77" s="0"/>
      <c r="BR77" s="0"/>
      <c r="BS77" s="0"/>
      <c r="BT77" s="0"/>
    </row>
    <row r="78" customFormat="false" ht="12.8" hidden="false" customHeight="true" outlineLevel="0" collapsed="false">
      <c r="A78" s="3" t="n">
        <v>42548.8868055556</v>
      </c>
      <c r="B78" s="1" t="s">
        <v>7</v>
      </c>
      <c r="C78" s="1" t="n">
        <v>0</v>
      </c>
      <c r="D78" s="1" t="n">
        <v>0</v>
      </c>
      <c r="E78" s="1" t="n">
        <v>1</v>
      </c>
      <c r="F78" s="2" t="n">
        <v>15.95</v>
      </c>
      <c r="G78" s="0"/>
      <c r="H78" s="0"/>
      <c r="I78" s="0"/>
      <c r="K78" s="0"/>
      <c r="L78" s="0"/>
      <c r="M78" s="0"/>
      <c r="N78" s="0"/>
      <c r="P78" s="0"/>
      <c r="Q78" s="0"/>
      <c r="R78" s="0"/>
      <c r="S78" s="0"/>
      <c r="U78" s="0"/>
      <c r="V78" s="0"/>
      <c r="W78" s="0"/>
      <c r="X78" s="0"/>
      <c r="Z78" s="0"/>
      <c r="AA78" s="0"/>
      <c r="AB78" s="0"/>
      <c r="AE78" s="0"/>
      <c r="AF78" s="0"/>
      <c r="AG78" s="0"/>
      <c r="AH78" s="0"/>
      <c r="AJ78" s="0"/>
      <c r="AK78" s="0"/>
      <c r="AM78" s="0"/>
      <c r="AN78" s="0"/>
      <c r="AP78" s="0"/>
      <c r="AQ78" s="0"/>
      <c r="AR78" s="1" t="n">
        <v>1</v>
      </c>
      <c r="AT78" s="0"/>
      <c r="AU78" s="0"/>
      <c r="AV78" s="0"/>
      <c r="AZ78" s="0"/>
      <c r="BB78" s="0"/>
      <c r="BC78" s="0"/>
      <c r="BF78" s="0"/>
      <c r="BH78" s="0"/>
      <c r="BI78" s="0"/>
      <c r="BJ78" s="1" t="n">
        <v>3</v>
      </c>
      <c r="BK78" s="0"/>
      <c r="BL78" s="0"/>
      <c r="BM78" s="0"/>
      <c r="BN78" s="0"/>
      <c r="BP78" s="0"/>
      <c r="BQ78" s="0"/>
      <c r="BR78" s="0"/>
      <c r="BS78" s="0"/>
      <c r="BT78" s="0"/>
    </row>
    <row r="79" customFormat="false" ht="12.8" hidden="false" customHeight="true" outlineLevel="0" collapsed="false">
      <c r="A79" s="3" t="n">
        <v>42548.8888888889</v>
      </c>
      <c r="B79" s="1" t="s">
        <v>7</v>
      </c>
      <c r="C79" s="1" t="n">
        <v>0</v>
      </c>
      <c r="D79" s="1" t="n">
        <v>0</v>
      </c>
      <c r="E79" s="1" t="n">
        <v>1</v>
      </c>
      <c r="F79" s="2" t="n">
        <v>11.95</v>
      </c>
      <c r="G79" s="1" t="n">
        <v>1</v>
      </c>
      <c r="H79" s="0"/>
      <c r="I79" s="0"/>
      <c r="K79" s="0"/>
      <c r="L79" s="0"/>
      <c r="M79" s="0"/>
      <c r="N79" s="0"/>
      <c r="P79" s="0"/>
      <c r="Q79" s="0"/>
      <c r="R79" s="0"/>
      <c r="S79" s="0"/>
      <c r="U79" s="0"/>
      <c r="V79" s="0"/>
      <c r="W79" s="0"/>
      <c r="X79" s="0"/>
      <c r="Z79" s="0"/>
      <c r="AA79" s="0"/>
      <c r="AB79" s="1" t="n">
        <v>1</v>
      </c>
      <c r="AE79" s="0"/>
      <c r="AF79" s="0"/>
      <c r="AG79" s="0"/>
      <c r="AH79" s="0"/>
      <c r="AJ79" s="0"/>
      <c r="AK79" s="0"/>
      <c r="AM79" s="0"/>
      <c r="AN79" s="0"/>
      <c r="AP79" s="0"/>
      <c r="AQ79" s="0"/>
      <c r="AR79" s="0"/>
      <c r="AT79" s="0"/>
      <c r="AU79" s="0"/>
      <c r="AV79" s="0"/>
      <c r="AZ79" s="0"/>
      <c r="BB79" s="0"/>
      <c r="BC79" s="0"/>
      <c r="BF79" s="0"/>
      <c r="BH79" s="0"/>
      <c r="BI79" s="0"/>
      <c r="BJ79" s="0"/>
      <c r="BK79" s="0"/>
      <c r="BL79" s="0"/>
      <c r="BM79" s="0"/>
      <c r="BN79" s="0"/>
      <c r="BP79" s="0"/>
      <c r="BQ79" s="0"/>
      <c r="BR79" s="0"/>
      <c r="BS79" s="0"/>
      <c r="BT79" s="0"/>
    </row>
    <row r="80" customFormat="false" ht="12.8" hidden="false" customHeight="true" outlineLevel="0" collapsed="false">
      <c r="A80" s="3" t="n">
        <v>42548.9131944445</v>
      </c>
      <c r="B80" s="1" t="s">
        <v>8</v>
      </c>
      <c r="C80" s="1" t="n">
        <v>0</v>
      </c>
      <c r="D80" s="1" t="n">
        <v>0</v>
      </c>
      <c r="E80" s="1" t="n">
        <v>1</v>
      </c>
      <c r="F80" s="2" t="n">
        <v>8.95</v>
      </c>
      <c r="G80" s="1" t="n">
        <v>1</v>
      </c>
      <c r="H80" s="0"/>
      <c r="I80" s="0"/>
      <c r="K80" s="0"/>
      <c r="L80" s="0"/>
      <c r="M80" s="0"/>
      <c r="N80" s="0"/>
      <c r="P80" s="0"/>
      <c r="Q80" s="0"/>
      <c r="R80" s="0"/>
      <c r="S80" s="0"/>
      <c r="U80" s="0"/>
      <c r="V80" s="0"/>
      <c r="W80" s="1" t="n">
        <v>1</v>
      </c>
      <c r="X80" s="0"/>
      <c r="Z80" s="0"/>
      <c r="AA80" s="0"/>
      <c r="AB80" s="0"/>
      <c r="AE80" s="0"/>
      <c r="AF80" s="0"/>
      <c r="AG80" s="0"/>
      <c r="AH80" s="0"/>
      <c r="AJ80" s="0"/>
      <c r="AK80" s="0"/>
      <c r="AM80" s="0"/>
      <c r="AN80" s="0"/>
      <c r="AP80" s="0"/>
      <c r="AQ80" s="0"/>
      <c r="AR80" s="0"/>
      <c r="AT80" s="0"/>
      <c r="AU80" s="0"/>
      <c r="AV80" s="0"/>
      <c r="AZ80" s="0"/>
      <c r="BB80" s="0"/>
      <c r="BC80" s="0"/>
      <c r="BF80" s="0"/>
      <c r="BH80" s="0"/>
      <c r="BI80" s="0"/>
      <c r="BJ80" s="0"/>
      <c r="BK80" s="0"/>
      <c r="BL80" s="0"/>
      <c r="BM80" s="0"/>
      <c r="BN80" s="0"/>
      <c r="BP80" s="0"/>
      <c r="BQ80" s="0"/>
      <c r="BR80" s="0"/>
      <c r="BS80" s="0"/>
      <c r="BT80" s="0"/>
    </row>
    <row r="81" customFormat="false" ht="12.8" hidden="false" customHeight="true" outlineLevel="0" collapsed="false">
      <c r="A81" s="3" t="n">
        <v>42549.53125</v>
      </c>
      <c r="B81" s="1" t="s">
        <v>6</v>
      </c>
      <c r="C81" s="1" t="n">
        <v>0</v>
      </c>
      <c r="D81" s="1" t="n">
        <v>0</v>
      </c>
      <c r="E81" s="1" t="n">
        <v>3</v>
      </c>
      <c r="F81" s="2" t="n">
        <v>3</v>
      </c>
      <c r="G81" s="0"/>
      <c r="H81" s="0"/>
      <c r="I81" s="1" t="n">
        <v>1</v>
      </c>
      <c r="K81" s="0"/>
      <c r="L81" s="0"/>
      <c r="M81" s="0"/>
      <c r="N81" s="0"/>
      <c r="P81" s="0"/>
      <c r="Q81" s="0"/>
      <c r="R81" s="0"/>
      <c r="S81" s="0"/>
      <c r="U81" s="0"/>
      <c r="V81" s="0"/>
      <c r="W81" s="0"/>
      <c r="X81" s="0"/>
      <c r="Z81" s="0"/>
      <c r="AA81" s="0"/>
      <c r="AB81" s="0"/>
      <c r="AE81" s="0"/>
      <c r="AF81" s="0"/>
      <c r="AG81" s="0"/>
      <c r="AH81" s="0"/>
      <c r="AJ81" s="0"/>
      <c r="AK81" s="0"/>
      <c r="AM81" s="0"/>
      <c r="AN81" s="0"/>
      <c r="AP81" s="0"/>
      <c r="AQ81" s="0"/>
      <c r="AR81" s="0"/>
      <c r="AT81" s="0"/>
      <c r="AU81" s="0"/>
      <c r="AV81" s="0"/>
      <c r="AZ81" s="0"/>
      <c r="BB81" s="0"/>
      <c r="BC81" s="0"/>
      <c r="BF81" s="0"/>
      <c r="BH81" s="0"/>
      <c r="BI81" s="0"/>
      <c r="BJ81" s="1" t="n">
        <v>3</v>
      </c>
      <c r="BK81" s="0"/>
      <c r="BL81" s="0"/>
      <c r="BM81" s="0"/>
      <c r="BN81" s="0"/>
      <c r="BP81" s="0"/>
      <c r="BQ81" s="0"/>
      <c r="BR81" s="0"/>
      <c r="BS81" s="0"/>
      <c r="BT81" s="0"/>
    </row>
    <row r="82" customFormat="false" ht="12.8" hidden="false" customHeight="true" outlineLevel="0" collapsed="false">
      <c r="A82" s="3" t="n">
        <v>42549.5590277778</v>
      </c>
      <c r="B82" s="1" t="s">
        <v>6</v>
      </c>
      <c r="C82" s="1" t="n">
        <v>0</v>
      </c>
      <c r="D82" s="1" t="n">
        <v>0</v>
      </c>
      <c r="E82" s="1" t="n">
        <v>1</v>
      </c>
      <c r="F82" s="2" t="n">
        <v>8.95</v>
      </c>
      <c r="G82" s="1" t="n">
        <v>1</v>
      </c>
      <c r="H82" s="0"/>
      <c r="I82" s="0"/>
      <c r="K82" s="0"/>
      <c r="L82" s="0"/>
      <c r="M82" s="0"/>
      <c r="N82" s="0"/>
      <c r="P82" s="0"/>
      <c r="Q82" s="0"/>
      <c r="R82" s="0"/>
      <c r="S82" s="0"/>
      <c r="U82" s="0"/>
      <c r="V82" s="0"/>
      <c r="W82" s="0"/>
      <c r="X82" s="0"/>
      <c r="Z82" s="0"/>
      <c r="AA82" s="0"/>
      <c r="AB82" s="0"/>
      <c r="AE82" s="1" t="n">
        <v>1</v>
      </c>
      <c r="AF82" s="0"/>
      <c r="AG82" s="0"/>
      <c r="AH82" s="0"/>
      <c r="AJ82" s="0"/>
      <c r="AK82" s="0"/>
      <c r="AM82" s="0"/>
      <c r="AN82" s="0"/>
      <c r="AP82" s="0"/>
      <c r="AQ82" s="0"/>
      <c r="AR82" s="0"/>
      <c r="AT82" s="0"/>
      <c r="AU82" s="0"/>
      <c r="AV82" s="0"/>
      <c r="AZ82" s="0"/>
      <c r="BB82" s="0"/>
      <c r="BC82" s="0"/>
      <c r="BF82" s="0"/>
      <c r="BH82" s="0"/>
      <c r="BI82" s="0"/>
      <c r="BJ82" s="0"/>
      <c r="BK82" s="0"/>
      <c r="BL82" s="0"/>
      <c r="BM82" s="0"/>
      <c r="BN82" s="0"/>
      <c r="BP82" s="0"/>
      <c r="BQ82" s="0"/>
      <c r="BR82" s="0"/>
      <c r="BS82" s="0"/>
      <c r="BT82" s="0"/>
    </row>
    <row r="83" customFormat="false" ht="12.8" hidden="false" customHeight="true" outlineLevel="0" collapsed="false">
      <c r="A83" s="3" t="n">
        <v>42549.6354166667</v>
      </c>
      <c r="B83" s="1" t="s">
        <v>6</v>
      </c>
      <c r="C83" s="1" t="n">
        <v>0</v>
      </c>
      <c r="D83" s="1" t="n">
        <v>0</v>
      </c>
      <c r="E83" s="1" t="n">
        <v>3</v>
      </c>
      <c r="F83" s="2" t="n">
        <v>25.85</v>
      </c>
      <c r="G83" s="1" t="n">
        <v>2</v>
      </c>
      <c r="H83" s="0"/>
      <c r="I83" s="0"/>
      <c r="K83" s="0"/>
      <c r="L83" s="0"/>
      <c r="M83" s="0"/>
      <c r="N83" s="0"/>
      <c r="P83" s="0"/>
      <c r="Q83" s="0"/>
      <c r="R83" s="0"/>
      <c r="S83" s="0"/>
      <c r="U83" s="0"/>
      <c r="V83" s="0"/>
      <c r="W83" s="1" t="n">
        <v>1</v>
      </c>
      <c r="X83" s="0"/>
      <c r="Z83" s="0"/>
      <c r="AA83" s="0"/>
      <c r="AB83" s="0"/>
      <c r="AE83" s="0"/>
      <c r="AF83" s="0"/>
      <c r="AG83" s="0"/>
      <c r="AH83" s="0"/>
      <c r="AJ83" s="0"/>
      <c r="AK83" s="0"/>
      <c r="AM83" s="0"/>
      <c r="AN83" s="0"/>
      <c r="AP83" s="0"/>
      <c r="AQ83" s="0"/>
      <c r="AR83" s="1" t="n">
        <v>2</v>
      </c>
      <c r="AT83" s="0"/>
      <c r="AU83" s="0"/>
      <c r="AV83" s="0"/>
      <c r="AZ83" s="0"/>
      <c r="BB83" s="0"/>
      <c r="BC83" s="0"/>
      <c r="BF83" s="0"/>
      <c r="BH83" s="0"/>
      <c r="BI83" s="0"/>
      <c r="BJ83" s="0"/>
      <c r="BK83" s="0"/>
      <c r="BL83" s="0"/>
      <c r="BM83" s="0"/>
      <c r="BN83" s="0"/>
      <c r="BP83" s="0"/>
      <c r="BQ83" s="0"/>
      <c r="BR83" s="0"/>
      <c r="BS83" s="0"/>
      <c r="BT83" s="0"/>
    </row>
    <row r="84" customFormat="false" ht="12.8" hidden="false" customHeight="true" outlineLevel="0" collapsed="false">
      <c r="A84" s="3" t="n">
        <v>42549.6458333334</v>
      </c>
      <c r="B84" s="1" t="s">
        <v>12</v>
      </c>
      <c r="C84" s="1" t="n">
        <v>0</v>
      </c>
      <c r="D84" s="1" t="n">
        <v>0</v>
      </c>
      <c r="E84" s="1" t="n">
        <v>1</v>
      </c>
      <c r="F84" s="2" t="n">
        <v>21.95</v>
      </c>
      <c r="G84" s="1" t="n">
        <v>2</v>
      </c>
      <c r="H84" s="0"/>
      <c r="I84" s="1" t="n">
        <v>1</v>
      </c>
      <c r="K84" s="0"/>
      <c r="L84" s="0"/>
      <c r="M84" s="0"/>
      <c r="N84" s="0"/>
      <c r="P84" s="0"/>
      <c r="Q84" s="0"/>
      <c r="R84" s="0"/>
      <c r="S84" s="0"/>
      <c r="U84" s="0"/>
      <c r="V84" s="0"/>
      <c r="W84" s="0"/>
      <c r="X84" s="0"/>
      <c r="Z84" s="0"/>
      <c r="AA84" s="0"/>
      <c r="AB84" s="0"/>
      <c r="AE84" s="0"/>
      <c r="AF84" s="0"/>
      <c r="AG84" s="0"/>
      <c r="AH84" s="0"/>
      <c r="AJ84" s="0"/>
      <c r="AK84" s="0"/>
      <c r="AM84" s="0"/>
      <c r="AN84" s="0"/>
      <c r="AP84" s="0"/>
      <c r="AQ84" s="0"/>
      <c r="AR84" s="0"/>
      <c r="AT84" s="0"/>
      <c r="AU84" s="0"/>
      <c r="AV84" s="0"/>
      <c r="AZ84" s="0"/>
      <c r="BB84" s="0"/>
      <c r="BC84" s="0"/>
      <c r="BF84" s="0"/>
      <c r="BH84" s="0"/>
      <c r="BI84" s="0"/>
      <c r="BJ84" s="0"/>
      <c r="BK84" s="0"/>
      <c r="BL84" s="0"/>
      <c r="BM84" s="0"/>
      <c r="BN84" s="0"/>
      <c r="BP84" s="0"/>
      <c r="BQ84" s="0"/>
      <c r="BR84" s="0"/>
      <c r="BS84" s="0"/>
      <c r="BT84" s="0"/>
    </row>
    <row r="85" customFormat="false" ht="12.8" hidden="false" customHeight="true" outlineLevel="0" collapsed="false">
      <c r="A85" s="3" t="n">
        <v>42549.8125</v>
      </c>
      <c r="B85" s="1" t="s">
        <v>8</v>
      </c>
      <c r="C85" s="1" t="n">
        <v>0</v>
      </c>
      <c r="D85" s="1" t="n">
        <v>0</v>
      </c>
      <c r="E85" s="1" t="n">
        <v>1</v>
      </c>
      <c r="F85" s="2" t="n">
        <v>6.95</v>
      </c>
      <c r="G85" s="0"/>
      <c r="H85" s="0"/>
      <c r="I85" s="0"/>
      <c r="K85" s="1" t="n">
        <v>1</v>
      </c>
      <c r="L85" s="0"/>
      <c r="M85" s="0"/>
      <c r="N85" s="0"/>
      <c r="P85" s="0"/>
      <c r="Q85" s="0"/>
      <c r="R85" s="0"/>
      <c r="S85" s="0"/>
      <c r="U85" s="0"/>
      <c r="V85" s="0"/>
      <c r="W85" s="0"/>
      <c r="X85" s="0"/>
      <c r="Z85" s="1" t="n">
        <v>1</v>
      </c>
      <c r="AA85" s="1" t="n">
        <v>1</v>
      </c>
      <c r="AB85" s="0"/>
      <c r="AE85" s="1" t="n">
        <v>1</v>
      </c>
      <c r="AF85" s="0"/>
      <c r="AG85" s="0"/>
      <c r="AH85" s="0"/>
      <c r="AJ85" s="0"/>
      <c r="AK85" s="0"/>
      <c r="AM85" s="0"/>
      <c r="AN85" s="0"/>
      <c r="AP85" s="0"/>
      <c r="AQ85" s="0"/>
      <c r="AR85" s="0"/>
      <c r="AT85" s="0"/>
      <c r="AU85" s="0"/>
      <c r="AV85" s="0"/>
      <c r="AZ85" s="0"/>
      <c r="BB85" s="0"/>
      <c r="BC85" s="0"/>
      <c r="BF85" s="0"/>
      <c r="BH85" s="0"/>
      <c r="BI85" s="0"/>
      <c r="BJ85" s="0"/>
      <c r="BK85" s="0"/>
      <c r="BL85" s="0"/>
      <c r="BM85" s="0"/>
      <c r="BN85" s="0"/>
      <c r="BP85" s="0"/>
      <c r="BQ85" s="0"/>
      <c r="BR85" s="0"/>
      <c r="BS85" s="0"/>
      <c r="BT85" s="0"/>
    </row>
    <row r="86" customFormat="false" ht="12.8" hidden="false" customHeight="true" outlineLevel="0" collapsed="false">
      <c r="A86" s="3" t="n">
        <v>42549.8472222222</v>
      </c>
      <c r="B86" s="1" t="s">
        <v>8</v>
      </c>
      <c r="C86" s="1" t="n">
        <v>0</v>
      </c>
      <c r="D86" s="1" t="n">
        <v>0</v>
      </c>
      <c r="E86" s="1" t="n">
        <v>2</v>
      </c>
      <c r="F86" s="2" t="n">
        <v>31.9</v>
      </c>
      <c r="G86" s="1" t="n">
        <v>1</v>
      </c>
      <c r="H86" s="0"/>
      <c r="I86" s="0"/>
      <c r="K86" s="0"/>
      <c r="L86" s="0"/>
      <c r="M86" s="0"/>
      <c r="N86" s="0"/>
      <c r="P86" s="0"/>
      <c r="Q86" s="0"/>
      <c r="R86" s="0"/>
      <c r="S86" s="0"/>
      <c r="U86" s="0"/>
      <c r="V86" s="0"/>
      <c r="W86" s="0"/>
      <c r="X86" s="0"/>
      <c r="Z86" s="0"/>
      <c r="AA86" s="0"/>
      <c r="AB86" s="0"/>
      <c r="AE86" s="0"/>
      <c r="AF86" s="0"/>
      <c r="AG86" s="0"/>
      <c r="AH86" s="0"/>
      <c r="AJ86" s="0"/>
      <c r="AK86" s="0"/>
      <c r="AM86" s="0"/>
      <c r="AN86" s="0"/>
      <c r="AP86" s="0"/>
      <c r="AQ86" s="0"/>
      <c r="AR86" s="1" t="n">
        <v>2</v>
      </c>
      <c r="AT86" s="0"/>
      <c r="AU86" s="0"/>
      <c r="AV86" s="0"/>
      <c r="AZ86" s="0"/>
      <c r="BB86" s="0"/>
      <c r="BC86" s="0"/>
      <c r="BF86" s="0"/>
      <c r="BH86" s="0"/>
      <c r="BI86" s="0"/>
      <c r="BJ86" s="0"/>
      <c r="BK86" s="0"/>
      <c r="BL86" s="0"/>
      <c r="BM86" s="0"/>
      <c r="BN86" s="0"/>
      <c r="BP86" s="0"/>
      <c r="BQ86" s="0"/>
      <c r="BR86" s="0"/>
      <c r="BS86" s="0"/>
      <c r="BT86" s="0"/>
    </row>
    <row r="87" customFormat="false" ht="12.8" hidden="false" customHeight="true" outlineLevel="0" collapsed="false">
      <c r="A87" s="3" t="n">
        <v>42549.8715277778</v>
      </c>
      <c r="B87" s="1" t="s">
        <v>8</v>
      </c>
      <c r="C87" s="1" t="n">
        <v>0</v>
      </c>
      <c r="D87" s="1" t="n">
        <v>1</v>
      </c>
      <c r="E87" s="1" t="n">
        <v>2</v>
      </c>
      <c r="F87" s="2" t="n">
        <v>17.9</v>
      </c>
      <c r="G87" s="1" t="n">
        <v>2</v>
      </c>
      <c r="H87" s="0"/>
      <c r="I87" s="0"/>
      <c r="K87" s="0"/>
      <c r="L87" s="0"/>
      <c r="M87" s="0"/>
      <c r="N87" s="0"/>
      <c r="P87" s="0"/>
      <c r="Q87" s="0"/>
      <c r="R87" s="0"/>
      <c r="S87" s="0"/>
      <c r="U87" s="0"/>
      <c r="V87" s="1" t="n">
        <v>1</v>
      </c>
      <c r="W87" s="0"/>
      <c r="X87" s="0"/>
      <c r="Z87" s="0"/>
      <c r="AA87" s="0"/>
      <c r="AB87" s="0"/>
      <c r="AE87" s="0"/>
      <c r="AF87" s="0"/>
      <c r="AG87" s="0"/>
      <c r="AH87" s="0"/>
      <c r="AJ87" s="0"/>
      <c r="AK87" s="0"/>
      <c r="AM87" s="0"/>
      <c r="AN87" s="0"/>
      <c r="AP87" s="0"/>
      <c r="AQ87" s="0"/>
      <c r="AR87" s="0"/>
      <c r="AT87" s="0"/>
      <c r="AU87" s="0"/>
      <c r="AV87" s="0"/>
      <c r="AZ87" s="0"/>
      <c r="BB87" s="0"/>
      <c r="BC87" s="0"/>
      <c r="BF87" s="0"/>
      <c r="BH87" s="0"/>
      <c r="BI87" s="0"/>
      <c r="BJ87" s="0"/>
      <c r="BK87" s="0"/>
      <c r="BL87" s="0"/>
      <c r="BM87" s="0"/>
      <c r="BN87" s="0"/>
      <c r="BP87" s="0"/>
      <c r="BQ87" s="0"/>
      <c r="BR87" s="0"/>
      <c r="BS87" s="0"/>
      <c r="BT87" s="0"/>
    </row>
    <row r="88" customFormat="false" ht="12.8" hidden="false" customHeight="true" outlineLevel="0" collapsed="false">
      <c r="A88" s="3" t="n">
        <v>42549.8888888889</v>
      </c>
      <c r="B88" s="1" t="s">
        <v>10</v>
      </c>
      <c r="C88" s="1" t="n">
        <v>0</v>
      </c>
      <c r="D88" s="1" t="n">
        <v>0</v>
      </c>
      <c r="E88" s="1" t="n">
        <v>3</v>
      </c>
      <c r="F88" s="2" t="n">
        <v>28.85</v>
      </c>
      <c r="G88" s="0"/>
      <c r="H88" s="0"/>
      <c r="I88" s="0"/>
      <c r="K88" s="1" t="n">
        <v>1</v>
      </c>
      <c r="L88" s="0"/>
      <c r="M88" s="0"/>
      <c r="N88" s="0"/>
      <c r="P88" s="0"/>
      <c r="Q88" s="0"/>
      <c r="R88" s="0"/>
      <c r="S88" s="0"/>
      <c r="U88" s="0"/>
      <c r="V88" s="0"/>
      <c r="W88" s="0"/>
      <c r="X88" s="0"/>
      <c r="Z88" s="1" t="n">
        <v>1</v>
      </c>
      <c r="AA88" s="1" t="n">
        <v>1</v>
      </c>
      <c r="AB88" s="0"/>
      <c r="AE88" s="0"/>
      <c r="AF88" s="0"/>
      <c r="AG88" s="0"/>
      <c r="AH88" s="0"/>
      <c r="AJ88" s="0"/>
      <c r="AK88" s="0"/>
      <c r="AM88" s="0"/>
      <c r="AN88" s="0"/>
      <c r="AP88" s="0"/>
      <c r="AQ88" s="0"/>
      <c r="AR88" s="0"/>
      <c r="AT88" s="0"/>
      <c r="AU88" s="0"/>
      <c r="AV88" s="0"/>
      <c r="AZ88" s="0"/>
      <c r="BB88" s="0"/>
      <c r="BC88" s="0"/>
      <c r="BF88" s="0"/>
      <c r="BH88" s="0"/>
      <c r="BI88" s="1" t="n">
        <v>1</v>
      </c>
      <c r="BJ88" s="0"/>
      <c r="BK88" s="0"/>
      <c r="BL88" s="0"/>
      <c r="BM88" s="0"/>
      <c r="BN88" s="0"/>
      <c r="BP88" s="0"/>
      <c r="BQ88" s="0"/>
      <c r="BR88" s="0"/>
      <c r="BS88" s="0"/>
      <c r="BT88" s="0"/>
    </row>
    <row r="89" customFormat="false" ht="12.8" hidden="false" customHeight="true" outlineLevel="0" collapsed="false">
      <c r="A89" s="3" t="n">
        <v>42549.90625</v>
      </c>
      <c r="B89" s="1" t="s">
        <v>9</v>
      </c>
      <c r="C89" s="1" t="n">
        <v>0</v>
      </c>
      <c r="D89" s="1" t="n">
        <v>0</v>
      </c>
      <c r="E89" s="1" t="n">
        <v>1</v>
      </c>
      <c r="F89" s="2" t="n">
        <v>8.95</v>
      </c>
      <c r="G89" s="1" t="n">
        <v>1</v>
      </c>
      <c r="H89" s="0"/>
      <c r="I89" s="0"/>
      <c r="K89" s="0"/>
      <c r="L89" s="0"/>
      <c r="M89" s="0"/>
      <c r="N89" s="0"/>
      <c r="P89" s="0"/>
      <c r="Q89" s="0"/>
      <c r="R89" s="0"/>
      <c r="S89" s="0"/>
      <c r="U89" s="0"/>
      <c r="V89" s="0"/>
      <c r="W89" s="0"/>
      <c r="X89" s="0"/>
      <c r="Z89" s="0"/>
      <c r="AA89" s="0"/>
      <c r="AB89" s="0"/>
      <c r="AE89" s="0"/>
      <c r="AF89" s="0"/>
      <c r="AG89" s="0"/>
      <c r="AH89" s="0"/>
      <c r="AJ89" s="0"/>
      <c r="AK89" s="0"/>
      <c r="AM89" s="0"/>
      <c r="AN89" s="0"/>
      <c r="AP89" s="0"/>
      <c r="AQ89" s="0"/>
      <c r="AR89" s="0"/>
      <c r="AT89" s="0"/>
      <c r="AU89" s="0"/>
      <c r="AV89" s="0"/>
      <c r="AZ89" s="0"/>
      <c r="BB89" s="0"/>
      <c r="BC89" s="0"/>
      <c r="BF89" s="1" t="n">
        <v>1</v>
      </c>
      <c r="BH89" s="0"/>
      <c r="BI89" s="0"/>
      <c r="BJ89" s="0"/>
      <c r="BK89" s="0"/>
      <c r="BL89" s="0"/>
      <c r="BM89" s="0"/>
      <c r="BN89" s="0"/>
      <c r="BP89" s="0"/>
      <c r="BQ89" s="0"/>
      <c r="BR89" s="0"/>
      <c r="BS89" s="0"/>
      <c r="BT89" s="0"/>
    </row>
    <row r="90" customFormat="false" ht="12.8" hidden="false" customHeight="true" outlineLevel="0" collapsed="false">
      <c r="A90" s="3" t="n">
        <v>42549.9097222222</v>
      </c>
      <c r="B90" s="1" t="s">
        <v>6</v>
      </c>
      <c r="C90" s="1" t="n">
        <v>0</v>
      </c>
      <c r="D90" s="1" t="n">
        <v>0</v>
      </c>
      <c r="E90" s="1" t="n">
        <v>1</v>
      </c>
      <c r="F90" s="2" t="n">
        <v>7.95</v>
      </c>
      <c r="G90" s="0"/>
      <c r="H90" s="0"/>
      <c r="I90" s="0"/>
      <c r="K90" s="0"/>
      <c r="L90" s="0"/>
      <c r="M90" s="0"/>
      <c r="N90" s="0"/>
      <c r="P90" s="0"/>
      <c r="Q90" s="0"/>
      <c r="R90" s="0"/>
      <c r="S90" s="0"/>
      <c r="U90" s="0"/>
      <c r="V90" s="1" t="n">
        <v>1</v>
      </c>
      <c r="W90" s="0"/>
      <c r="X90" s="0"/>
      <c r="Z90" s="0"/>
      <c r="AA90" s="0"/>
      <c r="AB90" s="0"/>
      <c r="AE90" s="0"/>
      <c r="AF90" s="0"/>
      <c r="AG90" s="0"/>
      <c r="AH90" s="0"/>
      <c r="AJ90" s="0"/>
      <c r="AK90" s="0"/>
      <c r="AM90" s="0"/>
      <c r="AN90" s="0"/>
      <c r="AP90" s="0"/>
      <c r="AQ90" s="0"/>
      <c r="AR90" s="0"/>
      <c r="AT90" s="0"/>
      <c r="AU90" s="0"/>
      <c r="AV90" s="0"/>
      <c r="AZ90" s="0"/>
      <c r="BB90" s="0"/>
      <c r="BC90" s="0"/>
      <c r="BF90" s="0"/>
      <c r="BH90" s="0"/>
      <c r="BI90" s="0"/>
      <c r="BJ90" s="1" t="n">
        <v>1</v>
      </c>
      <c r="BK90" s="0"/>
      <c r="BL90" s="0"/>
      <c r="BM90" s="0"/>
      <c r="BN90" s="0"/>
      <c r="BP90" s="0"/>
      <c r="BQ90" s="0"/>
      <c r="BR90" s="0"/>
      <c r="BS90" s="0"/>
      <c r="BT90" s="0"/>
    </row>
    <row r="91" customFormat="false" ht="12.8" hidden="false" customHeight="true" outlineLevel="0" collapsed="false">
      <c r="A91" s="3" t="n">
        <v>42549.9131944445</v>
      </c>
      <c r="B91" s="1" t="s">
        <v>9</v>
      </c>
      <c r="C91" s="1" t="n">
        <v>0</v>
      </c>
      <c r="D91" s="1" t="n">
        <v>0</v>
      </c>
      <c r="E91" s="1" t="n">
        <v>1</v>
      </c>
      <c r="F91" s="2" t="n">
        <v>18.95</v>
      </c>
      <c r="G91" s="1" t="n">
        <v>1</v>
      </c>
      <c r="H91" s="0"/>
      <c r="I91" s="0"/>
      <c r="K91" s="0"/>
      <c r="L91" s="0"/>
      <c r="M91" s="0"/>
      <c r="N91" s="0"/>
      <c r="P91" s="0"/>
      <c r="Q91" s="0"/>
      <c r="R91" s="0"/>
      <c r="S91" s="0"/>
      <c r="U91" s="0"/>
      <c r="V91" s="0"/>
      <c r="W91" s="0"/>
      <c r="X91" s="0"/>
      <c r="Z91" s="0"/>
      <c r="AA91" s="0"/>
      <c r="AB91" s="0"/>
      <c r="AE91" s="0"/>
      <c r="AF91" s="0"/>
      <c r="AG91" s="0"/>
      <c r="AH91" s="0"/>
      <c r="AJ91" s="0"/>
      <c r="AK91" s="0"/>
      <c r="AM91" s="0"/>
      <c r="AN91" s="0"/>
      <c r="AP91" s="0"/>
      <c r="AQ91" s="0"/>
      <c r="AR91" s="0"/>
      <c r="AT91" s="0"/>
      <c r="AU91" s="0"/>
      <c r="AV91" s="0"/>
      <c r="AZ91" s="0"/>
      <c r="BB91" s="0"/>
      <c r="BC91" s="0"/>
      <c r="BF91" s="0"/>
      <c r="BH91" s="0"/>
      <c r="BI91" s="1" t="n">
        <v>1</v>
      </c>
      <c r="BJ91" s="0"/>
      <c r="BK91" s="0"/>
      <c r="BL91" s="0"/>
      <c r="BM91" s="0"/>
      <c r="BN91" s="0"/>
      <c r="BP91" s="0"/>
      <c r="BQ91" s="0"/>
      <c r="BR91" s="0"/>
      <c r="BS91" s="0"/>
      <c r="BT91" s="0"/>
    </row>
    <row r="92" customFormat="false" ht="12.8" hidden="false" customHeight="true" outlineLevel="0" collapsed="false">
      <c r="A92" s="3" t="n">
        <v>42549.9270833333</v>
      </c>
      <c r="B92" s="1" t="s">
        <v>9</v>
      </c>
      <c r="C92" s="1" t="n">
        <v>0</v>
      </c>
      <c r="D92" s="1" t="n">
        <v>0</v>
      </c>
      <c r="E92" s="1" t="n">
        <v>1</v>
      </c>
      <c r="F92" s="2" t="n">
        <v>13.95</v>
      </c>
      <c r="G92" s="0"/>
      <c r="H92" s="0"/>
      <c r="I92" s="0"/>
      <c r="K92" s="0"/>
      <c r="L92" s="1" t="n">
        <v>2</v>
      </c>
      <c r="M92" s="0"/>
      <c r="N92" s="0"/>
      <c r="P92" s="0"/>
      <c r="Q92" s="0"/>
      <c r="R92" s="0"/>
      <c r="S92" s="0"/>
      <c r="U92" s="0"/>
      <c r="V92" s="0"/>
      <c r="W92" s="0"/>
      <c r="X92" s="0"/>
      <c r="Z92" s="0"/>
      <c r="AA92" s="0"/>
      <c r="AB92" s="0"/>
      <c r="AE92" s="0"/>
      <c r="AF92" s="0"/>
      <c r="AG92" s="0"/>
      <c r="AH92" s="0"/>
      <c r="AJ92" s="0"/>
      <c r="AK92" s="0"/>
      <c r="AM92" s="0"/>
      <c r="AN92" s="0"/>
      <c r="AP92" s="0"/>
      <c r="AQ92" s="0"/>
      <c r="AR92" s="0"/>
      <c r="AT92" s="0"/>
      <c r="AU92" s="0"/>
      <c r="AV92" s="0"/>
      <c r="AZ92" s="0"/>
      <c r="BB92" s="0"/>
      <c r="BC92" s="0"/>
      <c r="BF92" s="1" t="n">
        <v>1</v>
      </c>
      <c r="BH92" s="0"/>
      <c r="BI92" s="0"/>
      <c r="BJ92" s="0"/>
      <c r="BK92" s="0"/>
      <c r="BL92" s="0"/>
      <c r="BM92" s="0"/>
      <c r="BN92" s="0"/>
      <c r="BP92" s="0"/>
      <c r="BQ92" s="0"/>
      <c r="BR92" s="0"/>
      <c r="BS92" s="0"/>
      <c r="BT92" s="0"/>
    </row>
    <row r="93" customFormat="false" ht="12.8" hidden="false" customHeight="true" outlineLevel="0" collapsed="false">
      <c r="A93" s="3" t="n">
        <v>42550.4652777778</v>
      </c>
      <c r="B93" s="1" t="s">
        <v>10</v>
      </c>
      <c r="C93" s="1" t="n">
        <v>0</v>
      </c>
      <c r="D93" s="1" t="n">
        <v>0</v>
      </c>
      <c r="E93" s="1" t="n">
        <v>1</v>
      </c>
      <c r="F93" s="2" t="n">
        <v>1</v>
      </c>
      <c r="G93" s="1" t="n">
        <v>1</v>
      </c>
      <c r="H93" s="0"/>
      <c r="I93" s="0"/>
      <c r="K93" s="0"/>
      <c r="L93" s="0"/>
      <c r="M93" s="0"/>
      <c r="N93" s="0"/>
      <c r="P93" s="0"/>
      <c r="Q93" s="0"/>
      <c r="R93" s="0"/>
      <c r="S93" s="0"/>
      <c r="U93" s="0"/>
      <c r="V93" s="0"/>
      <c r="W93" s="0"/>
      <c r="X93" s="0"/>
      <c r="Z93" s="0"/>
      <c r="AA93" s="0"/>
      <c r="AB93" s="0"/>
      <c r="AE93" s="0"/>
      <c r="AF93" s="0"/>
      <c r="AG93" s="0"/>
      <c r="AH93" s="0"/>
      <c r="AJ93" s="0"/>
      <c r="AK93" s="0"/>
      <c r="AM93" s="0"/>
      <c r="AN93" s="0"/>
      <c r="AP93" s="0"/>
      <c r="AQ93" s="0"/>
      <c r="AR93" s="0"/>
      <c r="AT93" s="0"/>
      <c r="AU93" s="0"/>
      <c r="AV93" s="0"/>
      <c r="AZ93" s="0"/>
      <c r="BB93" s="0"/>
      <c r="BC93" s="0"/>
      <c r="BF93" s="0"/>
      <c r="BH93" s="0"/>
      <c r="BI93" s="0"/>
      <c r="BJ93" s="1" t="n">
        <v>1</v>
      </c>
      <c r="BK93" s="0"/>
      <c r="BL93" s="0"/>
      <c r="BM93" s="0"/>
      <c r="BN93" s="0"/>
      <c r="BP93" s="0"/>
      <c r="BQ93" s="0"/>
      <c r="BR93" s="0"/>
      <c r="BS93" s="0"/>
      <c r="BT93" s="0"/>
    </row>
    <row r="94" customFormat="false" ht="12.8" hidden="false" customHeight="true" outlineLevel="0" collapsed="false">
      <c r="A94" s="3" t="n">
        <v>42550.5486111111</v>
      </c>
      <c r="B94" s="1" t="s">
        <v>8</v>
      </c>
      <c r="C94" s="1" t="n">
        <v>0</v>
      </c>
      <c r="D94" s="1" t="n">
        <v>0</v>
      </c>
      <c r="E94" s="1" t="n">
        <v>1</v>
      </c>
      <c r="F94" s="2" t="n">
        <v>8.95</v>
      </c>
      <c r="G94" s="1" t="n">
        <v>1</v>
      </c>
      <c r="H94" s="0"/>
      <c r="I94" s="0"/>
      <c r="K94" s="0"/>
      <c r="L94" s="0"/>
      <c r="M94" s="0"/>
      <c r="N94" s="0"/>
      <c r="P94" s="0"/>
      <c r="Q94" s="0"/>
      <c r="R94" s="0"/>
      <c r="S94" s="0"/>
      <c r="U94" s="0"/>
      <c r="V94" s="0"/>
      <c r="W94" s="0"/>
      <c r="X94" s="0"/>
      <c r="Z94" s="0"/>
      <c r="AA94" s="0"/>
      <c r="AB94" s="0"/>
      <c r="AE94" s="0"/>
      <c r="AF94" s="0"/>
      <c r="AG94" s="0"/>
      <c r="AH94" s="0"/>
      <c r="AJ94" s="0"/>
      <c r="AK94" s="0"/>
      <c r="AM94" s="1" t="n">
        <v>1</v>
      </c>
      <c r="AN94" s="0"/>
      <c r="AP94" s="0"/>
      <c r="AQ94" s="0"/>
      <c r="AR94" s="0"/>
      <c r="AT94" s="0"/>
      <c r="AU94" s="0"/>
      <c r="AV94" s="0"/>
      <c r="AZ94" s="0"/>
      <c r="BB94" s="0"/>
      <c r="BC94" s="0"/>
      <c r="BF94" s="0"/>
      <c r="BH94" s="0"/>
      <c r="BI94" s="1" t="n">
        <v>1</v>
      </c>
      <c r="BJ94" s="0"/>
      <c r="BK94" s="0"/>
      <c r="BL94" s="0"/>
      <c r="BM94" s="0"/>
      <c r="BN94" s="0"/>
      <c r="BP94" s="0"/>
      <c r="BQ94" s="0"/>
      <c r="BR94" s="0"/>
      <c r="BS94" s="0"/>
      <c r="BT94" s="0"/>
    </row>
    <row r="95" customFormat="false" ht="12.8" hidden="false" customHeight="true" outlineLevel="0" collapsed="false">
      <c r="A95" s="3" t="n">
        <v>42550.5590277778</v>
      </c>
      <c r="B95" s="1" t="s">
        <v>9</v>
      </c>
      <c r="C95" s="1" t="n">
        <v>0</v>
      </c>
      <c r="D95" s="1" t="n">
        <v>0</v>
      </c>
      <c r="E95" s="1" t="n">
        <v>2</v>
      </c>
      <c r="F95" s="2" t="n">
        <v>9.9</v>
      </c>
      <c r="G95" s="0"/>
      <c r="H95" s="0"/>
      <c r="I95" s="0"/>
      <c r="K95" s="0"/>
      <c r="L95" s="1" t="n">
        <v>2</v>
      </c>
      <c r="M95" s="0"/>
      <c r="N95" s="1" t="n">
        <v>1</v>
      </c>
      <c r="P95" s="0"/>
      <c r="Q95" s="0"/>
      <c r="R95" s="0"/>
      <c r="S95" s="0"/>
      <c r="U95" s="0"/>
      <c r="V95" s="0"/>
      <c r="W95" s="0"/>
      <c r="X95" s="0"/>
      <c r="Z95" s="0"/>
      <c r="AA95" s="0"/>
      <c r="AB95" s="0"/>
      <c r="AE95" s="0"/>
      <c r="AF95" s="0"/>
      <c r="AG95" s="0"/>
      <c r="AH95" s="0"/>
      <c r="AJ95" s="0"/>
      <c r="AK95" s="0"/>
      <c r="AM95" s="0"/>
      <c r="AN95" s="0"/>
      <c r="AP95" s="0"/>
      <c r="AQ95" s="0"/>
      <c r="AR95" s="0"/>
      <c r="AT95" s="0"/>
      <c r="AU95" s="0"/>
      <c r="AV95" s="0"/>
      <c r="AZ95" s="0"/>
      <c r="BB95" s="0"/>
      <c r="BC95" s="0"/>
      <c r="BF95" s="0"/>
      <c r="BH95" s="0"/>
      <c r="BI95" s="0"/>
      <c r="BJ95" s="0"/>
      <c r="BK95" s="0"/>
      <c r="BL95" s="0"/>
      <c r="BM95" s="0"/>
      <c r="BN95" s="0"/>
      <c r="BP95" s="0"/>
      <c r="BQ95" s="0"/>
      <c r="BR95" s="0"/>
      <c r="BS95" s="0"/>
      <c r="BT95" s="0"/>
    </row>
    <row r="96" customFormat="false" ht="12.8" hidden="false" customHeight="true" outlineLevel="0" collapsed="false">
      <c r="A96" s="3" t="n">
        <v>42550.8263888889</v>
      </c>
      <c r="B96" s="1" t="s">
        <v>8</v>
      </c>
      <c r="C96" s="1" t="n">
        <v>0</v>
      </c>
      <c r="D96" s="1" t="n">
        <v>0</v>
      </c>
      <c r="E96" s="1" t="n">
        <v>1</v>
      </c>
      <c r="F96" s="2" t="n">
        <v>8.95</v>
      </c>
      <c r="G96" s="1" t="n">
        <v>1</v>
      </c>
      <c r="H96" s="0"/>
      <c r="I96" s="0"/>
      <c r="K96" s="0"/>
      <c r="L96" s="0"/>
      <c r="M96" s="0"/>
      <c r="N96" s="0"/>
      <c r="P96" s="0"/>
      <c r="Q96" s="0"/>
      <c r="R96" s="0"/>
      <c r="S96" s="0"/>
      <c r="U96" s="0"/>
      <c r="V96" s="0"/>
      <c r="W96" s="0"/>
      <c r="X96" s="0"/>
      <c r="Z96" s="0"/>
      <c r="AA96" s="0"/>
      <c r="AB96" s="0"/>
      <c r="AE96" s="0"/>
      <c r="AF96" s="0"/>
      <c r="AG96" s="0"/>
      <c r="AH96" s="0"/>
      <c r="AJ96" s="0"/>
      <c r="AK96" s="0"/>
      <c r="AM96" s="0"/>
      <c r="AN96" s="0"/>
      <c r="AP96" s="0"/>
      <c r="AQ96" s="0"/>
      <c r="AR96" s="0"/>
      <c r="AT96" s="0"/>
      <c r="AU96" s="0"/>
      <c r="AV96" s="0"/>
      <c r="AZ96" s="0"/>
      <c r="BB96" s="0"/>
      <c r="BC96" s="0"/>
      <c r="BF96" s="0"/>
      <c r="BH96" s="0"/>
      <c r="BI96" s="0"/>
      <c r="BJ96" s="0"/>
      <c r="BK96" s="0"/>
      <c r="BL96" s="0"/>
      <c r="BM96" s="0"/>
      <c r="BN96" s="0"/>
      <c r="BP96" s="0"/>
      <c r="BQ96" s="0"/>
      <c r="BR96" s="0"/>
      <c r="BS96" s="0"/>
      <c r="BT96" s="0"/>
    </row>
    <row r="97" customFormat="false" ht="12.8" hidden="false" customHeight="true" outlineLevel="0" collapsed="false">
      <c r="A97" s="3" t="n">
        <v>42550.8402777778</v>
      </c>
      <c r="B97" s="1" t="s">
        <v>13</v>
      </c>
      <c r="C97" s="1" t="n">
        <v>10</v>
      </c>
      <c r="D97" s="1" t="n">
        <v>0</v>
      </c>
      <c r="E97" s="1" t="n">
        <v>3</v>
      </c>
      <c r="F97" s="2" t="n">
        <v>34.05</v>
      </c>
      <c r="G97" s="1" t="n">
        <v>1</v>
      </c>
      <c r="H97" s="0"/>
      <c r="I97" s="0"/>
      <c r="K97" s="0"/>
      <c r="L97" s="0"/>
      <c r="M97" s="0"/>
      <c r="N97" s="0"/>
      <c r="P97" s="0"/>
      <c r="Q97" s="0"/>
      <c r="R97" s="0"/>
      <c r="S97" s="0"/>
      <c r="U97" s="0"/>
      <c r="V97" s="0"/>
      <c r="W97" s="0"/>
      <c r="X97" s="0"/>
      <c r="Z97" s="0"/>
      <c r="AA97" s="0"/>
      <c r="AB97" s="0"/>
      <c r="AE97" s="0"/>
      <c r="AF97" s="0"/>
      <c r="AG97" s="0"/>
      <c r="AH97" s="0"/>
      <c r="AJ97" s="0"/>
      <c r="AK97" s="0"/>
      <c r="AM97" s="1" t="n">
        <v>1</v>
      </c>
      <c r="AN97" s="0"/>
      <c r="AP97" s="0"/>
      <c r="AQ97" s="0"/>
      <c r="AR97" s="0"/>
      <c r="AT97" s="0"/>
      <c r="AU97" s="0"/>
      <c r="AV97" s="0"/>
      <c r="AZ97" s="0"/>
      <c r="BB97" s="0"/>
      <c r="BC97" s="0"/>
      <c r="BF97" s="0"/>
      <c r="BH97" s="1" t="n">
        <v>1</v>
      </c>
      <c r="BI97" s="1" t="n">
        <v>1</v>
      </c>
      <c r="BJ97" s="0"/>
      <c r="BK97" s="0"/>
      <c r="BL97" s="0"/>
      <c r="BM97" s="0"/>
      <c r="BN97" s="0"/>
      <c r="BP97" s="0"/>
      <c r="BQ97" s="0"/>
      <c r="BR97" s="0"/>
      <c r="BS97" s="0"/>
      <c r="BT97" s="0"/>
    </row>
    <row r="98" customFormat="false" ht="12.8" hidden="false" customHeight="true" outlineLevel="0" collapsed="false">
      <c r="A98" s="3" t="n">
        <v>42550.8472222222</v>
      </c>
      <c r="B98" s="1" t="s">
        <v>8</v>
      </c>
      <c r="C98" s="1" t="n">
        <v>0</v>
      </c>
      <c r="D98" s="1" t="n">
        <v>0</v>
      </c>
      <c r="E98" s="1" t="n">
        <v>1</v>
      </c>
      <c r="F98" s="2" t="n">
        <v>13.95</v>
      </c>
      <c r="G98" s="1" t="n">
        <v>1</v>
      </c>
      <c r="H98" s="0"/>
      <c r="I98" s="0"/>
      <c r="K98" s="0"/>
      <c r="L98" s="0"/>
      <c r="M98" s="0"/>
      <c r="N98" s="0"/>
      <c r="P98" s="0"/>
      <c r="Q98" s="0"/>
      <c r="R98" s="0"/>
      <c r="S98" s="0"/>
      <c r="U98" s="0"/>
      <c r="V98" s="0"/>
      <c r="W98" s="0"/>
      <c r="X98" s="0"/>
      <c r="Z98" s="0"/>
      <c r="AA98" s="0"/>
      <c r="AB98" s="0"/>
      <c r="AE98" s="0"/>
      <c r="AF98" s="0"/>
      <c r="AG98" s="0"/>
      <c r="AH98" s="0"/>
      <c r="AJ98" s="0"/>
      <c r="AK98" s="0"/>
      <c r="AM98" s="0"/>
      <c r="AN98" s="0"/>
      <c r="AP98" s="0"/>
      <c r="AQ98" s="0"/>
      <c r="AR98" s="0"/>
      <c r="AT98" s="0"/>
      <c r="AU98" s="0"/>
      <c r="AV98" s="0"/>
      <c r="AZ98" s="0"/>
      <c r="BB98" s="0"/>
      <c r="BC98" s="0"/>
      <c r="BF98" s="0"/>
      <c r="BH98" s="1" t="n">
        <v>1</v>
      </c>
      <c r="BI98" s="0"/>
      <c r="BJ98" s="0"/>
      <c r="BK98" s="0"/>
      <c r="BL98" s="0"/>
      <c r="BM98" s="0"/>
      <c r="BN98" s="0"/>
      <c r="BP98" s="0"/>
      <c r="BQ98" s="0"/>
      <c r="BR98" s="0"/>
      <c r="BS98" s="0"/>
      <c r="BT98" s="0"/>
    </row>
    <row r="99" customFormat="false" ht="12.8" hidden="false" customHeight="true" outlineLevel="0" collapsed="false">
      <c r="A99" s="3" t="n">
        <v>42550.8472222222</v>
      </c>
      <c r="B99" s="1" t="s">
        <v>7</v>
      </c>
      <c r="C99" s="1" t="n">
        <v>0</v>
      </c>
      <c r="D99" s="1" t="n">
        <v>0</v>
      </c>
      <c r="E99" s="1" t="n">
        <v>1</v>
      </c>
      <c r="F99" s="2" t="n">
        <v>4.95</v>
      </c>
      <c r="G99" s="0"/>
      <c r="H99" s="0"/>
      <c r="I99" s="1" t="n">
        <v>1</v>
      </c>
      <c r="K99" s="0"/>
      <c r="L99" s="0"/>
      <c r="M99" s="0"/>
      <c r="N99" s="1" t="n">
        <v>1</v>
      </c>
      <c r="P99" s="0"/>
      <c r="Q99" s="0"/>
      <c r="R99" s="0"/>
      <c r="S99" s="0"/>
      <c r="U99" s="0"/>
      <c r="V99" s="0"/>
      <c r="W99" s="0"/>
      <c r="X99" s="0"/>
      <c r="Z99" s="0"/>
      <c r="AA99" s="0"/>
      <c r="AB99" s="0"/>
      <c r="AE99" s="0"/>
      <c r="AF99" s="0"/>
      <c r="AG99" s="0"/>
      <c r="AH99" s="0"/>
      <c r="AJ99" s="0"/>
      <c r="AK99" s="0"/>
      <c r="AM99" s="0"/>
      <c r="AN99" s="0"/>
      <c r="AP99" s="0"/>
      <c r="AQ99" s="0"/>
      <c r="AR99" s="0"/>
      <c r="AT99" s="0"/>
      <c r="AU99" s="0"/>
      <c r="AV99" s="0"/>
      <c r="AZ99" s="0"/>
      <c r="BB99" s="0"/>
      <c r="BC99" s="0"/>
      <c r="BF99" s="0"/>
      <c r="BH99" s="0"/>
      <c r="BI99" s="0"/>
      <c r="BJ99" s="0"/>
      <c r="BK99" s="0"/>
      <c r="BL99" s="0"/>
      <c r="BM99" s="0"/>
      <c r="BN99" s="0"/>
      <c r="BP99" s="0"/>
      <c r="BQ99" s="0"/>
      <c r="BR99" s="0"/>
      <c r="BS99" s="0"/>
      <c r="BT99" s="0"/>
    </row>
    <row r="100" customFormat="false" ht="12.8" hidden="false" customHeight="true" outlineLevel="0" collapsed="false">
      <c r="A100" s="3" t="n">
        <v>42550.8472222222</v>
      </c>
      <c r="B100" s="1" t="s">
        <v>9</v>
      </c>
      <c r="C100" s="1" t="n">
        <v>0</v>
      </c>
      <c r="D100" s="1" t="n">
        <v>0</v>
      </c>
      <c r="E100" s="1" t="n">
        <v>1</v>
      </c>
      <c r="F100" s="2" t="n">
        <v>8.95</v>
      </c>
      <c r="G100" s="1" t="n">
        <v>1</v>
      </c>
      <c r="H100" s="0"/>
      <c r="I100" s="0"/>
      <c r="K100" s="0"/>
      <c r="L100" s="0"/>
      <c r="M100" s="0"/>
      <c r="N100" s="0"/>
      <c r="P100" s="0"/>
      <c r="Q100" s="0"/>
      <c r="R100" s="0"/>
      <c r="S100" s="0"/>
      <c r="U100" s="0"/>
      <c r="V100" s="0"/>
      <c r="W100" s="0"/>
      <c r="X100" s="0"/>
      <c r="Z100" s="0"/>
      <c r="AA100" s="0"/>
      <c r="AB100" s="0"/>
      <c r="AE100" s="0"/>
      <c r="AF100" s="0"/>
      <c r="AG100" s="0"/>
      <c r="AH100" s="0"/>
      <c r="AJ100" s="0"/>
      <c r="AK100" s="1" t="n">
        <v>1</v>
      </c>
      <c r="AM100" s="0"/>
      <c r="AN100" s="0"/>
      <c r="AP100" s="0"/>
      <c r="AQ100" s="0"/>
      <c r="AR100" s="0"/>
      <c r="AT100" s="0"/>
      <c r="AU100" s="0"/>
      <c r="AV100" s="0"/>
      <c r="AZ100" s="0"/>
      <c r="BB100" s="0"/>
      <c r="BC100" s="0"/>
      <c r="BF100" s="0"/>
      <c r="BH100" s="0"/>
      <c r="BI100" s="0"/>
      <c r="BJ100" s="0"/>
      <c r="BK100" s="0"/>
      <c r="BL100" s="0"/>
      <c r="BM100" s="0"/>
      <c r="BN100" s="0"/>
      <c r="BP100" s="0"/>
      <c r="BQ100" s="0"/>
      <c r="BR100" s="0"/>
      <c r="BS100" s="0"/>
      <c r="BT100" s="0"/>
    </row>
    <row r="101" customFormat="false" ht="12.8" hidden="false" customHeight="true" outlineLevel="0" collapsed="false">
      <c r="A101" s="3" t="n">
        <v>42550.8611111111</v>
      </c>
      <c r="B101" s="1" t="s">
        <v>8</v>
      </c>
      <c r="C101" s="1" t="n">
        <v>0</v>
      </c>
      <c r="D101" s="1" t="n">
        <v>0</v>
      </c>
      <c r="E101" s="1" t="n">
        <v>1</v>
      </c>
      <c r="F101" s="2" t="n">
        <v>8.95</v>
      </c>
      <c r="G101" s="1" t="n">
        <v>1</v>
      </c>
      <c r="H101" s="0"/>
      <c r="I101" s="0"/>
      <c r="K101" s="0"/>
      <c r="L101" s="0"/>
      <c r="M101" s="0"/>
      <c r="N101" s="0"/>
      <c r="P101" s="0"/>
      <c r="Q101" s="0"/>
      <c r="R101" s="0"/>
      <c r="S101" s="0"/>
      <c r="U101" s="0"/>
      <c r="V101" s="0"/>
      <c r="W101" s="0"/>
      <c r="X101" s="0"/>
      <c r="Z101" s="0"/>
      <c r="AA101" s="0"/>
      <c r="AB101" s="0"/>
      <c r="AE101" s="0"/>
      <c r="AF101" s="0"/>
      <c r="AG101" s="0"/>
      <c r="AH101" s="0"/>
      <c r="AJ101" s="0"/>
      <c r="AK101" s="0"/>
      <c r="AM101" s="0"/>
      <c r="AN101" s="0"/>
      <c r="AP101" s="0"/>
      <c r="AQ101" s="0"/>
      <c r="AR101" s="0"/>
      <c r="AT101" s="0"/>
      <c r="AU101" s="0"/>
      <c r="AV101" s="0"/>
      <c r="AZ101" s="0"/>
      <c r="BB101" s="0"/>
      <c r="BC101" s="0"/>
      <c r="BF101" s="0"/>
      <c r="BH101" s="0"/>
      <c r="BI101" s="0"/>
      <c r="BJ101" s="0"/>
      <c r="BK101" s="0"/>
      <c r="BL101" s="0"/>
      <c r="BM101" s="0"/>
      <c r="BN101" s="0"/>
      <c r="BP101" s="0"/>
      <c r="BQ101" s="0"/>
      <c r="BR101" s="0"/>
      <c r="BS101" s="0"/>
      <c r="BT101" s="0"/>
    </row>
    <row r="102" customFormat="false" ht="12.8" hidden="false" customHeight="true" outlineLevel="0" collapsed="false">
      <c r="A102" s="3" t="n">
        <v>42550.8680555556</v>
      </c>
      <c r="B102" s="1" t="s">
        <v>7</v>
      </c>
      <c r="C102" s="1" t="n">
        <v>0</v>
      </c>
      <c r="D102" s="1" t="n">
        <v>0</v>
      </c>
      <c r="E102" s="1" t="n">
        <v>1</v>
      </c>
      <c r="F102" s="2" t="n">
        <v>21.95</v>
      </c>
      <c r="G102" s="1" t="n">
        <v>1</v>
      </c>
      <c r="H102" s="0"/>
      <c r="I102" s="1" t="n">
        <v>1</v>
      </c>
      <c r="K102" s="0"/>
      <c r="L102" s="0"/>
      <c r="M102" s="0"/>
      <c r="N102" s="0"/>
      <c r="P102" s="0"/>
      <c r="Q102" s="0"/>
      <c r="R102" s="0"/>
      <c r="S102" s="0"/>
      <c r="U102" s="0"/>
      <c r="V102" s="0"/>
      <c r="W102" s="0"/>
      <c r="X102" s="0"/>
      <c r="Z102" s="0"/>
      <c r="AA102" s="0"/>
      <c r="AB102" s="0"/>
      <c r="AE102" s="0"/>
      <c r="AF102" s="0"/>
      <c r="AG102" s="0"/>
      <c r="AH102" s="0"/>
      <c r="AJ102" s="0"/>
      <c r="AK102" s="0"/>
      <c r="AM102" s="0"/>
      <c r="AN102" s="0"/>
      <c r="AP102" s="0"/>
      <c r="AQ102" s="0"/>
      <c r="AR102" s="0"/>
      <c r="AT102" s="0"/>
      <c r="AU102" s="0"/>
      <c r="AV102" s="0"/>
      <c r="AZ102" s="0"/>
      <c r="BB102" s="0"/>
      <c r="BC102" s="0"/>
      <c r="BF102" s="0"/>
      <c r="BH102" s="0"/>
      <c r="BI102" s="0"/>
      <c r="BJ102" s="0"/>
      <c r="BK102" s="0"/>
      <c r="BL102" s="0"/>
      <c r="BM102" s="0"/>
      <c r="BN102" s="0"/>
      <c r="BP102" s="0"/>
      <c r="BQ102" s="0"/>
      <c r="BR102" s="0"/>
      <c r="BS102" s="0"/>
      <c r="BT102" s="0"/>
    </row>
    <row r="103" customFormat="false" ht="12.8" hidden="false" customHeight="true" outlineLevel="0" collapsed="false">
      <c r="A103" s="3" t="n">
        <v>42550.8715277778</v>
      </c>
      <c r="B103" s="1" t="s">
        <v>9</v>
      </c>
      <c r="C103" s="1" t="n">
        <v>0</v>
      </c>
      <c r="D103" s="1" t="n">
        <v>0</v>
      </c>
      <c r="E103" s="1" t="n">
        <v>1</v>
      </c>
      <c r="F103" s="2" t="n">
        <v>9.95</v>
      </c>
      <c r="G103" s="1" t="n">
        <v>1</v>
      </c>
      <c r="H103" s="0"/>
      <c r="I103" s="0"/>
      <c r="K103" s="0"/>
      <c r="L103" s="0"/>
      <c r="M103" s="0"/>
      <c r="N103" s="0"/>
      <c r="P103" s="0"/>
      <c r="Q103" s="0"/>
      <c r="R103" s="0"/>
      <c r="S103" s="0"/>
      <c r="U103" s="0"/>
      <c r="V103" s="0"/>
      <c r="W103" s="0"/>
      <c r="X103" s="0"/>
      <c r="Z103" s="0"/>
      <c r="AA103" s="0"/>
      <c r="AB103" s="0"/>
      <c r="AE103" s="0"/>
      <c r="AF103" s="0"/>
      <c r="AG103" s="0"/>
      <c r="AH103" s="0"/>
      <c r="AJ103" s="0"/>
      <c r="AK103" s="1" t="n">
        <v>1</v>
      </c>
      <c r="AM103" s="0"/>
      <c r="AN103" s="0"/>
      <c r="AP103" s="0"/>
      <c r="AQ103" s="0"/>
      <c r="AR103" s="0"/>
      <c r="AT103" s="0"/>
      <c r="AU103" s="0"/>
      <c r="AV103" s="0"/>
      <c r="AZ103" s="0"/>
      <c r="BB103" s="0"/>
      <c r="BC103" s="0"/>
      <c r="BF103" s="0"/>
      <c r="BH103" s="0"/>
      <c r="BI103" s="0"/>
      <c r="BJ103" s="0"/>
      <c r="BK103" s="0"/>
      <c r="BL103" s="0"/>
      <c r="BM103" s="0"/>
      <c r="BN103" s="0"/>
      <c r="BP103" s="0"/>
      <c r="BQ103" s="0"/>
      <c r="BR103" s="0"/>
      <c r="BS103" s="0"/>
      <c r="BT103" s="0"/>
    </row>
    <row r="104" customFormat="false" ht="12.8" hidden="false" customHeight="true" outlineLevel="0" collapsed="false">
      <c r="A104" s="3" t="n">
        <v>42550.8819444445</v>
      </c>
      <c r="B104" s="1" t="s">
        <v>10</v>
      </c>
      <c r="C104" s="1" t="n">
        <v>0</v>
      </c>
      <c r="D104" s="1" t="n">
        <v>0</v>
      </c>
      <c r="E104" s="1" t="n">
        <v>1</v>
      </c>
      <c r="F104" s="2" t="n">
        <v>8.95</v>
      </c>
      <c r="G104" s="1" t="n">
        <v>1</v>
      </c>
      <c r="H104" s="0"/>
      <c r="I104" s="0"/>
      <c r="K104" s="0"/>
      <c r="L104" s="1" t="n">
        <v>1</v>
      </c>
      <c r="M104" s="0"/>
      <c r="N104" s="1" t="n">
        <v>1</v>
      </c>
      <c r="P104" s="0"/>
      <c r="Q104" s="0"/>
      <c r="R104" s="0"/>
      <c r="S104" s="0"/>
      <c r="U104" s="0"/>
      <c r="V104" s="0"/>
      <c r="W104" s="0"/>
      <c r="X104" s="0"/>
      <c r="Z104" s="0"/>
      <c r="AA104" s="0"/>
      <c r="AB104" s="0"/>
      <c r="AE104" s="0"/>
      <c r="AF104" s="0"/>
      <c r="AG104" s="0"/>
      <c r="AH104" s="0"/>
      <c r="AJ104" s="0"/>
      <c r="AK104" s="0"/>
      <c r="AM104" s="0"/>
      <c r="AN104" s="0"/>
      <c r="AP104" s="0"/>
      <c r="AQ104" s="0"/>
      <c r="AR104" s="0"/>
      <c r="AT104" s="0"/>
      <c r="AU104" s="0"/>
      <c r="AV104" s="0"/>
      <c r="AZ104" s="0"/>
      <c r="BB104" s="0"/>
      <c r="BC104" s="0"/>
      <c r="BF104" s="0"/>
      <c r="BH104" s="0"/>
      <c r="BI104" s="0"/>
      <c r="BJ104" s="0"/>
      <c r="BK104" s="0"/>
      <c r="BL104" s="0"/>
      <c r="BM104" s="0"/>
      <c r="BN104" s="0"/>
      <c r="BP104" s="0"/>
      <c r="BQ104" s="0"/>
      <c r="BR104" s="0"/>
      <c r="BS104" s="0"/>
      <c r="BT104" s="0"/>
    </row>
    <row r="105" customFormat="false" ht="12.8" hidden="false" customHeight="true" outlineLevel="0" collapsed="false">
      <c r="A105" s="3" t="n">
        <v>42550.8923611111</v>
      </c>
      <c r="B105" s="1" t="s">
        <v>7</v>
      </c>
      <c r="C105" s="1" t="n">
        <v>0</v>
      </c>
      <c r="D105" s="1" t="n">
        <v>0</v>
      </c>
      <c r="E105" s="1" t="n">
        <v>1</v>
      </c>
      <c r="F105" s="2" t="n">
        <v>8.95</v>
      </c>
      <c r="G105" s="1" t="n">
        <v>1</v>
      </c>
      <c r="H105" s="0"/>
      <c r="I105" s="0"/>
      <c r="K105" s="0"/>
      <c r="L105" s="0"/>
      <c r="M105" s="0"/>
      <c r="N105" s="0"/>
      <c r="P105" s="0"/>
      <c r="Q105" s="0"/>
      <c r="R105" s="0"/>
      <c r="S105" s="0"/>
      <c r="U105" s="0"/>
      <c r="V105" s="0"/>
      <c r="W105" s="0"/>
      <c r="X105" s="0"/>
      <c r="Z105" s="0"/>
      <c r="AA105" s="0"/>
      <c r="AB105" s="0"/>
      <c r="AE105" s="0"/>
      <c r="AF105" s="0"/>
      <c r="AG105" s="0"/>
      <c r="AH105" s="0"/>
      <c r="AJ105" s="0"/>
      <c r="AK105" s="0"/>
      <c r="AM105" s="0"/>
      <c r="AN105" s="0"/>
      <c r="AP105" s="0"/>
      <c r="AQ105" s="0"/>
      <c r="AR105" s="1" t="n">
        <v>1</v>
      </c>
      <c r="AT105" s="0"/>
      <c r="AU105" s="0"/>
      <c r="AV105" s="0"/>
      <c r="AZ105" s="0"/>
      <c r="BB105" s="0"/>
      <c r="BC105" s="0"/>
      <c r="BF105" s="1" t="n">
        <v>1</v>
      </c>
      <c r="BH105" s="0"/>
      <c r="BI105" s="0"/>
      <c r="BJ105" s="0"/>
      <c r="BK105" s="0"/>
      <c r="BL105" s="0"/>
      <c r="BM105" s="0"/>
      <c r="BN105" s="0"/>
      <c r="BP105" s="0"/>
      <c r="BQ105" s="0"/>
      <c r="BR105" s="0"/>
      <c r="BS105" s="0"/>
      <c r="BT105" s="0"/>
    </row>
    <row r="106" customFormat="false" ht="12.8" hidden="false" customHeight="true" outlineLevel="0" collapsed="false">
      <c r="A106" s="3" t="n">
        <v>42550.9027777778</v>
      </c>
      <c r="B106" s="1" t="s">
        <v>9</v>
      </c>
      <c r="C106" s="1" t="n">
        <v>0</v>
      </c>
      <c r="D106" s="1" t="n">
        <v>0</v>
      </c>
      <c r="E106" s="1" t="n">
        <v>1</v>
      </c>
      <c r="F106" s="2" t="n">
        <v>8.95</v>
      </c>
      <c r="G106" s="1" t="n">
        <v>1</v>
      </c>
      <c r="H106" s="0"/>
      <c r="I106" s="0"/>
      <c r="K106" s="0"/>
      <c r="L106" s="0"/>
      <c r="M106" s="0"/>
      <c r="N106" s="0"/>
      <c r="P106" s="0"/>
      <c r="Q106" s="0"/>
      <c r="R106" s="0"/>
      <c r="S106" s="0"/>
      <c r="U106" s="0"/>
      <c r="V106" s="0"/>
      <c r="W106" s="0"/>
      <c r="X106" s="0"/>
      <c r="Z106" s="0"/>
      <c r="AA106" s="0"/>
      <c r="AB106" s="0"/>
      <c r="AE106" s="0"/>
      <c r="AF106" s="0"/>
      <c r="AG106" s="0"/>
      <c r="AH106" s="0"/>
      <c r="AJ106" s="1" t="n">
        <v>1</v>
      </c>
      <c r="AK106" s="0"/>
      <c r="AM106" s="0"/>
      <c r="AN106" s="0"/>
      <c r="AP106" s="0"/>
      <c r="AQ106" s="0"/>
      <c r="AR106" s="0"/>
      <c r="AT106" s="0"/>
      <c r="AU106" s="0"/>
      <c r="AV106" s="0"/>
      <c r="AZ106" s="0"/>
      <c r="BB106" s="0"/>
      <c r="BC106" s="0"/>
      <c r="BF106" s="0"/>
      <c r="BH106" s="0"/>
      <c r="BI106" s="0"/>
      <c r="BJ106" s="0"/>
      <c r="BK106" s="0"/>
      <c r="BL106" s="0"/>
      <c r="BM106" s="0"/>
      <c r="BN106" s="0"/>
      <c r="BP106" s="0"/>
      <c r="BQ106" s="0"/>
      <c r="BR106" s="0"/>
      <c r="BS106" s="0"/>
      <c r="BT106" s="0"/>
    </row>
    <row r="107" customFormat="false" ht="12.8" hidden="false" customHeight="true" outlineLevel="0" collapsed="false">
      <c r="A107" s="3" t="n">
        <v>42551.4791666667</v>
      </c>
      <c r="B107" s="1" t="s">
        <v>9</v>
      </c>
      <c r="C107" s="1" t="n">
        <v>0</v>
      </c>
      <c r="D107" s="1" t="n">
        <v>0</v>
      </c>
      <c r="E107" s="1" t="n">
        <v>2</v>
      </c>
      <c r="F107" s="2" t="n">
        <v>9.9</v>
      </c>
      <c r="G107" s="0"/>
      <c r="H107" s="0"/>
      <c r="I107" s="0"/>
      <c r="K107" s="0"/>
      <c r="L107" s="1" t="n">
        <v>1</v>
      </c>
      <c r="M107" s="0"/>
      <c r="N107" s="1" t="n">
        <v>1</v>
      </c>
      <c r="P107" s="0"/>
      <c r="Q107" s="0"/>
      <c r="R107" s="0"/>
      <c r="S107" s="0"/>
      <c r="U107" s="0"/>
      <c r="V107" s="0"/>
      <c r="W107" s="0"/>
      <c r="X107" s="0"/>
      <c r="Z107" s="0"/>
      <c r="AA107" s="0"/>
      <c r="AB107" s="0"/>
      <c r="AE107" s="0"/>
      <c r="AF107" s="0"/>
      <c r="AG107" s="0"/>
      <c r="AH107" s="0"/>
      <c r="AJ107" s="0"/>
      <c r="AK107" s="0"/>
      <c r="AM107" s="0"/>
      <c r="AN107" s="0"/>
      <c r="AP107" s="0"/>
      <c r="AQ107" s="0"/>
      <c r="AR107" s="0"/>
      <c r="AT107" s="0"/>
      <c r="AU107" s="0"/>
      <c r="AV107" s="0"/>
      <c r="AZ107" s="0"/>
      <c r="BB107" s="0"/>
      <c r="BC107" s="0"/>
      <c r="BF107" s="0"/>
      <c r="BH107" s="0"/>
      <c r="BI107" s="1" t="n">
        <v>2</v>
      </c>
      <c r="BJ107" s="0"/>
      <c r="BK107" s="0"/>
      <c r="BL107" s="0"/>
      <c r="BM107" s="0"/>
      <c r="BN107" s="0"/>
      <c r="BP107" s="0"/>
      <c r="BQ107" s="0"/>
      <c r="BR107" s="0"/>
      <c r="BS107" s="0"/>
      <c r="BT107" s="0"/>
    </row>
    <row r="108" customFormat="false" ht="12.8" hidden="false" customHeight="true" outlineLevel="0" collapsed="false">
      <c r="A108" s="3" t="n">
        <v>42551.5763888889</v>
      </c>
      <c r="B108" s="1" t="s">
        <v>9</v>
      </c>
      <c r="C108" s="1" t="n">
        <v>0</v>
      </c>
      <c r="D108" s="1" t="n">
        <v>0</v>
      </c>
      <c r="E108" s="1" t="n">
        <v>2</v>
      </c>
      <c r="F108" s="2" t="n">
        <v>29.9</v>
      </c>
      <c r="G108" s="1" t="n">
        <v>1</v>
      </c>
      <c r="H108" s="0"/>
      <c r="I108" s="0"/>
      <c r="K108" s="0"/>
      <c r="L108" s="0"/>
      <c r="M108" s="0"/>
      <c r="N108" s="0"/>
      <c r="P108" s="0"/>
      <c r="Q108" s="0"/>
      <c r="R108" s="0"/>
      <c r="S108" s="0"/>
      <c r="U108" s="0"/>
      <c r="V108" s="0"/>
      <c r="W108" s="0"/>
      <c r="X108" s="0"/>
      <c r="Z108" s="0"/>
      <c r="AA108" s="0"/>
      <c r="AB108" s="0"/>
      <c r="AE108" s="0"/>
      <c r="AF108" s="0"/>
      <c r="AG108" s="0"/>
      <c r="AH108" s="0"/>
      <c r="AJ108" s="0"/>
      <c r="AK108" s="0"/>
      <c r="AM108" s="0"/>
      <c r="AN108" s="0"/>
      <c r="AP108" s="0"/>
      <c r="AQ108" s="0"/>
      <c r="AR108" s="1" t="n">
        <v>1</v>
      </c>
      <c r="AT108" s="0"/>
      <c r="AU108" s="0"/>
      <c r="AV108" s="0"/>
      <c r="AZ108" s="0"/>
      <c r="BB108" s="0"/>
      <c r="BC108" s="0"/>
      <c r="BF108" s="1" t="n">
        <v>1</v>
      </c>
      <c r="BH108" s="0"/>
      <c r="BI108" s="0"/>
      <c r="BJ108" s="0"/>
      <c r="BK108" s="0"/>
      <c r="BL108" s="0"/>
      <c r="BM108" s="0"/>
      <c r="BN108" s="0"/>
      <c r="BP108" s="0"/>
      <c r="BQ108" s="0"/>
      <c r="BR108" s="0"/>
      <c r="BS108" s="0"/>
      <c r="BT108" s="0"/>
    </row>
    <row r="109" customFormat="false" ht="12.8" hidden="false" customHeight="true" outlineLevel="0" collapsed="false">
      <c r="A109" s="3" t="n">
        <v>42551.7465277778</v>
      </c>
      <c r="B109" s="1" t="s">
        <v>9</v>
      </c>
      <c r="C109" s="1" t="n">
        <v>0</v>
      </c>
      <c r="D109" s="1" t="n">
        <v>0</v>
      </c>
      <c r="E109" s="1" t="n">
        <v>1</v>
      </c>
      <c r="F109" s="2" t="n">
        <v>9.95</v>
      </c>
      <c r="G109" s="0"/>
      <c r="H109" s="0"/>
      <c r="I109" s="0"/>
      <c r="K109" s="0"/>
      <c r="L109" s="0"/>
      <c r="M109" s="0"/>
      <c r="N109" s="0"/>
      <c r="P109" s="0"/>
      <c r="Q109" s="0"/>
      <c r="R109" s="0"/>
      <c r="S109" s="0"/>
      <c r="U109" s="0"/>
      <c r="V109" s="0"/>
      <c r="W109" s="0"/>
      <c r="X109" s="0"/>
      <c r="Z109" s="0"/>
      <c r="AA109" s="0"/>
      <c r="AB109" s="0"/>
      <c r="AE109" s="0"/>
      <c r="AF109" s="1" t="n">
        <v>1</v>
      </c>
      <c r="AG109" s="0"/>
      <c r="AH109" s="0"/>
      <c r="AJ109" s="1" t="n">
        <v>1</v>
      </c>
      <c r="AK109" s="0"/>
      <c r="AM109" s="0"/>
      <c r="AN109" s="0"/>
      <c r="AP109" s="0"/>
      <c r="AQ109" s="0"/>
      <c r="AR109" s="0"/>
      <c r="AT109" s="0"/>
      <c r="AU109" s="0"/>
      <c r="AV109" s="0"/>
      <c r="AZ109" s="0"/>
      <c r="BB109" s="0"/>
      <c r="BC109" s="0"/>
      <c r="BF109" s="0"/>
      <c r="BH109" s="0"/>
      <c r="BI109" s="0"/>
      <c r="BJ109" s="0"/>
      <c r="BK109" s="0"/>
      <c r="BL109" s="0"/>
      <c r="BM109" s="0"/>
      <c r="BN109" s="0"/>
      <c r="BP109" s="0"/>
      <c r="BQ109" s="0"/>
      <c r="BR109" s="0"/>
      <c r="BS109" s="0"/>
      <c r="BT109" s="0"/>
    </row>
    <row r="110" customFormat="false" ht="12.8" hidden="false" customHeight="true" outlineLevel="0" collapsed="false">
      <c r="A110" s="3" t="n">
        <v>42551.8229166667</v>
      </c>
      <c r="B110" s="1" t="s">
        <v>8</v>
      </c>
      <c r="C110" s="1" t="n">
        <v>0</v>
      </c>
      <c r="D110" s="1" t="n">
        <v>1</v>
      </c>
      <c r="E110" s="1" t="n">
        <v>2</v>
      </c>
      <c r="F110" s="2" t="n">
        <v>37.9</v>
      </c>
      <c r="G110" s="0"/>
      <c r="H110" s="1" t="n">
        <v>1</v>
      </c>
      <c r="I110" s="0"/>
      <c r="K110" s="0"/>
      <c r="L110" s="0"/>
      <c r="M110" s="0"/>
      <c r="N110" s="0"/>
      <c r="P110" s="0"/>
      <c r="Q110" s="0"/>
      <c r="R110" s="0"/>
      <c r="S110" s="0"/>
      <c r="U110" s="0"/>
      <c r="V110" s="0"/>
      <c r="W110" s="0"/>
      <c r="X110" s="0"/>
      <c r="Z110" s="0"/>
      <c r="AA110" s="0"/>
      <c r="AB110" s="0"/>
      <c r="AE110" s="0"/>
      <c r="AF110" s="0"/>
      <c r="AG110" s="0"/>
      <c r="AH110" s="0"/>
      <c r="AJ110" s="0"/>
      <c r="AK110" s="0"/>
      <c r="AM110" s="0"/>
      <c r="AN110" s="0"/>
      <c r="AP110" s="0"/>
      <c r="AQ110" s="0"/>
      <c r="AR110" s="0"/>
      <c r="AT110" s="0"/>
      <c r="AU110" s="0"/>
      <c r="AV110" s="0"/>
      <c r="AZ110" s="0"/>
      <c r="BB110" s="0"/>
      <c r="BC110" s="0"/>
      <c r="BF110" s="0"/>
      <c r="BH110" s="0"/>
      <c r="BI110" s="1" t="n">
        <v>2</v>
      </c>
      <c r="BJ110" s="0"/>
      <c r="BK110" s="0"/>
      <c r="BL110" s="0"/>
      <c r="BM110" s="0"/>
      <c r="BN110" s="0"/>
      <c r="BP110" s="0"/>
      <c r="BQ110" s="0"/>
      <c r="BR110" s="0"/>
      <c r="BS110" s="0"/>
      <c r="BT110" s="0"/>
    </row>
    <row r="111" customFormat="false" ht="12.8" hidden="false" customHeight="true" outlineLevel="0" collapsed="false">
      <c r="A111" s="3" t="n">
        <v>42551.8298611111</v>
      </c>
      <c r="B111" s="1" t="s">
        <v>10</v>
      </c>
      <c r="C111" s="1" t="n">
        <v>0</v>
      </c>
      <c r="D111" s="1" t="n">
        <v>0</v>
      </c>
      <c r="E111" s="1" t="n">
        <v>1</v>
      </c>
      <c r="F111" s="2" t="n">
        <v>8.95</v>
      </c>
      <c r="G111" s="1" t="n">
        <v>1</v>
      </c>
      <c r="H111" s="0"/>
      <c r="I111" s="0"/>
      <c r="K111" s="0"/>
      <c r="L111" s="0"/>
      <c r="M111" s="0"/>
      <c r="N111" s="0"/>
      <c r="P111" s="0"/>
      <c r="Q111" s="0"/>
      <c r="R111" s="0"/>
      <c r="S111" s="0"/>
      <c r="U111" s="0"/>
      <c r="V111" s="0"/>
      <c r="W111" s="0"/>
      <c r="X111" s="0"/>
      <c r="Z111" s="0"/>
      <c r="AA111" s="0"/>
      <c r="AB111" s="0"/>
      <c r="AE111" s="0"/>
      <c r="AF111" s="1" t="n">
        <v>1</v>
      </c>
      <c r="AG111" s="0"/>
      <c r="AH111" s="0"/>
      <c r="AJ111" s="0"/>
      <c r="AK111" s="0"/>
      <c r="AM111" s="0"/>
      <c r="AN111" s="1" t="n">
        <v>1</v>
      </c>
      <c r="AP111" s="0"/>
      <c r="AQ111" s="0"/>
      <c r="AR111" s="0"/>
      <c r="AT111" s="0"/>
      <c r="AU111" s="0"/>
      <c r="AV111" s="0"/>
      <c r="AZ111" s="0"/>
      <c r="BB111" s="0"/>
      <c r="BC111" s="0"/>
      <c r="BF111" s="0"/>
      <c r="BH111" s="0"/>
      <c r="BI111" s="0"/>
      <c r="BJ111" s="0"/>
      <c r="BK111" s="0"/>
      <c r="BL111" s="0"/>
      <c r="BM111" s="0"/>
      <c r="BN111" s="0"/>
      <c r="BP111" s="0"/>
      <c r="BQ111" s="0"/>
      <c r="BR111" s="0"/>
      <c r="BS111" s="0"/>
      <c r="BT111" s="0"/>
    </row>
    <row r="112" customFormat="false" ht="12.8" hidden="false" customHeight="true" outlineLevel="0" collapsed="false">
      <c r="A112" s="3" t="n">
        <v>42551.8333333333</v>
      </c>
      <c r="B112" s="1" t="s">
        <v>10</v>
      </c>
      <c r="C112" s="1" t="n">
        <v>0</v>
      </c>
      <c r="D112" s="1" t="n">
        <v>0</v>
      </c>
      <c r="E112" s="1" t="n">
        <v>1</v>
      </c>
      <c r="F112" s="2" t="n">
        <v>6.95</v>
      </c>
      <c r="G112" s="0"/>
      <c r="H112" s="0"/>
      <c r="I112" s="1" t="n">
        <v>1</v>
      </c>
      <c r="K112" s="0"/>
      <c r="L112" s="0"/>
      <c r="M112" s="0"/>
      <c r="N112" s="0"/>
      <c r="P112" s="0"/>
      <c r="Q112" s="0"/>
      <c r="R112" s="0"/>
      <c r="S112" s="0"/>
      <c r="U112" s="0"/>
      <c r="V112" s="0"/>
      <c r="W112" s="0"/>
      <c r="X112" s="0"/>
      <c r="Z112" s="0"/>
      <c r="AA112" s="0"/>
      <c r="AB112" s="0"/>
      <c r="AE112" s="0"/>
      <c r="AF112" s="1" t="n">
        <v>1</v>
      </c>
      <c r="AG112" s="0"/>
      <c r="AH112" s="0"/>
      <c r="AJ112" s="0"/>
      <c r="AK112" s="0"/>
      <c r="AM112" s="0"/>
      <c r="AN112" s="0"/>
      <c r="AP112" s="0"/>
      <c r="AQ112" s="0"/>
      <c r="AR112" s="0"/>
      <c r="AT112" s="0"/>
      <c r="AU112" s="0"/>
      <c r="AV112" s="0"/>
      <c r="AZ112" s="0"/>
      <c r="BB112" s="0"/>
      <c r="BC112" s="0"/>
      <c r="BF112" s="0"/>
      <c r="BH112" s="0"/>
      <c r="BI112" s="0"/>
      <c r="BJ112" s="0"/>
      <c r="BK112" s="0"/>
      <c r="BL112" s="0"/>
      <c r="BM112" s="0"/>
      <c r="BN112" s="0"/>
      <c r="BP112" s="0"/>
      <c r="BQ112" s="0"/>
      <c r="BR112" s="0"/>
      <c r="BS112" s="0"/>
      <c r="BT112" s="0"/>
    </row>
    <row r="113" customFormat="false" ht="12.8" hidden="false" customHeight="true" outlineLevel="0" collapsed="false">
      <c r="A113" s="3" t="n">
        <v>42551.8402777778</v>
      </c>
      <c r="B113" s="1" t="s">
        <v>7</v>
      </c>
      <c r="C113" s="1" t="n">
        <v>0</v>
      </c>
      <c r="D113" s="1" t="n">
        <v>0</v>
      </c>
      <c r="E113" s="1" t="n">
        <v>1</v>
      </c>
      <c r="F113" s="2" t="n">
        <v>15.95</v>
      </c>
      <c r="G113" s="0"/>
      <c r="H113" s="1" t="n">
        <v>1</v>
      </c>
      <c r="I113" s="0"/>
      <c r="K113" s="0"/>
      <c r="L113" s="0"/>
      <c r="M113" s="0"/>
      <c r="N113" s="0"/>
      <c r="P113" s="0"/>
      <c r="Q113" s="0"/>
      <c r="R113" s="0"/>
      <c r="S113" s="0"/>
      <c r="U113" s="0"/>
      <c r="V113" s="0"/>
      <c r="W113" s="0"/>
      <c r="X113" s="0"/>
      <c r="Z113" s="0"/>
      <c r="AA113" s="0"/>
      <c r="AB113" s="0"/>
      <c r="AE113" s="0"/>
      <c r="AF113" s="0"/>
      <c r="AG113" s="0"/>
      <c r="AH113" s="0"/>
      <c r="AJ113" s="0"/>
      <c r="AK113" s="0"/>
      <c r="AM113" s="0"/>
      <c r="AN113" s="0"/>
      <c r="AP113" s="0"/>
      <c r="AQ113" s="0"/>
      <c r="AR113" s="0"/>
      <c r="AT113" s="0"/>
      <c r="AU113" s="0"/>
      <c r="AV113" s="0"/>
      <c r="AZ113" s="0"/>
      <c r="BB113" s="0"/>
      <c r="BC113" s="0"/>
      <c r="BF113" s="0"/>
      <c r="BH113" s="1" t="n">
        <v>1</v>
      </c>
      <c r="BI113" s="1" t="n">
        <v>1</v>
      </c>
      <c r="BJ113" s="0"/>
      <c r="BK113" s="0"/>
      <c r="BL113" s="0"/>
      <c r="BM113" s="0"/>
      <c r="BN113" s="0"/>
      <c r="BP113" s="0"/>
      <c r="BQ113" s="0"/>
      <c r="BR113" s="0"/>
      <c r="BS113" s="0"/>
      <c r="BT113" s="0"/>
    </row>
    <row r="114" customFormat="false" ht="12.8" hidden="false" customHeight="true" outlineLevel="0" collapsed="false">
      <c r="A114" s="3" t="n">
        <v>42551.8590277778</v>
      </c>
      <c r="B114" s="1" t="s">
        <v>7</v>
      </c>
      <c r="C114" s="1" t="n">
        <v>0</v>
      </c>
      <c r="D114" s="1" t="n">
        <v>0</v>
      </c>
      <c r="E114" s="1" t="n">
        <v>2</v>
      </c>
      <c r="F114" s="2" t="n">
        <v>16.9</v>
      </c>
      <c r="G114" s="0"/>
      <c r="H114" s="1" t="n">
        <v>1</v>
      </c>
      <c r="I114" s="0"/>
      <c r="K114" s="0"/>
      <c r="L114" s="0"/>
      <c r="M114" s="0"/>
      <c r="N114" s="0"/>
      <c r="P114" s="0"/>
      <c r="Q114" s="0"/>
      <c r="R114" s="0"/>
      <c r="S114" s="0"/>
      <c r="U114" s="0"/>
      <c r="V114" s="0"/>
      <c r="W114" s="0"/>
      <c r="X114" s="0"/>
      <c r="Z114" s="0"/>
      <c r="AA114" s="0"/>
      <c r="AB114" s="0"/>
      <c r="AE114" s="0"/>
      <c r="AF114" s="1" t="n">
        <v>1</v>
      </c>
      <c r="AG114" s="0"/>
      <c r="AH114" s="0"/>
      <c r="AJ114" s="0"/>
      <c r="AK114" s="0"/>
      <c r="AM114" s="0"/>
      <c r="AN114" s="1" t="n">
        <v>1</v>
      </c>
      <c r="AP114" s="0"/>
      <c r="AQ114" s="0"/>
      <c r="AR114" s="0"/>
      <c r="AT114" s="0"/>
      <c r="AU114" s="0"/>
      <c r="AV114" s="0"/>
      <c r="AZ114" s="0"/>
      <c r="BB114" s="0"/>
      <c r="BC114" s="0"/>
      <c r="BF114" s="0"/>
      <c r="BH114" s="0"/>
      <c r="BI114" s="0"/>
      <c r="BJ114" s="0"/>
      <c r="BK114" s="0"/>
      <c r="BL114" s="0"/>
      <c r="BM114" s="0"/>
      <c r="BN114" s="0"/>
      <c r="BP114" s="0"/>
      <c r="BQ114" s="0"/>
      <c r="BR114" s="0"/>
      <c r="BS114" s="0"/>
      <c r="BT114" s="0"/>
    </row>
    <row r="115" customFormat="false" ht="12.8" hidden="false" customHeight="true" outlineLevel="0" collapsed="false">
      <c r="A115" s="3" t="n">
        <v>42551.8604166667</v>
      </c>
      <c r="B115" s="1" t="s">
        <v>10</v>
      </c>
      <c r="C115" s="1" t="n">
        <v>0</v>
      </c>
      <c r="D115" s="1" t="n">
        <v>0</v>
      </c>
      <c r="E115" s="1" t="n">
        <v>1</v>
      </c>
      <c r="F115" s="2" t="n">
        <v>21.95</v>
      </c>
      <c r="G115" s="1" t="n">
        <v>1</v>
      </c>
      <c r="H115" s="0"/>
      <c r="I115" s="1" t="n">
        <v>1</v>
      </c>
      <c r="K115" s="0"/>
      <c r="L115" s="0"/>
      <c r="M115" s="0"/>
      <c r="N115" s="0"/>
      <c r="P115" s="0"/>
      <c r="Q115" s="0"/>
      <c r="R115" s="0"/>
      <c r="S115" s="0"/>
      <c r="U115" s="0"/>
      <c r="V115" s="0"/>
      <c r="W115" s="0"/>
      <c r="X115" s="0"/>
      <c r="Z115" s="0"/>
      <c r="AA115" s="0"/>
      <c r="AB115" s="0"/>
      <c r="AE115" s="0"/>
      <c r="AF115" s="0"/>
      <c r="AG115" s="0"/>
      <c r="AH115" s="0"/>
      <c r="AJ115" s="0"/>
      <c r="AK115" s="0"/>
      <c r="AM115" s="0"/>
      <c r="AN115" s="0"/>
      <c r="AP115" s="0"/>
      <c r="AQ115" s="0"/>
      <c r="AR115" s="0"/>
      <c r="AT115" s="0"/>
      <c r="AU115" s="0"/>
      <c r="AV115" s="0"/>
      <c r="AZ115" s="0"/>
      <c r="BB115" s="0"/>
      <c r="BC115" s="0"/>
      <c r="BF115" s="0"/>
      <c r="BH115" s="0"/>
      <c r="BI115" s="0"/>
      <c r="BJ115" s="0"/>
      <c r="BK115" s="0"/>
      <c r="BL115" s="0"/>
      <c r="BM115" s="0"/>
      <c r="BN115" s="0"/>
      <c r="BP115" s="0"/>
      <c r="BQ115" s="0"/>
      <c r="BR115" s="0"/>
      <c r="BS115" s="0"/>
      <c r="BT115" s="0"/>
    </row>
    <row r="116" customFormat="false" ht="12.8" hidden="false" customHeight="true" outlineLevel="0" collapsed="false">
      <c r="A116" s="3" t="n">
        <v>42551.8694444444</v>
      </c>
      <c r="B116" s="1" t="s">
        <v>7</v>
      </c>
      <c r="C116" s="1" t="n">
        <v>0</v>
      </c>
      <c r="D116" s="1" t="n">
        <v>0</v>
      </c>
      <c r="E116" s="1" t="n">
        <v>2</v>
      </c>
      <c r="F116" s="2" t="n">
        <v>32.9</v>
      </c>
      <c r="G116" s="0"/>
      <c r="H116" s="0"/>
      <c r="I116" s="0"/>
      <c r="K116" s="0"/>
      <c r="L116" s="0"/>
      <c r="M116" s="1" t="n">
        <v>1</v>
      </c>
      <c r="N116" s="0"/>
      <c r="P116" s="0"/>
      <c r="Q116" s="0"/>
      <c r="R116" s="0"/>
      <c r="S116" s="0"/>
      <c r="U116" s="0"/>
      <c r="V116" s="0"/>
      <c r="W116" s="0"/>
      <c r="X116" s="0"/>
      <c r="Z116" s="0"/>
      <c r="AA116" s="0"/>
      <c r="AB116" s="0"/>
      <c r="AE116" s="0"/>
      <c r="AF116" s="1" t="n">
        <v>1</v>
      </c>
      <c r="AG116" s="0"/>
      <c r="AH116" s="0"/>
      <c r="AJ116" s="0"/>
      <c r="AK116" s="0"/>
      <c r="AM116" s="0"/>
      <c r="AN116" s="0"/>
      <c r="AP116" s="0"/>
      <c r="AQ116" s="0"/>
      <c r="AR116" s="0"/>
      <c r="AT116" s="0"/>
      <c r="AU116" s="0"/>
      <c r="AV116" s="0"/>
      <c r="AZ116" s="0"/>
      <c r="BB116" s="0"/>
      <c r="BC116" s="0"/>
      <c r="BF116" s="1" t="n">
        <v>1</v>
      </c>
      <c r="BH116" s="1" t="n">
        <v>1</v>
      </c>
      <c r="BI116" s="1" t="n">
        <v>1</v>
      </c>
      <c r="BJ116" s="0"/>
      <c r="BK116" s="1" t="n">
        <v>1</v>
      </c>
      <c r="BL116" s="0"/>
      <c r="BM116" s="0"/>
      <c r="BN116" s="0"/>
      <c r="BP116" s="0"/>
      <c r="BQ116" s="0"/>
      <c r="BR116" s="0"/>
      <c r="BS116" s="0"/>
      <c r="BT116" s="0"/>
    </row>
    <row r="117" customFormat="false" ht="12.8" hidden="false" customHeight="true" outlineLevel="0" collapsed="false">
      <c r="A117" s="3" t="n">
        <v>42552.4506944444</v>
      </c>
      <c r="B117" s="1" t="s">
        <v>6</v>
      </c>
      <c r="C117" s="1" t="n">
        <v>0</v>
      </c>
      <c r="D117" s="1" t="n">
        <v>0</v>
      </c>
      <c r="E117" s="1" t="n">
        <v>1</v>
      </c>
      <c r="F117" s="2" t="n">
        <v>15.95</v>
      </c>
      <c r="G117" s="0"/>
      <c r="H117" s="1" t="n">
        <v>1</v>
      </c>
      <c r="I117" s="0"/>
      <c r="K117" s="0"/>
      <c r="L117" s="0"/>
      <c r="M117" s="0"/>
      <c r="N117" s="0"/>
      <c r="P117" s="0"/>
      <c r="Q117" s="0"/>
      <c r="R117" s="0"/>
      <c r="S117" s="0"/>
      <c r="U117" s="0"/>
      <c r="V117" s="0"/>
      <c r="W117" s="0"/>
      <c r="X117" s="0"/>
      <c r="Z117" s="0"/>
      <c r="AA117" s="0"/>
      <c r="AB117" s="0"/>
      <c r="AE117" s="0"/>
      <c r="AF117" s="0"/>
      <c r="AG117" s="0"/>
      <c r="AH117" s="0"/>
      <c r="AJ117" s="0"/>
      <c r="AK117" s="0"/>
      <c r="AM117" s="0"/>
      <c r="AN117" s="0"/>
      <c r="AP117" s="0"/>
      <c r="AQ117" s="0"/>
      <c r="AR117" s="0"/>
      <c r="AT117" s="0"/>
      <c r="AU117" s="0"/>
      <c r="AV117" s="0"/>
      <c r="AZ117" s="0"/>
      <c r="BB117" s="0"/>
      <c r="BC117" s="0"/>
      <c r="BF117" s="0"/>
      <c r="BH117" s="0"/>
      <c r="BI117" s="0"/>
      <c r="BJ117" s="0"/>
      <c r="BK117" s="0"/>
      <c r="BL117" s="0"/>
      <c r="BM117" s="0"/>
      <c r="BN117" s="0"/>
      <c r="BP117" s="0"/>
      <c r="BQ117" s="0"/>
      <c r="BR117" s="0"/>
      <c r="BS117" s="0"/>
      <c r="BT117" s="0"/>
    </row>
    <row r="118" customFormat="false" ht="12.8" hidden="false" customHeight="true" outlineLevel="0" collapsed="false">
      <c r="A118" s="3" t="n">
        <v>42552.5208333333</v>
      </c>
      <c r="B118" s="1" t="s">
        <v>10</v>
      </c>
      <c r="C118" s="1" t="n">
        <v>0</v>
      </c>
      <c r="D118" s="1" t="n">
        <v>0</v>
      </c>
      <c r="E118" s="1" t="n">
        <v>1</v>
      </c>
      <c r="F118" s="2" t="n">
        <v>8.95</v>
      </c>
      <c r="G118" s="1" t="n">
        <v>1</v>
      </c>
      <c r="H118" s="0"/>
      <c r="I118" s="0"/>
      <c r="K118" s="0"/>
      <c r="L118" s="0"/>
      <c r="M118" s="0"/>
      <c r="N118" s="0"/>
      <c r="P118" s="0"/>
      <c r="Q118" s="0"/>
      <c r="R118" s="0"/>
      <c r="S118" s="0"/>
      <c r="U118" s="0"/>
      <c r="V118" s="0"/>
      <c r="W118" s="0"/>
      <c r="X118" s="0"/>
      <c r="Z118" s="0"/>
      <c r="AA118" s="0"/>
      <c r="AB118" s="0"/>
      <c r="AE118" s="0"/>
      <c r="AF118" s="0"/>
      <c r="AG118" s="0"/>
      <c r="AH118" s="0"/>
      <c r="AJ118" s="0"/>
      <c r="AK118" s="0"/>
      <c r="AM118" s="0"/>
      <c r="AN118" s="0"/>
      <c r="AP118" s="0"/>
      <c r="AQ118" s="0"/>
      <c r="AR118" s="0"/>
      <c r="AT118" s="0"/>
      <c r="AU118" s="0"/>
      <c r="AV118" s="0"/>
      <c r="AZ118" s="0"/>
      <c r="BB118" s="0"/>
      <c r="BC118" s="0"/>
      <c r="BF118" s="0"/>
      <c r="BH118" s="1" t="n">
        <v>1</v>
      </c>
      <c r="BI118" s="0"/>
      <c r="BJ118" s="0"/>
      <c r="BK118" s="0"/>
      <c r="BL118" s="0"/>
      <c r="BM118" s="0"/>
      <c r="BN118" s="0"/>
      <c r="BP118" s="0"/>
      <c r="BQ118" s="0"/>
      <c r="BR118" s="0"/>
      <c r="BS118" s="0"/>
      <c r="BT118" s="0"/>
    </row>
    <row r="119" customFormat="false" ht="12.8" hidden="false" customHeight="true" outlineLevel="0" collapsed="false">
      <c r="A119" s="3" t="n">
        <v>42552.5520833333</v>
      </c>
      <c r="B119" s="1" t="s">
        <v>9</v>
      </c>
      <c r="C119" s="1" t="n">
        <v>0</v>
      </c>
      <c r="D119" s="1" t="n">
        <v>1</v>
      </c>
      <c r="E119" s="1" t="n">
        <v>4</v>
      </c>
      <c r="F119" s="2" t="n">
        <v>35.8</v>
      </c>
      <c r="G119" s="1" t="n">
        <v>1</v>
      </c>
      <c r="H119" s="0"/>
      <c r="I119" s="0"/>
      <c r="K119" s="0"/>
      <c r="L119" s="0"/>
      <c r="M119" s="1" t="n">
        <v>1</v>
      </c>
      <c r="N119" s="0"/>
      <c r="P119" s="0"/>
      <c r="Q119" s="0"/>
      <c r="R119" s="0"/>
      <c r="S119" s="0"/>
      <c r="U119" s="0"/>
      <c r="V119" s="0"/>
      <c r="W119" s="0"/>
      <c r="X119" s="0"/>
      <c r="Z119" s="0"/>
      <c r="AA119" s="0"/>
      <c r="AB119" s="0"/>
      <c r="AE119" s="0"/>
      <c r="AF119" s="1" t="n">
        <v>1</v>
      </c>
      <c r="AG119" s="0"/>
      <c r="AH119" s="0"/>
      <c r="AJ119" s="0"/>
      <c r="AK119" s="0"/>
      <c r="AM119" s="0"/>
      <c r="AN119" s="0"/>
      <c r="AP119" s="0"/>
      <c r="AQ119" s="0"/>
      <c r="AR119" s="0"/>
      <c r="AT119" s="0"/>
      <c r="AU119" s="0"/>
      <c r="AV119" s="0"/>
      <c r="AZ119" s="0"/>
      <c r="BB119" s="0"/>
      <c r="BC119" s="0"/>
      <c r="BF119" s="1" t="n">
        <v>1</v>
      </c>
      <c r="BH119" s="0"/>
      <c r="BI119" s="0"/>
      <c r="BJ119" s="0"/>
      <c r="BK119" s="1" t="n">
        <v>1</v>
      </c>
      <c r="BL119" s="0"/>
      <c r="BM119" s="0"/>
      <c r="BN119" s="0"/>
      <c r="BP119" s="0"/>
      <c r="BQ119" s="0"/>
      <c r="BR119" s="0"/>
      <c r="BS119" s="0"/>
      <c r="BT119" s="0"/>
    </row>
    <row r="120" customFormat="false" ht="12.8" hidden="false" customHeight="true" outlineLevel="0" collapsed="false">
      <c r="A120" s="3" t="n">
        <v>42552.6354166667</v>
      </c>
      <c r="B120" s="1" t="s">
        <v>8</v>
      </c>
      <c r="C120" s="1" t="n">
        <v>0</v>
      </c>
      <c r="D120" s="1" t="n">
        <v>0</v>
      </c>
      <c r="E120" s="1" t="n">
        <v>1</v>
      </c>
      <c r="F120" s="2" t="n">
        <v>15.95</v>
      </c>
      <c r="G120" s="0"/>
      <c r="H120" s="1" t="n">
        <v>1</v>
      </c>
      <c r="I120" s="0"/>
      <c r="K120" s="0"/>
      <c r="L120" s="0"/>
      <c r="M120" s="0"/>
      <c r="N120" s="0"/>
      <c r="P120" s="0"/>
      <c r="Q120" s="0"/>
      <c r="R120" s="0"/>
      <c r="S120" s="0"/>
      <c r="U120" s="0"/>
      <c r="V120" s="0"/>
      <c r="W120" s="0"/>
      <c r="X120" s="0"/>
      <c r="Z120" s="0"/>
      <c r="AA120" s="0"/>
      <c r="AB120" s="0"/>
      <c r="AE120" s="0"/>
      <c r="AF120" s="0"/>
      <c r="AG120" s="0"/>
      <c r="AH120" s="0"/>
      <c r="AJ120" s="0"/>
      <c r="AK120" s="0"/>
      <c r="AM120" s="0"/>
      <c r="AN120" s="0"/>
      <c r="AP120" s="0"/>
      <c r="AQ120" s="0"/>
      <c r="AR120" s="0"/>
      <c r="AT120" s="0"/>
      <c r="AU120" s="0"/>
      <c r="AV120" s="0"/>
      <c r="AZ120" s="0"/>
      <c r="BB120" s="0"/>
      <c r="BC120" s="0"/>
      <c r="BF120" s="0"/>
      <c r="BH120" s="0"/>
      <c r="BI120" s="1" t="n">
        <v>1</v>
      </c>
      <c r="BJ120" s="0"/>
      <c r="BK120" s="0"/>
      <c r="BL120" s="0"/>
      <c r="BM120" s="0"/>
      <c r="BN120" s="0"/>
      <c r="BP120" s="0"/>
      <c r="BQ120" s="0"/>
      <c r="BR120" s="0"/>
      <c r="BS120" s="0"/>
      <c r="BT120" s="0"/>
    </row>
    <row r="121" customFormat="false" ht="12.8" hidden="false" customHeight="true" outlineLevel="0" collapsed="false">
      <c r="A121" s="3" t="n">
        <v>42552.7916666667</v>
      </c>
      <c r="B121" s="1" t="s">
        <v>8</v>
      </c>
      <c r="C121" s="1" t="n">
        <v>0</v>
      </c>
      <c r="D121" s="1" t="n">
        <v>0</v>
      </c>
      <c r="E121" s="1" t="n">
        <v>1</v>
      </c>
      <c r="F121" s="2" t="n">
        <v>13.95</v>
      </c>
      <c r="G121" s="0"/>
      <c r="H121" s="1" t="n">
        <v>1</v>
      </c>
      <c r="I121" s="0"/>
      <c r="K121" s="0"/>
      <c r="L121" s="0"/>
      <c r="M121" s="0"/>
      <c r="N121" s="0"/>
      <c r="P121" s="0"/>
      <c r="Q121" s="0"/>
      <c r="R121" s="0"/>
      <c r="S121" s="0"/>
      <c r="U121" s="0"/>
      <c r="V121" s="0"/>
      <c r="W121" s="0"/>
      <c r="X121" s="0"/>
      <c r="Z121" s="0"/>
      <c r="AA121" s="0"/>
      <c r="AB121" s="0"/>
      <c r="AE121" s="0"/>
      <c r="AF121" s="0"/>
      <c r="AG121" s="0"/>
      <c r="AH121" s="0"/>
      <c r="AJ121" s="0"/>
      <c r="AK121" s="0"/>
      <c r="AM121" s="0"/>
      <c r="AN121" s="0"/>
      <c r="AP121" s="0"/>
      <c r="AQ121" s="0"/>
      <c r="AR121" s="0"/>
      <c r="AT121" s="0"/>
      <c r="AU121" s="0"/>
      <c r="AV121" s="0"/>
      <c r="AZ121" s="0"/>
      <c r="BB121" s="0"/>
      <c r="BC121" s="0"/>
      <c r="BF121" s="0"/>
      <c r="BH121" s="1" t="n">
        <v>1</v>
      </c>
      <c r="BI121" s="0"/>
      <c r="BJ121" s="0"/>
      <c r="BK121" s="0"/>
      <c r="BL121" s="0"/>
      <c r="BM121" s="0"/>
      <c r="BN121" s="0"/>
      <c r="BP121" s="0"/>
      <c r="BQ121" s="0"/>
      <c r="BR121" s="0"/>
      <c r="BS121" s="0"/>
      <c r="BT121" s="0"/>
    </row>
    <row r="122" customFormat="false" ht="12.8" hidden="false" customHeight="true" outlineLevel="0" collapsed="false">
      <c r="A122" s="3" t="n">
        <v>42552.7951388889</v>
      </c>
      <c r="B122" s="1" t="s">
        <v>10</v>
      </c>
      <c r="C122" s="1" t="n">
        <v>0</v>
      </c>
      <c r="D122" s="1" t="n">
        <v>0</v>
      </c>
      <c r="E122" s="1" t="n">
        <v>1</v>
      </c>
      <c r="F122" s="2" t="n">
        <v>8.95</v>
      </c>
      <c r="G122" s="1" t="n">
        <v>1</v>
      </c>
      <c r="H122" s="0"/>
      <c r="I122" s="0"/>
      <c r="K122" s="0"/>
      <c r="L122" s="0"/>
      <c r="M122" s="1" t="n">
        <v>1</v>
      </c>
      <c r="N122" s="0"/>
      <c r="P122" s="0"/>
      <c r="Q122" s="0"/>
      <c r="R122" s="0"/>
      <c r="S122" s="0"/>
      <c r="U122" s="0"/>
      <c r="V122" s="0"/>
      <c r="W122" s="0"/>
      <c r="X122" s="0"/>
      <c r="Z122" s="0"/>
      <c r="AA122" s="0"/>
      <c r="AB122" s="0"/>
      <c r="AE122" s="0"/>
      <c r="AF122" s="0"/>
      <c r="AG122" s="0"/>
      <c r="AH122" s="0"/>
      <c r="AJ122" s="0"/>
      <c r="AK122" s="0"/>
      <c r="AM122" s="0"/>
      <c r="AN122" s="0"/>
      <c r="AP122" s="0"/>
      <c r="AQ122" s="0"/>
      <c r="AR122" s="0"/>
      <c r="AT122" s="0"/>
      <c r="AU122" s="0"/>
      <c r="AV122" s="0"/>
      <c r="AZ122" s="0"/>
      <c r="BB122" s="0"/>
      <c r="BC122" s="0"/>
      <c r="BF122" s="0"/>
      <c r="BH122" s="1" t="n">
        <v>1</v>
      </c>
      <c r="BI122" s="1" t="n">
        <v>1</v>
      </c>
      <c r="BJ122" s="0"/>
      <c r="BK122" s="0"/>
      <c r="BL122" s="0"/>
      <c r="BM122" s="0"/>
      <c r="BN122" s="0"/>
      <c r="BP122" s="0"/>
      <c r="BQ122" s="0"/>
      <c r="BR122" s="0"/>
      <c r="BS122" s="0"/>
      <c r="BT122" s="0"/>
    </row>
    <row r="123" customFormat="false" ht="12.8" hidden="false" customHeight="true" outlineLevel="0" collapsed="false">
      <c r="A123" s="3" t="n">
        <v>42552.8229166667</v>
      </c>
      <c r="B123" s="1" t="s">
        <v>8</v>
      </c>
      <c r="C123" s="1" t="n">
        <v>0</v>
      </c>
      <c r="D123" s="1" t="n">
        <v>0</v>
      </c>
      <c r="E123" s="1" t="n">
        <v>1</v>
      </c>
      <c r="F123" s="2" t="n">
        <v>18.95</v>
      </c>
      <c r="G123" s="0"/>
      <c r="H123" s="0"/>
      <c r="I123" s="0"/>
      <c r="K123" s="0"/>
      <c r="L123" s="0"/>
      <c r="M123" s="1" t="n">
        <v>1</v>
      </c>
      <c r="N123" s="0"/>
      <c r="P123" s="0"/>
      <c r="Q123" s="0"/>
      <c r="R123" s="0"/>
      <c r="S123" s="0"/>
      <c r="U123" s="0"/>
      <c r="V123" s="0"/>
      <c r="W123" s="0"/>
      <c r="X123" s="0"/>
      <c r="Z123" s="0"/>
      <c r="AA123" s="0"/>
      <c r="AB123" s="0"/>
      <c r="AE123" s="0"/>
      <c r="AF123" s="0"/>
      <c r="AG123" s="0"/>
      <c r="AH123" s="0"/>
      <c r="AJ123" s="0"/>
      <c r="AK123" s="0"/>
      <c r="AM123" s="0"/>
      <c r="AN123" s="0"/>
      <c r="AP123" s="0"/>
      <c r="AQ123" s="0"/>
      <c r="AR123" s="0"/>
      <c r="AT123" s="0"/>
      <c r="AU123" s="0"/>
      <c r="AV123" s="0"/>
      <c r="AZ123" s="0"/>
      <c r="BB123" s="0"/>
      <c r="BC123" s="0"/>
      <c r="BF123" s="0"/>
      <c r="BH123" s="0"/>
      <c r="BI123" s="1" t="n">
        <v>1</v>
      </c>
      <c r="BJ123" s="0"/>
      <c r="BK123" s="0"/>
      <c r="BL123" s="0"/>
      <c r="BM123" s="0"/>
      <c r="BN123" s="0"/>
      <c r="BP123" s="0"/>
      <c r="BQ123" s="0"/>
      <c r="BR123" s="0"/>
      <c r="BS123" s="0"/>
      <c r="BT123" s="0"/>
    </row>
    <row r="124" customFormat="false" ht="12.8" hidden="false" customHeight="true" outlineLevel="0" collapsed="false">
      <c r="A124" s="3" t="n">
        <v>42552.8277777778</v>
      </c>
      <c r="B124" s="1" t="s">
        <v>9</v>
      </c>
      <c r="C124" s="1" t="n">
        <v>0</v>
      </c>
      <c r="D124" s="1" t="n">
        <v>0</v>
      </c>
      <c r="E124" s="1" t="n">
        <v>1</v>
      </c>
      <c r="F124" s="2" t="n">
        <v>15.95</v>
      </c>
      <c r="G124" s="0"/>
      <c r="H124" s="1" t="n">
        <v>1</v>
      </c>
      <c r="I124" s="0"/>
      <c r="K124" s="0"/>
      <c r="L124" s="0"/>
      <c r="M124" s="0"/>
      <c r="N124" s="0"/>
      <c r="P124" s="0"/>
      <c r="Q124" s="0"/>
      <c r="R124" s="0"/>
      <c r="S124" s="0"/>
      <c r="U124" s="0"/>
      <c r="V124" s="0"/>
      <c r="W124" s="0"/>
      <c r="X124" s="0"/>
      <c r="Z124" s="0"/>
      <c r="AA124" s="0"/>
      <c r="AB124" s="0"/>
      <c r="AE124" s="0"/>
      <c r="AF124" s="0"/>
      <c r="AG124" s="0"/>
      <c r="AH124" s="0"/>
      <c r="AJ124" s="0"/>
      <c r="AK124" s="0"/>
      <c r="AM124" s="0"/>
      <c r="AN124" s="0"/>
      <c r="AP124" s="0"/>
      <c r="AQ124" s="0"/>
      <c r="AR124" s="0"/>
      <c r="AT124" s="0"/>
      <c r="AU124" s="1" t="n">
        <v>1</v>
      </c>
      <c r="AV124" s="0"/>
      <c r="AZ124" s="0"/>
      <c r="BB124" s="0"/>
      <c r="BC124" s="0"/>
      <c r="BF124" s="0"/>
      <c r="BH124" s="0"/>
      <c r="BI124" s="0"/>
      <c r="BJ124" s="0"/>
      <c r="BK124" s="0"/>
      <c r="BL124" s="0"/>
      <c r="BM124" s="0"/>
      <c r="BN124" s="0"/>
      <c r="BP124" s="0"/>
      <c r="BQ124" s="0"/>
      <c r="BR124" s="0"/>
      <c r="BS124" s="0"/>
      <c r="BT124" s="0"/>
    </row>
    <row r="125" customFormat="false" ht="12.8" hidden="false" customHeight="true" outlineLevel="0" collapsed="false">
      <c r="A125" s="3" t="n">
        <v>42552.8472222222</v>
      </c>
      <c r="B125" s="1" t="s">
        <v>9</v>
      </c>
      <c r="C125" s="1" t="n">
        <v>0</v>
      </c>
      <c r="D125" s="1" t="n">
        <v>1</v>
      </c>
      <c r="E125" s="1" t="n">
        <v>3</v>
      </c>
      <c r="F125" s="2" t="n">
        <v>37.85</v>
      </c>
      <c r="G125" s="0"/>
      <c r="H125" s="1" t="n">
        <v>1</v>
      </c>
      <c r="I125" s="0"/>
      <c r="K125" s="0"/>
      <c r="L125" s="0"/>
      <c r="M125" s="1" t="n">
        <v>1</v>
      </c>
      <c r="N125" s="0"/>
      <c r="P125" s="0"/>
      <c r="Q125" s="0"/>
      <c r="R125" s="0"/>
      <c r="S125" s="0"/>
      <c r="U125" s="0"/>
      <c r="V125" s="0"/>
      <c r="W125" s="0"/>
      <c r="X125" s="0"/>
      <c r="Z125" s="0"/>
      <c r="AA125" s="0"/>
      <c r="AB125" s="0"/>
      <c r="AE125" s="0"/>
      <c r="AF125" s="0"/>
      <c r="AG125" s="0"/>
      <c r="AH125" s="0"/>
      <c r="AJ125" s="0"/>
      <c r="AK125" s="0"/>
      <c r="AM125" s="0"/>
      <c r="AN125" s="0"/>
      <c r="AP125" s="0"/>
      <c r="AQ125" s="0"/>
      <c r="AR125" s="0"/>
      <c r="AT125" s="0"/>
      <c r="AU125" s="0"/>
      <c r="AV125" s="0"/>
      <c r="AZ125" s="0"/>
      <c r="BB125" s="0"/>
      <c r="BC125" s="0"/>
      <c r="BF125" s="0"/>
      <c r="BH125" s="1" t="n">
        <v>1</v>
      </c>
      <c r="BI125" s="1" t="n">
        <v>1</v>
      </c>
      <c r="BJ125" s="0"/>
      <c r="BK125" s="0"/>
      <c r="BL125" s="0"/>
      <c r="BM125" s="0"/>
      <c r="BN125" s="0"/>
      <c r="BP125" s="0"/>
      <c r="BQ125" s="0"/>
      <c r="BR125" s="0"/>
      <c r="BS125" s="0"/>
      <c r="BT125" s="0"/>
    </row>
    <row r="126" customFormat="false" ht="12.8" hidden="false" customHeight="true" outlineLevel="0" collapsed="false">
      <c r="A126" s="3" t="n">
        <v>42552.8506944445</v>
      </c>
      <c r="B126" s="1" t="s">
        <v>9</v>
      </c>
      <c r="C126" s="1" t="n">
        <v>0</v>
      </c>
      <c r="D126" s="1" t="n">
        <v>0</v>
      </c>
      <c r="E126" s="1" t="n">
        <v>2</v>
      </c>
      <c r="F126" s="2" t="n">
        <v>23.9</v>
      </c>
      <c r="G126" s="0"/>
      <c r="H126" s="0"/>
      <c r="I126" s="0"/>
      <c r="K126" s="0"/>
      <c r="L126" s="0"/>
      <c r="M126" s="1" t="n">
        <v>1</v>
      </c>
      <c r="N126" s="0"/>
      <c r="P126" s="0"/>
      <c r="Q126" s="1" t="n">
        <v>2</v>
      </c>
      <c r="R126" s="0"/>
      <c r="S126" s="0"/>
      <c r="U126" s="0"/>
      <c r="V126" s="0"/>
      <c r="W126" s="0"/>
      <c r="X126" s="0"/>
      <c r="Z126" s="0"/>
      <c r="AA126" s="0"/>
      <c r="AB126" s="0"/>
      <c r="AE126" s="0"/>
      <c r="AF126" s="0"/>
      <c r="AG126" s="0"/>
      <c r="AH126" s="0"/>
      <c r="AJ126" s="0"/>
      <c r="AK126" s="0"/>
      <c r="AM126" s="0"/>
      <c r="AN126" s="0"/>
      <c r="AP126" s="0"/>
      <c r="AQ126" s="0"/>
      <c r="AR126" s="0"/>
      <c r="AT126" s="0"/>
      <c r="AU126" s="0"/>
      <c r="AV126" s="0"/>
      <c r="AZ126" s="0"/>
      <c r="BB126" s="0"/>
      <c r="BC126" s="0"/>
      <c r="BF126" s="0"/>
      <c r="BH126" s="0"/>
      <c r="BI126" s="1" t="n">
        <v>1</v>
      </c>
      <c r="BJ126" s="0"/>
      <c r="BK126" s="0"/>
      <c r="BL126" s="0"/>
      <c r="BM126" s="0"/>
      <c r="BN126" s="0"/>
      <c r="BP126" s="0"/>
      <c r="BQ126" s="0"/>
      <c r="BR126" s="0"/>
      <c r="BS126" s="0"/>
      <c r="BT126" s="0"/>
    </row>
    <row r="127" customFormat="false" ht="12.8" hidden="false" customHeight="true" outlineLevel="0" collapsed="false">
      <c r="A127" s="3" t="n">
        <v>42552.8506944445</v>
      </c>
      <c r="B127" s="1" t="s">
        <v>8</v>
      </c>
      <c r="C127" s="1" t="n">
        <v>0</v>
      </c>
      <c r="D127" s="1" t="n">
        <v>1</v>
      </c>
      <c r="E127" s="1" t="n">
        <v>1</v>
      </c>
      <c r="F127" s="2" t="n">
        <v>15.95</v>
      </c>
      <c r="G127" s="0"/>
      <c r="H127" s="0"/>
      <c r="I127" s="0"/>
      <c r="K127" s="0"/>
      <c r="L127" s="0"/>
      <c r="M127" s="1" t="n">
        <v>1</v>
      </c>
      <c r="N127" s="1" t="n">
        <v>1</v>
      </c>
      <c r="P127" s="0"/>
      <c r="Q127" s="0"/>
      <c r="R127" s="0"/>
      <c r="S127" s="0"/>
      <c r="U127" s="0"/>
      <c r="V127" s="0"/>
      <c r="W127" s="0"/>
      <c r="X127" s="0"/>
      <c r="Z127" s="0"/>
      <c r="AA127" s="0"/>
      <c r="AB127" s="0"/>
      <c r="AE127" s="0"/>
      <c r="AF127" s="0"/>
      <c r="AG127" s="0"/>
      <c r="AH127" s="0"/>
      <c r="AJ127" s="0"/>
      <c r="AK127" s="0"/>
      <c r="AM127" s="0"/>
      <c r="AN127" s="0"/>
      <c r="AP127" s="0"/>
      <c r="AQ127" s="0"/>
      <c r="AR127" s="0"/>
      <c r="AT127" s="0"/>
      <c r="AU127" s="1" t="n">
        <v>1</v>
      </c>
      <c r="AV127" s="0"/>
      <c r="AZ127" s="0"/>
      <c r="BB127" s="0"/>
      <c r="BC127" s="0"/>
      <c r="BF127" s="0"/>
      <c r="BH127" s="0"/>
      <c r="BI127" s="0"/>
      <c r="BJ127" s="0"/>
      <c r="BK127" s="0"/>
      <c r="BL127" s="0"/>
      <c r="BM127" s="0"/>
      <c r="BN127" s="0"/>
      <c r="BP127" s="0"/>
      <c r="BQ127" s="0"/>
      <c r="BR127" s="0"/>
      <c r="BS127" s="0"/>
      <c r="BT127" s="0"/>
    </row>
    <row r="128" customFormat="false" ht="12.8" hidden="false" customHeight="true" outlineLevel="0" collapsed="false">
      <c r="A128" s="3" t="n">
        <v>42552.8680555555</v>
      </c>
      <c r="B128" s="1" t="s">
        <v>12</v>
      </c>
      <c r="C128" s="1" t="n">
        <v>0</v>
      </c>
      <c r="D128" s="1" t="n">
        <v>0</v>
      </c>
      <c r="E128" s="1" t="n">
        <v>1</v>
      </c>
      <c r="F128" s="2" t="n">
        <v>15.95</v>
      </c>
      <c r="G128" s="0"/>
      <c r="H128" s="1" t="n">
        <v>1</v>
      </c>
      <c r="I128" s="0"/>
      <c r="K128" s="0"/>
      <c r="L128" s="0"/>
      <c r="M128" s="0"/>
      <c r="N128" s="0"/>
      <c r="P128" s="0"/>
      <c r="Q128" s="0"/>
      <c r="R128" s="0"/>
      <c r="S128" s="0"/>
      <c r="U128" s="0"/>
      <c r="V128" s="0"/>
      <c r="W128" s="0"/>
      <c r="X128" s="0"/>
      <c r="Z128" s="0"/>
      <c r="AA128" s="0"/>
      <c r="AB128" s="0"/>
      <c r="AE128" s="0"/>
      <c r="AF128" s="0"/>
      <c r="AG128" s="0"/>
      <c r="AH128" s="0"/>
      <c r="AJ128" s="0"/>
      <c r="AK128" s="0"/>
      <c r="AM128" s="0"/>
      <c r="AN128" s="0"/>
      <c r="AP128" s="0"/>
      <c r="AQ128" s="0"/>
      <c r="AR128" s="0"/>
      <c r="AT128" s="0"/>
      <c r="AU128" s="0"/>
      <c r="AV128" s="0"/>
      <c r="AZ128" s="0"/>
      <c r="BB128" s="0"/>
      <c r="BC128" s="0"/>
      <c r="BF128" s="0"/>
      <c r="BH128" s="0"/>
      <c r="BI128" s="0"/>
      <c r="BJ128" s="0"/>
      <c r="BK128" s="0"/>
      <c r="BL128" s="0"/>
      <c r="BM128" s="0"/>
      <c r="BN128" s="0"/>
      <c r="BP128" s="0"/>
      <c r="BQ128" s="0"/>
      <c r="BR128" s="0"/>
      <c r="BS128" s="0"/>
      <c r="BT128" s="0"/>
    </row>
    <row r="129" customFormat="false" ht="12.8" hidden="false" customHeight="true" outlineLevel="0" collapsed="false">
      <c r="A129" s="3" t="n">
        <v>42552.86875</v>
      </c>
      <c r="B129" s="1" t="s">
        <v>9</v>
      </c>
      <c r="C129" s="1" t="n">
        <v>0</v>
      </c>
      <c r="D129" s="1" t="n">
        <v>0</v>
      </c>
      <c r="E129" s="1" t="n">
        <v>2</v>
      </c>
      <c r="F129" s="2" t="n">
        <v>19.9</v>
      </c>
      <c r="G129" s="0"/>
      <c r="H129" s="0"/>
      <c r="I129" s="0"/>
      <c r="K129" s="0"/>
      <c r="L129" s="0"/>
      <c r="M129" s="0"/>
      <c r="N129" s="0"/>
      <c r="P129" s="0"/>
      <c r="Q129" s="1" t="n">
        <v>2</v>
      </c>
      <c r="R129" s="0"/>
      <c r="S129" s="0"/>
      <c r="U129" s="0"/>
      <c r="V129" s="0"/>
      <c r="W129" s="0"/>
      <c r="X129" s="0"/>
      <c r="Z129" s="0"/>
      <c r="AA129" s="0"/>
      <c r="AB129" s="0"/>
      <c r="AE129" s="0"/>
      <c r="AF129" s="0"/>
      <c r="AG129" s="0"/>
      <c r="AH129" s="0"/>
      <c r="AJ129" s="0"/>
      <c r="AK129" s="0"/>
      <c r="AM129" s="0"/>
      <c r="AN129" s="0"/>
      <c r="AP129" s="0"/>
      <c r="AQ129" s="0"/>
      <c r="AR129" s="0"/>
      <c r="AT129" s="0"/>
      <c r="AU129" s="0"/>
      <c r="AV129" s="0"/>
      <c r="AZ129" s="0"/>
      <c r="BB129" s="0"/>
      <c r="BC129" s="0"/>
      <c r="BF129" s="0"/>
      <c r="BH129" s="0"/>
      <c r="BI129" s="0"/>
      <c r="BJ129" s="0"/>
      <c r="BK129" s="0"/>
      <c r="BL129" s="0"/>
      <c r="BM129" s="0"/>
      <c r="BN129" s="0"/>
      <c r="BP129" s="0"/>
      <c r="BQ129" s="1" t="n">
        <v>1</v>
      </c>
      <c r="BR129" s="1" t="n">
        <v>1</v>
      </c>
      <c r="BS129" s="0"/>
      <c r="BT129" s="0"/>
    </row>
    <row r="130" customFormat="false" ht="12.8" hidden="false" customHeight="true" outlineLevel="0" collapsed="false">
      <c r="A130" s="3" t="n">
        <v>42552.90625</v>
      </c>
      <c r="B130" s="1" t="s">
        <v>6</v>
      </c>
      <c r="C130" s="1" t="n">
        <v>0</v>
      </c>
      <c r="D130" s="1" t="n">
        <v>0</v>
      </c>
      <c r="E130" s="1" t="n">
        <v>2</v>
      </c>
      <c r="F130" s="2" t="n">
        <v>9.9</v>
      </c>
      <c r="G130" s="0"/>
      <c r="H130" s="1" t="n">
        <v>1</v>
      </c>
      <c r="I130" s="0"/>
      <c r="K130" s="0"/>
      <c r="L130" s="0"/>
      <c r="M130" s="1" t="n">
        <v>1</v>
      </c>
      <c r="N130" s="1" t="n">
        <v>1</v>
      </c>
      <c r="P130" s="0"/>
      <c r="Q130" s="0"/>
      <c r="R130" s="0"/>
      <c r="S130" s="0"/>
      <c r="U130" s="0"/>
      <c r="V130" s="0"/>
      <c r="W130" s="0"/>
      <c r="X130" s="0"/>
      <c r="Z130" s="0"/>
      <c r="AA130" s="0"/>
      <c r="AB130" s="0"/>
      <c r="AE130" s="0"/>
      <c r="AF130" s="0"/>
      <c r="AG130" s="0"/>
      <c r="AH130" s="0"/>
      <c r="AJ130" s="0"/>
      <c r="AK130" s="0"/>
      <c r="AM130" s="0"/>
      <c r="AN130" s="0"/>
      <c r="AP130" s="0"/>
      <c r="AQ130" s="0"/>
      <c r="AR130" s="0"/>
      <c r="AT130" s="0"/>
      <c r="AU130" s="0"/>
      <c r="AV130" s="0"/>
      <c r="AZ130" s="0"/>
      <c r="BB130" s="0"/>
      <c r="BC130" s="0"/>
      <c r="BF130" s="0"/>
      <c r="BH130" s="0"/>
      <c r="BI130" s="0"/>
      <c r="BJ130" s="0"/>
      <c r="BK130" s="0"/>
      <c r="BL130" s="0"/>
      <c r="BM130" s="0"/>
      <c r="BN130" s="0"/>
      <c r="BP130" s="0"/>
      <c r="BQ130" s="0"/>
      <c r="BR130" s="0"/>
      <c r="BS130" s="0"/>
      <c r="BT130" s="0"/>
    </row>
    <row r="131" customFormat="false" ht="12.8" hidden="false" customHeight="true" outlineLevel="0" collapsed="false">
      <c r="A131" s="3" t="n">
        <v>42552.9097222222</v>
      </c>
      <c r="B131" s="1" t="s">
        <v>8</v>
      </c>
      <c r="C131" s="1" t="n">
        <v>0</v>
      </c>
      <c r="D131" s="1" t="n">
        <v>0</v>
      </c>
      <c r="E131" s="1" t="n">
        <v>1</v>
      </c>
      <c r="F131" s="2" t="n">
        <v>15.95</v>
      </c>
      <c r="G131" s="0"/>
      <c r="H131" s="1" t="n">
        <v>1</v>
      </c>
      <c r="I131" s="0"/>
      <c r="K131" s="0"/>
      <c r="L131" s="0"/>
      <c r="M131" s="0"/>
      <c r="N131" s="0"/>
      <c r="P131" s="0"/>
      <c r="Q131" s="0"/>
      <c r="R131" s="0"/>
      <c r="S131" s="0"/>
      <c r="U131" s="0"/>
      <c r="V131" s="0"/>
      <c r="W131" s="1" t="n">
        <v>1</v>
      </c>
      <c r="X131" s="0"/>
      <c r="Z131" s="0"/>
      <c r="AA131" s="0"/>
      <c r="AB131" s="0"/>
      <c r="AE131" s="0"/>
      <c r="AF131" s="0"/>
      <c r="AG131" s="0"/>
      <c r="AH131" s="0"/>
      <c r="AJ131" s="0"/>
      <c r="AK131" s="0"/>
      <c r="AM131" s="0"/>
      <c r="AN131" s="0"/>
      <c r="AP131" s="0"/>
      <c r="AQ131" s="0"/>
      <c r="AR131" s="0"/>
      <c r="AT131" s="0"/>
      <c r="AU131" s="0"/>
      <c r="AV131" s="0"/>
      <c r="AZ131" s="0"/>
      <c r="BB131" s="0"/>
      <c r="BC131" s="0"/>
      <c r="BF131" s="0"/>
      <c r="BH131" s="0"/>
      <c r="BI131" s="0"/>
      <c r="BJ131" s="0"/>
      <c r="BK131" s="0"/>
      <c r="BL131" s="0"/>
      <c r="BM131" s="0"/>
      <c r="BN131" s="1" t="n">
        <v>2</v>
      </c>
      <c r="BP131" s="0"/>
      <c r="BQ131" s="0"/>
      <c r="BR131" s="0"/>
      <c r="BS131" s="0"/>
      <c r="BT131" s="0"/>
    </row>
    <row r="132" customFormat="false" ht="12.8" hidden="false" customHeight="true" outlineLevel="0" collapsed="false">
      <c r="A132" s="3" t="n">
        <v>42552.9131944445</v>
      </c>
      <c r="B132" s="1" t="s">
        <v>10</v>
      </c>
      <c r="C132" s="1" t="n">
        <v>0</v>
      </c>
      <c r="D132" s="1" t="n">
        <v>0</v>
      </c>
      <c r="E132" s="1" t="n">
        <v>2</v>
      </c>
      <c r="F132" s="2" t="n">
        <v>31.4</v>
      </c>
      <c r="G132" s="0"/>
      <c r="H132" s="0"/>
      <c r="I132" s="0"/>
      <c r="K132" s="0"/>
      <c r="L132" s="1" t="n">
        <v>1</v>
      </c>
      <c r="M132" s="0"/>
      <c r="N132" s="0"/>
      <c r="P132" s="0"/>
      <c r="Q132" s="0"/>
      <c r="R132" s="0"/>
      <c r="S132" s="0"/>
      <c r="U132" s="0"/>
      <c r="V132" s="1" t="n">
        <v>3</v>
      </c>
      <c r="W132" s="0"/>
      <c r="X132" s="0"/>
      <c r="Z132" s="0"/>
      <c r="AA132" s="0"/>
      <c r="AB132" s="0"/>
      <c r="AE132" s="0"/>
      <c r="AF132" s="0"/>
      <c r="AG132" s="0"/>
      <c r="AH132" s="0"/>
      <c r="AJ132" s="0"/>
      <c r="AK132" s="0"/>
      <c r="AM132" s="0"/>
      <c r="AN132" s="0"/>
      <c r="AP132" s="0"/>
      <c r="AQ132" s="0"/>
      <c r="AR132" s="0"/>
      <c r="AT132" s="0"/>
      <c r="AU132" s="0"/>
      <c r="AV132" s="0"/>
      <c r="AZ132" s="0"/>
      <c r="BB132" s="0"/>
      <c r="BC132" s="0"/>
      <c r="BF132" s="0"/>
      <c r="BH132" s="0"/>
      <c r="BI132" s="0"/>
      <c r="BJ132" s="0"/>
      <c r="BK132" s="0"/>
      <c r="BL132" s="0"/>
      <c r="BM132" s="0"/>
      <c r="BN132" s="0"/>
      <c r="BP132" s="0"/>
      <c r="BQ132" s="1" t="n">
        <v>1</v>
      </c>
      <c r="BR132" s="1" t="n">
        <v>1</v>
      </c>
      <c r="BS132" s="0"/>
      <c r="BT132" s="0"/>
    </row>
    <row r="133" customFormat="false" ht="12.8" hidden="false" customHeight="true" outlineLevel="0" collapsed="false">
      <c r="A133" s="3" t="n">
        <v>42553.4661805556</v>
      </c>
      <c r="B133" s="1" t="s">
        <v>9</v>
      </c>
      <c r="C133" s="1" t="n">
        <v>0</v>
      </c>
      <c r="D133" s="1" t="n">
        <v>0</v>
      </c>
      <c r="E133" s="1" t="n">
        <v>1</v>
      </c>
      <c r="F133" s="2" t="n">
        <v>15.95</v>
      </c>
      <c r="G133" s="0"/>
      <c r="H133" s="1" t="n">
        <v>1</v>
      </c>
      <c r="I133" s="0"/>
      <c r="K133" s="0"/>
      <c r="L133" s="0"/>
      <c r="M133" s="0"/>
      <c r="N133" s="0"/>
      <c r="P133" s="0"/>
      <c r="Q133" s="0"/>
      <c r="R133" s="0"/>
      <c r="S133" s="0"/>
      <c r="U133" s="0"/>
      <c r="V133" s="0"/>
      <c r="W133" s="0"/>
      <c r="X133" s="0"/>
      <c r="Z133" s="0"/>
      <c r="AA133" s="0"/>
      <c r="AB133" s="0"/>
      <c r="AE133" s="0"/>
      <c r="AF133" s="0"/>
      <c r="AG133" s="0"/>
      <c r="AH133" s="0"/>
      <c r="AJ133" s="0"/>
      <c r="AK133" s="0"/>
      <c r="AM133" s="0"/>
      <c r="AN133" s="0"/>
      <c r="AP133" s="0"/>
      <c r="AQ133" s="0"/>
      <c r="AR133" s="1" t="n">
        <v>1</v>
      </c>
      <c r="AT133" s="0"/>
      <c r="AU133" s="0"/>
      <c r="AV133" s="0"/>
      <c r="AZ133" s="0"/>
      <c r="BB133" s="0"/>
      <c r="BC133" s="0"/>
      <c r="BF133" s="0"/>
      <c r="BH133" s="0"/>
      <c r="BI133" s="0"/>
      <c r="BJ133" s="0"/>
      <c r="BK133" s="0"/>
      <c r="BL133" s="0"/>
      <c r="BM133" s="0"/>
      <c r="BN133" s="0"/>
      <c r="BP133" s="0"/>
      <c r="BQ133" s="0"/>
      <c r="BR133" s="0"/>
      <c r="BS133" s="0"/>
      <c r="BT133" s="0"/>
    </row>
    <row r="134" customFormat="false" ht="12.8" hidden="false" customHeight="true" outlineLevel="0" collapsed="false">
      <c r="A134" s="3" t="n">
        <v>42553.5208333333</v>
      </c>
      <c r="B134" s="1" t="s">
        <v>12</v>
      </c>
      <c r="C134" s="1" t="n">
        <v>0</v>
      </c>
      <c r="D134" s="1" t="n">
        <v>0</v>
      </c>
      <c r="E134" s="1" t="n">
        <v>3</v>
      </c>
      <c r="F134" s="2" t="n">
        <v>28.85</v>
      </c>
      <c r="G134" s="1" t="n">
        <v>1</v>
      </c>
      <c r="H134" s="0"/>
      <c r="I134" s="0"/>
      <c r="K134" s="0"/>
      <c r="L134" s="0"/>
      <c r="M134" s="0"/>
      <c r="N134" s="0"/>
      <c r="P134" s="0"/>
      <c r="Q134" s="0"/>
      <c r="R134" s="0"/>
      <c r="S134" s="0"/>
      <c r="U134" s="0"/>
      <c r="V134" s="0"/>
      <c r="W134" s="1" t="n">
        <v>1</v>
      </c>
      <c r="X134" s="0"/>
      <c r="Z134" s="0"/>
      <c r="AA134" s="0"/>
      <c r="AB134" s="0"/>
      <c r="AE134" s="0"/>
      <c r="AF134" s="0"/>
      <c r="AG134" s="0"/>
      <c r="AH134" s="0"/>
      <c r="AJ134" s="0"/>
      <c r="AK134" s="0"/>
      <c r="AM134" s="0"/>
      <c r="AN134" s="0"/>
      <c r="AP134" s="0"/>
      <c r="AQ134" s="0"/>
      <c r="AR134" s="0"/>
      <c r="AT134" s="0"/>
      <c r="AU134" s="0"/>
      <c r="AV134" s="0"/>
      <c r="AZ134" s="0"/>
      <c r="BB134" s="0"/>
      <c r="BC134" s="0"/>
      <c r="BF134" s="0"/>
      <c r="BH134" s="0"/>
      <c r="BI134" s="0"/>
      <c r="BJ134" s="0"/>
      <c r="BK134" s="0"/>
      <c r="BL134" s="0"/>
      <c r="BM134" s="0"/>
      <c r="BN134" s="1" t="n">
        <v>2</v>
      </c>
      <c r="BP134" s="0"/>
      <c r="BQ134" s="0"/>
      <c r="BR134" s="0"/>
      <c r="BS134" s="0"/>
      <c r="BT134" s="0"/>
    </row>
    <row r="135" customFormat="false" ht="12.8" hidden="false" customHeight="true" outlineLevel="0" collapsed="false">
      <c r="A135" s="3" t="n">
        <v>42553.5416666667</v>
      </c>
      <c r="B135" s="1" t="s">
        <v>14</v>
      </c>
      <c r="C135" s="1" t="n">
        <v>0</v>
      </c>
      <c r="D135" s="1" t="n">
        <v>1</v>
      </c>
      <c r="E135" s="1" t="n">
        <v>4</v>
      </c>
      <c r="F135" s="2" t="n">
        <v>28.8</v>
      </c>
      <c r="G135" s="0"/>
      <c r="H135" s="0"/>
      <c r="I135" s="0"/>
      <c r="K135" s="0"/>
      <c r="L135" s="1" t="n">
        <v>1</v>
      </c>
      <c r="M135" s="0"/>
      <c r="N135" s="0"/>
      <c r="P135" s="0"/>
      <c r="Q135" s="0"/>
      <c r="R135" s="0"/>
      <c r="S135" s="0"/>
      <c r="U135" s="0"/>
      <c r="V135" s="1" t="n">
        <v>3</v>
      </c>
      <c r="W135" s="0"/>
      <c r="X135" s="0"/>
      <c r="Z135" s="0"/>
      <c r="AA135" s="0"/>
      <c r="AB135" s="0"/>
      <c r="AE135" s="1" t="n">
        <v>1</v>
      </c>
      <c r="AF135" s="0"/>
      <c r="AG135" s="1" t="n">
        <v>1</v>
      </c>
      <c r="AH135" s="0"/>
      <c r="AJ135" s="0"/>
      <c r="AK135" s="0"/>
      <c r="AM135" s="0"/>
      <c r="AN135" s="0"/>
      <c r="AP135" s="0"/>
      <c r="AQ135" s="0"/>
      <c r="AR135" s="0"/>
      <c r="AT135" s="0"/>
      <c r="AU135" s="0"/>
      <c r="AV135" s="0"/>
      <c r="AZ135" s="0"/>
      <c r="BB135" s="0"/>
      <c r="BC135" s="0"/>
      <c r="BF135" s="0"/>
      <c r="BH135" s="0"/>
      <c r="BI135" s="0"/>
      <c r="BJ135" s="0"/>
      <c r="BK135" s="0"/>
      <c r="BL135" s="0"/>
      <c r="BM135" s="0"/>
      <c r="BP135" s="0"/>
      <c r="BQ135" s="0"/>
      <c r="BR135" s="0"/>
      <c r="BS135" s="0"/>
      <c r="BT135" s="0"/>
    </row>
    <row r="136" customFormat="false" ht="12.8" hidden="false" customHeight="true" outlineLevel="0" collapsed="false">
      <c r="A136" s="3" t="n">
        <v>42553.5451388889</v>
      </c>
      <c r="B136" s="1" t="s">
        <v>8</v>
      </c>
      <c r="C136" s="1" t="n">
        <v>0</v>
      </c>
      <c r="D136" s="1" t="n">
        <v>0</v>
      </c>
      <c r="E136" s="1" t="n">
        <v>1</v>
      </c>
      <c r="F136" s="2" t="n">
        <v>15.95</v>
      </c>
      <c r="G136" s="0"/>
      <c r="H136" s="1" t="n">
        <v>1</v>
      </c>
      <c r="I136" s="0"/>
      <c r="K136" s="0"/>
      <c r="L136" s="0"/>
      <c r="M136" s="0"/>
      <c r="N136" s="0"/>
      <c r="P136" s="0"/>
      <c r="Q136" s="0"/>
      <c r="R136" s="0"/>
      <c r="S136" s="0"/>
      <c r="U136" s="0"/>
      <c r="V136" s="0"/>
      <c r="W136" s="0"/>
      <c r="X136" s="0"/>
      <c r="Z136" s="0"/>
      <c r="AA136" s="0"/>
      <c r="AB136" s="0"/>
      <c r="AE136" s="0"/>
      <c r="AF136" s="0"/>
      <c r="AG136" s="0"/>
      <c r="AH136" s="0"/>
      <c r="AJ136" s="0"/>
      <c r="AK136" s="0"/>
      <c r="AM136" s="0"/>
      <c r="AN136" s="0"/>
      <c r="AP136" s="0"/>
      <c r="AQ136" s="0"/>
      <c r="AR136" s="1" t="n">
        <v>1</v>
      </c>
      <c r="AT136" s="0"/>
      <c r="AU136" s="0"/>
      <c r="AV136" s="0"/>
      <c r="AZ136" s="0"/>
      <c r="BB136" s="0"/>
      <c r="BC136" s="0"/>
      <c r="BF136" s="0"/>
      <c r="BH136" s="0"/>
      <c r="BI136" s="0"/>
      <c r="BJ136" s="0"/>
      <c r="BK136" s="0"/>
      <c r="BL136" s="0"/>
      <c r="BM136" s="0"/>
      <c r="BP136" s="0"/>
      <c r="BQ136" s="0"/>
      <c r="BR136" s="0"/>
      <c r="BS136" s="0"/>
      <c r="BT136" s="0"/>
    </row>
    <row r="137" customFormat="false" ht="12.8" hidden="false" customHeight="true" outlineLevel="0" collapsed="false">
      <c r="A137" s="3" t="n">
        <v>42553.5659722222</v>
      </c>
      <c r="B137" s="1" t="s">
        <v>11</v>
      </c>
      <c r="C137" s="1" t="n">
        <v>0</v>
      </c>
      <c r="D137" s="1" t="n">
        <v>0</v>
      </c>
      <c r="E137" s="1" t="n">
        <v>1</v>
      </c>
      <c r="F137" s="2" t="n">
        <v>8.95</v>
      </c>
      <c r="G137" s="1" t="n">
        <v>1</v>
      </c>
      <c r="H137" s="0"/>
      <c r="I137" s="0"/>
      <c r="K137" s="0"/>
      <c r="L137" s="0"/>
      <c r="M137" s="0"/>
      <c r="N137" s="0"/>
      <c r="P137" s="0"/>
      <c r="Q137" s="0"/>
      <c r="R137" s="0"/>
      <c r="S137" s="0"/>
      <c r="U137" s="0"/>
      <c r="V137" s="0"/>
      <c r="W137" s="0"/>
      <c r="X137" s="0"/>
      <c r="Z137" s="0"/>
      <c r="AA137" s="0"/>
      <c r="AB137" s="0"/>
      <c r="AE137" s="0"/>
      <c r="AF137" s="0"/>
      <c r="AG137" s="0"/>
      <c r="AH137" s="0"/>
      <c r="AJ137" s="0"/>
      <c r="AK137" s="0"/>
      <c r="AM137" s="0"/>
      <c r="AN137" s="0"/>
      <c r="AP137" s="0"/>
      <c r="AQ137" s="0"/>
      <c r="AR137" s="0"/>
      <c r="AT137" s="0"/>
      <c r="AU137" s="0"/>
      <c r="AV137" s="0"/>
      <c r="AZ137" s="0"/>
      <c r="BB137" s="0"/>
      <c r="BC137" s="0"/>
      <c r="BF137" s="0"/>
      <c r="BH137" s="0"/>
      <c r="BI137" s="0"/>
      <c r="BJ137" s="0"/>
      <c r="BK137" s="0"/>
      <c r="BL137" s="0"/>
      <c r="BM137" s="0"/>
      <c r="BP137" s="0"/>
      <c r="BQ137" s="0"/>
      <c r="BR137" s="0"/>
      <c r="BS137" s="0"/>
      <c r="BT137" s="0"/>
    </row>
    <row r="138" customFormat="false" ht="12.8" hidden="false" customHeight="true" outlineLevel="0" collapsed="false">
      <c r="A138" s="3" t="n">
        <v>42553.5770833333</v>
      </c>
      <c r="B138" s="1" t="s">
        <v>10</v>
      </c>
      <c r="C138" s="1" t="n">
        <v>0</v>
      </c>
      <c r="D138" s="1" t="n">
        <v>0</v>
      </c>
      <c r="E138" s="1" t="n">
        <v>2</v>
      </c>
      <c r="F138" s="2" t="n">
        <v>13.9</v>
      </c>
      <c r="G138" s="0"/>
      <c r="H138" s="0"/>
      <c r="I138" s="0"/>
      <c r="K138" s="0"/>
      <c r="L138" s="0"/>
      <c r="M138" s="0"/>
      <c r="N138" s="0"/>
      <c r="P138" s="0"/>
      <c r="Q138" s="0"/>
      <c r="R138" s="0"/>
      <c r="S138" s="0"/>
      <c r="U138" s="0"/>
      <c r="V138" s="0"/>
      <c r="W138" s="0"/>
      <c r="X138" s="0"/>
      <c r="Z138" s="0"/>
      <c r="AA138" s="0"/>
      <c r="AB138" s="0"/>
      <c r="AE138" s="1" t="n">
        <v>1</v>
      </c>
      <c r="AF138" s="0"/>
      <c r="AG138" s="1" t="n">
        <v>1</v>
      </c>
      <c r="AH138" s="0"/>
      <c r="AJ138" s="0"/>
      <c r="AK138" s="0"/>
      <c r="AM138" s="0"/>
      <c r="AN138" s="0"/>
      <c r="AP138" s="0"/>
      <c r="AQ138" s="0"/>
      <c r="AR138" s="0"/>
      <c r="AT138" s="0"/>
      <c r="AU138" s="0"/>
      <c r="AV138" s="0"/>
      <c r="AZ138" s="0"/>
      <c r="BB138" s="0"/>
      <c r="BC138" s="0"/>
      <c r="BF138" s="0"/>
      <c r="BH138" s="0"/>
      <c r="BI138" s="0"/>
      <c r="BJ138" s="0"/>
      <c r="BK138" s="0"/>
      <c r="BL138" s="0"/>
      <c r="BM138" s="0"/>
      <c r="BP138" s="0"/>
      <c r="BQ138" s="1" t="n">
        <v>1</v>
      </c>
      <c r="BR138" s="0"/>
      <c r="BS138" s="0"/>
      <c r="BT138" s="0"/>
    </row>
    <row r="139" customFormat="false" ht="12.8" hidden="false" customHeight="true" outlineLevel="0" collapsed="false">
      <c r="A139" s="3" t="n">
        <v>42553.6354166667</v>
      </c>
      <c r="B139" s="1" t="s">
        <v>11</v>
      </c>
      <c r="C139" s="1" t="n">
        <v>0</v>
      </c>
      <c r="D139" s="1" t="n">
        <v>0</v>
      </c>
      <c r="E139" s="1" t="n">
        <v>1</v>
      </c>
      <c r="F139" s="2" t="n">
        <v>15.95</v>
      </c>
      <c r="G139" s="0"/>
      <c r="H139" s="1" t="n">
        <v>1</v>
      </c>
      <c r="I139" s="0"/>
      <c r="K139" s="0"/>
      <c r="L139" s="0"/>
      <c r="M139" s="0"/>
      <c r="N139" s="0"/>
      <c r="P139" s="0"/>
      <c r="Q139" s="1" t="n">
        <v>1</v>
      </c>
      <c r="R139" s="0"/>
      <c r="S139" s="0"/>
      <c r="U139" s="0"/>
      <c r="V139" s="0"/>
      <c r="W139" s="0"/>
      <c r="X139" s="0"/>
      <c r="Z139" s="0"/>
      <c r="AA139" s="0"/>
      <c r="AB139" s="0"/>
      <c r="AE139" s="0"/>
      <c r="AF139" s="0"/>
      <c r="AG139" s="0"/>
      <c r="AH139" s="0"/>
      <c r="AJ139" s="0"/>
      <c r="AK139" s="0"/>
      <c r="AM139" s="0"/>
      <c r="AN139" s="0"/>
      <c r="AP139" s="0"/>
      <c r="AQ139" s="0"/>
      <c r="AR139" s="0"/>
      <c r="AT139" s="0"/>
      <c r="AU139" s="0"/>
      <c r="AV139" s="0"/>
      <c r="AZ139" s="0"/>
      <c r="BB139" s="0"/>
      <c r="BC139" s="0"/>
      <c r="BF139" s="0"/>
      <c r="BH139" s="0"/>
      <c r="BI139" s="0"/>
      <c r="BJ139" s="0"/>
      <c r="BK139" s="0"/>
      <c r="BL139" s="0"/>
      <c r="BM139" s="0"/>
      <c r="BP139" s="0"/>
      <c r="BQ139" s="0"/>
      <c r="BR139" s="0"/>
      <c r="BS139" s="0"/>
      <c r="BT139" s="0"/>
    </row>
    <row r="140" customFormat="false" ht="12.8" hidden="false" customHeight="true" outlineLevel="0" collapsed="false">
      <c r="A140" s="3" t="n">
        <v>42553.6388888889</v>
      </c>
      <c r="B140" s="1" t="s">
        <v>15</v>
      </c>
      <c r="C140" s="1" t="n">
        <v>0</v>
      </c>
      <c r="D140" s="1" t="n">
        <v>0</v>
      </c>
      <c r="E140" s="1" t="n">
        <v>1</v>
      </c>
      <c r="F140" s="2" t="n">
        <v>8.95</v>
      </c>
      <c r="G140" s="1" t="n">
        <v>1</v>
      </c>
      <c r="H140" s="0"/>
      <c r="I140" s="0"/>
      <c r="K140" s="0"/>
      <c r="L140" s="0"/>
      <c r="M140" s="0"/>
      <c r="N140" s="0"/>
      <c r="P140" s="0"/>
      <c r="Q140" s="0"/>
      <c r="R140" s="0"/>
      <c r="S140" s="0"/>
      <c r="U140" s="0"/>
      <c r="V140" s="0"/>
      <c r="W140" s="0"/>
      <c r="X140" s="0"/>
      <c r="Z140" s="0"/>
      <c r="AA140" s="0"/>
      <c r="AB140" s="0"/>
      <c r="AE140" s="1" t="n">
        <v>1</v>
      </c>
      <c r="AF140" s="0"/>
      <c r="AG140" s="0"/>
      <c r="AH140" s="0"/>
      <c r="AJ140" s="0"/>
      <c r="AK140" s="0"/>
      <c r="AM140" s="0"/>
      <c r="AN140" s="0"/>
      <c r="AP140" s="0"/>
      <c r="AQ140" s="0"/>
      <c r="AR140" s="0"/>
      <c r="AT140" s="0"/>
      <c r="AU140" s="0"/>
      <c r="AV140" s="0"/>
      <c r="AZ140" s="0"/>
      <c r="BB140" s="0"/>
      <c r="BC140" s="0"/>
      <c r="BF140" s="0"/>
      <c r="BH140" s="0"/>
      <c r="BI140" s="0"/>
      <c r="BJ140" s="0"/>
      <c r="BK140" s="0"/>
      <c r="BL140" s="0"/>
      <c r="BM140" s="0"/>
      <c r="BP140" s="0"/>
      <c r="BQ140" s="0"/>
      <c r="BR140" s="0"/>
      <c r="BS140" s="0"/>
      <c r="BT140" s="0"/>
    </row>
    <row r="141" customFormat="false" ht="12.8" hidden="false" customHeight="true" outlineLevel="0" collapsed="false">
      <c r="A141" s="3" t="n">
        <v>42553.7539699074</v>
      </c>
      <c r="B141" s="1" t="s">
        <v>10</v>
      </c>
      <c r="C141" s="1" t="n">
        <v>0</v>
      </c>
      <c r="D141" s="1" t="n">
        <v>0</v>
      </c>
      <c r="E141" s="1" t="n">
        <v>1</v>
      </c>
      <c r="F141" s="2" t="n">
        <v>16.45</v>
      </c>
      <c r="G141" s="0"/>
      <c r="H141" s="0"/>
      <c r="I141" s="0"/>
      <c r="K141" s="0"/>
      <c r="L141" s="0"/>
      <c r="M141" s="0"/>
      <c r="N141" s="0"/>
      <c r="P141" s="0"/>
      <c r="Q141" s="0"/>
      <c r="R141" s="0"/>
      <c r="S141" s="0"/>
      <c r="U141" s="0"/>
      <c r="V141" s="0"/>
      <c r="W141" s="0"/>
      <c r="X141" s="0"/>
      <c r="Z141" s="0"/>
      <c r="AA141" s="0"/>
      <c r="AB141" s="0"/>
      <c r="AE141" s="0"/>
      <c r="AF141" s="0"/>
      <c r="AG141" s="0"/>
      <c r="AH141" s="0"/>
      <c r="AJ141" s="0"/>
      <c r="AK141" s="1" t="n">
        <v>1</v>
      </c>
      <c r="AM141" s="0"/>
      <c r="AN141" s="0"/>
      <c r="AP141" s="0"/>
      <c r="AQ141" s="0"/>
      <c r="AR141" s="0"/>
      <c r="AT141" s="0"/>
      <c r="AU141" s="0"/>
      <c r="AV141" s="0"/>
      <c r="AZ141" s="0"/>
      <c r="BB141" s="0"/>
      <c r="BC141" s="0"/>
      <c r="BF141" s="0"/>
      <c r="BH141" s="0"/>
      <c r="BI141" s="0"/>
      <c r="BJ141" s="0"/>
      <c r="BK141" s="0"/>
      <c r="BL141" s="0"/>
      <c r="BM141" s="0"/>
      <c r="BP141" s="0"/>
      <c r="BQ141" s="1" t="n">
        <v>1</v>
      </c>
      <c r="BR141" s="0"/>
      <c r="BS141" s="0"/>
      <c r="BT141" s="0"/>
    </row>
    <row r="142" customFormat="false" ht="12.8" hidden="false" customHeight="true" outlineLevel="0" collapsed="false">
      <c r="A142" s="3" t="n">
        <v>42553.8083333333</v>
      </c>
      <c r="B142" s="1" t="s">
        <v>10</v>
      </c>
      <c r="C142" s="1" t="n">
        <v>0</v>
      </c>
      <c r="D142" s="1" t="n">
        <v>0</v>
      </c>
      <c r="E142" s="1" t="n">
        <v>1</v>
      </c>
      <c r="F142" s="2" t="n">
        <v>9.95</v>
      </c>
      <c r="G142" s="0"/>
      <c r="H142" s="0"/>
      <c r="I142" s="0"/>
      <c r="K142" s="0"/>
      <c r="L142" s="0"/>
      <c r="M142" s="0"/>
      <c r="N142" s="0"/>
      <c r="P142" s="0"/>
      <c r="Q142" s="1" t="n">
        <v>1</v>
      </c>
      <c r="R142" s="0"/>
      <c r="S142" s="0"/>
      <c r="U142" s="0"/>
      <c r="V142" s="0"/>
      <c r="W142" s="0"/>
      <c r="X142" s="0"/>
      <c r="Z142" s="0"/>
      <c r="AA142" s="0"/>
      <c r="AB142" s="0"/>
      <c r="AE142" s="0"/>
      <c r="AF142" s="0"/>
      <c r="AG142" s="0"/>
      <c r="AH142" s="0"/>
      <c r="AJ142" s="0"/>
      <c r="AK142" s="0"/>
      <c r="AM142" s="0"/>
      <c r="AN142" s="0"/>
      <c r="AP142" s="0"/>
      <c r="AQ142" s="0"/>
      <c r="AR142" s="0"/>
      <c r="AT142" s="0"/>
      <c r="AU142" s="0"/>
      <c r="AV142" s="0"/>
      <c r="AZ142" s="0"/>
      <c r="BB142" s="0"/>
      <c r="BC142" s="0"/>
      <c r="BF142" s="0"/>
      <c r="BH142" s="0"/>
      <c r="BI142" s="0"/>
      <c r="BJ142" s="1" t="n">
        <v>4</v>
      </c>
      <c r="BK142" s="0"/>
      <c r="BL142" s="0"/>
      <c r="BM142" s="0"/>
      <c r="BP142" s="0"/>
      <c r="BR142" s="0"/>
      <c r="BS142" s="0"/>
      <c r="BT142" s="0"/>
    </row>
    <row r="143" customFormat="false" ht="12.8" hidden="false" customHeight="true" outlineLevel="0" collapsed="false">
      <c r="A143" s="3" t="n">
        <v>42553.8506944445</v>
      </c>
      <c r="B143" s="1" t="s">
        <v>9</v>
      </c>
      <c r="C143" s="1" t="n">
        <v>0</v>
      </c>
      <c r="D143" s="1" t="n">
        <v>0</v>
      </c>
      <c r="E143" s="1" t="n">
        <v>1</v>
      </c>
      <c r="F143" s="2" t="n">
        <v>6.95</v>
      </c>
      <c r="G143" s="1" t="n">
        <v>1</v>
      </c>
      <c r="H143" s="0"/>
      <c r="I143" s="0"/>
      <c r="K143" s="0"/>
      <c r="L143" s="0"/>
      <c r="M143" s="0"/>
      <c r="N143" s="0"/>
      <c r="P143" s="0"/>
      <c r="Q143" s="0"/>
      <c r="R143" s="0"/>
      <c r="S143" s="0"/>
      <c r="U143" s="0"/>
      <c r="V143" s="0"/>
      <c r="W143" s="0"/>
      <c r="X143" s="0"/>
      <c r="Z143" s="0"/>
      <c r="AA143" s="0"/>
      <c r="AB143" s="0"/>
      <c r="AE143" s="1" t="n">
        <v>1</v>
      </c>
      <c r="AF143" s="0"/>
      <c r="AG143" s="0"/>
      <c r="AH143" s="0"/>
      <c r="AJ143" s="0"/>
      <c r="AK143" s="0"/>
      <c r="AM143" s="0"/>
      <c r="AN143" s="0"/>
      <c r="AP143" s="0"/>
      <c r="AQ143" s="0"/>
      <c r="AR143" s="0"/>
      <c r="AT143" s="0"/>
      <c r="AU143" s="0"/>
      <c r="AV143" s="0"/>
      <c r="AZ143" s="0"/>
      <c r="BB143" s="0"/>
      <c r="BC143" s="0"/>
      <c r="BF143" s="0"/>
      <c r="BH143" s="0"/>
      <c r="BI143" s="0"/>
      <c r="BJ143" s="0"/>
      <c r="BK143" s="0"/>
      <c r="BL143" s="0"/>
      <c r="BM143" s="0"/>
      <c r="BP143" s="0"/>
      <c r="BR143" s="0"/>
      <c r="BS143" s="0"/>
      <c r="BT143" s="0"/>
    </row>
    <row r="144" customFormat="false" ht="12.8" hidden="false" customHeight="true" outlineLevel="0" collapsed="false">
      <c r="A144" s="3" t="n">
        <v>42553.8645833333</v>
      </c>
      <c r="B144" s="1" t="s">
        <v>7</v>
      </c>
      <c r="C144" s="1" t="n">
        <v>0</v>
      </c>
      <c r="D144" s="1" t="n">
        <v>0</v>
      </c>
      <c r="E144" s="1" t="n">
        <v>1</v>
      </c>
      <c r="F144" s="2" t="n">
        <v>9.95</v>
      </c>
      <c r="G144" s="0"/>
      <c r="H144" s="0"/>
      <c r="I144" s="0"/>
      <c r="K144" s="1" t="n">
        <v>1</v>
      </c>
      <c r="L144" s="0"/>
      <c r="M144" s="0"/>
      <c r="N144" s="0"/>
      <c r="P144" s="0"/>
      <c r="Q144" s="0"/>
      <c r="R144" s="0"/>
      <c r="S144" s="0"/>
      <c r="U144" s="0"/>
      <c r="V144" s="0"/>
      <c r="W144" s="0"/>
      <c r="X144" s="0"/>
      <c r="Z144" s="0"/>
      <c r="AA144" s="0"/>
      <c r="AB144" s="0"/>
      <c r="AE144" s="0"/>
      <c r="AF144" s="0"/>
      <c r="AG144" s="1" t="n">
        <v>2</v>
      </c>
      <c r="AH144" s="1" t="n">
        <v>1</v>
      </c>
      <c r="AJ144" s="0"/>
      <c r="AK144" s="1" t="n">
        <v>1</v>
      </c>
      <c r="AM144" s="0"/>
      <c r="AN144" s="0"/>
      <c r="AP144" s="0"/>
      <c r="AQ144" s="0"/>
      <c r="AR144" s="0"/>
      <c r="AT144" s="0"/>
      <c r="AU144" s="0"/>
      <c r="AV144" s="0"/>
      <c r="AZ144" s="0"/>
      <c r="BB144" s="0"/>
      <c r="BC144" s="0"/>
      <c r="BF144" s="0"/>
      <c r="BH144" s="0"/>
      <c r="BI144" s="0"/>
      <c r="BJ144" s="0"/>
      <c r="BK144" s="0"/>
      <c r="BL144" s="0"/>
      <c r="BM144" s="0"/>
      <c r="BP144" s="0"/>
      <c r="BR144" s="0"/>
      <c r="BS144" s="0"/>
      <c r="BT144" s="0"/>
    </row>
    <row r="145" customFormat="false" ht="12.8" hidden="false" customHeight="true" outlineLevel="0" collapsed="false">
      <c r="A145" s="3" t="n">
        <v>42553.9097222222</v>
      </c>
      <c r="B145" s="1" t="s">
        <v>7</v>
      </c>
      <c r="C145" s="1" t="n">
        <v>0</v>
      </c>
      <c r="D145" s="1" t="n">
        <v>0</v>
      </c>
      <c r="E145" s="1" t="n">
        <v>4</v>
      </c>
      <c r="F145" s="2" t="n">
        <v>4</v>
      </c>
      <c r="G145" s="0"/>
      <c r="H145" s="1" t="n">
        <v>1</v>
      </c>
      <c r="I145" s="0"/>
      <c r="K145" s="0"/>
      <c r="L145" s="0"/>
      <c r="M145" s="0"/>
      <c r="N145" s="0"/>
      <c r="P145" s="0"/>
      <c r="Q145" s="0"/>
      <c r="R145" s="0"/>
      <c r="S145" s="0"/>
      <c r="U145" s="0"/>
      <c r="V145" s="0"/>
      <c r="W145" s="0"/>
      <c r="X145" s="0"/>
      <c r="Z145" s="0"/>
      <c r="AA145" s="0"/>
      <c r="AB145" s="0"/>
      <c r="AE145" s="0"/>
      <c r="AF145" s="0"/>
      <c r="AG145" s="0"/>
      <c r="AH145" s="0"/>
      <c r="AJ145" s="0"/>
      <c r="AK145" s="0"/>
      <c r="AM145" s="0"/>
      <c r="AN145" s="0"/>
      <c r="AP145" s="0"/>
      <c r="AQ145" s="0"/>
      <c r="AR145" s="0"/>
      <c r="AT145" s="0"/>
      <c r="AU145" s="0"/>
      <c r="AV145" s="0"/>
      <c r="AZ145" s="0"/>
      <c r="BB145" s="0"/>
      <c r="BC145" s="0"/>
      <c r="BF145" s="0"/>
      <c r="BH145" s="0"/>
      <c r="BI145" s="0"/>
      <c r="BJ145" s="1" t="n">
        <v>4</v>
      </c>
      <c r="BK145" s="0"/>
      <c r="BL145" s="0"/>
      <c r="BM145" s="0"/>
      <c r="BP145" s="0"/>
      <c r="BR145" s="0"/>
      <c r="BS145" s="0"/>
      <c r="BT145" s="0"/>
    </row>
    <row r="146" customFormat="false" ht="12.8" hidden="false" customHeight="true" outlineLevel="0" collapsed="false">
      <c r="A146" s="3" t="n">
        <v>42553.9159722222</v>
      </c>
      <c r="B146" s="1" t="s">
        <v>10</v>
      </c>
      <c r="C146" s="1" t="n">
        <v>0</v>
      </c>
      <c r="D146" s="1" t="n">
        <v>0</v>
      </c>
      <c r="E146" s="1" t="n">
        <v>1</v>
      </c>
      <c r="F146" s="2" t="n">
        <v>8.95</v>
      </c>
      <c r="G146" s="1" t="n">
        <v>1</v>
      </c>
      <c r="H146" s="0"/>
      <c r="I146" s="0"/>
      <c r="K146" s="0"/>
      <c r="L146" s="0"/>
      <c r="M146" s="0"/>
      <c r="N146" s="0"/>
      <c r="P146" s="0"/>
      <c r="Q146" s="0"/>
      <c r="R146" s="0"/>
      <c r="S146" s="0"/>
      <c r="U146" s="0"/>
      <c r="V146" s="0"/>
      <c r="W146" s="0"/>
      <c r="X146" s="0"/>
      <c r="Z146" s="0"/>
      <c r="AA146" s="0"/>
      <c r="AB146" s="0"/>
      <c r="AE146" s="0"/>
      <c r="AF146" s="0"/>
      <c r="AG146" s="0"/>
      <c r="AH146" s="0"/>
      <c r="AJ146" s="0"/>
      <c r="AK146" s="0"/>
      <c r="AM146" s="0"/>
      <c r="AN146" s="0"/>
      <c r="AP146" s="0"/>
      <c r="AQ146" s="0"/>
      <c r="AR146" s="0"/>
      <c r="AT146" s="0"/>
      <c r="AU146" s="0"/>
      <c r="AV146" s="0"/>
      <c r="AZ146" s="0"/>
      <c r="BB146" s="0"/>
      <c r="BC146" s="0"/>
      <c r="BF146" s="0"/>
      <c r="BH146" s="0"/>
      <c r="BI146" s="0"/>
      <c r="BJ146" s="0"/>
      <c r="BK146" s="0"/>
      <c r="BL146" s="0"/>
      <c r="BM146" s="0"/>
      <c r="BP146" s="0"/>
      <c r="BR146" s="0"/>
      <c r="BS146" s="0"/>
      <c r="BT146" s="0"/>
    </row>
    <row r="147" customFormat="false" ht="12.8" hidden="false" customHeight="true" outlineLevel="0" collapsed="false">
      <c r="A147" s="3" t="n">
        <v>42554.5368055556</v>
      </c>
      <c r="B147" s="1" t="s">
        <v>9</v>
      </c>
      <c r="C147" s="1" t="n">
        <v>0</v>
      </c>
      <c r="D147" s="1" t="n">
        <v>1</v>
      </c>
      <c r="E147" s="1" t="n">
        <v>4</v>
      </c>
      <c r="F147" s="2" t="n">
        <v>25.8</v>
      </c>
      <c r="G147" s="0"/>
      <c r="H147" s="0"/>
      <c r="I147" s="0"/>
      <c r="K147" s="1" t="n">
        <v>1</v>
      </c>
      <c r="L147" s="0"/>
      <c r="M147" s="0"/>
      <c r="N147" s="0"/>
      <c r="P147" s="0"/>
      <c r="Q147" s="0"/>
      <c r="R147" s="0"/>
      <c r="S147" s="0"/>
      <c r="U147" s="0"/>
      <c r="V147" s="0"/>
      <c r="W147" s="0"/>
      <c r="X147" s="0"/>
      <c r="Z147" s="0"/>
      <c r="AA147" s="0"/>
      <c r="AB147" s="0"/>
      <c r="AE147" s="0"/>
      <c r="AF147" s="0"/>
      <c r="AG147" s="1" t="n">
        <v>2</v>
      </c>
      <c r="AH147" s="1" t="n">
        <v>1</v>
      </c>
      <c r="AJ147" s="0"/>
      <c r="AK147" s="0"/>
      <c r="AM147" s="0"/>
      <c r="AN147" s="0"/>
      <c r="AP147" s="0"/>
      <c r="AQ147" s="0"/>
      <c r="AR147" s="0"/>
      <c r="AT147" s="0"/>
      <c r="AU147" s="0"/>
      <c r="AV147" s="0"/>
      <c r="AZ147" s="0"/>
      <c r="BB147" s="0"/>
      <c r="BC147" s="0"/>
      <c r="BF147" s="0"/>
      <c r="BH147" s="0"/>
      <c r="BI147" s="0"/>
      <c r="BJ147" s="1" t="n">
        <v>4</v>
      </c>
      <c r="BK147" s="0"/>
      <c r="BL147" s="0"/>
      <c r="BM147" s="0"/>
      <c r="BP147" s="0"/>
      <c r="BR147" s="0"/>
      <c r="BS147" s="0"/>
      <c r="BT147" s="0"/>
    </row>
    <row r="148" customFormat="false" ht="12.8" hidden="false" customHeight="true" outlineLevel="0" collapsed="false">
      <c r="A148" s="3" t="n">
        <v>42554.5451388889</v>
      </c>
      <c r="B148" s="1" t="s">
        <v>9</v>
      </c>
      <c r="C148" s="1" t="n">
        <v>0</v>
      </c>
      <c r="D148" s="1" t="n">
        <v>0</v>
      </c>
      <c r="E148" s="1" t="n">
        <v>1</v>
      </c>
      <c r="F148" s="2" t="n">
        <v>15.95</v>
      </c>
      <c r="G148" s="0"/>
      <c r="H148" s="1" t="n">
        <v>1</v>
      </c>
      <c r="I148" s="0"/>
      <c r="K148" s="0"/>
      <c r="L148" s="0"/>
      <c r="M148" s="0"/>
      <c r="N148" s="0"/>
      <c r="P148" s="0"/>
      <c r="Q148" s="0"/>
      <c r="R148" s="0"/>
      <c r="S148" s="0"/>
      <c r="U148" s="0"/>
      <c r="V148" s="0"/>
      <c r="W148" s="0"/>
      <c r="X148" s="0"/>
      <c r="Z148" s="0"/>
      <c r="AA148" s="0"/>
      <c r="AB148" s="0"/>
      <c r="AE148" s="1" t="n">
        <v>1</v>
      </c>
      <c r="AF148" s="0"/>
      <c r="AG148" s="1" t="n">
        <v>1</v>
      </c>
      <c r="AH148" s="0"/>
      <c r="AJ148" s="0"/>
      <c r="AK148" s="0"/>
      <c r="AM148" s="0"/>
      <c r="AN148" s="0"/>
      <c r="AP148" s="0"/>
      <c r="AQ148" s="0"/>
      <c r="AR148" s="0"/>
      <c r="AT148" s="0"/>
      <c r="AU148" s="0"/>
      <c r="AV148" s="0"/>
      <c r="AZ148" s="0"/>
      <c r="BB148" s="0"/>
      <c r="BC148" s="0"/>
      <c r="BF148" s="0"/>
      <c r="BH148" s="0"/>
      <c r="BI148" s="0"/>
      <c r="BJ148" s="0"/>
      <c r="BK148" s="0"/>
      <c r="BL148" s="0"/>
      <c r="BM148" s="0"/>
      <c r="BP148" s="0"/>
      <c r="BR148" s="0"/>
      <c r="BS148" s="0"/>
      <c r="BT148" s="0"/>
    </row>
    <row r="149" customFormat="false" ht="12.8" hidden="false" customHeight="true" outlineLevel="0" collapsed="false">
      <c r="A149" s="3" t="n">
        <v>42554.575</v>
      </c>
      <c r="B149" s="1" t="s">
        <v>7</v>
      </c>
      <c r="C149" s="1" t="n">
        <v>0</v>
      </c>
      <c r="D149" s="1" t="n">
        <v>0</v>
      </c>
      <c r="E149" s="1" t="n">
        <v>2</v>
      </c>
      <c r="F149" s="2" t="n">
        <v>17.9</v>
      </c>
      <c r="G149" s="1" t="n">
        <v>2</v>
      </c>
      <c r="H149" s="0"/>
      <c r="I149" s="0"/>
      <c r="K149" s="0"/>
      <c r="L149" s="0"/>
      <c r="M149" s="0"/>
      <c r="N149" s="0"/>
      <c r="P149" s="0"/>
      <c r="Q149" s="0"/>
      <c r="R149" s="0"/>
      <c r="S149" s="0"/>
      <c r="U149" s="0"/>
      <c r="V149" s="0"/>
      <c r="W149" s="0"/>
      <c r="X149" s="0"/>
      <c r="Z149" s="0"/>
      <c r="AA149" s="0"/>
      <c r="AB149" s="0"/>
      <c r="AE149" s="0"/>
      <c r="AF149" s="0"/>
      <c r="AG149" s="0"/>
      <c r="AH149" s="0"/>
      <c r="AJ149" s="0"/>
      <c r="AK149" s="0"/>
      <c r="AM149" s="1" t="n">
        <v>1</v>
      </c>
      <c r="AN149" s="0"/>
      <c r="AP149" s="0"/>
      <c r="AQ149" s="0"/>
      <c r="AR149" s="0"/>
      <c r="AT149" s="0"/>
      <c r="AU149" s="0"/>
      <c r="AV149" s="0"/>
      <c r="AZ149" s="0"/>
      <c r="BB149" s="0"/>
      <c r="BC149" s="0"/>
      <c r="BF149" s="0"/>
      <c r="BH149" s="0"/>
      <c r="BI149" s="0"/>
      <c r="BJ149" s="0"/>
      <c r="BK149" s="0"/>
      <c r="BL149" s="0"/>
      <c r="BM149" s="0"/>
      <c r="BP149" s="0"/>
      <c r="BR149" s="0"/>
      <c r="BS149" s="0"/>
      <c r="BT149" s="0"/>
    </row>
    <row r="150" customFormat="false" ht="12.8" hidden="false" customHeight="true" outlineLevel="0" collapsed="false">
      <c r="A150" s="3" t="n">
        <v>42554.5868055556</v>
      </c>
      <c r="B150" s="1" t="s">
        <v>9</v>
      </c>
      <c r="C150" s="1" t="n">
        <v>0</v>
      </c>
      <c r="D150" s="1" t="n">
        <v>0</v>
      </c>
      <c r="E150" s="1" t="n">
        <v>4</v>
      </c>
      <c r="F150" s="2" t="n">
        <v>4</v>
      </c>
      <c r="G150" s="1" t="n">
        <v>2</v>
      </c>
      <c r="H150" s="0"/>
      <c r="I150" s="0"/>
      <c r="K150" s="0"/>
      <c r="L150" s="0"/>
      <c r="M150" s="0"/>
      <c r="N150" s="0"/>
      <c r="P150" s="0"/>
      <c r="Q150" s="0"/>
      <c r="R150" s="0"/>
      <c r="S150" s="0"/>
      <c r="U150" s="0"/>
      <c r="V150" s="0"/>
      <c r="W150" s="0"/>
      <c r="X150" s="0"/>
      <c r="Z150" s="0"/>
      <c r="AA150" s="0"/>
      <c r="AB150" s="0"/>
      <c r="AE150" s="0"/>
      <c r="AF150" s="0"/>
      <c r="AG150" s="0"/>
      <c r="AH150" s="0"/>
      <c r="AJ150" s="0"/>
      <c r="AK150" s="0"/>
      <c r="AM150" s="0"/>
      <c r="AN150" s="0"/>
      <c r="AP150" s="0"/>
      <c r="AQ150" s="0"/>
      <c r="AR150" s="0"/>
      <c r="AT150" s="0"/>
      <c r="AU150" s="0"/>
      <c r="AV150" s="0"/>
      <c r="AZ150" s="0"/>
      <c r="BB150" s="0"/>
      <c r="BC150" s="0"/>
      <c r="BF150" s="0"/>
      <c r="BH150" s="0"/>
      <c r="BI150" s="0"/>
      <c r="BJ150" s="1" t="n">
        <v>4</v>
      </c>
      <c r="BK150" s="0"/>
      <c r="BL150" s="0"/>
      <c r="BM150" s="0"/>
      <c r="BP150" s="0"/>
      <c r="BR150" s="0"/>
      <c r="BS150" s="0"/>
      <c r="BT150" s="0"/>
    </row>
    <row r="151" customFormat="false" ht="12.8" hidden="false" customHeight="true" outlineLevel="0" collapsed="false">
      <c r="A151" s="3" t="n">
        <v>42554.7611111111</v>
      </c>
      <c r="B151" s="1" t="s">
        <v>10</v>
      </c>
      <c r="C151" s="1" t="n">
        <v>0</v>
      </c>
      <c r="D151" s="1" t="n">
        <v>0</v>
      </c>
      <c r="E151" s="1" t="n">
        <v>2</v>
      </c>
      <c r="F151" s="2" t="n">
        <v>13.9</v>
      </c>
      <c r="G151" s="0"/>
      <c r="H151" s="1" t="n">
        <v>1</v>
      </c>
      <c r="I151" s="0"/>
      <c r="K151" s="0"/>
      <c r="L151" s="0"/>
      <c r="M151" s="0"/>
      <c r="N151" s="0"/>
      <c r="P151" s="0"/>
      <c r="Q151" s="0"/>
      <c r="R151" s="0"/>
      <c r="S151" s="0"/>
      <c r="U151" s="0"/>
      <c r="V151" s="0"/>
      <c r="W151" s="0"/>
      <c r="X151" s="0"/>
      <c r="Z151" s="0"/>
      <c r="AA151" s="0"/>
      <c r="AB151" s="0"/>
      <c r="AE151" s="1" t="n">
        <v>1</v>
      </c>
      <c r="AF151" s="0"/>
      <c r="AG151" s="1" t="n">
        <v>1</v>
      </c>
      <c r="AH151" s="0"/>
      <c r="AJ151" s="0"/>
      <c r="AK151" s="0"/>
      <c r="AM151" s="0"/>
      <c r="AN151" s="0"/>
      <c r="AP151" s="0"/>
      <c r="AQ151" s="0"/>
      <c r="AR151" s="0"/>
      <c r="AT151" s="0"/>
      <c r="AU151" s="0"/>
      <c r="AV151" s="0"/>
      <c r="AZ151" s="0"/>
      <c r="BB151" s="0"/>
      <c r="BC151" s="0"/>
      <c r="BF151" s="0"/>
      <c r="BH151" s="0"/>
      <c r="BI151" s="0"/>
      <c r="BJ151" s="0"/>
      <c r="BK151" s="0"/>
      <c r="BL151" s="0"/>
      <c r="BM151" s="0"/>
      <c r="BP151" s="0"/>
      <c r="BR151" s="0"/>
      <c r="BS151" s="0"/>
      <c r="BT151" s="0"/>
    </row>
    <row r="152" customFormat="false" ht="12.8" hidden="false" customHeight="true" outlineLevel="0" collapsed="false">
      <c r="A152" s="3" t="n">
        <v>42554.7972222222</v>
      </c>
      <c r="B152" s="1" t="s">
        <v>13</v>
      </c>
      <c r="C152" s="1" t="n">
        <v>0</v>
      </c>
      <c r="D152" s="1" t="n">
        <v>0</v>
      </c>
      <c r="E152" s="1" t="n">
        <v>1</v>
      </c>
      <c r="F152" s="2" t="n">
        <v>9.95</v>
      </c>
      <c r="G152" s="1" t="n">
        <v>1</v>
      </c>
      <c r="H152" s="0"/>
      <c r="I152" s="0"/>
      <c r="K152" s="0"/>
      <c r="L152" s="0"/>
      <c r="M152" s="0"/>
      <c r="N152" s="0"/>
      <c r="P152" s="0"/>
      <c r="Q152" s="0"/>
      <c r="R152" s="0"/>
      <c r="S152" s="0"/>
      <c r="U152" s="0"/>
      <c r="V152" s="0"/>
      <c r="W152" s="0"/>
      <c r="X152" s="0"/>
      <c r="Z152" s="0"/>
      <c r="AA152" s="0"/>
      <c r="AB152" s="0"/>
      <c r="AE152" s="0"/>
      <c r="AF152" s="0"/>
      <c r="AG152" s="0"/>
      <c r="AH152" s="0"/>
      <c r="AJ152" s="0"/>
      <c r="AK152" s="0"/>
      <c r="AM152" s="1" t="n">
        <v>1</v>
      </c>
      <c r="AN152" s="0"/>
      <c r="AP152" s="0"/>
      <c r="AQ152" s="0"/>
      <c r="AR152" s="0"/>
      <c r="AT152" s="0"/>
      <c r="AU152" s="0"/>
      <c r="AV152" s="0"/>
      <c r="AZ152" s="0"/>
      <c r="BB152" s="0"/>
      <c r="BC152" s="0"/>
      <c r="BF152" s="0"/>
      <c r="BH152" s="0"/>
      <c r="BI152" s="0"/>
      <c r="BJ152" s="0"/>
      <c r="BK152" s="0"/>
      <c r="BL152" s="0"/>
      <c r="BM152" s="0"/>
      <c r="BP152" s="0"/>
      <c r="BR152" s="0"/>
      <c r="BS152" s="0"/>
      <c r="BT152" s="0"/>
    </row>
    <row r="153" customFormat="false" ht="12.8" hidden="false" customHeight="true" outlineLevel="0" collapsed="false">
      <c r="A153" s="3" t="n">
        <v>42554.8298611111</v>
      </c>
      <c r="B153" s="1" t="s">
        <v>9</v>
      </c>
      <c r="C153" s="1" t="n">
        <v>0</v>
      </c>
      <c r="D153" s="1" t="n">
        <v>0</v>
      </c>
      <c r="E153" s="1" t="n">
        <v>2</v>
      </c>
      <c r="F153" s="2" t="n">
        <v>17.9</v>
      </c>
      <c r="G153" s="1" t="n">
        <v>2</v>
      </c>
      <c r="H153" s="0"/>
      <c r="I153" s="0"/>
      <c r="K153" s="0"/>
      <c r="L153" s="0"/>
      <c r="M153" s="0"/>
      <c r="N153" s="0"/>
      <c r="P153" s="0"/>
      <c r="Q153" s="0"/>
      <c r="R153" s="0"/>
      <c r="S153" s="0"/>
      <c r="U153" s="0"/>
      <c r="V153" s="0"/>
      <c r="W153" s="0"/>
      <c r="X153" s="0"/>
      <c r="Z153" s="0"/>
      <c r="AA153" s="0"/>
      <c r="AB153" s="0"/>
      <c r="AE153" s="0"/>
      <c r="AF153" s="0"/>
      <c r="AG153" s="0"/>
      <c r="AH153" s="0"/>
      <c r="AJ153" s="1" t="n">
        <v>1</v>
      </c>
      <c r="AK153" s="0"/>
      <c r="AM153" s="0"/>
      <c r="AN153" s="0"/>
      <c r="AP153" s="0"/>
      <c r="AQ153" s="0"/>
      <c r="AR153" s="0"/>
      <c r="AT153" s="0"/>
      <c r="AU153" s="0"/>
      <c r="AV153" s="0"/>
      <c r="AZ153" s="0"/>
      <c r="BB153" s="0"/>
      <c r="BC153" s="0"/>
      <c r="BF153" s="0"/>
      <c r="BH153" s="0"/>
      <c r="BI153" s="0"/>
      <c r="BJ153" s="0"/>
      <c r="BK153" s="0"/>
      <c r="BL153" s="0"/>
      <c r="BM153" s="0"/>
      <c r="BP153" s="0"/>
      <c r="BR153" s="0"/>
      <c r="BS153" s="0"/>
      <c r="BT153" s="0"/>
    </row>
    <row r="154" customFormat="false" ht="12.8" hidden="false" customHeight="true" outlineLevel="0" collapsed="false">
      <c r="A154" s="3" t="n">
        <v>42554.8402777778</v>
      </c>
      <c r="B154" s="1" t="s">
        <v>8</v>
      </c>
      <c r="C154" s="1" t="n">
        <v>0</v>
      </c>
      <c r="D154" s="1" t="n">
        <v>0</v>
      </c>
      <c r="E154" s="1" t="n">
        <v>1</v>
      </c>
      <c r="F154" s="2" t="n">
        <v>15.95</v>
      </c>
      <c r="G154" s="0"/>
      <c r="H154" s="1" t="n">
        <v>1</v>
      </c>
      <c r="I154" s="0"/>
      <c r="K154" s="0"/>
      <c r="L154" s="0"/>
      <c r="M154" s="0"/>
      <c r="N154" s="0"/>
      <c r="P154" s="0"/>
      <c r="Q154" s="0"/>
      <c r="R154" s="0"/>
      <c r="S154" s="0"/>
      <c r="U154" s="0"/>
      <c r="V154" s="0"/>
      <c r="W154" s="0"/>
      <c r="X154" s="0"/>
      <c r="Z154" s="0"/>
      <c r="AA154" s="0"/>
      <c r="AB154" s="0"/>
      <c r="AE154" s="0"/>
      <c r="AF154" s="0"/>
      <c r="AG154" s="0"/>
      <c r="AH154" s="0"/>
      <c r="AJ154" s="0"/>
      <c r="AK154" s="0"/>
      <c r="AM154" s="0"/>
      <c r="AN154" s="0"/>
      <c r="AP154" s="1" t="n">
        <v>1</v>
      </c>
      <c r="AQ154" s="0"/>
      <c r="AR154" s="0"/>
      <c r="AT154" s="0"/>
      <c r="AU154" s="0"/>
      <c r="AV154" s="0"/>
      <c r="AZ154" s="0"/>
      <c r="BB154" s="0"/>
      <c r="BC154" s="0"/>
      <c r="BF154" s="0"/>
      <c r="BH154" s="0"/>
      <c r="BI154" s="0"/>
      <c r="BJ154" s="0"/>
      <c r="BK154" s="0"/>
      <c r="BL154" s="0"/>
      <c r="BM154" s="0"/>
      <c r="BP154" s="0"/>
      <c r="BR154" s="0"/>
      <c r="BS154" s="0"/>
      <c r="BT154" s="0"/>
    </row>
    <row r="155" customFormat="false" ht="12.8" hidden="false" customHeight="true" outlineLevel="0" collapsed="false">
      <c r="A155" s="3" t="n">
        <v>42554.84375</v>
      </c>
      <c r="B155" s="1" t="s">
        <v>10</v>
      </c>
      <c r="C155" s="1" t="n">
        <v>0</v>
      </c>
      <c r="D155" s="1" t="n">
        <v>0</v>
      </c>
      <c r="E155" s="1" t="n">
        <v>1</v>
      </c>
      <c r="F155" s="2" t="n">
        <v>8.95</v>
      </c>
      <c r="G155" s="1" t="n">
        <v>1</v>
      </c>
      <c r="H155" s="0"/>
      <c r="I155" s="0"/>
      <c r="K155" s="0"/>
      <c r="L155" s="1" t="n">
        <v>1</v>
      </c>
      <c r="M155" s="0"/>
      <c r="N155" s="0"/>
      <c r="P155" s="0"/>
      <c r="Q155" s="0"/>
      <c r="R155" s="0"/>
      <c r="S155" s="0"/>
      <c r="U155" s="0"/>
      <c r="V155" s="0"/>
      <c r="W155" s="0"/>
      <c r="X155" s="0"/>
      <c r="Z155" s="0"/>
      <c r="AA155" s="0"/>
      <c r="AB155" s="0"/>
      <c r="AE155" s="0"/>
      <c r="AF155" s="0"/>
      <c r="AG155" s="0"/>
      <c r="AH155" s="0"/>
      <c r="AJ155" s="0"/>
      <c r="AK155" s="0"/>
      <c r="AM155" s="0"/>
      <c r="AN155" s="0"/>
      <c r="AP155" s="0"/>
      <c r="AQ155" s="0"/>
      <c r="AR155" s="0"/>
      <c r="AT155" s="0"/>
      <c r="AU155" s="0"/>
      <c r="AV155" s="0"/>
      <c r="AZ155" s="0"/>
      <c r="BB155" s="0"/>
      <c r="BC155" s="0"/>
      <c r="BF155" s="0"/>
      <c r="BH155" s="0"/>
      <c r="BI155" s="0"/>
      <c r="BJ155" s="0"/>
      <c r="BK155" s="0"/>
      <c r="BL155" s="0"/>
      <c r="BM155" s="0"/>
      <c r="BP155" s="0"/>
      <c r="BR155" s="0"/>
      <c r="BS155" s="0"/>
      <c r="BT155" s="0"/>
    </row>
    <row r="156" customFormat="false" ht="12.8" hidden="false" customHeight="true" outlineLevel="0" collapsed="false">
      <c r="A156" s="3" t="n">
        <v>42554.8472222222</v>
      </c>
      <c r="B156" s="1" t="s">
        <v>9</v>
      </c>
      <c r="C156" s="1" t="n">
        <v>0</v>
      </c>
      <c r="D156" s="1" t="n">
        <v>0</v>
      </c>
      <c r="E156" s="1" t="n">
        <v>1</v>
      </c>
      <c r="F156" s="2" t="n">
        <v>9.95</v>
      </c>
      <c r="G156" s="1" t="n">
        <v>1</v>
      </c>
      <c r="H156" s="0"/>
      <c r="I156" s="0"/>
      <c r="K156" s="0"/>
      <c r="L156" s="0"/>
      <c r="M156" s="0"/>
      <c r="N156" s="0"/>
      <c r="P156" s="0"/>
      <c r="Q156" s="0"/>
      <c r="R156" s="0"/>
      <c r="S156" s="0"/>
      <c r="U156" s="0"/>
      <c r="V156" s="0"/>
      <c r="W156" s="0"/>
      <c r="X156" s="0"/>
      <c r="Z156" s="0"/>
      <c r="AA156" s="0"/>
      <c r="AB156" s="0"/>
      <c r="AE156" s="0"/>
      <c r="AF156" s="0"/>
      <c r="AG156" s="0"/>
      <c r="AH156" s="0"/>
      <c r="AJ156" s="1" t="n">
        <v>1</v>
      </c>
      <c r="AK156" s="0"/>
      <c r="AM156" s="0"/>
      <c r="AN156" s="0"/>
      <c r="AP156" s="0"/>
      <c r="AQ156" s="0"/>
      <c r="AR156" s="0"/>
      <c r="AT156" s="0"/>
      <c r="AU156" s="0"/>
      <c r="AV156" s="0"/>
      <c r="AZ156" s="0"/>
      <c r="BB156" s="0"/>
      <c r="BC156" s="0"/>
      <c r="BF156" s="0"/>
      <c r="BH156" s="0"/>
      <c r="BI156" s="0"/>
      <c r="BJ156" s="0"/>
      <c r="BK156" s="0"/>
      <c r="BL156" s="0"/>
      <c r="BM156" s="0"/>
      <c r="BP156" s="0"/>
      <c r="BR156" s="0"/>
      <c r="BS156" s="0"/>
      <c r="BT156" s="0"/>
    </row>
    <row r="157" customFormat="false" ht="12.8" hidden="false" customHeight="true" outlineLevel="0" collapsed="false">
      <c r="A157" s="3" t="n">
        <v>42554.9020833333</v>
      </c>
      <c r="B157" s="1" t="s">
        <v>8</v>
      </c>
      <c r="C157" s="1" t="n">
        <v>0</v>
      </c>
      <c r="D157" s="1" t="n">
        <v>0</v>
      </c>
      <c r="E157" s="1" t="n">
        <v>1</v>
      </c>
      <c r="F157" s="2" t="n">
        <v>15.95</v>
      </c>
      <c r="G157" s="0"/>
      <c r="H157" s="0"/>
      <c r="I157" s="0"/>
      <c r="K157" s="0"/>
      <c r="L157" s="0"/>
      <c r="M157" s="0"/>
      <c r="N157" s="0"/>
      <c r="P157" s="0"/>
      <c r="Q157" s="0"/>
      <c r="R157" s="0"/>
      <c r="S157" s="0"/>
      <c r="U157" s="0"/>
      <c r="V157" s="0"/>
      <c r="W157" s="0"/>
      <c r="X157" s="0"/>
      <c r="Z157" s="0"/>
      <c r="AA157" s="0"/>
      <c r="AB157" s="0"/>
      <c r="AE157" s="0"/>
      <c r="AF157" s="0"/>
      <c r="AG157" s="0"/>
      <c r="AH157" s="0"/>
      <c r="AJ157" s="0"/>
      <c r="AK157" s="0"/>
      <c r="AM157" s="0"/>
      <c r="AN157" s="0"/>
      <c r="AP157" s="1" t="n">
        <v>1</v>
      </c>
      <c r="AQ157" s="0"/>
      <c r="AR157" s="0"/>
      <c r="AT157" s="0"/>
      <c r="AU157" s="0"/>
      <c r="AV157" s="0"/>
      <c r="AZ157" s="0"/>
      <c r="BB157" s="0"/>
      <c r="BC157" s="0"/>
      <c r="BF157" s="0"/>
      <c r="BH157" s="0"/>
      <c r="BI157" s="0"/>
      <c r="BJ157" s="0"/>
      <c r="BK157" s="0"/>
      <c r="BL157" s="1" t="n">
        <v>1</v>
      </c>
      <c r="BM157" s="0"/>
      <c r="BP157" s="0"/>
      <c r="BR157" s="0"/>
      <c r="BS157" s="0"/>
      <c r="BT157" s="0"/>
    </row>
    <row r="158" customFormat="false" ht="12.8" hidden="false" customHeight="true" outlineLevel="0" collapsed="false">
      <c r="A158" s="3" t="n">
        <v>42555.4513888889</v>
      </c>
      <c r="B158" s="1" t="s">
        <v>12</v>
      </c>
      <c r="C158" s="1" t="n">
        <v>0</v>
      </c>
      <c r="D158" s="1" t="n">
        <v>0</v>
      </c>
      <c r="E158" s="1" t="n">
        <v>1</v>
      </c>
      <c r="F158" s="2" t="n">
        <v>4.95</v>
      </c>
      <c r="G158" s="0"/>
      <c r="H158" s="0"/>
      <c r="I158" s="0"/>
      <c r="K158" s="1" t="n">
        <v>1</v>
      </c>
      <c r="L158" s="1" t="n">
        <v>1</v>
      </c>
      <c r="M158" s="0"/>
      <c r="N158" s="0"/>
      <c r="P158" s="0"/>
      <c r="Q158" s="0"/>
      <c r="R158" s="0"/>
      <c r="S158" s="0"/>
      <c r="U158" s="0"/>
      <c r="V158" s="0"/>
      <c r="W158" s="0"/>
      <c r="X158" s="0"/>
      <c r="Z158" s="0"/>
      <c r="AA158" s="0"/>
      <c r="AB158" s="0"/>
      <c r="AE158" s="0"/>
      <c r="AF158" s="0"/>
      <c r="AG158" s="0"/>
      <c r="AH158" s="0"/>
      <c r="AJ158" s="0"/>
      <c r="AK158" s="0"/>
      <c r="AM158" s="0"/>
      <c r="AN158" s="0"/>
      <c r="AP158" s="0"/>
      <c r="AQ158" s="0"/>
      <c r="AR158" s="0"/>
      <c r="AT158" s="0"/>
      <c r="AU158" s="0"/>
      <c r="AV158" s="0"/>
      <c r="AZ158" s="0"/>
      <c r="BB158" s="0"/>
      <c r="BC158" s="0"/>
      <c r="BF158" s="0"/>
      <c r="BH158" s="0"/>
      <c r="BI158" s="0"/>
      <c r="BJ158" s="0"/>
      <c r="BK158" s="0"/>
      <c r="BL158" s="0"/>
      <c r="BM158" s="0"/>
      <c r="BP158" s="0"/>
      <c r="BR158" s="0"/>
      <c r="BS158" s="0"/>
      <c r="BT158" s="0"/>
    </row>
    <row r="159" customFormat="false" ht="12.8" hidden="false" customHeight="true" outlineLevel="0" collapsed="false">
      <c r="A159" s="3" t="n">
        <v>42555.4618055555</v>
      </c>
      <c r="B159" s="1" t="s">
        <v>9</v>
      </c>
      <c r="C159" s="1" t="n">
        <v>0</v>
      </c>
      <c r="D159" s="1" t="n">
        <v>0</v>
      </c>
      <c r="E159" s="1" t="n">
        <v>1</v>
      </c>
      <c r="F159" s="2" t="n">
        <v>8.95</v>
      </c>
      <c r="G159" s="1" t="n">
        <v>1</v>
      </c>
      <c r="H159" s="1" t="n">
        <v>1</v>
      </c>
      <c r="I159" s="0"/>
      <c r="K159" s="1" t="n">
        <v>2</v>
      </c>
      <c r="L159" s="0"/>
      <c r="M159" s="0"/>
      <c r="N159" s="0"/>
      <c r="P159" s="0"/>
      <c r="Q159" s="0"/>
      <c r="R159" s="0"/>
      <c r="S159" s="0"/>
      <c r="U159" s="0"/>
      <c r="V159" s="0"/>
      <c r="W159" s="0"/>
      <c r="X159" s="0"/>
      <c r="Z159" s="0"/>
      <c r="AA159" s="0"/>
      <c r="AB159" s="0"/>
      <c r="AE159" s="0"/>
      <c r="AF159" s="0"/>
      <c r="AG159" s="0"/>
      <c r="AH159" s="0"/>
      <c r="AJ159" s="0"/>
      <c r="AK159" s="0"/>
      <c r="AM159" s="0"/>
      <c r="AN159" s="0"/>
      <c r="AP159" s="0"/>
      <c r="AQ159" s="0"/>
      <c r="AR159" s="0"/>
      <c r="AT159" s="0"/>
      <c r="AU159" s="0"/>
      <c r="AV159" s="0"/>
      <c r="AZ159" s="0"/>
      <c r="BB159" s="0"/>
      <c r="BC159" s="0"/>
      <c r="BF159" s="0"/>
      <c r="BH159" s="0"/>
      <c r="BI159" s="0"/>
      <c r="BJ159" s="0"/>
      <c r="BK159" s="0"/>
      <c r="BL159" s="0"/>
      <c r="BM159" s="0"/>
      <c r="BP159" s="0"/>
      <c r="BR159" s="0"/>
      <c r="BS159" s="0"/>
      <c r="BT159" s="0"/>
    </row>
    <row r="160" customFormat="false" ht="12.8" hidden="false" customHeight="true" outlineLevel="0" collapsed="false">
      <c r="A160" s="3" t="n">
        <v>42555.4979166667</v>
      </c>
      <c r="B160" s="1" t="s">
        <v>10</v>
      </c>
      <c r="C160" s="1" t="n">
        <v>0</v>
      </c>
      <c r="D160" s="1" t="n">
        <v>0</v>
      </c>
      <c r="E160" s="1" t="n">
        <v>1</v>
      </c>
      <c r="F160" s="2" t="n">
        <v>9.45</v>
      </c>
      <c r="G160" s="1" t="n">
        <v>1</v>
      </c>
      <c r="H160" s="0"/>
      <c r="I160" s="0"/>
      <c r="K160" s="0"/>
      <c r="L160" s="0"/>
      <c r="M160" s="0"/>
      <c r="N160" s="0"/>
      <c r="P160" s="0"/>
      <c r="Q160" s="0"/>
      <c r="R160" s="0"/>
      <c r="S160" s="0"/>
      <c r="U160" s="0"/>
      <c r="V160" s="0"/>
      <c r="W160" s="0"/>
      <c r="X160" s="0"/>
      <c r="Z160" s="0"/>
      <c r="AA160" s="0"/>
      <c r="AB160" s="0"/>
      <c r="AE160" s="0"/>
      <c r="AF160" s="0"/>
      <c r="AG160" s="0"/>
      <c r="AH160" s="0"/>
      <c r="AJ160" s="0"/>
      <c r="AK160" s="0"/>
      <c r="AM160" s="0"/>
      <c r="AN160" s="0"/>
      <c r="AP160" s="0"/>
      <c r="AQ160" s="0"/>
      <c r="AR160" s="0"/>
      <c r="AT160" s="0"/>
      <c r="AU160" s="0"/>
      <c r="AV160" s="0"/>
      <c r="AZ160" s="0"/>
      <c r="BB160" s="0"/>
      <c r="BC160" s="0"/>
      <c r="BF160" s="0"/>
      <c r="BH160" s="0"/>
      <c r="BI160" s="0"/>
      <c r="BJ160" s="0"/>
      <c r="BK160" s="0"/>
      <c r="BL160" s="1" t="n">
        <v>1</v>
      </c>
      <c r="BM160" s="0"/>
      <c r="BP160" s="0"/>
      <c r="BR160" s="0"/>
      <c r="BS160" s="0"/>
      <c r="BT160" s="0"/>
    </row>
    <row r="161" customFormat="false" ht="12.8" hidden="false" customHeight="true" outlineLevel="0" collapsed="false">
      <c r="A161" s="3" t="n">
        <v>42555.5347222222</v>
      </c>
      <c r="B161" s="1" t="s">
        <v>8</v>
      </c>
      <c r="C161" s="1" t="n">
        <v>0</v>
      </c>
      <c r="D161" s="1" t="n">
        <v>0</v>
      </c>
      <c r="E161" s="1" t="n">
        <v>1</v>
      </c>
      <c r="F161" s="2" t="n">
        <v>4.95</v>
      </c>
      <c r="G161" s="1" t="n">
        <v>1</v>
      </c>
      <c r="H161" s="0"/>
      <c r="I161" s="0"/>
      <c r="K161" s="1" t="n">
        <v>1</v>
      </c>
      <c r="L161" s="0"/>
      <c r="M161" s="0"/>
      <c r="N161" s="0"/>
      <c r="P161" s="0"/>
      <c r="Q161" s="0"/>
      <c r="R161" s="0"/>
      <c r="S161" s="0"/>
      <c r="U161" s="0"/>
      <c r="V161" s="0"/>
      <c r="W161" s="0"/>
      <c r="X161" s="0"/>
      <c r="Z161" s="0"/>
      <c r="AA161" s="0"/>
      <c r="AB161" s="0"/>
      <c r="AE161" s="0"/>
      <c r="AF161" s="0"/>
      <c r="AG161" s="0"/>
      <c r="AH161" s="0"/>
      <c r="AJ161" s="0"/>
      <c r="AK161" s="0"/>
      <c r="AM161" s="0"/>
      <c r="AN161" s="0"/>
      <c r="AP161" s="0"/>
      <c r="AQ161" s="0"/>
      <c r="AR161" s="0"/>
      <c r="AT161" s="0"/>
      <c r="AU161" s="0"/>
      <c r="AV161" s="0"/>
      <c r="AZ161" s="0"/>
      <c r="BB161" s="0"/>
      <c r="BC161" s="0"/>
      <c r="BF161" s="0"/>
      <c r="BH161" s="0"/>
      <c r="BI161" s="0"/>
      <c r="BJ161" s="0"/>
      <c r="BK161" s="0"/>
      <c r="BL161" s="0"/>
      <c r="BM161" s="0"/>
      <c r="BP161" s="0"/>
      <c r="BR161" s="0"/>
      <c r="BS161" s="0"/>
      <c r="BT161" s="0"/>
    </row>
    <row r="162" customFormat="false" ht="12.8" hidden="false" customHeight="true" outlineLevel="0" collapsed="false">
      <c r="A162" s="3" t="n">
        <v>42555.625</v>
      </c>
      <c r="B162" s="1" t="s">
        <v>11</v>
      </c>
      <c r="C162" s="1" t="n">
        <v>0</v>
      </c>
      <c r="D162" s="1" t="n">
        <v>1</v>
      </c>
      <c r="E162" s="1" t="n">
        <v>3</v>
      </c>
      <c r="F162" s="2" t="n">
        <v>25.85</v>
      </c>
      <c r="G162" s="0"/>
      <c r="H162" s="1" t="n">
        <v>1</v>
      </c>
      <c r="I162" s="1" t="n">
        <v>1</v>
      </c>
      <c r="K162" s="1" t="n">
        <v>2</v>
      </c>
      <c r="L162" s="0"/>
      <c r="M162" s="0"/>
      <c r="N162" s="0"/>
      <c r="P162" s="0"/>
      <c r="Q162" s="0"/>
      <c r="R162" s="0"/>
      <c r="S162" s="0"/>
      <c r="U162" s="0"/>
      <c r="V162" s="0"/>
      <c r="W162" s="0"/>
      <c r="X162" s="0"/>
      <c r="Z162" s="0"/>
      <c r="AA162" s="0"/>
      <c r="AB162" s="0"/>
      <c r="AE162" s="0"/>
      <c r="AF162" s="0"/>
      <c r="AG162" s="0"/>
      <c r="AH162" s="0"/>
      <c r="AJ162" s="0"/>
      <c r="AK162" s="0"/>
      <c r="AM162" s="0"/>
      <c r="AN162" s="0"/>
      <c r="AP162" s="0"/>
      <c r="AQ162" s="0"/>
      <c r="AR162" s="0"/>
      <c r="AT162" s="0"/>
      <c r="AU162" s="0"/>
      <c r="AV162" s="0"/>
      <c r="AZ162" s="0"/>
      <c r="BB162" s="0"/>
      <c r="BC162" s="0"/>
      <c r="BF162" s="0"/>
      <c r="BH162" s="0"/>
      <c r="BI162" s="0"/>
      <c r="BJ162" s="0"/>
      <c r="BK162" s="0"/>
      <c r="BL162" s="0"/>
      <c r="BM162" s="0"/>
      <c r="BP162" s="0"/>
      <c r="BR162" s="0"/>
      <c r="BS162" s="0"/>
      <c r="BT162" s="0"/>
    </row>
    <row r="163" customFormat="false" ht="12.8" hidden="false" customHeight="true" outlineLevel="0" collapsed="false">
      <c r="A163" s="3" t="n">
        <v>42555.6458333333</v>
      </c>
      <c r="B163" s="1" t="s">
        <v>11</v>
      </c>
      <c r="C163" s="1" t="n">
        <v>0</v>
      </c>
      <c r="D163" s="1" t="n">
        <v>0</v>
      </c>
      <c r="E163" s="1" t="n">
        <v>1</v>
      </c>
      <c r="F163" s="2" t="n">
        <v>8.95</v>
      </c>
      <c r="G163" s="1" t="n">
        <v>1</v>
      </c>
      <c r="H163" s="0"/>
      <c r="I163" s="0"/>
      <c r="K163" s="0"/>
      <c r="L163" s="0"/>
      <c r="M163" s="0"/>
      <c r="N163" s="0"/>
      <c r="P163" s="0"/>
      <c r="Q163" s="0"/>
      <c r="R163" s="0"/>
      <c r="S163" s="0"/>
      <c r="U163" s="0"/>
      <c r="V163" s="0"/>
      <c r="W163" s="0"/>
      <c r="X163" s="0"/>
      <c r="Z163" s="0"/>
      <c r="AA163" s="0"/>
      <c r="AB163" s="0"/>
      <c r="AE163" s="0"/>
      <c r="AF163" s="0"/>
      <c r="AG163" s="0"/>
      <c r="AH163" s="0"/>
      <c r="AJ163" s="0"/>
      <c r="AK163" s="0"/>
      <c r="AM163" s="0"/>
      <c r="AN163" s="0"/>
      <c r="AP163" s="0"/>
      <c r="AQ163" s="0"/>
      <c r="AR163" s="0"/>
      <c r="AT163" s="0"/>
      <c r="AU163" s="0"/>
      <c r="AV163" s="0"/>
      <c r="AZ163" s="0"/>
      <c r="BB163" s="0"/>
      <c r="BC163" s="0"/>
      <c r="BF163" s="0"/>
      <c r="BH163" s="1" t="n">
        <v>2</v>
      </c>
      <c r="BI163" s="1" t="n">
        <v>2</v>
      </c>
      <c r="BJ163" s="0"/>
      <c r="BK163" s="0"/>
      <c r="BL163" s="0"/>
      <c r="BM163" s="0"/>
      <c r="BP163" s="0"/>
      <c r="BR163" s="0"/>
      <c r="BS163" s="0"/>
      <c r="BT163" s="0"/>
    </row>
    <row r="164" customFormat="false" ht="12.8" hidden="false" customHeight="true" outlineLevel="0" collapsed="false">
      <c r="A164" s="3" t="n">
        <v>42555.7777777778</v>
      </c>
      <c r="B164" s="1" t="s">
        <v>10</v>
      </c>
      <c r="C164" s="1" t="n">
        <v>0</v>
      </c>
      <c r="D164" s="1" t="n">
        <v>1</v>
      </c>
      <c r="E164" s="1" t="n">
        <v>1</v>
      </c>
      <c r="F164" s="2" t="n">
        <v>8.95</v>
      </c>
      <c r="G164" s="1" t="n">
        <v>1</v>
      </c>
      <c r="H164" s="0"/>
      <c r="I164" s="0"/>
      <c r="K164" s="0"/>
      <c r="L164" s="0"/>
      <c r="M164" s="0"/>
      <c r="N164" s="0"/>
      <c r="P164" s="0"/>
      <c r="Q164" s="0"/>
      <c r="R164" s="0"/>
      <c r="S164" s="0"/>
      <c r="U164" s="0"/>
      <c r="V164" s="0"/>
      <c r="W164" s="0"/>
      <c r="X164" s="0"/>
      <c r="Z164" s="0"/>
      <c r="AA164" s="0"/>
      <c r="AB164" s="0"/>
      <c r="AE164" s="0"/>
      <c r="AF164" s="1" t="n">
        <v>4</v>
      </c>
      <c r="AG164" s="0"/>
      <c r="AH164" s="0"/>
      <c r="AJ164" s="0"/>
      <c r="AK164" s="0"/>
      <c r="AM164" s="0"/>
      <c r="AN164" s="0"/>
      <c r="AP164" s="0"/>
      <c r="AQ164" s="0"/>
      <c r="AR164" s="0"/>
      <c r="AT164" s="0"/>
      <c r="AU164" s="0"/>
      <c r="AV164" s="0"/>
      <c r="AZ164" s="0"/>
      <c r="BB164" s="0"/>
      <c r="BC164" s="0"/>
      <c r="BF164" s="0"/>
      <c r="BH164" s="0"/>
      <c r="BI164" s="0"/>
      <c r="BJ164" s="0"/>
      <c r="BK164" s="0"/>
      <c r="BL164" s="0"/>
      <c r="BM164" s="0"/>
      <c r="BP164" s="0"/>
      <c r="BR164" s="0"/>
      <c r="BS164" s="0"/>
      <c r="BT164" s="0"/>
    </row>
    <row r="165" customFormat="false" ht="12.8" hidden="false" customHeight="true" outlineLevel="0" collapsed="false">
      <c r="A165" s="3" t="n">
        <v>42555.875</v>
      </c>
      <c r="B165" s="1" t="s">
        <v>15</v>
      </c>
      <c r="C165" s="1" t="n">
        <v>0</v>
      </c>
      <c r="D165" s="1" t="n">
        <v>0</v>
      </c>
      <c r="E165" s="1" t="n">
        <v>1</v>
      </c>
      <c r="F165" s="2" t="n">
        <v>21.95</v>
      </c>
      <c r="G165" s="1" t="n">
        <v>1</v>
      </c>
      <c r="H165" s="0"/>
      <c r="I165" s="1" t="n">
        <v>1</v>
      </c>
      <c r="K165" s="0"/>
      <c r="L165" s="0"/>
      <c r="M165" s="0"/>
      <c r="N165" s="0"/>
      <c r="P165" s="0"/>
      <c r="Q165" s="0"/>
      <c r="R165" s="0"/>
      <c r="S165" s="0"/>
      <c r="U165" s="0"/>
      <c r="V165" s="0"/>
      <c r="W165" s="0"/>
      <c r="X165" s="0"/>
      <c r="Z165" s="0"/>
      <c r="AA165" s="0"/>
      <c r="AB165" s="0"/>
      <c r="AE165" s="0"/>
      <c r="AF165" s="0"/>
      <c r="AG165" s="0"/>
      <c r="AH165" s="0"/>
      <c r="AJ165" s="0"/>
      <c r="AK165" s="0"/>
      <c r="AM165" s="0"/>
      <c r="AN165" s="0"/>
      <c r="AP165" s="0"/>
      <c r="AQ165" s="0"/>
      <c r="AR165" s="0"/>
      <c r="AT165" s="0"/>
      <c r="AU165" s="0"/>
      <c r="AV165" s="0"/>
      <c r="AZ165" s="0"/>
      <c r="BB165" s="0"/>
      <c r="BC165" s="0"/>
      <c r="BF165" s="0"/>
      <c r="BH165" s="0"/>
      <c r="BI165" s="0"/>
      <c r="BJ165" s="0"/>
      <c r="BK165" s="0"/>
      <c r="BL165" s="0"/>
      <c r="BM165" s="0"/>
      <c r="BP165" s="0"/>
      <c r="BR165" s="0"/>
      <c r="BS165" s="0"/>
      <c r="BT165" s="0"/>
    </row>
    <row r="166" customFormat="false" ht="12.8" hidden="false" customHeight="true" outlineLevel="0" collapsed="false">
      <c r="A166" s="3" t="n">
        <v>42555.8819444445</v>
      </c>
      <c r="B166" s="1" t="s">
        <v>11</v>
      </c>
      <c r="C166" s="1" t="n">
        <v>0</v>
      </c>
      <c r="D166" s="1" t="n">
        <v>1</v>
      </c>
      <c r="E166" s="1" t="n">
        <v>4</v>
      </c>
      <c r="F166" s="2" t="n">
        <v>65.8</v>
      </c>
      <c r="G166" s="0"/>
      <c r="H166" s="0"/>
      <c r="I166" s="0"/>
      <c r="K166" s="0"/>
      <c r="L166" s="0"/>
      <c r="M166" s="0"/>
      <c r="N166" s="0"/>
      <c r="P166" s="0"/>
      <c r="Q166" s="0"/>
      <c r="R166" s="0"/>
      <c r="S166" s="0"/>
      <c r="U166" s="0"/>
      <c r="V166" s="0"/>
      <c r="W166" s="0"/>
      <c r="X166" s="0"/>
      <c r="Z166" s="0"/>
      <c r="AA166" s="0"/>
      <c r="AB166" s="0"/>
      <c r="AE166" s="0"/>
      <c r="AF166" s="0"/>
      <c r="AG166" s="0"/>
      <c r="AH166" s="0"/>
      <c r="AJ166" s="0"/>
      <c r="AK166" s="0"/>
      <c r="AM166" s="0"/>
      <c r="AN166" s="0"/>
      <c r="AP166" s="0"/>
      <c r="AQ166" s="0"/>
      <c r="AR166" s="0"/>
      <c r="AT166" s="0"/>
      <c r="AU166" s="0"/>
      <c r="AV166" s="0"/>
      <c r="AZ166" s="0"/>
      <c r="BB166" s="0"/>
      <c r="BC166" s="0"/>
      <c r="BF166" s="0"/>
      <c r="BH166" s="1" t="n">
        <v>2</v>
      </c>
      <c r="BI166" s="1" t="n">
        <v>2</v>
      </c>
      <c r="BJ166" s="0"/>
      <c r="BK166" s="0"/>
      <c r="BL166" s="0"/>
      <c r="BM166" s="0"/>
      <c r="BP166" s="0"/>
      <c r="BR166" s="0"/>
      <c r="BS166" s="0"/>
      <c r="BT166" s="0"/>
    </row>
    <row r="167" customFormat="false" ht="12.8" hidden="false" customHeight="true" outlineLevel="0" collapsed="false">
      <c r="A167" s="3" t="n">
        <v>42555.9166666667</v>
      </c>
      <c r="B167" s="1" t="s">
        <v>7</v>
      </c>
      <c r="C167" s="1" t="n">
        <v>0</v>
      </c>
      <c r="D167" s="1" t="n">
        <v>0</v>
      </c>
      <c r="E167" s="1" t="n">
        <v>4</v>
      </c>
      <c r="F167" s="2" t="n">
        <v>27.8</v>
      </c>
      <c r="G167" s="1" t="n">
        <v>1</v>
      </c>
      <c r="H167" s="0"/>
      <c r="I167" s="0"/>
      <c r="K167" s="0"/>
      <c r="L167" s="0"/>
      <c r="M167" s="0"/>
      <c r="N167" s="0"/>
      <c r="P167" s="0"/>
      <c r="Q167" s="0"/>
      <c r="R167" s="0"/>
      <c r="S167" s="0"/>
      <c r="U167" s="0"/>
      <c r="V167" s="0"/>
      <c r="W167" s="0"/>
      <c r="X167" s="0"/>
      <c r="Z167" s="0"/>
      <c r="AA167" s="0"/>
      <c r="AB167" s="0"/>
      <c r="AE167" s="0"/>
      <c r="AF167" s="1" t="n">
        <v>4</v>
      </c>
      <c r="AG167" s="0"/>
      <c r="AH167" s="0"/>
      <c r="AJ167" s="0"/>
      <c r="AK167" s="0"/>
      <c r="AM167" s="0"/>
      <c r="AN167" s="0"/>
      <c r="AP167" s="0"/>
      <c r="AQ167" s="0"/>
      <c r="AR167" s="0"/>
      <c r="AT167" s="0"/>
      <c r="AU167" s="0"/>
      <c r="AV167" s="0"/>
      <c r="AZ167" s="0"/>
      <c r="BB167" s="0"/>
      <c r="BC167" s="0"/>
      <c r="BF167" s="0"/>
      <c r="BH167" s="0"/>
      <c r="BI167" s="0"/>
      <c r="BJ167" s="0"/>
      <c r="BK167" s="0"/>
      <c r="BL167" s="0"/>
      <c r="BM167" s="0"/>
      <c r="BP167" s="0"/>
      <c r="BR167" s="0"/>
      <c r="BS167" s="0"/>
      <c r="BT167" s="0"/>
    </row>
    <row r="168" customFormat="false" ht="12.8" hidden="false" customHeight="true" outlineLevel="0" collapsed="false">
      <c r="A168" s="3" t="n">
        <v>42555.9375</v>
      </c>
      <c r="B168" s="1" t="s">
        <v>7</v>
      </c>
      <c r="C168" s="1" t="n">
        <v>0</v>
      </c>
      <c r="D168" s="1" t="n">
        <v>0</v>
      </c>
      <c r="E168" s="1" t="n">
        <v>1</v>
      </c>
      <c r="F168" s="2" t="n">
        <v>8.95</v>
      </c>
      <c r="G168" s="1" t="n">
        <v>1</v>
      </c>
      <c r="H168" s="1" t="n">
        <v>1</v>
      </c>
      <c r="I168" s="0"/>
      <c r="K168" s="0"/>
      <c r="L168" s="0"/>
      <c r="M168" s="0"/>
      <c r="N168" s="0"/>
      <c r="P168" s="0"/>
      <c r="Q168" s="0"/>
      <c r="R168" s="0"/>
      <c r="S168" s="0"/>
      <c r="U168" s="0"/>
      <c r="V168" s="0"/>
      <c r="W168" s="0"/>
      <c r="X168" s="0"/>
      <c r="Z168" s="0"/>
      <c r="AA168" s="0"/>
      <c r="AB168" s="0"/>
      <c r="AE168" s="0"/>
      <c r="AF168" s="0"/>
      <c r="AG168" s="0"/>
      <c r="AH168" s="0"/>
      <c r="AJ168" s="0"/>
      <c r="AK168" s="0"/>
      <c r="AM168" s="0"/>
      <c r="AN168" s="0"/>
      <c r="AP168" s="0"/>
      <c r="AQ168" s="0"/>
      <c r="AR168" s="0"/>
      <c r="AT168" s="0"/>
      <c r="AU168" s="0"/>
      <c r="AV168" s="0"/>
      <c r="AZ168" s="0"/>
      <c r="BB168" s="0"/>
      <c r="BC168" s="0"/>
      <c r="BF168" s="0"/>
      <c r="BH168" s="0"/>
      <c r="BI168" s="0"/>
      <c r="BJ168" s="0"/>
      <c r="BK168" s="0"/>
      <c r="BL168" s="0"/>
      <c r="BM168" s="0"/>
      <c r="BP168" s="0"/>
      <c r="BR168" s="0"/>
      <c r="BS168" s="0"/>
      <c r="BT168" s="0"/>
    </row>
    <row r="169" customFormat="false" ht="12.8" hidden="false" customHeight="true" outlineLevel="0" collapsed="false">
      <c r="A169" s="3" t="n">
        <v>42556.4583333333</v>
      </c>
      <c r="B169" s="1" t="s">
        <v>9</v>
      </c>
      <c r="C169" s="1" t="n">
        <v>0</v>
      </c>
      <c r="D169" s="1" t="n">
        <v>0</v>
      </c>
      <c r="E169" s="1" t="n">
        <v>1</v>
      </c>
      <c r="F169" s="2" t="n">
        <v>18.95</v>
      </c>
      <c r="G169" s="1" t="n">
        <v>1</v>
      </c>
      <c r="H169" s="0"/>
      <c r="I169" s="0"/>
      <c r="K169" s="0"/>
      <c r="L169" s="0"/>
      <c r="M169" s="0"/>
      <c r="N169" s="0"/>
      <c r="P169" s="0"/>
      <c r="Q169" s="0"/>
      <c r="R169" s="0"/>
      <c r="S169" s="0"/>
      <c r="U169" s="0"/>
      <c r="V169" s="0"/>
      <c r="W169" s="0"/>
      <c r="X169" s="0"/>
      <c r="Z169" s="0"/>
      <c r="AA169" s="0"/>
      <c r="AB169" s="0"/>
      <c r="AE169" s="0"/>
      <c r="AF169" s="0"/>
      <c r="AG169" s="0"/>
      <c r="AH169" s="0"/>
      <c r="AJ169" s="0"/>
      <c r="AK169" s="0"/>
      <c r="AM169" s="0"/>
      <c r="AN169" s="0"/>
      <c r="AP169" s="0"/>
      <c r="AQ169" s="0"/>
      <c r="AR169" s="0"/>
      <c r="AT169" s="0"/>
      <c r="AU169" s="0"/>
      <c r="AV169" s="0"/>
      <c r="AZ169" s="0"/>
      <c r="BB169" s="0"/>
      <c r="BC169" s="0"/>
      <c r="BF169" s="0"/>
      <c r="BH169" s="0"/>
      <c r="BI169" s="1" t="n">
        <v>1</v>
      </c>
      <c r="BJ169" s="0"/>
      <c r="BK169" s="0"/>
      <c r="BL169" s="0"/>
      <c r="BM169" s="0"/>
      <c r="BP169" s="0"/>
      <c r="BR169" s="0"/>
      <c r="BS169" s="0"/>
      <c r="BT169" s="0"/>
    </row>
    <row r="170" customFormat="false" ht="12.8" hidden="false" customHeight="true" outlineLevel="0" collapsed="false">
      <c r="A170" s="3" t="n">
        <v>42556.5243055555</v>
      </c>
      <c r="B170" s="1" t="s">
        <v>9</v>
      </c>
      <c r="C170" s="1" t="n">
        <v>0</v>
      </c>
      <c r="D170" s="1" t="n">
        <v>0</v>
      </c>
      <c r="E170" s="1" t="n">
        <v>1</v>
      </c>
      <c r="F170" s="2" t="n">
        <v>8.95</v>
      </c>
      <c r="G170" s="1" t="n">
        <v>1</v>
      </c>
      <c r="H170" s="0"/>
      <c r="I170" s="1" t="n">
        <v>1</v>
      </c>
      <c r="K170" s="0"/>
      <c r="L170" s="0"/>
      <c r="M170" s="0"/>
      <c r="N170" s="0"/>
      <c r="P170" s="0"/>
      <c r="Q170" s="0"/>
      <c r="R170" s="0"/>
      <c r="S170" s="0"/>
      <c r="U170" s="0"/>
      <c r="V170" s="0"/>
      <c r="W170" s="0"/>
      <c r="X170" s="0"/>
      <c r="Z170" s="0"/>
      <c r="AA170" s="0"/>
      <c r="AB170" s="0"/>
      <c r="AE170" s="0"/>
      <c r="AF170" s="0"/>
      <c r="AG170" s="0"/>
      <c r="AH170" s="0"/>
      <c r="AJ170" s="0"/>
      <c r="AK170" s="0"/>
      <c r="AM170" s="0"/>
      <c r="AN170" s="0"/>
      <c r="AP170" s="0"/>
      <c r="AQ170" s="0"/>
      <c r="AR170" s="0"/>
      <c r="AT170" s="0"/>
      <c r="AU170" s="0"/>
      <c r="AV170" s="0"/>
      <c r="AZ170" s="0"/>
      <c r="BB170" s="0"/>
      <c r="BC170" s="0"/>
      <c r="BF170" s="0"/>
      <c r="BH170" s="0"/>
      <c r="BI170" s="0"/>
      <c r="BJ170" s="0"/>
      <c r="BK170" s="0"/>
      <c r="BL170" s="0"/>
      <c r="BM170" s="0"/>
      <c r="BP170" s="0"/>
      <c r="BR170" s="0"/>
      <c r="BS170" s="0"/>
      <c r="BT170" s="0"/>
    </row>
    <row r="171" customFormat="false" ht="12.8" hidden="false" customHeight="true" outlineLevel="0" collapsed="false">
      <c r="A171" s="3" t="n">
        <v>42556.5277777778</v>
      </c>
      <c r="B171" s="1" t="s">
        <v>11</v>
      </c>
      <c r="C171" s="1" t="n">
        <v>0</v>
      </c>
      <c r="D171" s="1" t="n">
        <v>0</v>
      </c>
      <c r="E171" s="1" t="n">
        <v>1</v>
      </c>
      <c r="F171" s="2" t="n">
        <v>15.95</v>
      </c>
      <c r="G171" s="0"/>
      <c r="H171" s="1" t="n">
        <v>1</v>
      </c>
      <c r="I171" s="0"/>
      <c r="K171" s="0"/>
      <c r="L171" s="0"/>
      <c r="M171" s="0"/>
      <c r="N171" s="0"/>
      <c r="P171" s="0"/>
      <c r="Q171" s="0"/>
      <c r="R171" s="0"/>
      <c r="S171" s="0"/>
      <c r="U171" s="1" t="n">
        <v>1</v>
      </c>
      <c r="V171" s="0"/>
      <c r="W171" s="0"/>
      <c r="X171" s="0"/>
      <c r="Z171" s="1" t="n">
        <v>1</v>
      </c>
      <c r="AA171" s="0"/>
      <c r="AB171" s="0"/>
      <c r="AE171" s="0"/>
      <c r="AF171" s="1" t="n">
        <v>3</v>
      </c>
      <c r="AG171" s="0"/>
      <c r="AH171" s="0"/>
      <c r="AJ171" s="0"/>
      <c r="AK171" s="0"/>
      <c r="AM171" s="0"/>
      <c r="AN171" s="0"/>
      <c r="AP171" s="0"/>
      <c r="AQ171" s="0"/>
      <c r="AR171" s="0"/>
      <c r="AT171" s="0"/>
      <c r="AU171" s="0"/>
      <c r="AV171" s="0"/>
      <c r="AZ171" s="0"/>
      <c r="BB171" s="0"/>
      <c r="BC171" s="0"/>
      <c r="BF171" s="1" t="n">
        <v>1</v>
      </c>
      <c r="BH171" s="0"/>
      <c r="BI171" s="0"/>
      <c r="BJ171" s="0"/>
      <c r="BK171" s="0"/>
      <c r="BL171" s="0"/>
      <c r="BM171" s="0"/>
      <c r="BP171" s="0"/>
      <c r="BR171" s="0"/>
      <c r="BS171" s="0"/>
      <c r="BT171" s="0"/>
    </row>
    <row r="172" customFormat="false" ht="12.8" hidden="false" customHeight="true" outlineLevel="0" collapsed="false">
      <c r="A172" s="3" t="n">
        <v>42556.5416666667</v>
      </c>
      <c r="B172" s="1" t="s">
        <v>9</v>
      </c>
      <c r="C172" s="1" t="n">
        <v>0</v>
      </c>
      <c r="D172" s="1" t="n">
        <v>0</v>
      </c>
      <c r="E172" s="1" t="n">
        <v>1</v>
      </c>
      <c r="F172" s="2" t="n">
        <v>8.95</v>
      </c>
      <c r="G172" s="1" t="n">
        <v>1</v>
      </c>
      <c r="H172" s="0"/>
      <c r="I172" s="0"/>
      <c r="K172" s="0"/>
      <c r="L172" s="0"/>
      <c r="M172" s="0"/>
      <c r="N172" s="0"/>
      <c r="P172" s="0"/>
      <c r="Q172" s="0"/>
      <c r="R172" s="0"/>
      <c r="S172" s="0"/>
      <c r="U172" s="0"/>
      <c r="V172" s="0"/>
      <c r="W172" s="0"/>
      <c r="X172" s="0"/>
      <c r="Z172" s="0"/>
      <c r="AA172" s="0"/>
      <c r="AB172" s="0"/>
      <c r="AE172" s="0"/>
      <c r="AF172" s="0"/>
      <c r="AG172" s="0"/>
      <c r="AH172" s="0"/>
      <c r="AJ172" s="0"/>
      <c r="AK172" s="0"/>
      <c r="AM172" s="0"/>
      <c r="AN172" s="0"/>
      <c r="AP172" s="0"/>
      <c r="AQ172" s="0"/>
      <c r="AR172" s="0"/>
      <c r="AT172" s="0"/>
      <c r="AU172" s="0"/>
      <c r="AV172" s="0"/>
      <c r="AZ172" s="0"/>
      <c r="BB172" s="0"/>
      <c r="BC172" s="0"/>
      <c r="BF172" s="0"/>
      <c r="BH172" s="0"/>
      <c r="BI172" s="0"/>
      <c r="BJ172" s="0"/>
      <c r="BK172" s="0"/>
      <c r="BL172" s="0"/>
      <c r="BM172" s="0"/>
      <c r="BP172" s="0"/>
      <c r="BR172" s="0"/>
      <c r="BS172" s="0"/>
      <c r="BT172" s="0"/>
    </row>
    <row r="173" customFormat="false" ht="12.8" hidden="false" customHeight="true" outlineLevel="0" collapsed="false">
      <c r="A173" s="3" t="n">
        <v>42556.5833333333</v>
      </c>
      <c r="B173" s="1" t="s">
        <v>7</v>
      </c>
      <c r="C173" s="1" t="n">
        <v>0</v>
      </c>
      <c r="D173" s="1" t="n">
        <v>0</v>
      </c>
      <c r="E173" s="1" t="n">
        <v>1</v>
      </c>
      <c r="F173" s="2" t="n">
        <v>21.95</v>
      </c>
      <c r="G173" s="0"/>
      <c r="H173" s="0"/>
      <c r="I173" s="1" t="n">
        <v>1</v>
      </c>
      <c r="K173" s="0"/>
      <c r="L173" s="0"/>
      <c r="M173" s="0"/>
      <c r="N173" s="0"/>
      <c r="P173" s="0"/>
      <c r="Q173" s="0"/>
      <c r="R173" s="0"/>
      <c r="S173" s="0"/>
      <c r="U173" s="0"/>
      <c r="V173" s="1" t="n">
        <v>4</v>
      </c>
      <c r="W173" s="0"/>
      <c r="X173" s="0"/>
      <c r="Z173" s="0"/>
      <c r="AA173" s="0"/>
      <c r="AB173" s="0"/>
      <c r="AE173" s="0"/>
      <c r="AF173" s="0"/>
      <c r="AG173" s="0"/>
      <c r="AH173" s="0"/>
      <c r="AJ173" s="0"/>
      <c r="AK173" s="0"/>
      <c r="AM173" s="0"/>
      <c r="AN173" s="0"/>
      <c r="AP173" s="0"/>
      <c r="AQ173" s="0"/>
      <c r="AR173" s="0"/>
      <c r="AT173" s="0"/>
      <c r="AU173" s="0"/>
      <c r="AV173" s="0"/>
      <c r="AZ173" s="0"/>
      <c r="BB173" s="0"/>
      <c r="BC173" s="0"/>
      <c r="BF173" s="0"/>
      <c r="BH173" s="0"/>
      <c r="BI173" s="0"/>
      <c r="BJ173" s="0"/>
      <c r="BK173" s="0"/>
      <c r="BL173" s="0"/>
      <c r="BM173" s="0"/>
      <c r="BP173" s="0"/>
      <c r="BR173" s="0"/>
      <c r="BS173" s="0"/>
      <c r="BT173" s="0"/>
    </row>
    <row r="174" customFormat="false" ht="12.8" hidden="false" customHeight="true" outlineLevel="0" collapsed="false">
      <c r="A174" s="3" t="n">
        <v>42556.6041666667</v>
      </c>
      <c r="B174" s="1" t="s">
        <v>12</v>
      </c>
      <c r="C174" s="1" t="n">
        <v>0</v>
      </c>
      <c r="D174" s="1" t="n">
        <v>1</v>
      </c>
      <c r="E174" s="1" t="n">
        <v>6</v>
      </c>
      <c r="F174" s="2" t="n">
        <v>54.7</v>
      </c>
      <c r="G174" s="0"/>
      <c r="H174" s="0"/>
      <c r="I174" s="0"/>
      <c r="K174" s="0"/>
      <c r="L174" s="0"/>
      <c r="M174" s="0"/>
      <c r="N174" s="0"/>
      <c r="P174" s="0"/>
      <c r="Q174" s="0"/>
      <c r="R174" s="0"/>
      <c r="S174" s="0"/>
      <c r="U174" s="1" t="n">
        <v>1</v>
      </c>
      <c r="V174" s="0"/>
      <c r="W174" s="0"/>
      <c r="X174" s="0"/>
      <c r="Z174" s="1" t="n">
        <v>1</v>
      </c>
      <c r="AA174" s="0"/>
      <c r="AB174" s="0"/>
      <c r="AE174" s="0"/>
      <c r="AF174" s="1" t="n">
        <v>3</v>
      </c>
      <c r="AG174" s="0"/>
      <c r="AH174" s="1" t="n">
        <v>2</v>
      </c>
      <c r="AJ174" s="0"/>
      <c r="AK174" s="0"/>
      <c r="AM174" s="0"/>
      <c r="AN174" s="0"/>
      <c r="AP174" s="0"/>
      <c r="AQ174" s="0"/>
      <c r="AR174" s="0"/>
      <c r="AT174" s="0"/>
      <c r="AU174" s="0"/>
      <c r="AV174" s="0"/>
      <c r="AZ174" s="0"/>
      <c r="BB174" s="0"/>
      <c r="BC174" s="0"/>
      <c r="BF174" s="1" t="n">
        <v>1</v>
      </c>
      <c r="BH174" s="0"/>
      <c r="BI174" s="0"/>
      <c r="BJ174" s="0"/>
      <c r="BK174" s="0"/>
      <c r="BL174" s="0"/>
      <c r="BM174" s="0"/>
      <c r="BP174" s="0"/>
      <c r="BR174" s="0"/>
      <c r="BS174" s="0"/>
      <c r="BT174" s="0"/>
    </row>
    <row r="175" customFormat="false" ht="12.8" hidden="false" customHeight="true" outlineLevel="0" collapsed="false">
      <c r="A175" s="3" t="n">
        <v>42556.625</v>
      </c>
      <c r="B175" s="1" t="s">
        <v>7</v>
      </c>
      <c r="C175" s="1" t="n">
        <v>0</v>
      </c>
      <c r="D175" s="1" t="n">
        <v>0</v>
      </c>
      <c r="E175" s="1" t="n">
        <v>1</v>
      </c>
      <c r="F175" s="2" t="n">
        <v>8.95</v>
      </c>
      <c r="G175" s="1" t="n">
        <v>1</v>
      </c>
      <c r="H175" s="0"/>
      <c r="I175" s="0"/>
      <c r="K175" s="0"/>
      <c r="L175" s="0"/>
      <c r="M175" s="0"/>
      <c r="N175" s="0"/>
      <c r="P175" s="0"/>
      <c r="Q175" s="0"/>
      <c r="R175" s="0"/>
      <c r="S175" s="0"/>
      <c r="U175" s="0"/>
      <c r="V175" s="0"/>
      <c r="W175" s="0"/>
      <c r="X175" s="0"/>
      <c r="Z175" s="0"/>
      <c r="AA175" s="0"/>
      <c r="AB175" s="0"/>
      <c r="AE175" s="0"/>
      <c r="AF175" s="1" t="n">
        <v>1</v>
      </c>
      <c r="AG175" s="0"/>
      <c r="AH175" s="0"/>
      <c r="AJ175" s="0"/>
      <c r="AK175" s="0"/>
      <c r="AM175" s="0"/>
      <c r="AN175" s="0"/>
      <c r="AP175" s="0"/>
      <c r="AQ175" s="0"/>
      <c r="AR175" s="0"/>
      <c r="AT175" s="0"/>
      <c r="AU175" s="0"/>
      <c r="AV175" s="0"/>
      <c r="AZ175" s="0"/>
      <c r="BB175" s="0"/>
      <c r="BC175" s="0"/>
      <c r="BF175" s="0"/>
      <c r="BH175" s="0"/>
      <c r="BI175" s="0"/>
      <c r="BJ175" s="0"/>
      <c r="BK175" s="0"/>
      <c r="BL175" s="0"/>
      <c r="BM175" s="0"/>
      <c r="BP175" s="0"/>
      <c r="BR175" s="0"/>
      <c r="BS175" s="0"/>
      <c r="BT175" s="0"/>
    </row>
    <row r="176" customFormat="false" ht="12.8" hidden="false" customHeight="true" outlineLevel="0" collapsed="false">
      <c r="A176" s="3" t="n">
        <v>42556.6493055556</v>
      </c>
      <c r="B176" s="1" t="s">
        <v>8</v>
      </c>
      <c r="C176" s="1" t="n">
        <v>0</v>
      </c>
      <c r="D176" s="1" t="n">
        <v>0</v>
      </c>
      <c r="E176" s="1" t="n">
        <v>4</v>
      </c>
      <c r="F176" s="2" t="n">
        <v>31.8</v>
      </c>
      <c r="G176" s="0"/>
      <c r="H176" s="0"/>
      <c r="I176" s="0"/>
      <c r="K176" s="0"/>
      <c r="L176" s="0"/>
      <c r="M176" s="0"/>
      <c r="N176" s="0"/>
      <c r="P176" s="0"/>
      <c r="Q176" s="0"/>
      <c r="R176" s="0"/>
      <c r="S176" s="0"/>
      <c r="U176" s="0"/>
      <c r="V176" s="1" t="n">
        <v>4</v>
      </c>
      <c r="W176" s="0"/>
      <c r="X176" s="0"/>
      <c r="Z176" s="0"/>
      <c r="AA176" s="0"/>
      <c r="AB176" s="0"/>
      <c r="AE176" s="0"/>
      <c r="AF176" s="0"/>
      <c r="AG176" s="0"/>
      <c r="AH176" s="0"/>
      <c r="AJ176" s="0"/>
      <c r="AK176" s="0"/>
      <c r="AM176" s="0"/>
      <c r="AN176" s="0"/>
      <c r="AP176" s="0"/>
      <c r="AQ176" s="0"/>
      <c r="AR176" s="0"/>
      <c r="AT176" s="0"/>
      <c r="AU176" s="0"/>
      <c r="AV176" s="0"/>
      <c r="AZ176" s="0"/>
      <c r="BB176" s="0"/>
      <c r="BC176" s="0"/>
      <c r="BF176" s="0"/>
      <c r="BH176" s="0"/>
      <c r="BI176" s="0"/>
      <c r="BJ176" s="1" t="n">
        <v>1</v>
      </c>
      <c r="BK176" s="0"/>
      <c r="BL176" s="0"/>
      <c r="BM176" s="0"/>
      <c r="BP176" s="0"/>
      <c r="BR176" s="0"/>
      <c r="BS176" s="0"/>
      <c r="BT176" s="0"/>
    </row>
    <row r="177" customFormat="false" ht="12.8" hidden="false" customHeight="true" outlineLevel="0" collapsed="false">
      <c r="A177" s="3" t="n">
        <v>42556.8472222222</v>
      </c>
      <c r="B177" s="1" t="s">
        <v>7</v>
      </c>
      <c r="C177" s="1" t="n">
        <v>0</v>
      </c>
      <c r="D177" s="1" t="n">
        <v>1</v>
      </c>
      <c r="E177" s="1" t="n">
        <v>2</v>
      </c>
      <c r="F177" s="2" t="n">
        <v>13.9</v>
      </c>
      <c r="G177" s="0"/>
      <c r="H177" s="0"/>
      <c r="I177" s="0"/>
      <c r="K177" s="0"/>
      <c r="L177" s="0"/>
      <c r="M177" s="0"/>
      <c r="N177" s="0"/>
      <c r="P177" s="0"/>
      <c r="Q177" s="0"/>
      <c r="R177" s="0"/>
      <c r="S177" s="0"/>
      <c r="U177" s="0"/>
      <c r="V177" s="0"/>
      <c r="W177" s="0"/>
      <c r="X177" s="0"/>
      <c r="Z177" s="0"/>
      <c r="AA177" s="0"/>
      <c r="AB177" s="0"/>
      <c r="AE177" s="0"/>
      <c r="AF177" s="0"/>
      <c r="AG177" s="0"/>
      <c r="AH177" s="1" t="n">
        <v>2</v>
      </c>
      <c r="AJ177" s="0"/>
      <c r="AK177" s="0"/>
      <c r="AM177" s="0"/>
      <c r="AN177" s="1" t="n">
        <v>1</v>
      </c>
      <c r="AP177" s="0"/>
      <c r="AQ177" s="0"/>
      <c r="AR177" s="0"/>
      <c r="AT177" s="0"/>
      <c r="AU177" s="0"/>
      <c r="AV177" s="0"/>
      <c r="AZ177" s="0"/>
      <c r="BB177" s="0"/>
      <c r="BC177" s="0"/>
      <c r="BF177" s="0"/>
      <c r="BH177" s="1" t="n">
        <v>2</v>
      </c>
      <c r="BI177" s="0"/>
      <c r="BJ177" s="0"/>
      <c r="BK177" s="0"/>
      <c r="BL177" s="0"/>
      <c r="BM177" s="0"/>
      <c r="BP177" s="0"/>
      <c r="BR177" s="0"/>
      <c r="BS177" s="0"/>
      <c r="BT177" s="0"/>
    </row>
    <row r="178" customFormat="false" ht="12.8" hidden="false" customHeight="true" outlineLevel="0" collapsed="false">
      <c r="A178" s="3" t="n">
        <v>42556.8506944445</v>
      </c>
      <c r="B178" s="1" t="s">
        <v>9</v>
      </c>
      <c r="C178" s="1" t="n">
        <v>0</v>
      </c>
      <c r="D178" s="1" t="n">
        <v>0</v>
      </c>
      <c r="E178" s="1" t="n">
        <v>1</v>
      </c>
      <c r="F178" s="2" t="n">
        <v>1</v>
      </c>
      <c r="G178" s="1" t="n">
        <v>1</v>
      </c>
      <c r="H178" s="0"/>
      <c r="I178" s="0"/>
      <c r="K178" s="0"/>
      <c r="L178" s="0"/>
      <c r="M178" s="1" t="n">
        <v>1</v>
      </c>
      <c r="N178" s="0"/>
      <c r="P178" s="0"/>
      <c r="Q178" s="0"/>
      <c r="R178" s="0"/>
      <c r="S178" s="0"/>
      <c r="U178" s="0"/>
      <c r="V178" s="0"/>
      <c r="W178" s="0"/>
      <c r="X178" s="0"/>
      <c r="Z178" s="0"/>
      <c r="AA178" s="0"/>
      <c r="AB178" s="0"/>
      <c r="AE178" s="0"/>
      <c r="AF178" s="0"/>
      <c r="AG178" s="0"/>
      <c r="AH178" s="0"/>
      <c r="AJ178" s="0"/>
      <c r="AK178" s="0"/>
      <c r="AM178" s="0"/>
      <c r="AN178" s="0"/>
      <c r="AP178" s="0"/>
      <c r="AQ178" s="0"/>
      <c r="AR178" s="0"/>
      <c r="AT178" s="0"/>
      <c r="AU178" s="0"/>
      <c r="AV178" s="0"/>
      <c r="AZ178" s="0"/>
      <c r="BB178" s="0"/>
      <c r="BC178" s="0"/>
      <c r="BF178" s="0"/>
      <c r="BH178" s="0"/>
      <c r="BI178" s="0"/>
      <c r="BJ178" s="1" t="n">
        <v>1</v>
      </c>
      <c r="BK178" s="0"/>
      <c r="BL178" s="0"/>
      <c r="BM178" s="0"/>
      <c r="BP178" s="0"/>
      <c r="BR178" s="0"/>
      <c r="BS178" s="0"/>
      <c r="BT178" s="0"/>
    </row>
    <row r="179" customFormat="false" ht="12.8" hidden="false" customHeight="true" outlineLevel="0" collapsed="false">
      <c r="A179" s="3" t="n">
        <v>42556.8506944445</v>
      </c>
      <c r="B179" s="1" t="s">
        <v>9</v>
      </c>
      <c r="C179" s="1" t="n">
        <v>0</v>
      </c>
      <c r="D179" s="1" t="n">
        <v>0</v>
      </c>
      <c r="E179" s="1" t="n">
        <v>1</v>
      </c>
      <c r="F179" s="2" t="n">
        <v>6.95</v>
      </c>
      <c r="G179" s="0"/>
      <c r="H179" s="0"/>
      <c r="I179" s="0"/>
      <c r="K179" s="0"/>
      <c r="L179" s="0"/>
      <c r="M179" s="1" t="n">
        <v>1</v>
      </c>
      <c r="N179" s="1" t="n">
        <v>1</v>
      </c>
      <c r="P179" s="0"/>
      <c r="Q179" s="0"/>
      <c r="R179" s="0"/>
      <c r="S179" s="0"/>
      <c r="U179" s="0"/>
      <c r="V179" s="0"/>
      <c r="W179" s="0"/>
      <c r="X179" s="0"/>
      <c r="Z179" s="0"/>
      <c r="AA179" s="0"/>
      <c r="AB179" s="0"/>
      <c r="AE179" s="0"/>
      <c r="AF179" s="1" t="n">
        <v>1</v>
      </c>
      <c r="AG179" s="0"/>
      <c r="AH179" s="0"/>
      <c r="AJ179" s="0"/>
      <c r="AK179" s="0"/>
      <c r="AM179" s="0"/>
      <c r="AN179" s="0"/>
      <c r="AP179" s="0"/>
      <c r="AQ179" s="0"/>
      <c r="AR179" s="0"/>
      <c r="AT179" s="0"/>
      <c r="AU179" s="0"/>
      <c r="AV179" s="0"/>
      <c r="AZ179" s="0"/>
      <c r="BB179" s="0"/>
      <c r="BC179" s="0"/>
      <c r="BF179" s="0"/>
      <c r="BH179" s="0"/>
      <c r="BI179" s="0"/>
      <c r="BJ179" s="0"/>
      <c r="BK179" s="0"/>
      <c r="BL179" s="0"/>
      <c r="BM179" s="0"/>
      <c r="BP179" s="0"/>
      <c r="BR179" s="0"/>
      <c r="BS179" s="0"/>
      <c r="BT179" s="0"/>
    </row>
    <row r="180" customFormat="false" ht="12.8" hidden="false" customHeight="true" outlineLevel="0" collapsed="false">
      <c r="A180" s="3" t="n">
        <v>42556.8819444445</v>
      </c>
      <c r="B180" s="1" t="s">
        <v>15</v>
      </c>
      <c r="C180" s="1" t="n">
        <v>0</v>
      </c>
      <c r="D180" s="1" t="n">
        <v>0</v>
      </c>
      <c r="E180" s="1" t="n">
        <v>2</v>
      </c>
      <c r="F180" s="2" t="n">
        <v>13.9</v>
      </c>
      <c r="G180" s="1" t="n">
        <v>1</v>
      </c>
      <c r="H180" s="0"/>
      <c r="I180" s="0"/>
      <c r="K180" s="0"/>
      <c r="L180" s="0"/>
      <c r="M180" s="1" t="n">
        <v>1</v>
      </c>
      <c r="N180" s="0"/>
      <c r="P180" s="0"/>
      <c r="Q180" s="0"/>
      <c r="R180" s="0"/>
      <c r="S180" s="0"/>
      <c r="U180" s="0"/>
      <c r="V180" s="0"/>
      <c r="W180" s="0"/>
      <c r="X180" s="0"/>
      <c r="Z180" s="0"/>
      <c r="AA180" s="0"/>
      <c r="AB180" s="0"/>
      <c r="AE180" s="0"/>
      <c r="AF180" s="0"/>
      <c r="AG180" s="0"/>
      <c r="AH180" s="0"/>
      <c r="AJ180" s="0"/>
      <c r="AK180" s="0"/>
      <c r="AM180" s="0"/>
      <c r="AN180" s="0"/>
      <c r="AP180" s="0"/>
      <c r="AQ180" s="0"/>
      <c r="AR180" s="0"/>
      <c r="AT180" s="0"/>
      <c r="AU180" s="0"/>
      <c r="AV180" s="0"/>
      <c r="AZ180" s="0"/>
      <c r="BB180" s="0"/>
      <c r="BC180" s="0"/>
      <c r="BF180" s="0"/>
      <c r="BH180" s="0"/>
      <c r="BI180" s="1" t="n">
        <v>2</v>
      </c>
      <c r="BJ180" s="1" t="n">
        <v>2</v>
      </c>
      <c r="BK180" s="0"/>
      <c r="BL180" s="0"/>
      <c r="BM180" s="0"/>
      <c r="BP180" s="0"/>
      <c r="BR180" s="0"/>
      <c r="BS180" s="0"/>
      <c r="BT180" s="0"/>
    </row>
    <row r="181" customFormat="false" ht="12.8" hidden="false" customHeight="true" outlineLevel="0" collapsed="false">
      <c r="A181" s="3" t="n">
        <v>42556.8819444445</v>
      </c>
      <c r="B181" s="1" t="s">
        <v>15</v>
      </c>
      <c r="C181" s="1" t="n">
        <v>0</v>
      </c>
      <c r="D181" s="1" t="n">
        <v>1</v>
      </c>
      <c r="E181" s="1" t="n">
        <v>3</v>
      </c>
      <c r="F181" s="2" t="n">
        <v>37.85</v>
      </c>
      <c r="G181" s="0"/>
      <c r="H181" s="0"/>
      <c r="I181" s="0"/>
      <c r="K181" s="0"/>
      <c r="L181" s="0"/>
      <c r="M181" s="0"/>
      <c r="N181" s="0"/>
      <c r="P181" s="0"/>
      <c r="Q181" s="0"/>
      <c r="R181" s="0"/>
      <c r="S181" s="0"/>
      <c r="U181" s="0"/>
      <c r="V181" s="0"/>
      <c r="W181" s="1" t="n">
        <v>1</v>
      </c>
      <c r="X181" s="0"/>
      <c r="Z181" s="0"/>
      <c r="AA181" s="0"/>
      <c r="AB181" s="0"/>
      <c r="AE181" s="0"/>
      <c r="AF181" s="0"/>
      <c r="AG181" s="0"/>
      <c r="AH181" s="0"/>
      <c r="AJ181" s="0"/>
      <c r="AK181" s="0"/>
      <c r="AM181" s="0"/>
      <c r="AN181" s="1" t="n">
        <v>1</v>
      </c>
      <c r="AP181" s="0"/>
      <c r="AQ181" s="0"/>
      <c r="AR181" s="0"/>
      <c r="AT181" s="0"/>
      <c r="AU181" s="0"/>
      <c r="AV181" s="0"/>
      <c r="AZ181" s="0"/>
      <c r="BB181" s="0"/>
      <c r="BC181" s="0"/>
      <c r="BF181" s="0"/>
      <c r="BH181" s="1" t="n">
        <v>2</v>
      </c>
      <c r="BI181" s="0"/>
      <c r="BJ181" s="0"/>
      <c r="BK181" s="0"/>
      <c r="BL181" s="0"/>
      <c r="BM181" s="0"/>
      <c r="BP181" s="0"/>
      <c r="BR181" s="0"/>
      <c r="BS181" s="0"/>
      <c r="BT181" s="0"/>
    </row>
    <row r="182" customFormat="false" ht="12.8" hidden="false" customHeight="true" outlineLevel="0" collapsed="false">
      <c r="A182" s="3" t="n">
        <v>42556.8881944444</v>
      </c>
      <c r="B182" s="1" t="s">
        <v>7</v>
      </c>
      <c r="C182" s="1" t="n">
        <v>0</v>
      </c>
      <c r="D182" s="1" t="n">
        <v>0</v>
      </c>
      <c r="E182" s="1" t="n">
        <v>2</v>
      </c>
      <c r="F182" s="2" t="n">
        <v>9.9</v>
      </c>
      <c r="G182" s="0"/>
      <c r="H182" s="0"/>
      <c r="I182" s="0"/>
      <c r="K182" s="1" t="n">
        <v>1</v>
      </c>
      <c r="L182" s="0"/>
      <c r="M182" s="1" t="n">
        <v>1</v>
      </c>
      <c r="N182" s="1" t="n">
        <v>1</v>
      </c>
      <c r="P182" s="0"/>
      <c r="Q182" s="0"/>
      <c r="R182" s="0"/>
      <c r="S182" s="0"/>
      <c r="U182" s="0"/>
      <c r="V182" s="0"/>
      <c r="W182" s="0"/>
      <c r="X182" s="0"/>
      <c r="Z182" s="0"/>
      <c r="AA182" s="0"/>
      <c r="AB182" s="0"/>
      <c r="AE182" s="0"/>
      <c r="AF182" s="0"/>
      <c r="AG182" s="0"/>
      <c r="AH182" s="1" t="n">
        <v>1</v>
      </c>
      <c r="AJ182" s="0"/>
      <c r="AK182" s="0"/>
      <c r="AM182" s="0"/>
      <c r="AN182" s="0"/>
      <c r="AP182" s="0"/>
      <c r="AQ182" s="0"/>
      <c r="AR182" s="0"/>
      <c r="AT182" s="0"/>
      <c r="AU182" s="0"/>
      <c r="AV182" s="0"/>
      <c r="AZ182" s="0"/>
      <c r="BB182" s="0"/>
      <c r="BC182" s="0"/>
      <c r="BF182" s="0"/>
      <c r="BH182" s="0"/>
      <c r="BI182" s="0"/>
      <c r="BJ182" s="0"/>
      <c r="BK182" s="0"/>
      <c r="BL182" s="0"/>
      <c r="BM182" s="0"/>
      <c r="BP182" s="0"/>
      <c r="BR182" s="0"/>
      <c r="BS182" s="0"/>
      <c r="BT182" s="0"/>
    </row>
    <row r="183" customFormat="false" ht="12.8" hidden="false" customHeight="true" outlineLevel="0" collapsed="false">
      <c r="A183" s="3" t="n">
        <v>42556.90625</v>
      </c>
      <c r="B183" s="1" t="s">
        <v>9</v>
      </c>
      <c r="C183" s="1" t="n">
        <v>0</v>
      </c>
      <c r="D183" s="1" t="n">
        <v>0</v>
      </c>
      <c r="E183" s="1" t="n">
        <v>4</v>
      </c>
      <c r="F183" s="2" t="n">
        <v>39.9</v>
      </c>
      <c r="G183" s="1" t="n">
        <v>1</v>
      </c>
      <c r="H183" s="0"/>
      <c r="I183" s="0"/>
      <c r="K183" s="0"/>
      <c r="L183" s="0"/>
      <c r="M183" s="0"/>
      <c r="N183" s="0"/>
      <c r="P183" s="0"/>
      <c r="Q183" s="0"/>
      <c r="R183" s="0"/>
      <c r="S183" s="0"/>
      <c r="U183" s="0"/>
      <c r="V183" s="0"/>
      <c r="W183" s="0"/>
      <c r="X183" s="0"/>
      <c r="Z183" s="0"/>
      <c r="AA183" s="0"/>
      <c r="AB183" s="0"/>
      <c r="AE183" s="0"/>
      <c r="AF183" s="0"/>
      <c r="AG183" s="0"/>
      <c r="AH183" s="0"/>
      <c r="AJ183" s="0"/>
      <c r="AK183" s="0"/>
      <c r="AM183" s="0"/>
      <c r="AN183" s="0"/>
      <c r="AP183" s="0"/>
      <c r="AQ183" s="0"/>
      <c r="AR183" s="0"/>
      <c r="AT183" s="0"/>
      <c r="AU183" s="0"/>
      <c r="AV183" s="0"/>
      <c r="AZ183" s="0"/>
      <c r="BB183" s="0"/>
      <c r="BC183" s="0"/>
      <c r="BF183" s="0"/>
      <c r="BH183" s="0"/>
      <c r="BI183" s="1" t="n">
        <v>2</v>
      </c>
      <c r="BJ183" s="1" t="n">
        <v>2</v>
      </c>
      <c r="BK183" s="0"/>
      <c r="BL183" s="0"/>
      <c r="BM183" s="0"/>
      <c r="BP183" s="0"/>
      <c r="BR183" s="0"/>
      <c r="BS183" s="0"/>
      <c r="BT183" s="0"/>
    </row>
    <row r="184" customFormat="false" ht="12.8" hidden="false" customHeight="true" outlineLevel="0" collapsed="false">
      <c r="A184" s="3" t="n">
        <v>42557.4868055556</v>
      </c>
      <c r="B184" s="1" t="s">
        <v>7</v>
      </c>
      <c r="C184" s="1" t="n">
        <v>0</v>
      </c>
      <c r="D184" s="1" t="n">
        <v>0</v>
      </c>
      <c r="E184" s="1" t="n">
        <v>1</v>
      </c>
      <c r="F184" s="2" t="n">
        <v>7.95</v>
      </c>
      <c r="G184" s="0"/>
      <c r="H184" s="1" t="n">
        <v>1</v>
      </c>
      <c r="I184" s="0"/>
      <c r="K184" s="0"/>
      <c r="L184" s="0"/>
      <c r="M184" s="0"/>
      <c r="N184" s="0"/>
      <c r="P184" s="0"/>
      <c r="Q184" s="0"/>
      <c r="R184" s="0"/>
      <c r="S184" s="0"/>
      <c r="U184" s="0"/>
      <c r="V184" s="0"/>
      <c r="W184" s="1" t="n">
        <v>1</v>
      </c>
      <c r="X184" s="0"/>
      <c r="Z184" s="0"/>
      <c r="AA184" s="0"/>
      <c r="AB184" s="0"/>
      <c r="AE184" s="0"/>
      <c r="AF184" s="0"/>
      <c r="AG184" s="0"/>
      <c r="AH184" s="0"/>
      <c r="AJ184" s="0"/>
      <c r="AK184" s="0"/>
      <c r="AM184" s="0"/>
      <c r="AN184" s="0"/>
      <c r="AP184" s="0"/>
      <c r="AQ184" s="0"/>
      <c r="AR184" s="0"/>
      <c r="AT184" s="0"/>
      <c r="AU184" s="0"/>
      <c r="AV184" s="0"/>
      <c r="AZ184" s="0"/>
      <c r="BB184" s="0"/>
      <c r="BC184" s="0"/>
      <c r="BF184" s="0"/>
      <c r="BH184" s="0"/>
      <c r="BI184" s="0"/>
      <c r="BJ184" s="0"/>
      <c r="BK184" s="0"/>
      <c r="BL184" s="0"/>
      <c r="BM184" s="0"/>
      <c r="BP184" s="0"/>
      <c r="BR184" s="0"/>
      <c r="BS184" s="0"/>
      <c r="BT184" s="0"/>
    </row>
    <row r="185" customFormat="false" ht="12.8" hidden="false" customHeight="true" outlineLevel="0" collapsed="false">
      <c r="A185" s="3" t="n">
        <v>42557.6145833333</v>
      </c>
      <c r="B185" s="1" t="s">
        <v>9</v>
      </c>
      <c r="C185" s="1" t="n">
        <v>0</v>
      </c>
      <c r="D185" s="1" t="n">
        <v>0</v>
      </c>
      <c r="E185" s="1" t="n">
        <v>2</v>
      </c>
      <c r="F185" s="2" t="n">
        <v>11.9</v>
      </c>
      <c r="G185" s="0"/>
      <c r="H185" s="0"/>
      <c r="I185" s="0"/>
      <c r="K185" s="1" t="n">
        <v>1</v>
      </c>
      <c r="L185" s="0"/>
      <c r="M185" s="0"/>
      <c r="N185" s="0"/>
      <c r="P185" s="0"/>
      <c r="Q185" s="1" t="n">
        <v>1</v>
      </c>
      <c r="R185" s="0"/>
      <c r="S185" s="0"/>
      <c r="U185" s="0"/>
      <c r="V185" s="0"/>
      <c r="W185" s="0"/>
      <c r="X185" s="0"/>
      <c r="Z185" s="0"/>
      <c r="AA185" s="0"/>
      <c r="AB185" s="0"/>
      <c r="AE185" s="0"/>
      <c r="AF185" s="0"/>
      <c r="AG185" s="0"/>
      <c r="AH185" s="1" t="n">
        <v>1</v>
      </c>
      <c r="AJ185" s="0"/>
      <c r="AK185" s="0"/>
      <c r="AM185" s="0"/>
      <c r="AN185" s="0"/>
      <c r="AP185" s="0"/>
      <c r="AQ185" s="0"/>
      <c r="AR185" s="0"/>
      <c r="AT185" s="0"/>
      <c r="AU185" s="0"/>
      <c r="AV185" s="0"/>
      <c r="AZ185" s="0"/>
      <c r="BB185" s="0"/>
      <c r="BC185" s="0"/>
      <c r="BF185" s="0"/>
      <c r="BH185" s="0"/>
      <c r="BI185" s="0"/>
      <c r="BJ185" s="0"/>
      <c r="BK185" s="0"/>
      <c r="BL185" s="0"/>
      <c r="BM185" s="0"/>
      <c r="BP185" s="0"/>
      <c r="BR185" s="0"/>
      <c r="BS185" s="0"/>
      <c r="BT185" s="0"/>
    </row>
    <row r="186" customFormat="false" ht="12.8" hidden="false" customHeight="true" outlineLevel="0" collapsed="false">
      <c r="A186" s="3" t="n">
        <v>42557.7638888889</v>
      </c>
      <c r="B186" s="1" t="s">
        <v>6</v>
      </c>
      <c r="C186" s="1" t="n">
        <v>0</v>
      </c>
      <c r="D186" s="1" t="n">
        <v>0</v>
      </c>
      <c r="E186" s="1" t="n">
        <v>1</v>
      </c>
      <c r="F186" s="2" t="n">
        <v>8.95</v>
      </c>
      <c r="G186" s="1" t="n">
        <v>1</v>
      </c>
      <c r="H186" s="0"/>
      <c r="I186" s="0"/>
      <c r="K186" s="0"/>
      <c r="L186" s="0"/>
      <c r="M186" s="0"/>
      <c r="N186" s="0"/>
      <c r="P186" s="0"/>
      <c r="Q186" s="0"/>
      <c r="R186" s="0"/>
      <c r="S186" s="0"/>
      <c r="U186" s="0"/>
      <c r="V186" s="1" t="n">
        <v>1</v>
      </c>
      <c r="W186" s="0"/>
      <c r="X186" s="0"/>
      <c r="Z186" s="0"/>
      <c r="AA186" s="0"/>
      <c r="AB186" s="0"/>
      <c r="AE186" s="0"/>
      <c r="AF186" s="0"/>
      <c r="AG186" s="0"/>
      <c r="AH186" s="0"/>
      <c r="AJ186" s="0"/>
      <c r="AK186" s="0"/>
      <c r="AM186" s="0"/>
      <c r="AN186" s="0"/>
      <c r="AP186" s="0"/>
      <c r="AQ186" s="0"/>
      <c r="AR186" s="0"/>
      <c r="AT186" s="0"/>
      <c r="AU186" s="0"/>
      <c r="AV186" s="0"/>
      <c r="AZ186" s="0"/>
      <c r="BB186" s="0"/>
      <c r="BC186" s="0"/>
      <c r="BF186" s="0"/>
      <c r="BH186" s="0"/>
      <c r="BI186" s="0"/>
      <c r="BJ186" s="0"/>
      <c r="BK186" s="0"/>
      <c r="BL186" s="0"/>
      <c r="BM186" s="0"/>
      <c r="BP186" s="0"/>
      <c r="BR186" s="0"/>
      <c r="BS186" s="0"/>
      <c r="BT186" s="0"/>
    </row>
    <row r="187" customFormat="false" ht="12.8" hidden="false" customHeight="true" outlineLevel="0" collapsed="false">
      <c r="A187" s="3" t="n">
        <v>42557.7881944445</v>
      </c>
      <c r="B187" s="1" t="s">
        <v>12</v>
      </c>
      <c r="C187" s="1" t="n">
        <v>0</v>
      </c>
      <c r="D187" s="1" t="n">
        <v>1</v>
      </c>
      <c r="E187" s="1" t="n">
        <v>1</v>
      </c>
      <c r="F187" s="2" t="n">
        <v>15.95</v>
      </c>
      <c r="G187" s="0"/>
      <c r="H187" s="1" t="n">
        <v>1</v>
      </c>
      <c r="I187" s="1" t="n">
        <v>1</v>
      </c>
      <c r="K187" s="0"/>
      <c r="L187" s="0"/>
      <c r="M187" s="0"/>
      <c r="N187" s="0"/>
      <c r="P187" s="0"/>
      <c r="Q187" s="0"/>
      <c r="R187" s="0"/>
      <c r="S187" s="0"/>
      <c r="U187" s="0"/>
      <c r="V187" s="0"/>
      <c r="W187" s="0"/>
      <c r="X187" s="0"/>
      <c r="Z187" s="0"/>
      <c r="AA187" s="0"/>
      <c r="AB187" s="0"/>
      <c r="AE187" s="0"/>
      <c r="AF187" s="0"/>
      <c r="AG187" s="0"/>
      <c r="AH187" s="0"/>
      <c r="AJ187" s="0"/>
      <c r="AK187" s="0"/>
      <c r="AM187" s="0"/>
      <c r="AN187" s="0"/>
      <c r="AP187" s="0"/>
      <c r="AQ187" s="0"/>
      <c r="AR187" s="0"/>
      <c r="AT187" s="0"/>
      <c r="AU187" s="0"/>
      <c r="AV187" s="0"/>
      <c r="AZ187" s="0"/>
      <c r="BB187" s="0"/>
      <c r="BC187" s="0"/>
      <c r="BF187" s="0"/>
      <c r="BH187" s="0"/>
      <c r="BI187" s="0"/>
      <c r="BJ187" s="0"/>
      <c r="BK187" s="0"/>
      <c r="BL187" s="0"/>
      <c r="BM187" s="0"/>
      <c r="BP187" s="0"/>
      <c r="BR187" s="0"/>
      <c r="BS187" s="0"/>
      <c r="BT187" s="0"/>
    </row>
    <row r="188" customFormat="false" ht="12.8" hidden="false" customHeight="true" outlineLevel="0" collapsed="false">
      <c r="A188" s="3" t="n">
        <v>42557.8333333333</v>
      </c>
      <c r="B188" s="1" t="s">
        <v>6</v>
      </c>
      <c r="C188" s="1" t="n">
        <v>0</v>
      </c>
      <c r="D188" s="1" t="n">
        <v>0</v>
      </c>
      <c r="E188" s="1" t="n">
        <v>1</v>
      </c>
      <c r="F188" s="2" t="n">
        <v>9.95</v>
      </c>
      <c r="G188" s="0"/>
      <c r="H188" s="0"/>
      <c r="I188" s="0"/>
      <c r="K188" s="0"/>
      <c r="L188" s="0"/>
      <c r="M188" s="0"/>
      <c r="N188" s="0"/>
      <c r="P188" s="0"/>
      <c r="Q188" s="1" t="n">
        <v>1</v>
      </c>
      <c r="R188" s="0"/>
      <c r="S188" s="0"/>
      <c r="U188" s="0"/>
      <c r="V188" s="0"/>
      <c r="W188" s="0"/>
      <c r="X188" s="0"/>
      <c r="Z188" s="0"/>
      <c r="AA188" s="0"/>
      <c r="AB188" s="0"/>
      <c r="AE188" s="0"/>
      <c r="AF188" s="0"/>
      <c r="AG188" s="0"/>
      <c r="AH188" s="0"/>
      <c r="AJ188" s="0"/>
      <c r="AK188" s="0"/>
      <c r="AM188" s="0"/>
      <c r="AN188" s="0"/>
      <c r="AP188" s="0"/>
      <c r="AQ188" s="1" t="n">
        <v>1</v>
      </c>
      <c r="AR188" s="0"/>
      <c r="AT188" s="0"/>
      <c r="AU188" s="0"/>
      <c r="AV188" s="0"/>
      <c r="AZ188" s="0"/>
      <c r="BB188" s="0"/>
      <c r="BC188" s="0"/>
      <c r="BF188" s="1" t="n">
        <v>1</v>
      </c>
      <c r="BH188" s="0"/>
      <c r="BI188" s="0"/>
      <c r="BJ188" s="0"/>
      <c r="BK188" s="0"/>
      <c r="BL188" s="1" t="n">
        <v>1</v>
      </c>
      <c r="BM188" s="0"/>
      <c r="BP188" s="0"/>
      <c r="BR188" s="0"/>
      <c r="BS188" s="0"/>
      <c r="BT188" s="0"/>
    </row>
    <row r="189" customFormat="false" ht="12.8" hidden="false" customHeight="true" outlineLevel="0" collapsed="false">
      <c r="A189" s="3" t="n">
        <v>42557.8576388889</v>
      </c>
      <c r="B189" s="1" t="s">
        <v>8</v>
      </c>
      <c r="C189" s="1" t="n">
        <v>0</v>
      </c>
      <c r="D189" s="1" t="n">
        <v>0</v>
      </c>
      <c r="E189" s="1" t="n">
        <v>1</v>
      </c>
      <c r="F189" s="2" t="n">
        <v>7.95</v>
      </c>
      <c r="G189" s="0"/>
      <c r="H189" s="1" t="n">
        <v>1</v>
      </c>
      <c r="I189" s="0"/>
      <c r="K189" s="0"/>
      <c r="L189" s="0"/>
      <c r="M189" s="0"/>
      <c r="N189" s="0"/>
      <c r="P189" s="0"/>
      <c r="Q189" s="0"/>
      <c r="R189" s="0"/>
      <c r="S189" s="0"/>
      <c r="U189" s="0"/>
      <c r="V189" s="1" t="n">
        <v>1</v>
      </c>
      <c r="W189" s="0"/>
      <c r="X189" s="0"/>
      <c r="Z189" s="0"/>
      <c r="AA189" s="0"/>
      <c r="AB189" s="0"/>
      <c r="AE189" s="0"/>
      <c r="AF189" s="0"/>
      <c r="AG189" s="0"/>
      <c r="AH189" s="0"/>
      <c r="AJ189" s="0"/>
      <c r="AK189" s="0"/>
      <c r="AM189" s="0"/>
      <c r="AN189" s="0"/>
      <c r="AP189" s="0"/>
      <c r="AQ189" s="0"/>
      <c r="AR189" s="0"/>
      <c r="AT189" s="0"/>
      <c r="AU189" s="0"/>
      <c r="AV189" s="0"/>
      <c r="AZ189" s="0"/>
      <c r="BB189" s="0"/>
      <c r="BC189" s="0"/>
      <c r="BF189" s="0"/>
      <c r="BH189" s="0"/>
      <c r="BI189" s="0"/>
      <c r="BJ189" s="0"/>
      <c r="BK189" s="0"/>
      <c r="BL189" s="0"/>
      <c r="BM189" s="0"/>
      <c r="BP189" s="0"/>
      <c r="BR189" s="0"/>
      <c r="BS189" s="0"/>
      <c r="BT189" s="0"/>
    </row>
    <row r="190" customFormat="false" ht="12.8" hidden="false" customHeight="true" outlineLevel="0" collapsed="false">
      <c r="A190" s="3" t="n">
        <v>42557.8660648148</v>
      </c>
      <c r="B190" s="1" t="s">
        <v>8</v>
      </c>
      <c r="C190" s="1" t="n">
        <v>0</v>
      </c>
      <c r="D190" s="1" t="n">
        <v>0</v>
      </c>
      <c r="E190" s="1" t="n">
        <v>1</v>
      </c>
      <c r="F190" s="2" t="n">
        <v>21.95</v>
      </c>
      <c r="G190" s="0"/>
      <c r="H190" s="0"/>
      <c r="I190" s="1" t="n">
        <v>1</v>
      </c>
      <c r="K190" s="0"/>
      <c r="L190" s="0"/>
      <c r="M190" s="0"/>
      <c r="N190" s="0"/>
      <c r="P190" s="0"/>
      <c r="Q190" s="0"/>
      <c r="R190" s="0"/>
      <c r="S190" s="0"/>
      <c r="U190" s="0"/>
      <c r="V190" s="0"/>
      <c r="W190" s="0"/>
      <c r="X190" s="0"/>
      <c r="Z190" s="0"/>
      <c r="AA190" s="0"/>
      <c r="AB190" s="0"/>
      <c r="AE190" s="0"/>
      <c r="AF190" s="0"/>
      <c r="AG190" s="0"/>
      <c r="AH190" s="1" t="n">
        <v>1</v>
      </c>
      <c r="AJ190" s="0"/>
      <c r="AK190" s="0"/>
      <c r="AM190" s="0"/>
      <c r="AN190" s="0"/>
      <c r="AP190" s="0"/>
      <c r="AQ190" s="0"/>
      <c r="AR190" s="0"/>
      <c r="AT190" s="0"/>
      <c r="AU190" s="0"/>
      <c r="AV190" s="0"/>
      <c r="AZ190" s="0"/>
      <c r="BB190" s="0"/>
      <c r="BC190" s="0"/>
      <c r="BF190" s="0"/>
      <c r="BH190" s="0"/>
      <c r="BI190" s="0"/>
      <c r="BJ190" s="0"/>
      <c r="BK190" s="0"/>
      <c r="BL190" s="0"/>
      <c r="BM190" s="0"/>
      <c r="BP190" s="0"/>
      <c r="BR190" s="0"/>
      <c r="BS190" s="0"/>
      <c r="BT190" s="0"/>
    </row>
    <row r="191" customFormat="false" ht="12.8" hidden="false" customHeight="true" outlineLevel="0" collapsed="false">
      <c r="A191" s="3" t="n">
        <v>42557.8993055555</v>
      </c>
      <c r="B191" s="1" t="s">
        <v>8</v>
      </c>
      <c r="C191" s="1" t="n">
        <v>0</v>
      </c>
      <c r="D191" s="1" t="n">
        <v>1</v>
      </c>
      <c r="E191" s="1" t="n">
        <v>3</v>
      </c>
      <c r="F191" s="2" t="n">
        <v>39.35</v>
      </c>
      <c r="G191" s="0"/>
      <c r="H191" s="0"/>
      <c r="I191" s="0"/>
      <c r="K191" s="0"/>
      <c r="L191" s="0"/>
      <c r="M191" s="0"/>
      <c r="N191" s="0"/>
      <c r="P191" s="0"/>
      <c r="Q191" s="0"/>
      <c r="R191" s="0"/>
      <c r="S191" s="0"/>
      <c r="U191" s="0"/>
      <c r="V191" s="0"/>
      <c r="W191" s="0"/>
      <c r="X191" s="0"/>
      <c r="Z191" s="0"/>
      <c r="AA191" s="1" t="n">
        <v>1</v>
      </c>
      <c r="AB191" s="0"/>
      <c r="AE191" s="0"/>
      <c r="AF191" s="0"/>
      <c r="AG191" s="0"/>
      <c r="AH191" s="0"/>
      <c r="AJ191" s="0"/>
      <c r="AK191" s="0"/>
      <c r="AM191" s="0"/>
      <c r="AN191" s="0"/>
      <c r="AP191" s="0"/>
      <c r="AQ191" s="1" t="n">
        <v>1</v>
      </c>
      <c r="AR191" s="0"/>
      <c r="AT191" s="0"/>
      <c r="AU191" s="0"/>
      <c r="AV191" s="0"/>
      <c r="AZ191" s="0"/>
      <c r="BB191" s="0"/>
      <c r="BC191" s="1" t="n">
        <v>1</v>
      </c>
      <c r="BF191" s="1" t="n">
        <v>1</v>
      </c>
      <c r="BH191" s="0"/>
      <c r="BI191" s="0"/>
      <c r="BJ191" s="0"/>
      <c r="BK191" s="0"/>
      <c r="BL191" s="1" t="n">
        <v>1</v>
      </c>
      <c r="BM191" s="0"/>
      <c r="BP191" s="0"/>
      <c r="BR191" s="0"/>
      <c r="BS191" s="0"/>
      <c r="BT191" s="0"/>
    </row>
    <row r="192" customFormat="false" ht="12.8" hidden="false" customHeight="true" outlineLevel="0" collapsed="false">
      <c r="A192" s="3" t="n">
        <v>42558.4451388889</v>
      </c>
      <c r="B192" s="1" t="s">
        <v>7</v>
      </c>
      <c r="C192" s="1" t="n">
        <v>0</v>
      </c>
      <c r="D192" s="1" t="n">
        <v>0</v>
      </c>
      <c r="E192" s="1" t="n">
        <v>1</v>
      </c>
      <c r="F192" s="2" t="n">
        <v>15.95</v>
      </c>
      <c r="G192" s="0"/>
      <c r="H192" s="1" t="n">
        <v>1</v>
      </c>
      <c r="I192" s="0"/>
      <c r="K192" s="0"/>
      <c r="L192" s="0"/>
      <c r="M192" s="0"/>
      <c r="N192" s="0"/>
      <c r="P192" s="0"/>
      <c r="Q192" s="0"/>
      <c r="R192" s="0"/>
      <c r="S192" s="0"/>
      <c r="U192" s="0"/>
      <c r="V192" s="1" t="n">
        <v>1</v>
      </c>
      <c r="W192" s="0"/>
      <c r="X192" s="0"/>
      <c r="Z192" s="0"/>
      <c r="AA192" s="0"/>
      <c r="AB192" s="0"/>
      <c r="AE192" s="0"/>
      <c r="AF192" s="1" t="n">
        <v>1</v>
      </c>
      <c r="AG192" s="0"/>
      <c r="AH192" s="0"/>
      <c r="AJ192" s="0"/>
      <c r="AK192" s="0"/>
      <c r="AM192" s="0"/>
      <c r="AN192" s="0"/>
      <c r="AP192" s="0"/>
      <c r="AQ192" s="0"/>
      <c r="AR192" s="0"/>
      <c r="AT192" s="0"/>
      <c r="AU192" s="0"/>
      <c r="AV192" s="0"/>
      <c r="AZ192" s="0"/>
      <c r="BB192" s="0"/>
      <c r="BC192" s="0"/>
      <c r="BF192" s="0"/>
      <c r="BH192" s="0"/>
      <c r="BI192" s="0"/>
      <c r="BJ192" s="0"/>
      <c r="BK192" s="0"/>
      <c r="BL192" s="0"/>
      <c r="BM192" s="0"/>
      <c r="BP192" s="0"/>
      <c r="BR192" s="0"/>
      <c r="BS192" s="0"/>
      <c r="BT192" s="0"/>
    </row>
    <row r="193" customFormat="false" ht="12.8" hidden="false" customHeight="true" outlineLevel="0" collapsed="false">
      <c r="A193" s="3" t="n">
        <v>42558.4583333333</v>
      </c>
      <c r="B193" s="1" t="s">
        <v>9</v>
      </c>
      <c r="C193" s="1" t="n">
        <v>0</v>
      </c>
      <c r="D193" s="1" t="n">
        <v>0</v>
      </c>
      <c r="E193" s="1" t="n">
        <v>1</v>
      </c>
      <c r="F193" s="2" t="n">
        <v>6.95</v>
      </c>
      <c r="G193" s="1" t="n">
        <v>2</v>
      </c>
      <c r="H193" s="0"/>
      <c r="I193" s="0"/>
      <c r="K193" s="0"/>
      <c r="L193" s="0"/>
      <c r="M193" s="0"/>
      <c r="N193" s="0"/>
      <c r="P193" s="0"/>
      <c r="Q193" s="0"/>
      <c r="R193" s="0"/>
      <c r="S193" s="0"/>
      <c r="U193" s="0"/>
      <c r="V193" s="0"/>
      <c r="W193" s="0"/>
      <c r="X193" s="0"/>
      <c r="Z193" s="0"/>
      <c r="AA193" s="0"/>
      <c r="AB193" s="0"/>
      <c r="AE193" s="0"/>
      <c r="AF193" s="0"/>
      <c r="AG193" s="0"/>
      <c r="AH193" s="1" t="n">
        <v>1</v>
      </c>
      <c r="AJ193" s="0"/>
      <c r="AK193" s="0"/>
      <c r="AM193" s="0"/>
      <c r="AN193" s="0"/>
      <c r="AP193" s="0"/>
      <c r="AQ193" s="0"/>
      <c r="AR193" s="0"/>
      <c r="AT193" s="0"/>
      <c r="AU193" s="0"/>
      <c r="AV193" s="0"/>
      <c r="AZ193" s="0"/>
      <c r="BB193" s="0"/>
      <c r="BC193" s="0"/>
      <c r="BF193" s="0"/>
      <c r="BH193" s="0"/>
      <c r="BI193" s="0"/>
      <c r="BJ193" s="0"/>
      <c r="BK193" s="0"/>
      <c r="BL193" s="0"/>
      <c r="BM193" s="0"/>
      <c r="BP193" s="0"/>
      <c r="BR193" s="0"/>
      <c r="BS193" s="0"/>
      <c r="BT193" s="0"/>
    </row>
    <row r="194" customFormat="false" ht="12.8" hidden="false" customHeight="true" outlineLevel="0" collapsed="false">
      <c r="A194" s="3" t="n">
        <v>42558.4791666667</v>
      </c>
      <c r="B194" s="1" t="s">
        <v>9</v>
      </c>
      <c r="C194" s="1" t="n">
        <v>0</v>
      </c>
      <c r="D194" s="1" t="n">
        <v>0</v>
      </c>
      <c r="E194" s="1" t="n">
        <v>2</v>
      </c>
      <c r="F194" s="2" t="n">
        <v>33.9</v>
      </c>
      <c r="G194" s="0"/>
      <c r="H194" s="0"/>
      <c r="I194" s="0"/>
      <c r="K194" s="0"/>
      <c r="L194" s="0"/>
      <c r="M194" s="0"/>
      <c r="N194" s="0"/>
      <c r="P194" s="0"/>
      <c r="Q194" s="1" t="n">
        <v>1</v>
      </c>
      <c r="R194" s="0"/>
      <c r="S194" s="0"/>
      <c r="U194" s="0"/>
      <c r="V194" s="0"/>
      <c r="W194" s="0"/>
      <c r="X194" s="0"/>
      <c r="Z194" s="0"/>
      <c r="AA194" s="1" t="n">
        <v>1</v>
      </c>
      <c r="AB194" s="0"/>
      <c r="AE194" s="0"/>
      <c r="AF194" s="1" t="n">
        <v>1</v>
      </c>
      <c r="AG194" s="0"/>
      <c r="AH194" s="0"/>
      <c r="AJ194" s="0"/>
      <c r="AK194" s="0"/>
      <c r="AM194" s="0"/>
      <c r="AN194" s="0"/>
      <c r="AP194" s="0"/>
      <c r="AQ194" s="0"/>
      <c r="AR194" s="0"/>
      <c r="AT194" s="0"/>
      <c r="AU194" s="0"/>
      <c r="AV194" s="0"/>
      <c r="AZ194" s="0"/>
      <c r="BB194" s="0"/>
      <c r="BC194" s="1" t="n">
        <v>1</v>
      </c>
      <c r="BF194" s="0"/>
      <c r="BH194" s="0"/>
      <c r="BI194" s="0"/>
      <c r="BJ194" s="0"/>
      <c r="BK194" s="0"/>
      <c r="BL194" s="0"/>
      <c r="BM194" s="0"/>
      <c r="BP194" s="0"/>
      <c r="BR194" s="0"/>
      <c r="BS194" s="0"/>
      <c r="BT194" s="0"/>
    </row>
    <row r="195" customFormat="false" ht="12.8" hidden="false" customHeight="true" outlineLevel="0" collapsed="false">
      <c r="A195" s="3" t="n">
        <v>42558.4826388889</v>
      </c>
      <c r="B195" s="1" t="s">
        <v>8</v>
      </c>
      <c r="C195" s="1" t="n">
        <v>0</v>
      </c>
      <c r="D195" s="1" t="n">
        <v>0</v>
      </c>
      <c r="E195" s="1" t="n">
        <v>2</v>
      </c>
      <c r="F195" s="2" t="n">
        <v>14.9</v>
      </c>
      <c r="G195" s="1" t="n">
        <v>1</v>
      </c>
      <c r="H195" s="0"/>
      <c r="I195" s="0"/>
      <c r="K195" s="0"/>
      <c r="L195" s="0"/>
      <c r="M195" s="0"/>
      <c r="N195" s="0"/>
      <c r="P195" s="0"/>
      <c r="Q195" s="0"/>
      <c r="R195" s="0"/>
      <c r="S195" s="0"/>
      <c r="U195" s="0"/>
      <c r="V195" s="1" t="n">
        <v>1</v>
      </c>
      <c r="W195" s="0"/>
      <c r="X195" s="0"/>
      <c r="Z195" s="0"/>
      <c r="AA195" s="0"/>
      <c r="AB195" s="0"/>
      <c r="AE195" s="0"/>
      <c r="AF195" s="1" t="n">
        <v>1</v>
      </c>
      <c r="AG195" s="0"/>
      <c r="AH195" s="1" t="n">
        <v>1</v>
      </c>
      <c r="AJ195" s="0"/>
      <c r="AK195" s="0"/>
      <c r="AM195" s="0"/>
      <c r="AN195" s="0"/>
      <c r="AP195" s="0"/>
      <c r="AQ195" s="0"/>
      <c r="AR195" s="0"/>
      <c r="AT195" s="0"/>
      <c r="AU195" s="0"/>
      <c r="AV195" s="0"/>
      <c r="AZ195" s="0"/>
      <c r="BB195" s="0"/>
      <c r="BC195" s="0"/>
      <c r="BF195" s="0"/>
      <c r="BH195" s="0"/>
      <c r="BI195" s="0"/>
      <c r="BJ195" s="0"/>
      <c r="BK195" s="0"/>
      <c r="BL195" s="0"/>
      <c r="BM195" s="0"/>
      <c r="BP195" s="0"/>
      <c r="BR195" s="0"/>
      <c r="BS195" s="0"/>
      <c r="BT195" s="0"/>
    </row>
    <row r="196" customFormat="false" ht="12.8" hidden="false" customHeight="true" outlineLevel="0" collapsed="false">
      <c r="A196" s="3" t="n">
        <v>42558.5</v>
      </c>
      <c r="B196" s="1" t="s">
        <v>6</v>
      </c>
      <c r="C196" s="1" t="n">
        <v>0</v>
      </c>
      <c r="D196" s="1" t="n">
        <v>0</v>
      </c>
      <c r="E196" s="1" t="n">
        <v>2</v>
      </c>
      <c r="F196" s="2" t="n">
        <v>17.9</v>
      </c>
      <c r="G196" s="1" t="n">
        <v>2</v>
      </c>
      <c r="H196" s="0"/>
      <c r="I196" s="0"/>
      <c r="K196" s="0"/>
      <c r="L196" s="0"/>
      <c r="M196" s="0"/>
      <c r="N196" s="0"/>
      <c r="P196" s="0"/>
      <c r="Q196" s="0"/>
      <c r="R196" s="0"/>
      <c r="S196" s="0"/>
      <c r="U196" s="0"/>
      <c r="V196" s="0"/>
      <c r="W196" s="0"/>
      <c r="X196" s="0"/>
      <c r="Z196" s="0"/>
      <c r="AA196" s="0"/>
      <c r="AB196" s="0"/>
      <c r="AE196" s="1" t="n">
        <v>1</v>
      </c>
      <c r="AF196" s="0"/>
      <c r="AG196" s="0"/>
      <c r="AH196" s="0"/>
      <c r="AJ196" s="0"/>
      <c r="AK196" s="0"/>
      <c r="AM196" s="0"/>
      <c r="AN196" s="0"/>
      <c r="AP196" s="0"/>
      <c r="AQ196" s="0"/>
      <c r="AR196" s="0"/>
      <c r="AT196" s="0"/>
      <c r="AU196" s="0"/>
      <c r="AV196" s="0"/>
      <c r="AZ196" s="0"/>
      <c r="BB196" s="0"/>
      <c r="BC196" s="0"/>
      <c r="BF196" s="0"/>
      <c r="BH196" s="0"/>
      <c r="BI196" s="0"/>
      <c r="BJ196" s="0"/>
      <c r="BK196" s="0"/>
      <c r="BL196" s="0"/>
      <c r="BM196" s="0"/>
      <c r="BP196" s="0"/>
      <c r="BR196" s="0"/>
      <c r="BS196" s="0"/>
      <c r="BT196" s="0"/>
    </row>
    <row r="197" customFormat="false" ht="12.8" hidden="false" customHeight="true" outlineLevel="0" collapsed="false">
      <c r="A197" s="3" t="n">
        <v>42558.5034722222</v>
      </c>
      <c r="B197" s="1" t="s">
        <v>7</v>
      </c>
      <c r="C197" s="1" t="n">
        <v>0</v>
      </c>
      <c r="D197" s="1" t="n">
        <v>0</v>
      </c>
      <c r="E197" s="1" t="n">
        <v>2</v>
      </c>
      <c r="F197" s="2" t="n">
        <v>16.9</v>
      </c>
      <c r="G197" s="1" t="n">
        <v>1</v>
      </c>
      <c r="H197" s="0"/>
      <c r="I197" s="0"/>
      <c r="K197" s="0"/>
      <c r="L197" s="0"/>
      <c r="M197" s="0"/>
      <c r="N197" s="0"/>
      <c r="P197" s="0"/>
      <c r="Q197" s="1" t="n">
        <v>1</v>
      </c>
      <c r="R197" s="0"/>
      <c r="S197" s="0"/>
      <c r="U197" s="0"/>
      <c r="V197" s="0"/>
      <c r="W197" s="0"/>
      <c r="X197" s="0"/>
      <c r="Z197" s="0"/>
      <c r="AA197" s="0"/>
      <c r="AB197" s="0"/>
      <c r="AE197" s="0"/>
      <c r="AF197" s="1" t="n">
        <v>1</v>
      </c>
      <c r="AG197" s="1" t="n">
        <v>1</v>
      </c>
      <c r="AH197" s="0"/>
      <c r="AJ197" s="0"/>
      <c r="AK197" s="0"/>
      <c r="AM197" s="0"/>
      <c r="AN197" s="0"/>
      <c r="AP197" s="0"/>
      <c r="AQ197" s="0"/>
      <c r="AR197" s="0"/>
      <c r="AT197" s="0"/>
      <c r="AU197" s="0"/>
      <c r="AV197" s="0"/>
      <c r="AZ197" s="0"/>
      <c r="BB197" s="0"/>
      <c r="BC197" s="0"/>
      <c r="BF197" s="0"/>
      <c r="BH197" s="0"/>
      <c r="BI197" s="0"/>
      <c r="BJ197" s="0"/>
      <c r="BK197" s="0"/>
      <c r="BL197" s="0"/>
      <c r="BM197" s="0"/>
      <c r="BP197" s="0"/>
      <c r="BR197" s="0"/>
      <c r="BS197" s="0"/>
      <c r="BT197" s="0"/>
    </row>
    <row r="198" customFormat="false" ht="12.8" hidden="false" customHeight="true" outlineLevel="0" collapsed="false">
      <c r="A198" s="3" t="n">
        <v>42558.5069444445</v>
      </c>
      <c r="B198" s="1" t="s">
        <v>6</v>
      </c>
      <c r="C198" s="1" t="n">
        <v>0</v>
      </c>
      <c r="D198" s="1" t="n">
        <v>0</v>
      </c>
      <c r="E198" s="1" t="n">
        <v>2</v>
      </c>
      <c r="F198" s="2" t="n">
        <v>15.9</v>
      </c>
      <c r="G198" s="1" t="n">
        <v>1</v>
      </c>
      <c r="H198" s="0"/>
      <c r="I198" s="0"/>
      <c r="K198" s="0"/>
      <c r="L198" s="0"/>
      <c r="M198" s="0"/>
      <c r="N198" s="0"/>
      <c r="P198" s="0"/>
      <c r="Q198" s="0"/>
      <c r="R198" s="0"/>
      <c r="S198" s="0"/>
      <c r="U198" s="0"/>
      <c r="V198" s="0"/>
      <c r="W198" s="0"/>
      <c r="X198" s="0"/>
      <c r="Z198" s="0"/>
      <c r="AA198" s="0"/>
      <c r="AB198" s="0"/>
      <c r="AE198" s="0"/>
      <c r="AF198" s="0"/>
      <c r="AG198" s="0"/>
      <c r="AH198" s="1" t="n">
        <v>1</v>
      </c>
      <c r="AJ198" s="0"/>
      <c r="AK198" s="0"/>
      <c r="AM198" s="0"/>
      <c r="AN198" s="0"/>
      <c r="AP198" s="0"/>
      <c r="AQ198" s="0"/>
      <c r="AR198" s="0"/>
      <c r="AT198" s="0"/>
      <c r="AU198" s="0"/>
      <c r="AV198" s="0"/>
      <c r="AZ198" s="0"/>
      <c r="BB198" s="0"/>
      <c r="BC198" s="0"/>
      <c r="BF198" s="0"/>
      <c r="BH198" s="0"/>
      <c r="BI198" s="0"/>
      <c r="BJ198" s="0"/>
      <c r="BK198" s="0"/>
      <c r="BL198" s="0"/>
      <c r="BM198" s="0"/>
      <c r="BP198" s="0"/>
      <c r="BR198" s="0"/>
      <c r="BS198" s="0"/>
      <c r="BT198" s="0"/>
    </row>
    <row r="199" customFormat="false" ht="12.8" hidden="false" customHeight="true" outlineLevel="0" collapsed="false">
      <c r="A199" s="3" t="n">
        <v>42558.5451388889</v>
      </c>
      <c r="B199" s="1" t="s">
        <v>9</v>
      </c>
      <c r="C199" s="1" t="n">
        <v>0</v>
      </c>
      <c r="D199" s="1" t="n">
        <v>0</v>
      </c>
      <c r="E199" s="1" t="n">
        <v>1</v>
      </c>
      <c r="F199" s="2" t="n">
        <v>6.95</v>
      </c>
      <c r="G199" s="0"/>
      <c r="H199" s="0"/>
      <c r="I199" s="0"/>
      <c r="K199" s="0"/>
      <c r="L199" s="0"/>
      <c r="M199" s="0"/>
      <c r="N199" s="0"/>
      <c r="P199" s="0"/>
      <c r="Q199" s="0"/>
      <c r="R199" s="0"/>
      <c r="S199" s="0"/>
      <c r="U199" s="0"/>
      <c r="V199" s="0"/>
      <c r="W199" s="0"/>
      <c r="X199" s="0"/>
      <c r="Z199" s="0"/>
      <c r="AA199" s="0"/>
      <c r="AB199" s="0"/>
      <c r="AE199" s="1" t="n">
        <v>1</v>
      </c>
      <c r="AF199" s="0"/>
      <c r="AG199" s="0"/>
      <c r="AH199" s="0"/>
      <c r="AJ199" s="0"/>
      <c r="AK199" s="0"/>
      <c r="AM199" s="0"/>
      <c r="AN199" s="0"/>
      <c r="AP199" s="0"/>
      <c r="AQ199" s="0"/>
      <c r="AR199" s="0"/>
      <c r="AT199" s="0"/>
      <c r="AU199" s="0"/>
      <c r="AV199" s="0"/>
      <c r="AZ199" s="0"/>
      <c r="BB199" s="0"/>
      <c r="BC199" s="0"/>
      <c r="BF199" s="0"/>
      <c r="BH199" s="0"/>
      <c r="BI199" s="0"/>
      <c r="BJ199" s="0"/>
      <c r="BK199" s="0"/>
      <c r="BL199" s="0"/>
      <c r="BM199" s="0"/>
      <c r="BP199" s="0"/>
      <c r="BR199" s="0"/>
      <c r="BS199" s="0"/>
      <c r="BT199" s="0"/>
    </row>
    <row r="200" customFormat="false" ht="12.8" hidden="false" customHeight="true" outlineLevel="0" collapsed="false">
      <c r="A200" s="3" t="n">
        <v>42558.5486111111</v>
      </c>
      <c r="B200" s="1" t="s">
        <v>7</v>
      </c>
      <c r="C200" s="1" t="n">
        <v>0</v>
      </c>
      <c r="D200" s="1" t="n">
        <v>0</v>
      </c>
      <c r="E200" s="1" t="n">
        <v>2</v>
      </c>
      <c r="F200" s="2" t="n">
        <v>15.9</v>
      </c>
      <c r="G200" s="1" t="n">
        <v>1</v>
      </c>
      <c r="H200" s="0"/>
      <c r="I200" s="0"/>
      <c r="K200" s="0"/>
      <c r="L200" s="0"/>
      <c r="M200" s="0"/>
      <c r="N200" s="0"/>
      <c r="P200" s="0"/>
      <c r="Q200" s="0"/>
      <c r="R200" s="0"/>
      <c r="S200" s="0"/>
      <c r="U200" s="0"/>
      <c r="V200" s="0"/>
      <c r="W200" s="0"/>
      <c r="X200" s="0"/>
      <c r="Z200" s="0"/>
      <c r="AA200" s="0"/>
      <c r="AB200" s="0"/>
      <c r="AE200" s="0"/>
      <c r="AF200" s="1" t="n">
        <v>4</v>
      </c>
      <c r="AG200" s="1" t="n">
        <v>1</v>
      </c>
      <c r="AH200" s="0"/>
      <c r="AJ200" s="0"/>
      <c r="AK200" s="0"/>
      <c r="AM200" s="0"/>
      <c r="AN200" s="0"/>
      <c r="AP200" s="0"/>
      <c r="AQ200" s="0"/>
      <c r="AR200" s="0"/>
      <c r="AT200" s="0"/>
      <c r="AU200" s="0"/>
      <c r="AV200" s="0"/>
      <c r="AZ200" s="0"/>
      <c r="BB200" s="0"/>
      <c r="BC200" s="0"/>
      <c r="BF200" s="0"/>
      <c r="BH200" s="0"/>
      <c r="BI200" s="0"/>
      <c r="BJ200" s="0"/>
      <c r="BK200" s="0"/>
      <c r="BL200" s="0"/>
      <c r="BM200" s="0"/>
      <c r="BP200" s="0"/>
      <c r="BR200" s="0"/>
      <c r="BS200" s="0"/>
      <c r="BT200" s="0"/>
    </row>
    <row r="201" customFormat="false" ht="12.8" hidden="false" customHeight="true" outlineLevel="0" collapsed="false">
      <c r="A201" s="3" t="n">
        <v>42558.6270833333</v>
      </c>
      <c r="B201" s="1" t="s">
        <v>8</v>
      </c>
      <c r="C201" s="1" t="n">
        <v>0</v>
      </c>
      <c r="D201" s="1" t="n">
        <v>0</v>
      </c>
      <c r="E201" s="1" t="n">
        <v>1</v>
      </c>
      <c r="F201" s="2" t="n">
        <v>8.95</v>
      </c>
      <c r="G201" s="1" t="n">
        <v>1</v>
      </c>
      <c r="H201" s="0"/>
      <c r="I201" s="0"/>
      <c r="K201" s="0"/>
      <c r="L201" s="0"/>
      <c r="M201" s="0"/>
      <c r="N201" s="0"/>
      <c r="P201" s="0"/>
      <c r="Q201" s="0"/>
      <c r="R201" s="0"/>
      <c r="S201" s="0"/>
      <c r="U201" s="0"/>
      <c r="V201" s="0"/>
      <c r="W201" s="0"/>
      <c r="X201" s="0"/>
      <c r="Z201" s="0"/>
      <c r="AA201" s="0"/>
      <c r="AB201" s="0"/>
      <c r="AE201" s="0"/>
      <c r="AF201" s="0"/>
      <c r="AG201" s="0"/>
      <c r="AH201" s="0"/>
      <c r="AJ201" s="0"/>
      <c r="AK201" s="0"/>
      <c r="AM201" s="0"/>
      <c r="AN201" s="0"/>
      <c r="AP201" s="0"/>
      <c r="AQ201" s="0"/>
      <c r="AR201" s="0"/>
      <c r="AT201" s="0"/>
      <c r="AU201" s="0"/>
      <c r="AV201" s="0"/>
      <c r="AZ201" s="0"/>
      <c r="BB201" s="0"/>
      <c r="BC201" s="0"/>
      <c r="BF201" s="0"/>
      <c r="BH201" s="0"/>
      <c r="BI201" s="0"/>
      <c r="BJ201" s="0"/>
      <c r="BK201" s="0"/>
      <c r="BL201" s="0"/>
      <c r="BM201" s="0"/>
      <c r="BP201" s="0"/>
      <c r="BR201" s="0"/>
      <c r="BS201" s="0"/>
      <c r="BT201" s="0"/>
    </row>
    <row r="202" customFormat="false" ht="12.8" hidden="false" customHeight="true" outlineLevel="0" collapsed="false">
      <c r="A202" s="3" t="n">
        <v>42558.64375</v>
      </c>
      <c r="B202" s="1" t="s">
        <v>9</v>
      </c>
      <c r="C202" s="1" t="n">
        <v>0</v>
      </c>
      <c r="D202" s="1" t="n">
        <v>0</v>
      </c>
      <c r="E202" s="1" t="n">
        <v>1</v>
      </c>
      <c r="F202" s="2" t="n">
        <v>6.95</v>
      </c>
      <c r="G202" s="0"/>
      <c r="H202" s="0"/>
      <c r="I202" s="0"/>
      <c r="K202" s="0"/>
      <c r="L202" s="0"/>
      <c r="M202" s="0"/>
      <c r="N202" s="0"/>
      <c r="P202" s="0"/>
      <c r="Q202" s="0"/>
      <c r="R202" s="0"/>
      <c r="S202" s="0"/>
      <c r="U202" s="0"/>
      <c r="V202" s="0"/>
      <c r="W202" s="0"/>
      <c r="X202" s="0"/>
      <c r="Z202" s="0"/>
      <c r="AA202" s="0"/>
      <c r="AB202" s="0"/>
      <c r="AE202" s="1" t="n">
        <v>1</v>
      </c>
      <c r="AF202" s="0"/>
      <c r="AG202" s="0"/>
      <c r="AH202" s="0"/>
      <c r="AJ202" s="0"/>
      <c r="AK202" s="0"/>
      <c r="AM202" s="0"/>
      <c r="AN202" s="0"/>
      <c r="AP202" s="0"/>
      <c r="AQ202" s="0"/>
      <c r="AR202" s="0"/>
      <c r="AT202" s="0"/>
      <c r="AU202" s="0"/>
      <c r="AV202" s="0"/>
      <c r="AZ202" s="0"/>
      <c r="BB202" s="0"/>
      <c r="BC202" s="0"/>
      <c r="BF202" s="0"/>
      <c r="BH202" s="0"/>
      <c r="BI202" s="0"/>
      <c r="BJ202" s="1" t="n">
        <v>2</v>
      </c>
      <c r="BK202" s="0"/>
      <c r="BL202" s="0"/>
      <c r="BM202" s="0"/>
      <c r="BP202" s="0"/>
      <c r="BR202" s="0"/>
      <c r="BS202" s="0"/>
      <c r="BT202" s="0"/>
    </row>
    <row r="203" customFormat="false" ht="12.8" hidden="false" customHeight="true" outlineLevel="0" collapsed="false">
      <c r="A203" s="3" t="n">
        <v>42558.8041666667</v>
      </c>
      <c r="B203" s="1" t="s">
        <v>8</v>
      </c>
      <c r="C203" s="1" t="n">
        <v>0</v>
      </c>
      <c r="D203" s="1" t="n">
        <v>1</v>
      </c>
      <c r="E203" s="1" t="n">
        <v>4</v>
      </c>
      <c r="F203" s="2" t="n">
        <v>27.8</v>
      </c>
      <c r="G203" s="0"/>
      <c r="H203" s="0"/>
      <c r="I203" s="0"/>
      <c r="K203" s="0"/>
      <c r="L203" s="0"/>
      <c r="M203" s="0"/>
      <c r="N203" s="0"/>
      <c r="P203" s="0"/>
      <c r="Q203" s="0"/>
      <c r="R203" s="0"/>
      <c r="S203" s="0"/>
      <c r="U203" s="0"/>
      <c r="V203" s="0"/>
      <c r="W203" s="0"/>
      <c r="X203" s="0"/>
      <c r="Z203" s="0"/>
      <c r="AA203" s="0"/>
      <c r="AB203" s="0"/>
      <c r="AE203" s="0"/>
      <c r="AF203" s="1" t="n">
        <v>4</v>
      </c>
      <c r="AG203" s="0"/>
      <c r="AH203" s="0"/>
      <c r="AJ203" s="0"/>
      <c r="AK203" s="0"/>
      <c r="AM203" s="0"/>
      <c r="AN203" s="0"/>
      <c r="AP203" s="0"/>
      <c r="AQ203" s="0"/>
      <c r="AR203" s="0"/>
      <c r="AT203" s="0"/>
      <c r="AU203" s="0"/>
      <c r="AV203" s="0"/>
      <c r="AZ203" s="0"/>
      <c r="BB203" s="0"/>
      <c r="BC203" s="0"/>
      <c r="BF203" s="0"/>
      <c r="BH203" s="0"/>
      <c r="BI203" s="0"/>
      <c r="BJ203" s="1" t="n">
        <v>1</v>
      </c>
      <c r="BK203" s="0"/>
      <c r="BL203" s="0"/>
      <c r="BM203" s="0"/>
      <c r="BP203" s="0"/>
      <c r="BR203" s="0"/>
      <c r="BS203" s="0"/>
      <c r="BT203" s="0"/>
    </row>
    <row r="204" customFormat="false" ht="12.8" hidden="false" customHeight="true" outlineLevel="0" collapsed="false">
      <c r="A204" s="3" t="n">
        <v>42558.8243055556</v>
      </c>
      <c r="B204" s="1" t="s">
        <v>9</v>
      </c>
      <c r="C204" s="1" t="n">
        <v>0</v>
      </c>
      <c r="D204" s="1" t="n">
        <v>0</v>
      </c>
      <c r="E204" s="1" t="n">
        <v>1</v>
      </c>
      <c r="F204" s="2" t="n">
        <v>8.95</v>
      </c>
      <c r="G204" s="1" t="n">
        <v>1</v>
      </c>
      <c r="H204" s="0"/>
      <c r="I204" s="0"/>
      <c r="K204" s="0"/>
      <c r="L204" s="0"/>
      <c r="M204" s="0"/>
      <c r="N204" s="0"/>
      <c r="P204" s="0"/>
      <c r="Q204" s="0"/>
      <c r="R204" s="0"/>
      <c r="S204" s="0"/>
      <c r="U204" s="0"/>
      <c r="V204" s="0"/>
      <c r="W204" s="0"/>
      <c r="X204" s="0"/>
      <c r="Z204" s="0"/>
      <c r="AA204" s="0"/>
      <c r="AB204" s="0"/>
      <c r="AE204" s="0"/>
      <c r="AF204" s="0"/>
      <c r="AG204" s="0"/>
      <c r="AH204" s="0"/>
      <c r="AJ204" s="0"/>
      <c r="AK204" s="0"/>
      <c r="AM204" s="0"/>
      <c r="AN204" s="0"/>
      <c r="AP204" s="0"/>
      <c r="AQ204" s="0"/>
      <c r="AR204" s="0"/>
      <c r="AT204" s="0"/>
      <c r="AU204" s="0"/>
      <c r="AV204" s="0"/>
      <c r="AZ204" s="0"/>
      <c r="BB204" s="0"/>
      <c r="BC204" s="0"/>
      <c r="BF204" s="0"/>
      <c r="BH204" s="0"/>
      <c r="BI204" s="0"/>
      <c r="BJ204" s="1" t="n">
        <v>2</v>
      </c>
      <c r="BK204" s="0"/>
      <c r="BL204" s="0"/>
      <c r="BM204" s="0"/>
      <c r="BP204" s="0"/>
      <c r="BR204" s="0"/>
      <c r="BS204" s="0"/>
      <c r="BT204" s="0"/>
    </row>
    <row r="205" customFormat="false" ht="12.8" hidden="false" customHeight="true" outlineLevel="0" collapsed="false">
      <c r="A205" s="3" t="n">
        <v>42558.8305555556</v>
      </c>
      <c r="B205" s="1" t="s">
        <v>8</v>
      </c>
      <c r="C205" s="1" t="n">
        <v>0</v>
      </c>
      <c r="D205" s="1" t="n">
        <v>0</v>
      </c>
      <c r="E205" s="1" t="n">
        <v>2</v>
      </c>
      <c r="F205" s="2" t="n">
        <v>2</v>
      </c>
      <c r="G205" s="0"/>
      <c r="H205" s="0"/>
      <c r="I205" s="0"/>
      <c r="K205" s="0"/>
      <c r="L205" s="0"/>
      <c r="M205" s="0"/>
      <c r="N205" s="0"/>
      <c r="P205" s="0"/>
      <c r="Q205" s="0"/>
      <c r="R205" s="0"/>
      <c r="S205" s="0"/>
      <c r="U205" s="0"/>
      <c r="V205" s="0"/>
      <c r="W205" s="0"/>
      <c r="X205" s="0"/>
      <c r="Z205" s="0"/>
      <c r="AA205" s="0"/>
      <c r="AB205" s="0"/>
      <c r="AE205" s="0"/>
      <c r="AF205" s="1" t="n">
        <v>1</v>
      </c>
      <c r="AG205" s="0"/>
      <c r="AH205" s="0"/>
      <c r="AJ205" s="0"/>
      <c r="AK205" s="0"/>
      <c r="AM205" s="0"/>
      <c r="AN205" s="0"/>
      <c r="AP205" s="0"/>
      <c r="AQ205" s="0"/>
      <c r="AR205" s="0"/>
      <c r="AT205" s="0"/>
      <c r="AU205" s="0"/>
      <c r="AV205" s="0"/>
      <c r="AZ205" s="0"/>
      <c r="BB205" s="0"/>
      <c r="BC205" s="0"/>
      <c r="BF205" s="0"/>
      <c r="BH205" s="0"/>
      <c r="BI205" s="0"/>
      <c r="BJ205" s="1" t="n">
        <v>2</v>
      </c>
      <c r="BK205" s="0"/>
      <c r="BL205" s="0"/>
      <c r="BM205" s="0"/>
      <c r="BP205" s="0"/>
      <c r="BR205" s="0"/>
      <c r="BS205" s="0"/>
      <c r="BT205" s="0"/>
    </row>
    <row r="206" customFormat="false" ht="12.8" hidden="false" customHeight="true" outlineLevel="0" collapsed="false">
      <c r="A206" s="3" t="n">
        <v>42558.8305555556</v>
      </c>
      <c r="B206" s="1" t="s">
        <v>8</v>
      </c>
      <c r="C206" s="1" t="n">
        <v>0</v>
      </c>
      <c r="D206" s="1" t="n">
        <v>0</v>
      </c>
      <c r="E206" s="1" t="n">
        <v>1</v>
      </c>
      <c r="F206" s="2" t="n">
        <v>1</v>
      </c>
      <c r="G206" s="0"/>
      <c r="H206" s="0"/>
      <c r="I206" s="0"/>
      <c r="K206" s="0"/>
      <c r="L206" s="0"/>
      <c r="M206" s="0"/>
      <c r="N206" s="0"/>
      <c r="P206" s="0"/>
      <c r="Q206" s="0"/>
      <c r="R206" s="0"/>
      <c r="S206" s="1" t="n">
        <v>1</v>
      </c>
      <c r="U206" s="0"/>
      <c r="V206" s="0"/>
      <c r="W206" s="0"/>
      <c r="X206" s="0"/>
      <c r="Z206" s="0"/>
      <c r="AA206" s="0"/>
      <c r="AB206" s="0"/>
      <c r="AE206" s="1" t="n">
        <v>1</v>
      </c>
      <c r="AF206" s="0"/>
      <c r="AG206" s="0"/>
      <c r="AH206" s="0"/>
      <c r="AJ206" s="0"/>
      <c r="AK206" s="0"/>
      <c r="AM206" s="0"/>
      <c r="AN206" s="0"/>
      <c r="AP206" s="0"/>
      <c r="AQ206" s="0"/>
      <c r="AR206" s="0"/>
      <c r="AT206" s="0"/>
      <c r="AU206" s="0"/>
      <c r="AV206" s="0"/>
      <c r="AZ206" s="0"/>
      <c r="BB206" s="0"/>
      <c r="BC206" s="0"/>
      <c r="BF206" s="0"/>
      <c r="BH206" s="0"/>
      <c r="BI206" s="0"/>
      <c r="BJ206" s="1" t="n">
        <v>1</v>
      </c>
      <c r="BK206" s="0"/>
      <c r="BL206" s="0"/>
      <c r="BM206" s="0"/>
      <c r="BP206" s="0"/>
      <c r="BR206" s="0"/>
      <c r="BS206" s="0"/>
      <c r="BT206" s="0"/>
    </row>
    <row r="207" customFormat="false" ht="12.8" hidden="false" customHeight="true" outlineLevel="0" collapsed="false">
      <c r="A207" s="3" t="n">
        <v>42558.8305555556</v>
      </c>
      <c r="B207" s="1" t="s">
        <v>8</v>
      </c>
      <c r="C207" s="1" t="n">
        <v>0</v>
      </c>
      <c r="D207" s="1" t="n">
        <v>0</v>
      </c>
      <c r="E207" s="1" t="n">
        <v>2</v>
      </c>
      <c r="F207" s="2" t="n">
        <v>2</v>
      </c>
      <c r="G207" s="0"/>
      <c r="H207" s="0"/>
      <c r="I207" s="0"/>
      <c r="K207" s="0"/>
      <c r="L207" s="0"/>
      <c r="M207" s="0"/>
      <c r="N207" s="0"/>
      <c r="P207" s="0"/>
      <c r="Q207" s="0"/>
      <c r="R207" s="0"/>
      <c r="S207" s="0"/>
      <c r="U207" s="0"/>
      <c r="V207" s="0"/>
      <c r="W207" s="0"/>
      <c r="X207" s="0"/>
      <c r="Z207" s="0"/>
      <c r="AA207" s="0"/>
      <c r="AB207" s="0"/>
      <c r="AE207" s="0"/>
      <c r="AF207" s="0"/>
      <c r="AG207" s="0"/>
      <c r="AH207" s="0"/>
      <c r="AJ207" s="0"/>
      <c r="AK207" s="0"/>
      <c r="AM207" s="0"/>
      <c r="AN207" s="0"/>
      <c r="AP207" s="0"/>
      <c r="AQ207" s="0"/>
      <c r="AR207" s="0"/>
      <c r="AT207" s="0"/>
      <c r="AU207" s="0"/>
      <c r="AV207" s="0"/>
      <c r="AZ207" s="1" t="n">
        <v>1</v>
      </c>
      <c r="BB207" s="0"/>
      <c r="BC207" s="0"/>
      <c r="BF207" s="0"/>
      <c r="BH207" s="0"/>
      <c r="BI207" s="0"/>
      <c r="BJ207" s="1" t="n">
        <v>2</v>
      </c>
      <c r="BK207" s="0"/>
      <c r="BL207" s="0"/>
      <c r="BM207" s="0"/>
      <c r="BP207" s="0"/>
      <c r="BR207" s="0"/>
      <c r="BS207" s="0"/>
      <c r="BT207" s="0"/>
    </row>
    <row r="208" customFormat="false" ht="12.8" hidden="false" customHeight="true" outlineLevel="0" collapsed="false">
      <c r="A208" s="3" t="n">
        <v>42558.8333333333</v>
      </c>
      <c r="B208" s="1" t="s">
        <v>9</v>
      </c>
      <c r="C208" s="1" t="n">
        <v>0</v>
      </c>
      <c r="D208" s="1" t="n">
        <v>0</v>
      </c>
      <c r="E208" s="1" t="n">
        <v>1</v>
      </c>
      <c r="F208" s="2" t="n">
        <v>6.95</v>
      </c>
      <c r="G208" s="0"/>
      <c r="H208" s="0"/>
      <c r="I208" s="0"/>
      <c r="K208" s="0"/>
      <c r="L208" s="1" t="n">
        <v>1</v>
      </c>
      <c r="M208" s="0"/>
      <c r="N208" s="0"/>
      <c r="P208" s="0"/>
      <c r="Q208" s="0"/>
      <c r="R208" s="0"/>
      <c r="S208" s="0"/>
      <c r="U208" s="0"/>
      <c r="V208" s="0"/>
      <c r="W208" s="0"/>
      <c r="X208" s="0"/>
      <c r="Z208" s="0"/>
      <c r="AA208" s="0"/>
      <c r="AB208" s="0"/>
      <c r="AE208" s="0"/>
      <c r="AF208" s="1" t="n">
        <v>1</v>
      </c>
      <c r="AG208" s="0"/>
      <c r="AH208" s="0"/>
      <c r="AJ208" s="0"/>
      <c r="AK208" s="0"/>
      <c r="AM208" s="0"/>
      <c r="AN208" s="0"/>
      <c r="AP208" s="0"/>
      <c r="AQ208" s="0"/>
      <c r="AR208" s="0"/>
      <c r="AT208" s="0"/>
      <c r="AU208" s="0"/>
      <c r="AV208" s="0"/>
      <c r="AZ208" s="0"/>
      <c r="BB208" s="0"/>
      <c r="BC208" s="0"/>
      <c r="BF208" s="0"/>
      <c r="BH208" s="0"/>
      <c r="BI208" s="0"/>
      <c r="BJ208" s="0"/>
      <c r="BK208" s="0"/>
      <c r="BL208" s="0"/>
      <c r="BM208" s="0"/>
      <c r="BP208" s="0"/>
      <c r="BR208" s="0"/>
      <c r="BS208" s="0"/>
      <c r="BT208" s="0"/>
    </row>
    <row r="209" customFormat="false" ht="12.8" hidden="false" customHeight="true" outlineLevel="0" collapsed="false">
      <c r="A209" s="3" t="n">
        <v>42558.875</v>
      </c>
      <c r="B209" s="1" t="s">
        <v>7</v>
      </c>
      <c r="C209" s="1" t="n">
        <v>0</v>
      </c>
      <c r="D209" s="1" t="n">
        <v>0</v>
      </c>
      <c r="E209" s="1" t="n">
        <v>2</v>
      </c>
      <c r="F209" s="2" t="n">
        <v>16.9</v>
      </c>
      <c r="G209" s="0"/>
      <c r="H209" s="0"/>
      <c r="I209" s="0"/>
      <c r="K209" s="0"/>
      <c r="L209" s="0"/>
      <c r="M209" s="0"/>
      <c r="N209" s="0"/>
      <c r="P209" s="0"/>
      <c r="Q209" s="0"/>
      <c r="R209" s="0"/>
      <c r="S209" s="1" t="n">
        <v>1</v>
      </c>
      <c r="U209" s="0"/>
      <c r="V209" s="0"/>
      <c r="W209" s="0"/>
      <c r="X209" s="0"/>
      <c r="Z209" s="0"/>
      <c r="AA209" s="0"/>
      <c r="AB209" s="0"/>
      <c r="AE209" s="1" t="n">
        <v>1</v>
      </c>
      <c r="AF209" s="0"/>
      <c r="AG209" s="0"/>
      <c r="AH209" s="0"/>
      <c r="AJ209" s="0"/>
      <c r="AK209" s="0"/>
      <c r="AM209" s="0"/>
      <c r="AN209" s="0"/>
      <c r="AP209" s="0"/>
      <c r="AQ209" s="1" t="n">
        <v>1</v>
      </c>
      <c r="AR209" s="1" t="n">
        <v>2</v>
      </c>
      <c r="AT209" s="0"/>
      <c r="AU209" s="0"/>
      <c r="AV209" s="0"/>
      <c r="AZ209" s="0"/>
      <c r="BB209" s="0"/>
      <c r="BC209" s="0"/>
      <c r="BF209" s="0"/>
      <c r="BH209" s="0"/>
      <c r="BI209" s="0"/>
      <c r="BJ209" s="0"/>
      <c r="BK209" s="0"/>
      <c r="BL209" s="1" t="n">
        <v>1</v>
      </c>
      <c r="BM209" s="0"/>
      <c r="BP209" s="0"/>
      <c r="BR209" s="0"/>
      <c r="BS209" s="0"/>
      <c r="BT209" s="0"/>
    </row>
    <row r="210" customFormat="false" ht="12.8" hidden="false" customHeight="true" outlineLevel="0" collapsed="false">
      <c r="A210" s="3" t="n">
        <v>42558.8833333333</v>
      </c>
      <c r="B210" s="1" t="s">
        <v>9</v>
      </c>
      <c r="C210" s="1" t="n">
        <v>0</v>
      </c>
      <c r="D210" s="1" t="n">
        <v>0</v>
      </c>
      <c r="E210" s="1" t="n">
        <v>1</v>
      </c>
      <c r="F210" s="2" t="n">
        <v>21.95</v>
      </c>
      <c r="G210" s="0"/>
      <c r="H210" s="0"/>
      <c r="I210" s="0"/>
      <c r="K210" s="1" t="n">
        <v>1</v>
      </c>
      <c r="L210" s="0"/>
      <c r="M210" s="0"/>
      <c r="N210" s="0"/>
      <c r="P210" s="0"/>
      <c r="Q210" s="0"/>
      <c r="R210" s="0"/>
      <c r="S210" s="0"/>
      <c r="U210" s="0"/>
      <c r="V210" s="0"/>
      <c r="W210" s="0"/>
      <c r="X210" s="0"/>
      <c r="Z210" s="0"/>
      <c r="AA210" s="0"/>
      <c r="AB210" s="0"/>
      <c r="AE210" s="0"/>
      <c r="AF210" s="0"/>
      <c r="AG210" s="0"/>
      <c r="AH210" s="0"/>
      <c r="AJ210" s="0"/>
      <c r="AK210" s="0"/>
      <c r="AM210" s="0"/>
      <c r="AN210" s="0"/>
      <c r="AP210" s="0"/>
      <c r="AQ210" s="0"/>
      <c r="AR210" s="0"/>
      <c r="AT210" s="0"/>
      <c r="AU210" s="0"/>
      <c r="AV210" s="0"/>
      <c r="AZ210" s="1" t="n">
        <v>1</v>
      </c>
      <c r="BB210" s="0"/>
      <c r="BC210" s="0"/>
      <c r="BF210" s="0"/>
      <c r="BH210" s="0"/>
      <c r="BI210" s="0"/>
      <c r="BJ210" s="0"/>
      <c r="BK210" s="0"/>
      <c r="BL210" s="0"/>
      <c r="BM210" s="0"/>
      <c r="BP210" s="0"/>
      <c r="BR210" s="0"/>
      <c r="BS210" s="0"/>
      <c r="BT210" s="0"/>
    </row>
    <row r="211" customFormat="false" ht="12.8" hidden="false" customHeight="true" outlineLevel="0" collapsed="false">
      <c r="A211" s="3" t="n">
        <v>42558.8868055556</v>
      </c>
      <c r="B211" s="1" t="s">
        <v>9</v>
      </c>
      <c r="C211" s="1" t="n">
        <v>0</v>
      </c>
      <c r="D211" s="1" t="n">
        <v>0</v>
      </c>
      <c r="E211" s="1" t="n">
        <v>1</v>
      </c>
      <c r="F211" s="2" t="n">
        <v>4.95</v>
      </c>
      <c r="G211" s="0"/>
      <c r="H211" s="0"/>
      <c r="I211" s="0"/>
      <c r="K211" s="0"/>
      <c r="L211" s="1" t="n">
        <v>1</v>
      </c>
      <c r="M211" s="0"/>
      <c r="N211" s="0"/>
      <c r="P211" s="0"/>
      <c r="Q211" s="0"/>
      <c r="R211" s="0"/>
      <c r="S211" s="1" t="n">
        <v>1</v>
      </c>
      <c r="U211" s="0"/>
      <c r="V211" s="0"/>
      <c r="W211" s="0"/>
      <c r="X211" s="0"/>
      <c r="Z211" s="0"/>
      <c r="AA211" s="0"/>
      <c r="AB211" s="0"/>
      <c r="AE211" s="0"/>
      <c r="AF211" s="0"/>
      <c r="AG211" s="0"/>
      <c r="AH211" s="1" t="n">
        <v>1</v>
      </c>
      <c r="AJ211" s="0"/>
      <c r="AK211" s="0"/>
      <c r="AM211" s="0"/>
      <c r="AN211" s="0"/>
      <c r="AP211" s="0"/>
      <c r="AQ211" s="0"/>
      <c r="AR211" s="0"/>
      <c r="AT211" s="0"/>
      <c r="AU211" s="0"/>
      <c r="AV211" s="0"/>
      <c r="AZ211" s="0"/>
      <c r="BB211" s="0"/>
      <c r="BC211" s="0"/>
      <c r="BF211" s="0"/>
      <c r="BH211" s="0"/>
      <c r="BI211" s="0"/>
      <c r="BJ211" s="0"/>
      <c r="BK211" s="0"/>
      <c r="BL211" s="0"/>
      <c r="BM211" s="0"/>
      <c r="BP211" s="0"/>
      <c r="BR211" s="0"/>
      <c r="BS211" s="0"/>
      <c r="BT211" s="0"/>
    </row>
    <row r="212" customFormat="false" ht="12.8" hidden="false" customHeight="true" outlineLevel="0" collapsed="false">
      <c r="A212" s="3" t="n">
        <v>42558.8916666667</v>
      </c>
      <c r="B212" s="1" t="s">
        <v>13</v>
      </c>
      <c r="C212" s="1" t="n">
        <v>0</v>
      </c>
      <c r="D212" s="1" t="n">
        <v>1</v>
      </c>
      <c r="E212" s="1" t="n">
        <v>4</v>
      </c>
      <c r="F212" s="2" t="n">
        <v>57.3</v>
      </c>
      <c r="G212" s="0"/>
      <c r="H212" s="0"/>
      <c r="I212" s="0"/>
      <c r="K212" s="0"/>
      <c r="L212" s="0"/>
      <c r="M212" s="0"/>
      <c r="N212" s="0"/>
      <c r="P212" s="0"/>
      <c r="Q212" s="0"/>
      <c r="R212" s="0"/>
      <c r="S212" s="0"/>
      <c r="U212" s="0"/>
      <c r="V212" s="0"/>
      <c r="W212" s="0"/>
      <c r="X212" s="0"/>
      <c r="Z212" s="0"/>
      <c r="AA212" s="0"/>
      <c r="AB212" s="0"/>
      <c r="AE212" s="0"/>
      <c r="AF212" s="1" t="n">
        <v>2</v>
      </c>
      <c r="AG212" s="0"/>
      <c r="AH212" s="0"/>
      <c r="AJ212" s="0"/>
      <c r="AK212" s="0"/>
      <c r="AM212" s="0"/>
      <c r="AN212" s="0"/>
      <c r="AP212" s="0"/>
      <c r="AQ212" s="1" t="n">
        <v>1</v>
      </c>
      <c r="AR212" s="1" t="n">
        <v>2</v>
      </c>
      <c r="AT212" s="0"/>
      <c r="AU212" s="0"/>
      <c r="AV212" s="0"/>
      <c r="AZ212" s="0"/>
      <c r="BB212" s="0"/>
      <c r="BC212" s="0"/>
      <c r="BF212" s="0"/>
      <c r="BH212" s="0"/>
      <c r="BI212" s="0"/>
      <c r="BJ212" s="0"/>
      <c r="BK212" s="0"/>
      <c r="BL212" s="1" t="n">
        <v>1</v>
      </c>
      <c r="BM212" s="0"/>
      <c r="BP212" s="0"/>
      <c r="BR212" s="0"/>
      <c r="BS212" s="0"/>
      <c r="BT212" s="0"/>
    </row>
    <row r="213" customFormat="false" ht="12.8" hidden="false" customHeight="true" outlineLevel="0" collapsed="false">
      <c r="A213" s="3" t="n">
        <v>42559.4895833333</v>
      </c>
      <c r="B213" s="1" t="s">
        <v>12</v>
      </c>
      <c r="C213" s="1" t="n">
        <v>0</v>
      </c>
      <c r="D213" s="1" t="n">
        <v>0</v>
      </c>
      <c r="E213" s="1" t="n">
        <v>1</v>
      </c>
      <c r="F213" s="2" t="n">
        <v>4.95</v>
      </c>
      <c r="G213" s="0"/>
      <c r="H213" s="0"/>
      <c r="I213" s="0"/>
      <c r="K213" s="1" t="n">
        <v>1</v>
      </c>
      <c r="L213" s="0"/>
      <c r="M213" s="0"/>
      <c r="N213" s="0"/>
      <c r="P213" s="0"/>
      <c r="Q213" s="0"/>
      <c r="R213" s="0"/>
      <c r="S213" s="0"/>
      <c r="U213" s="0"/>
      <c r="V213" s="0"/>
      <c r="W213" s="0"/>
      <c r="X213" s="0"/>
      <c r="Z213" s="0"/>
      <c r="AA213" s="0"/>
      <c r="AB213" s="0"/>
      <c r="AE213" s="0"/>
      <c r="AF213" s="0"/>
      <c r="AG213" s="0"/>
      <c r="AH213" s="0"/>
      <c r="AJ213" s="0"/>
      <c r="AK213" s="0"/>
      <c r="AM213" s="0"/>
      <c r="AN213" s="0"/>
      <c r="AP213" s="0"/>
      <c r="AQ213" s="0"/>
      <c r="AR213" s="1" t="n">
        <v>1</v>
      </c>
      <c r="AT213" s="0"/>
      <c r="AU213" s="0"/>
      <c r="AV213" s="0"/>
      <c r="AZ213" s="0"/>
      <c r="BB213" s="0"/>
      <c r="BC213" s="0"/>
      <c r="BF213" s="0"/>
      <c r="BH213" s="0"/>
      <c r="BI213" s="0"/>
      <c r="BJ213" s="0"/>
      <c r="BK213" s="0"/>
      <c r="BL213" s="0"/>
      <c r="BM213" s="0"/>
      <c r="BP213" s="0"/>
      <c r="BR213" s="0"/>
      <c r="BS213" s="0"/>
      <c r="BT213" s="0"/>
    </row>
    <row r="214" customFormat="false" ht="12.8" hidden="false" customHeight="true" outlineLevel="0" collapsed="false">
      <c r="A214" s="3" t="n">
        <v>42559.5701388889</v>
      </c>
      <c r="B214" s="1" t="s">
        <v>9</v>
      </c>
      <c r="C214" s="1" t="n">
        <v>0</v>
      </c>
      <c r="D214" s="1" t="n">
        <v>0</v>
      </c>
      <c r="E214" s="1" t="n">
        <v>2</v>
      </c>
      <c r="F214" s="2" t="n">
        <v>16.9</v>
      </c>
      <c r="G214" s="1" t="n">
        <v>4</v>
      </c>
      <c r="H214" s="0"/>
      <c r="I214" s="0"/>
      <c r="K214" s="0"/>
      <c r="L214" s="0"/>
      <c r="M214" s="0"/>
      <c r="N214" s="0"/>
      <c r="P214" s="0"/>
      <c r="Q214" s="0"/>
      <c r="R214" s="0"/>
      <c r="S214" s="1" t="n">
        <v>1</v>
      </c>
      <c r="U214" s="0"/>
      <c r="V214" s="0"/>
      <c r="W214" s="0"/>
      <c r="X214" s="0"/>
      <c r="Z214" s="0"/>
      <c r="AA214" s="0"/>
      <c r="AB214" s="0"/>
      <c r="AE214" s="0"/>
      <c r="AF214" s="0"/>
      <c r="AG214" s="0"/>
      <c r="AH214" s="1" t="n">
        <v>1</v>
      </c>
      <c r="AJ214" s="0"/>
      <c r="AK214" s="0"/>
      <c r="AM214" s="0"/>
      <c r="AN214" s="0"/>
      <c r="AP214" s="0"/>
      <c r="AQ214" s="0"/>
      <c r="AR214" s="0"/>
      <c r="AT214" s="0"/>
      <c r="AU214" s="0"/>
      <c r="AV214" s="0"/>
      <c r="AZ214" s="0"/>
      <c r="BB214" s="0"/>
      <c r="BC214" s="0"/>
      <c r="BF214" s="0"/>
      <c r="BH214" s="0"/>
      <c r="BI214" s="0"/>
      <c r="BJ214" s="0"/>
      <c r="BK214" s="0"/>
      <c r="BL214" s="0"/>
      <c r="BM214" s="0"/>
      <c r="BP214" s="0"/>
      <c r="BR214" s="0"/>
      <c r="BS214" s="0"/>
      <c r="BT214" s="0"/>
    </row>
    <row r="215" customFormat="false" ht="12.8" hidden="false" customHeight="true" outlineLevel="0" collapsed="false">
      <c r="A215" s="3" t="n">
        <v>42559.84375</v>
      </c>
      <c r="B215" s="1" t="s">
        <v>7</v>
      </c>
      <c r="C215" s="1" t="n">
        <v>0</v>
      </c>
      <c r="D215" s="1" t="n">
        <v>0</v>
      </c>
      <c r="E215" s="1" t="n">
        <v>2</v>
      </c>
      <c r="F215" s="2" t="n">
        <v>13.9</v>
      </c>
      <c r="G215" s="1" t="n">
        <v>2</v>
      </c>
      <c r="H215" s="0"/>
      <c r="I215" s="0"/>
      <c r="K215" s="0"/>
      <c r="L215" s="0"/>
      <c r="M215" s="0"/>
      <c r="N215" s="0"/>
      <c r="P215" s="0"/>
      <c r="Q215" s="0"/>
      <c r="R215" s="0"/>
      <c r="U215" s="0"/>
      <c r="V215" s="0"/>
      <c r="W215" s="0"/>
      <c r="X215" s="0"/>
      <c r="Z215" s="0"/>
      <c r="AA215" s="0"/>
      <c r="AB215" s="0"/>
      <c r="AE215" s="0"/>
      <c r="AF215" s="1" t="n">
        <v>2</v>
      </c>
      <c r="AG215" s="0"/>
      <c r="AH215" s="0"/>
      <c r="AJ215" s="0"/>
      <c r="AK215" s="0"/>
      <c r="AM215" s="0"/>
      <c r="AN215" s="0"/>
      <c r="AP215" s="0"/>
      <c r="AQ215" s="0"/>
      <c r="AR215" s="0"/>
      <c r="AT215" s="0"/>
      <c r="AU215" s="0"/>
      <c r="AV215" s="0"/>
      <c r="AZ215" s="0"/>
      <c r="BB215" s="0"/>
      <c r="BC215" s="0"/>
      <c r="BF215" s="0"/>
      <c r="BH215" s="0"/>
      <c r="BI215" s="0"/>
      <c r="BJ215" s="0"/>
      <c r="BK215" s="0"/>
      <c r="BL215" s="0"/>
      <c r="BM215" s="0"/>
      <c r="BP215" s="0"/>
      <c r="BR215" s="0"/>
      <c r="BS215" s="0"/>
      <c r="BT215" s="0"/>
    </row>
    <row r="216" customFormat="false" ht="12.8" hidden="false" customHeight="true" outlineLevel="0" collapsed="false">
      <c r="A216" s="3" t="n">
        <v>42559.8472222222</v>
      </c>
      <c r="B216" s="1" t="s">
        <v>8</v>
      </c>
      <c r="C216" s="1" t="n">
        <v>0</v>
      </c>
      <c r="D216" s="1" t="n">
        <v>0</v>
      </c>
      <c r="E216" s="1" t="n">
        <v>1</v>
      </c>
      <c r="F216" s="2" t="n">
        <v>15.95</v>
      </c>
      <c r="G216" s="0"/>
      <c r="H216" s="0"/>
      <c r="I216" s="0"/>
      <c r="K216" s="0"/>
      <c r="L216" s="0"/>
      <c r="M216" s="0"/>
      <c r="N216" s="0"/>
      <c r="P216" s="0"/>
      <c r="Q216" s="0"/>
      <c r="R216" s="0"/>
      <c r="U216" s="0"/>
      <c r="V216" s="0"/>
      <c r="W216" s="0"/>
      <c r="X216" s="0"/>
      <c r="Z216" s="0"/>
      <c r="AA216" s="0"/>
      <c r="AB216" s="0"/>
      <c r="AE216" s="0"/>
      <c r="AF216" s="1" t="n">
        <v>1</v>
      </c>
      <c r="AG216" s="0"/>
      <c r="AH216" s="0"/>
      <c r="AJ216" s="0"/>
      <c r="AK216" s="0"/>
      <c r="AM216" s="0"/>
      <c r="AN216" s="0"/>
      <c r="AP216" s="0"/>
      <c r="AQ216" s="0"/>
      <c r="AR216" s="1" t="n">
        <v>1</v>
      </c>
      <c r="AT216" s="0"/>
      <c r="AU216" s="0"/>
      <c r="AV216" s="0"/>
      <c r="AZ216" s="0"/>
      <c r="BB216" s="0"/>
      <c r="BC216" s="0"/>
      <c r="BF216" s="0"/>
      <c r="BH216" s="0"/>
      <c r="BI216" s="0"/>
      <c r="BJ216" s="0"/>
      <c r="BK216" s="0"/>
      <c r="BL216" s="0"/>
      <c r="BM216" s="0"/>
      <c r="BP216" s="0"/>
      <c r="BR216" s="0"/>
      <c r="BS216" s="0"/>
      <c r="BT216" s="0"/>
    </row>
    <row r="217" customFormat="false" ht="12.8" hidden="false" customHeight="true" outlineLevel="0" collapsed="false">
      <c r="A217" s="3" t="n">
        <v>42559.8645833333</v>
      </c>
      <c r="B217" s="1" t="s">
        <v>7</v>
      </c>
      <c r="C217" s="1" t="n">
        <v>0</v>
      </c>
      <c r="D217" s="1" t="n">
        <v>0</v>
      </c>
      <c r="E217" s="1" t="n">
        <v>4</v>
      </c>
      <c r="F217" s="2" t="n">
        <v>35.8</v>
      </c>
      <c r="G217" s="1" t="n">
        <v>4</v>
      </c>
      <c r="H217" s="0"/>
      <c r="I217" s="0"/>
      <c r="K217" s="0"/>
      <c r="L217" s="0"/>
      <c r="M217" s="0"/>
      <c r="N217" s="0"/>
      <c r="P217" s="0"/>
      <c r="Q217" s="0"/>
      <c r="R217" s="0"/>
      <c r="U217" s="0"/>
      <c r="V217" s="1" t="n">
        <v>1</v>
      </c>
      <c r="W217" s="0"/>
      <c r="X217" s="1" t="n">
        <v>1</v>
      </c>
      <c r="Z217" s="0"/>
      <c r="AA217" s="0"/>
      <c r="AB217" s="0"/>
      <c r="AE217" s="0"/>
      <c r="AF217" s="0"/>
      <c r="AG217" s="0"/>
      <c r="AH217" s="0"/>
      <c r="AJ217" s="0"/>
      <c r="AK217" s="0"/>
      <c r="AM217" s="0"/>
      <c r="AN217" s="0"/>
      <c r="AP217" s="0"/>
      <c r="AQ217" s="0"/>
      <c r="AR217" s="0"/>
      <c r="AT217" s="0"/>
      <c r="AU217" s="0"/>
      <c r="AV217" s="0"/>
      <c r="AZ217" s="0"/>
      <c r="BB217" s="0"/>
      <c r="BC217" s="0"/>
      <c r="BF217" s="0"/>
      <c r="BH217" s="0"/>
      <c r="BI217" s="0"/>
      <c r="BJ217" s="0"/>
      <c r="BK217" s="0"/>
      <c r="BL217" s="0"/>
      <c r="BM217" s="0"/>
      <c r="BP217" s="0"/>
      <c r="BR217" s="0"/>
      <c r="BS217" s="0"/>
      <c r="BT217" s="0"/>
    </row>
    <row r="218" customFormat="false" ht="12.8" hidden="false" customHeight="true" outlineLevel="0" collapsed="false">
      <c r="A218" s="3" t="n">
        <v>42559.8680555556</v>
      </c>
      <c r="B218" s="1" t="s">
        <v>6</v>
      </c>
      <c r="C218" s="1" t="n">
        <v>0</v>
      </c>
      <c r="D218" s="1" t="n">
        <v>0</v>
      </c>
      <c r="E218" s="1" t="n">
        <v>2</v>
      </c>
      <c r="F218" s="2" t="n">
        <v>17.9</v>
      </c>
      <c r="G218" s="1" t="n">
        <v>2</v>
      </c>
      <c r="H218" s="0"/>
      <c r="I218" s="0"/>
      <c r="K218" s="0"/>
      <c r="L218" s="1" t="n">
        <v>1</v>
      </c>
      <c r="M218" s="0"/>
      <c r="N218" s="0"/>
      <c r="P218" s="0"/>
      <c r="Q218" s="0"/>
      <c r="R218" s="0"/>
      <c r="U218" s="0"/>
      <c r="V218" s="0"/>
      <c r="W218" s="0"/>
      <c r="X218" s="0"/>
      <c r="Z218" s="0"/>
      <c r="AA218" s="0"/>
      <c r="AB218" s="0"/>
      <c r="AE218" s="0"/>
      <c r="AF218" s="0"/>
      <c r="AG218" s="0"/>
      <c r="AH218" s="0"/>
      <c r="AJ218" s="0"/>
      <c r="AK218" s="0"/>
      <c r="AM218" s="0"/>
      <c r="AN218" s="0"/>
      <c r="AP218" s="0"/>
      <c r="AQ218" s="0"/>
      <c r="AR218" s="0"/>
      <c r="AT218" s="0"/>
      <c r="AU218" s="0"/>
      <c r="AV218" s="0"/>
      <c r="AZ218" s="0"/>
      <c r="BB218" s="0"/>
      <c r="BC218" s="0"/>
      <c r="BF218" s="0"/>
      <c r="BH218" s="0"/>
      <c r="BI218" s="0"/>
      <c r="BJ218" s="0"/>
      <c r="BK218" s="0"/>
      <c r="BL218" s="0"/>
      <c r="BM218" s="0"/>
      <c r="BP218" s="0"/>
      <c r="BR218" s="0"/>
      <c r="BS218" s="0"/>
      <c r="BT218" s="0"/>
    </row>
    <row r="219" customFormat="false" ht="12.8" hidden="false" customHeight="true" outlineLevel="0" collapsed="false">
      <c r="A219" s="3" t="n">
        <v>42559.8715277778</v>
      </c>
      <c r="B219" s="1" t="s">
        <v>10</v>
      </c>
      <c r="C219" s="1" t="n">
        <v>0</v>
      </c>
      <c r="D219" s="1" t="n">
        <v>0</v>
      </c>
      <c r="E219" s="1" t="n">
        <v>1</v>
      </c>
      <c r="F219" s="2" t="n">
        <v>6.95</v>
      </c>
      <c r="G219" s="0"/>
      <c r="H219" s="0"/>
      <c r="I219" s="0"/>
      <c r="K219" s="0"/>
      <c r="L219" s="0"/>
      <c r="M219" s="0"/>
      <c r="N219" s="0"/>
      <c r="P219" s="0"/>
      <c r="Q219" s="0"/>
      <c r="R219" s="0"/>
      <c r="U219" s="0"/>
      <c r="V219" s="0"/>
      <c r="W219" s="0"/>
      <c r="X219" s="0"/>
      <c r="Z219" s="0"/>
      <c r="AA219" s="0"/>
      <c r="AB219" s="0"/>
      <c r="AE219" s="0"/>
      <c r="AF219" s="1" t="n">
        <v>1</v>
      </c>
      <c r="AG219" s="0"/>
      <c r="AH219" s="1" t="n">
        <v>1</v>
      </c>
      <c r="AJ219" s="0"/>
      <c r="AK219" s="0"/>
      <c r="AM219" s="0"/>
      <c r="AN219" s="0"/>
      <c r="AP219" s="0"/>
      <c r="AQ219" s="0"/>
      <c r="AR219" s="0"/>
      <c r="AT219" s="0"/>
      <c r="AU219" s="0"/>
      <c r="AV219" s="0"/>
      <c r="AZ219" s="0"/>
      <c r="BB219" s="0"/>
      <c r="BC219" s="0"/>
      <c r="BF219" s="0"/>
      <c r="BH219" s="0"/>
      <c r="BI219" s="0"/>
      <c r="BJ219" s="0"/>
      <c r="BK219" s="0"/>
      <c r="BL219" s="0"/>
      <c r="BM219" s="0"/>
      <c r="BP219" s="0"/>
      <c r="BR219" s="0"/>
      <c r="BS219" s="0"/>
      <c r="BT219" s="0"/>
    </row>
    <row r="220" customFormat="false" ht="12.8" hidden="false" customHeight="true" outlineLevel="0" collapsed="false">
      <c r="A220" s="3" t="n">
        <v>42559.8736111111</v>
      </c>
      <c r="B220" s="1" t="s">
        <v>7</v>
      </c>
      <c r="C220" s="1" t="n">
        <v>0</v>
      </c>
      <c r="D220" s="1" t="n">
        <v>0</v>
      </c>
      <c r="E220" s="1" t="n">
        <v>2</v>
      </c>
      <c r="F220" s="2" t="n">
        <v>15.9</v>
      </c>
      <c r="G220" s="0"/>
      <c r="H220" s="0"/>
      <c r="I220" s="0"/>
      <c r="K220" s="0"/>
      <c r="L220" s="0"/>
      <c r="M220" s="0"/>
      <c r="N220" s="0"/>
      <c r="P220" s="0"/>
      <c r="Q220" s="0"/>
      <c r="R220" s="0"/>
      <c r="U220" s="0"/>
      <c r="V220" s="1" t="n">
        <v>1</v>
      </c>
      <c r="W220" s="0"/>
      <c r="X220" s="1" t="n">
        <v>1</v>
      </c>
      <c r="Z220" s="0"/>
      <c r="AA220" s="0"/>
      <c r="AB220" s="0"/>
      <c r="AE220" s="0"/>
      <c r="AF220" s="0"/>
      <c r="AG220" s="1" t="n">
        <v>1</v>
      </c>
      <c r="AH220" s="0"/>
      <c r="AJ220" s="0"/>
      <c r="AK220" s="0"/>
      <c r="AM220" s="0"/>
      <c r="AN220" s="0"/>
      <c r="AP220" s="0"/>
      <c r="AQ220" s="0"/>
      <c r="AR220" s="0"/>
      <c r="AT220" s="0"/>
      <c r="AU220" s="0"/>
      <c r="AV220" s="0"/>
      <c r="AZ220" s="0"/>
      <c r="BB220" s="0"/>
      <c r="BC220" s="0"/>
      <c r="BF220" s="0"/>
      <c r="BH220" s="0"/>
      <c r="BI220" s="0"/>
      <c r="BJ220" s="0"/>
      <c r="BK220" s="0"/>
      <c r="BL220" s="0"/>
      <c r="BM220" s="0"/>
      <c r="BP220" s="0"/>
      <c r="BR220" s="0"/>
      <c r="BS220" s="0"/>
      <c r="BT220" s="0"/>
    </row>
    <row r="221" customFormat="false" ht="12.8" hidden="false" customHeight="true" outlineLevel="0" collapsed="false">
      <c r="A221" s="3" t="n">
        <v>42559.8888888889</v>
      </c>
      <c r="B221" s="1" t="s">
        <v>7</v>
      </c>
      <c r="C221" s="1" t="n">
        <v>0</v>
      </c>
      <c r="D221" s="1" t="n">
        <v>0</v>
      </c>
      <c r="E221" s="1" t="n">
        <v>1</v>
      </c>
      <c r="F221" s="2" t="n">
        <v>4.95</v>
      </c>
      <c r="G221" s="1" t="n">
        <v>1</v>
      </c>
      <c r="H221" s="1" t="n">
        <v>1</v>
      </c>
      <c r="I221" s="1" t="n">
        <v>1</v>
      </c>
      <c r="K221" s="0"/>
      <c r="L221" s="1" t="n">
        <v>1</v>
      </c>
      <c r="M221" s="0"/>
      <c r="N221" s="0"/>
      <c r="P221" s="0"/>
      <c r="Q221" s="0"/>
      <c r="R221" s="0"/>
      <c r="U221" s="0"/>
      <c r="V221" s="0"/>
      <c r="W221" s="0"/>
      <c r="X221" s="0"/>
      <c r="Z221" s="0"/>
      <c r="AA221" s="0"/>
      <c r="AB221" s="0"/>
      <c r="AE221" s="0"/>
      <c r="AF221" s="0"/>
      <c r="AG221" s="0"/>
      <c r="AH221" s="0"/>
      <c r="AJ221" s="0"/>
      <c r="AK221" s="0"/>
      <c r="AM221" s="0"/>
      <c r="AN221" s="0"/>
      <c r="AP221" s="0"/>
      <c r="AQ221" s="0"/>
      <c r="AR221" s="0"/>
      <c r="AT221" s="0"/>
      <c r="AU221" s="0"/>
      <c r="AV221" s="0"/>
      <c r="AZ221" s="0"/>
      <c r="BB221" s="0"/>
      <c r="BC221" s="0"/>
      <c r="BF221" s="0"/>
      <c r="BH221" s="0"/>
      <c r="BI221" s="0"/>
      <c r="BJ221" s="0"/>
      <c r="BK221" s="0"/>
      <c r="BL221" s="0"/>
      <c r="BM221" s="0"/>
      <c r="BP221" s="0"/>
      <c r="BR221" s="0"/>
      <c r="BS221" s="0"/>
      <c r="BT221" s="0"/>
    </row>
    <row r="222" customFormat="false" ht="12.8" hidden="false" customHeight="true" outlineLevel="0" collapsed="false">
      <c r="A222" s="3" t="n">
        <v>42559.8958333333</v>
      </c>
      <c r="B222" s="1" t="s">
        <v>9</v>
      </c>
      <c r="C222" s="1" t="n">
        <v>0</v>
      </c>
      <c r="D222" s="1" t="n">
        <v>0</v>
      </c>
      <c r="E222" s="1" t="n">
        <v>1</v>
      </c>
      <c r="F222" s="2" t="n">
        <v>6.95</v>
      </c>
      <c r="G222" s="0"/>
      <c r="H222" s="0"/>
      <c r="I222" s="0"/>
      <c r="K222" s="0"/>
      <c r="L222" s="1" t="n">
        <v>2</v>
      </c>
      <c r="M222" s="0"/>
      <c r="N222" s="0"/>
      <c r="P222" s="0"/>
      <c r="Q222" s="0"/>
      <c r="R222" s="0"/>
      <c r="U222" s="0"/>
      <c r="V222" s="0"/>
      <c r="W222" s="0"/>
      <c r="X222" s="0"/>
      <c r="Z222" s="0"/>
      <c r="AA222" s="0"/>
      <c r="AB222" s="0"/>
      <c r="AE222" s="0"/>
      <c r="AF222" s="0"/>
      <c r="AG222" s="0"/>
      <c r="AH222" s="1" t="n">
        <v>1</v>
      </c>
      <c r="AJ222" s="0"/>
      <c r="AK222" s="0"/>
      <c r="AM222" s="0"/>
      <c r="AN222" s="0"/>
      <c r="AP222" s="0"/>
      <c r="AQ222" s="0"/>
      <c r="AR222" s="0"/>
      <c r="AT222" s="0"/>
      <c r="AU222" s="0"/>
      <c r="AV222" s="0"/>
      <c r="AZ222" s="0"/>
      <c r="BB222" s="0"/>
      <c r="BC222" s="0"/>
      <c r="BF222" s="1" t="n">
        <v>1</v>
      </c>
      <c r="BH222" s="0"/>
      <c r="BI222" s="1" t="n">
        <v>1</v>
      </c>
      <c r="BJ222" s="0"/>
      <c r="BK222" s="0"/>
      <c r="BL222" s="0"/>
      <c r="BM222" s="0"/>
      <c r="BP222" s="0"/>
      <c r="BR222" s="0"/>
      <c r="BS222" s="1" t="n">
        <v>1</v>
      </c>
      <c r="BT222" s="0"/>
    </row>
    <row r="223" customFormat="false" ht="12.8" hidden="false" customHeight="true" outlineLevel="0" collapsed="false">
      <c r="A223" s="3" t="n">
        <v>42559.90625</v>
      </c>
      <c r="B223" s="1" t="s">
        <v>9</v>
      </c>
      <c r="C223" s="1" t="n">
        <v>0</v>
      </c>
      <c r="D223" s="1" t="n">
        <v>0</v>
      </c>
      <c r="E223" s="1" t="n">
        <v>1</v>
      </c>
      <c r="F223" s="2" t="n">
        <v>6.95</v>
      </c>
      <c r="G223" s="0"/>
      <c r="H223" s="0"/>
      <c r="I223" s="1" t="n">
        <v>1</v>
      </c>
      <c r="K223" s="0"/>
      <c r="L223" s="0"/>
      <c r="M223" s="0"/>
      <c r="N223" s="0"/>
      <c r="P223" s="0"/>
      <c r="Q223" s="0"/>
      <c r="R223" s="0"/>
      <c r="U223" s="0"/>
      <c r="V223" s="0"/>
      <c r="W223" s="0"/>
      <c r="X223" s="0"/>
      <c r="Z223" s="0"/>
      <c r="AA223" s="0"/>
      <c r="AB223" s="0"/>
      <c r="AE223" s="0"/>
      <c r="AF223" s="0"/>
      <c r="AG223" s="1" t="n">
        <v>1</v>
      </c>
      <c r="AH223" s="0"/>
      <c r="AJ223" s="0"/>
      <c r="AK223" s="0"/>
      <c r="AM223" s="0"/>
      <c r="AN223" s="0"/>
      <c r="AP223" s="0"/>
      <c r="AQ223" s="0"/>
      <c r="AR223" s="0"/>
      <c r="AT223" s="0"/>
      <c r="AU223" s="0"/>
      <c r="AV223" s="0"/>
      <c r="AZ223" s="0"/>
      <c r="BB223" s="0"/>
      <c r="BC223" s="0"/>
      <c r="BF223" s="0"/>
      <c r="BH223" s="0"/>
      <c r="BI223" s="0"/>
      <c r="BJ223" s="0"/>
      <c r="BK223" s="0"/>
      <c r="BL223" s="0"/>
      <c r="BM223" s="0"/>
      <c r="BP223" s="0"/>
      <c r="BR223" s="0"/>
      <c r="BS223" s="0"/>
      <c r="BT223" s="0"/>
    </row>
    <row r="224" customFormat="false" ht="12.8" hidden="false" customHeight="true" outlineLevel="0" collapsed="false">
      <c r="A224" s="3" t="n">
        <v>42559.9270833333</v>
      </c>
      <c r="B224" s="1" t="s">
        <v>10</v>
      </c>
      <c r="C224" s="1" t="n">
        <v>0</v>
      </c>
      <c r="D224" s="1" t="n">
        <v>0</v>
      </c>
      <c r="E224" s="1" t="n">
        <v>3</v>
      </c>
      <c r="F224" s="2" t="n">
        <v>46.85</v>
      </c>
      <c r="G224" s="1" t="n">
        <v>1</v>
      </c>
      <c r="H224" s="1" t="n">
        <v>1</v>
      </c>
      <c r="I224" s="1" t="n">
        <v>1</v>
      </c>
      <c r="K224" s="0"/>
      <c r="L224" s="0"/>
      <c r="M224" s="0"/>
      <c r="N224" s="0"/>
      <c r="P224" s="0"/>
      <c r="Q224" s="0"/>
      <c r="R224" s="0"/>
      <c r="U224" s="0"/>
      <c r="V224" s="0"/>
      <c r="W224" s="0"/>
      <c r="X224" s="0"/>
      <c r="Z224" s="0"/>
      <c r="AA224" s="0"/>
      <c r="AB224" s="0"/>
      <c r="AE224" s="0"/>
      <c r="AF224" s="0"/>
      <c r="AG224" s="0"/>
      <c r="AH224" s="0"/>
      <c r="AJ224" s="0"/>
      <c r="AK224" s="0"/>
      <c r="AM224" s="0"/>
      <c r="AN224" s="0"/>
      <c r="AP224" s="0"/>
      <c r="AQ224" s="0"/>
      <c r="AR224" s="0"/>
      <c r="AT224" s="0"/>
      <c r="AU224" s="0"/>
      <c r="AV224" s="0"/>
      <c r="AZ224" s="0"/>
      <c r="BB224" s="0"/>
      <c r="BC224" s="0"/>
      <c r="BF224" s="0"/>
      <c r="BH224" s="0"/>
      <c r="BI224" s="0"/>
      <c r="BJ224" s="0"/>
      <c r="BK224" s="0"/>
      <c r="BL224" s="0"/>
      <c r="BM224" s="0"/>
      <c r="BP224" s="0"/>
      <c r="BR224" s="0"/>
      <c r="BS224" s="0"/>
      <c r="BT224" s="0"/>
    </row>
    <row r="225" customFormat="false" ht="12.8" hidden="false" customHeight="true" outlineLevel="0" collapsed="false">
      <c r="A225" s="3" t="n">
        <v>42559.9305555556</v>
      </c>
      <c r="B225" s="1" t="s">
        <v>7</v>
      </c>
      <c r="C225" s="1" t="n">
        <v>0</v>
      </c>
      <c r="D225" s="1" t="n">
        <v>0</v>
      </c>
      <c r="E225" s="1" t="n">
        <v>5</v>
      </c>
      <c r="F225" s="2" t="n">
        <v>42.8</v>
      </c>
      <c r="G225" s="0"/>
      <c r="H225" s="1" t="n">
        <v>1</v>
      </c>
      <c r="I225" s="0"/>
      <c r="K225" s="0"/>
      <c r="L225" s="1" t="n">
        <v>2</v>
      </c>
      <c r="M225" s="0"/>
      <c r="N225" s="0"/>
      <c r="P225" s="0"/>
      <c r="Q225" s="0"/>
      <c r="R225" s="0"/>
      <c r="U225" s="0"/>
      <c r="V225" s="0"/>
      <c r="W225" s="0"/>
      <c r="X225" s="0"/>
      <c r="Z225" s="1" t="n">
        <v>1</v>
      </c>
      <c r="AA225" s="0"/>
      <c r="AB225" s="0"/>
      <c r="AE225" s="0"/>
      <c r="AF225" s="0"/>
      <c r="AG225" s="0"/>
      <c r="AH225" s="0"/>
      <c r="AJ225" s="0"/>
      <c r="AK225" s="0"/>
      <c r="AM225" s="0"/>
      <c r="AN225" s="0"/>
      <c r="AP225" s="0"/>
      <c r="AQ225" s="0"/>
      <c r="AR225" s="0"/>
      <c r="AT225" s="0"/>
      <c r="AU225" s="0"/>
      <c r="AV225" s="0"/>
      <c r="AZ225" s="0"/>
      <c r="BB225" s="0"/>
      <c r="BC225" s="0"/>
      <c r="BF225" s="1" t="n">
        <v>1</v>
      </c>
      <c r="BH225" s="1" t="n">
        <v>2</v>
      </c>
      <c r="BI225" s="1" t="n">
        <v>1</v>
      </c>
      <c r="BJ225" s="0"/>
      <c r="BK225" s="0"/>
      <c r="BL225" s="0"/>
      <c r="BM225" s="0"/>
      <c r="BP225" s="0"/>
      <c r="BR225" s="0"/>
      <c r="BS225" s="1" t="n">
        <v>1</v>
      </c>
      <c r="BT225" s="0"/>
    </row>
    <row r="226" customFormat="false" ht="12.8" hidden="false" customHeight="true" outlineLevel="0" collapsed="false">
      <c r="A226" s="3" t="n">
        <v>42560.4375</v>
      </c>
      <c r="B226" s="1" t="s">
        <v>7</v>
      </c>
      <c r="C226" s="1" t="n">
        <v>0</v>
      </c>
      <c r="D226" s="1" t="n">
        <v>0</v>
      </c>
      <c r="E226" s="1" t="n">
        <v>1</v>
      </c>
      <c r="F226" s="2" t="n">
        <v>21.95</v>
      </c>
      <c r="G226" s="1" t="n">
        <v>1</v>
      </c>
      <c r="H226" s="0"/>
      <c r="I226" s="1" t="n">
        <v>1</v>
      </c>
      <c r="K226" s="0"/>
      <c r="L226" s="0"/>
      <c r="M226" s="0"/>
      <c r="N226" s="0"/>
      <c r="P226" s="0"/>
      <c r="Q226" s="0"/>
      <c r="R226" s="0"/>
      <c r="U226" s="0"/>
      <c r="V226" s="0"/>
      <c r="W226" s="0"/>
      <c r="X226" s="0"/>
      <c r="Z226" s="0"/>
      <c r="AA226" s="0"/>
      <c r="AB226" s="0"/>
      <c r="AE226" s="0"/>
      <c r="AF226" s="0"/>
      <c r="AG226" s="0"/>
      <c r="AH226" s="0"/>
      <c r="AJ226" s="0"/>
      <c r="AK226" s="0"/>
      <c r="AM226" s="0"/>
      <c r="AN226" s="0"/>
      <c r="AP226" s="0"/>
      <c r="AQ226" s="0"/>
      <c r="AR226" s="0"/>
      <c r="AT226" s="0"/>
      <c r="AU226" s="0"/>
      <c r="AV226" s="0"/>
      <c r="AZ226" s="0"/>
      <c r="BB226" s="0"/>
      <c r="BC226" s="0"/>
      <c r="BF226" s="0"/>
      <c r="BH226" s="0"/>
      <c r="BI226" s="0"/>
      <c r="BJ226" s="0"/>
      <c r="BK226" s="0"/>
      <c r="BL226" s="0"/>
      <c r="BM226" s="0"/>
      <c r="BP226" s="0"/>
      <c r="BR226" s="0"/>
      <c r="BS226" s="0"/>
      <c r="BT226" s="0"/>
    </row>
    <row r="227" customFormat="false" ht="12.8" hidden="false" customHeight="true" outlineLevel="0" collapsed="false">
      <c r="A227" s="3" t="n">
        <v>42560.44375</v>
      </c>
      <c r="B227" s="1" t="s">
        <v>8</v>
      </c>
      <c r="C227" s="1" t="n">
        <v>0</v>
      </c>
      <c r="D227" s="1" t="n">
        <v>1</v>
      </c>
      <c r="E227" s="1" t="n">
        <v>1</v>
      </c>
      <c r="F227" s="2" t="n">
        <v>21.95</v>
      </c>
      <c r="G227" s="1" t="n">
        <v>1</v>
      </c>
      <c r="H227" s="0"/>
      <c r="I227" s="1" t="n">
        <v>1</v>
      </c>
      <c r="K227" s="0"/>
      <c r="L227" s="0"/>
      <c r="M227" s="0"/>
      <c r="N227" s="0"/>
      <c r="P227" s="0"/>
      <c r="Q227" s="0"/>
      <c r="R227" s="0"/>
      <c r="U227" s="0"/>
      <c r="V227" s="0"/>
      <c r="W227" s="0"/>
      <c r="X227" s="0"/>
      <c r="Z227" s="0"/>
      <c r="AA227" s="0"/>
      <c r="AB227" s="0"/>
      <c r="AE227" s="0"/>
      <c r="AF227" s="0"/>
      <c r="AG227" s="0"/>
      <c r="AH227" s="0"/>
      <c r="AJ227" s="0"/>
      <c r="AK227" s="0"/>
      <c r="AM227" s="0"/>
      <c r="AN227" s="0"/>
      <c r="AP227" s="0"/>
      <c r="AQ227" s="0"/>
      <c r="AR227" s="0"/>
      <c r="AT227" s="0"/>
      <c r="AU227" s="0"/>
      <c r="AV227" s="0"/>
      <c r="AZ227" s="0"/>
      <c r="BB227" s="0"/>
      <c r="BC227" s="0"/>
      <c r="BF227" s="0"/>
      <c r="BH227" s="0"/>
      <c r="BI227" s="0"/>
      <c r="BJ227" s="0"/>
      <c r="BK227" s="0"/>
      <c r="BL227" s="0"/>
      <c r="BM227" s="0"/>
      <c r="BP227" s="0"/>
      <c r="BR227" s="0"/>
      <c r="BS227" s="0"/>
      <c r="BT227" s="0"/>
    </row>
    <row r="228" customFormat="false" ht="12.8" hidden="false" customHeight="true" outlineLevel="0" collapsed="false">
      <c r="A228" s="3" t="n">
        <v>42560.4819444444</v>
      </c>
      <c r="B228" s="1" t="s">
        <v>11</v>
      </c>
      <c r="C228" s="1" t="n">
        <v>0</v>
      </c>
      <c r="D228" s="1" t="n">
        <v>0</v>
      </c>
      <c r="E228" s="1" t="n">
        <v>5</v>
      </c>
      <c r="F228" s="2" t="n">
        <v>60.75</v>
      </c>
      <c r="G228" s="0"/>
      <c r="H228" s="1" t="n">
        <v>1</v>
      </c>
      <c r="I228" s="1" t="n">
        <v>1</v>
      </c>
      <c r="K228" s="0"/>
      <c r="L228" s="1" t="n">
        <v>1</v>
      </c>
      <c r="M228" s="0"/>
      <c r="N228" s="0"/>
      <c r="P228" s="0"/>
      <c r="Q228" s="0"/>
      <c r="R228" s="0"/>
      <c r="U228" s="0"/>
      <c r="V228" s="0"/>
      <c r="W228" s="0"/>
      <c r="X228" s="0"/>
      <c r="Z228" s="1" t="n">
        <v>1</v>
      </c>
      <c r="AA228" s="0"/>
      <c r="AB228" s="0"/>
      <c r="AE228" s="0"/>
      <c r="AF228" s="0"/>
      <c r="AG228" s="0"/>
      <c r="AH228" s="0"/>
      <c r="AJ228" s="0"/>
      <c r="AK228" s="0"/>
      <c r="AM228" s="0"/>
      <c r="AN228" s="0"/>
      <c r="AP228" s="0"/>
      <c r="AQ228" s="0"/>
      <c r="AR228" s="0"/>
      <c r="AT228" s="0"/>
      <c r="AU228" s="0"/>
      <c r="AV228" s="0"/>
      <c r="AZ228" s="0"/>
      <c r="BB228" s="0"/>
      <c r="BC228" s="0"/>
      <c r="BF228" s="0"/>
      <c r="BH228" s="1" t="n">
        <v>2</v>
      </c>
      <c r="BI228" s="0"/>
      <c r="BJ228" s="0"/>
      <c r="BK228" s="0"/>
      <c r="BL228" s="0"/>
      <c r="BM228" s="0"/>
      <c r="BP228" s="0"/>
      <c r="BR228" s="0"/>
      <c r="BS228" s="0"/>
      <c r="BT228" s="0"/>
    </row>
    <row r="229" customFormat="false" ht="12.8" hidden="false" customHeight="true" outlineLevel="0" collapsed="false">
      <c r="A229" s="3" t="n">
        <v>42560.5236111111</v>
      </c>
      <c r="B229" s="1" t="s">
        <v>9</v>
      </c>
      <c r="C229" s="1" t="n">
        <v>0</v>
      </c>
      <c r="D229" s="1" t="n">
        <v>0</v>
      </c>
      <c r="E229" s="1" t="n">
        <v>1</v>
      </c>
      <c r="F229" s="2" t="n">
        <v>8.95</v>
      </c>
      <c r="G229" s="1" t="n">
        <v>1</v>
      </c>
      <c r="H229" s="0"/>
      <c r="I229" s="0"/>
      <c r="K229" s="0"/>
      <c r="L229" s="0"/>
      <c r="M229" s="0"/>
      <c r="N229" s="0"/>
      <c r="P229" s="0"/>
      <c r="Q229" s="0"/>
      <c r="R229" s="0"/>
      <c r="U229" s="0"/>
      <c r="V229" s="0"/>
      <c r="W229" s="0"/>
      <c r="X229" s="0"/>
      <c r="Z229" s="0"/>
      <c r="AA229" s="0"/>
      <c r="AB229" s="0"/>
      <c r="AE229" s="0"/>
      <c r="AF229" s="0"/>
      <c r="AG229" s="0"/>
      <c r="AH229" s="0"/>
      <c r="AJ229" s="0"/>
      <c r="AK229" s="0"/>
      <c r="AM229" s="0"/>
      <c r="AN229" s="0"/>
      <c r="AP229" s="0"/>
      <c r="AQ229" s="0"/>
      <c r="AR229" s="0"/>
      <c r="AT229" s="0"/>
      <c r="AU229" s="0"/>
      <c r="AV229" s="0"/>
      <c r="AZ229" s="0"/>
      <c r="BB229" s="0"/>
      <c r="BC229" s="0"/>
      <c r="BF229" s="0"/>
      <c r="BH229" s="0"/>
      <c r="BI229" s="0"/>
      <c r="BJ229" s="0"/>
      <c r="BK229" s="0"/>
      <c r="BL229" s="0"/>
      <c r="BM229" s="0"/>
      <c r="BP229" s="0"/>
      <c r="BR229" s="0"/>
      <c r="BS229" s="0"/>
      <c r="BT229" s="0"/>
    </row>
    <row r="230" customFormat="false" ht="12.8" hidden="false" customHeight="true" outlineLevel="0" collapsed="false">
      <c r="A230" s="3" t="n">
        <v>42560.525</v>
      </c>
      <c r="B230" s="1" t="s">
        <v>9</v>
      </c>
      <c r="C230" s="1" t="n">
        <v>0</v>
      </c>
      <c r="D230" s="1" t="n">
        <v>0</v>
      </c>
      <c r="E230" s="1" t="n">
        <v>1</v>
      </c>
      <c r="F230" s="2" t="n">
        <v>8.95</v>
      </c>
      <c r="G230" s="1" t="n">
        <v>1</v>
      </c>
      <c r="H230" s="0"/>
      <c r="I230" s="0"/>
      <c r="K230" s="0"/>
      <c r="L230" s="0"/>
      <c r="M230" s="0"/>
      <c r="N230" s="0"/>
      <c r="P230" s="0"/>
      <c r="Q230" s="0"/>
      <c r="R230" s="0"/>
      <c r="U230" s="1" t="n">
        <v>1</v>
      </c>
      <c r="V230" s="0"/>
      <c r="W230" s="0"/>
      <c r="X230" s="0"/>
      <c r="Z230" s="0"/>
      <c r="AA230" s="0"/>
      <c r="AB230" s="0"/>
      <c r="AE230" s="0"/>
      <c r="AF230" s="0"/>
      <c r="AG230" s="0"/>
      <c r="AH230" s="0"/>
      <c r="AJ230" s="0"/>
      <c r="AK230" s="0"/>
      <c r="AM230" s="0"/>
      <c r="AN230" s="0"/>
      <c r="AP230" s="0"/>
      <c r="AQ230" s="0"/>
      <c r="AR230" s="0"/>
      <c r="AT230" s="1" t="n">
        <v>1</v>
      </c>
      <c r="AU230" s="0"/>
      <c r="AV230" s="0"/>
      <c r="AZ230" s="0"/>
      <c r="BB230" s="0"/>
      <c r="BC230" s="0"/>
      <c r="BF230" s="0"/>
      <c r="BH230" s="0"/>
      <c r="BI230" s="0"/>
      <c r="BJ230" s="0"/>
      <c r="BK230" s="0"/>
      <c r="BL230" s="0"/>
      <c r="BM230" s="0"/>
      <c r="BP230" s="0"/>
      <c r="BR230" s="0"/>
      <c r="BS230" s="0"/>
      <c r="BT230" s="0"/>
    </row>
    <row r="231" customFormat="false" ht="12.8" hidden="false" customHeight="true" outlineLevel="0" collapsed="false">
      <c r="A231" s="3" t="n">
        <v>42560.5361111111</v>
      </c>
      <c r="B231" s="1" t="s">
        <v>10</v>
      </c>
      <c r="C231" s="1" t="n">
        <v>0</v>
      </c>
      <c r="D231" s="1" t="n">
        <v>1</v>
      </c>
      <c r="E231" s="1" t="n">
        <v>1</v>
      </c>
      <c r="F231" s="2" t="n">
        <v>21.95</v>
      </c>
      <c r="G231" s="0"/>
      <c r="H231" s="0"/>
      <c r="I231" s="1" t="n">
        <v>1</v>
      </c>
      <c r="K231" s="0"/>
      <c r="L231" s="0"/>
      <c r="M231" s="0"/>
      <c r="N231" s="0"/>
      <c r="P231" s="0"/>
      <c r="Q231" s="0"/>
      <c r="R231" s="0"/>
      <c r="U231" s="0"/>
      <c r="V231" s="0"/>
      <c r="W231" s="0"/>
      <c r="X231" s="0"/>
      <c r="Z231" s="0"/>
      <c r="AA231" s="0"/>
      <c r="AB231" s="0"/>
      <c r="AE231" s="1" t="n">
        <v>1</v>
      </c>
      <c r="AF231" s="0"/>
      <c r="AG231" s="0"/>
      <c r="AH231" s="0"/>
      <c r="AJ231" s="0"/>
      <c r="AK231" s="0"/>
      <c r="AM231" s="0"/>
      <c r="AN231" s="0"/>
      <c r="AP231" s="0"/>
      <c r="AQ231" s="0"/>
      <c r="AR231" s="0"/>
      <c r="AT231" s="0"/>
      <c r="AU231" s="0"/>
      <c r="AV231" s="0"/>
      <c r="AZ231" s="0"/>
      <c r="BB231" s="0"/>
      <c r="BC231" s="0"/>
      <c r="BF231" s="0"/>
      <c r="BH231" s="0"/>
      <c r="BI231" s="0"/>
      <c r="BJ231" s="0"/>
      <c r="BK231" s="0"/>
      <c r="BL231" s="0"/>
      <c r="BM231" s="0"/>
      <c r="BP231" s="0"/>
      <c r="BR231" s="0"/>
      <c r="BS231" s="0"/>
      <c r="BT231" s="0"/>
    </row>
    <row r="232" customFormat="false" ht="12.8" hidden="false" customHeight="true" outlineLevel="0" collapsed="false">
      <c r="A232" s="3" t="n">
        <v>42560.5486111111</v>
      </c>
      <c r="B232" s="1" t="s">
        <v>9</v>
      </c>
      <c r="C232" s="1" t="n">
        <v>0</v>
      </c>
      <c r="D232" s="1" t="n">
        <v>0</v>
      </c>
      <c r="E232" s="1" t="n">
        <v>1</v>
      </c>
      <c r="F232" s="2" t="n">
        <v>8.95</v>
      </c>
      <c r="G232" s="1" t="n">
        <v>1</v>
      </c>
      <c r="H232" s="1" t="n">
        <v>1</v>
      </c>
      <c r="I232" s="1" t="n">
        <v>1</v>
      </c>
      <c r="K232" s="0"/>
      <c r="L232" s="0"/>
      <c r="M232" s="0"/>
      <c r="N232" s="0"/>
      <c r="P232" s="0"/>
      <c r="Q232" s="0"/>
      <c r="R232" s="0"/>
      <c r="U232" s="0"/>
      <c r="V232" s="0"/>
      <c r="W232" s="0"/>
      <c r="X232" s="0"/>
      <c r="Z232" s="0"/>
      <c r="AA232" s="0"/>
      <c r="AB232" s="0"/>
      <c r="AE232" s="0"/>
      <c r="AF232" s="0"/>
      <c r="AG232" s="0"/>
      <c r="AH232" s="0"/>
      <c r="AJ232" s="0"/>
      <c r="AK232" s="0"/>
      <c r="AM232" s="0"/>
      <c r="AN232" s="0"/>
      <c r="AP232" s="0"/>
      <c r="AQ232" s="0"/>
      <c r="AR232" s="0"/>
      <c r="AT232" s="0"/>
      <c r="AU232" s="0"/>
      <c r="AV232" s="0"/>
      <c r="AZ232" s="0"/>
      <c r="BB232" s="0"/>
      <c r="BC232" s="0"/>
      <c r="BF232" s="0"/>
      <c r="BH232" s="0"/>
      <c r="BI232" s="0"/>
      <c r="BJ232" s="0"/>
      <c r="BK232" s="0"/>
      <c r="BL232" s="0"/>
      <c r="BM232" s="0"/>
      <c r="BP232" s="0"/>
      <c r="BR232" s="0"/>
      <c r="BS232" s="0"/>
      <c r="BT232" s="0"/>
    </row>
    <row r="233" customFormat="false" ht="12.8" hidden="false" customHeight="true" outlineLevel="0" collapsed="false">
      <c r="A233" s="3" t="n">
        <v>42560.8229166667</v>
      </c>
      <c r="B233" s="1" t="s">
        <v>16</v>
      </c>
      <c r="C233" s="1" t="n">
        <v>0</v>
      </c>
      <c r="D233" s="1" t="n">
        <v>1</v>
      </c>
      <c r="E233" s="1" t="n">
        <v>3</v>
      </c>
      <c r="F233" s="2" t="n">
        <v>32.85</v>
      </c>
      <c r="G233" s="1" t="n">
        <v>1</v>
      </c>
      <c r="H233" s="0"/>
      <c r="I233" s="0"/>
      <c r="K233" s="0"/>
      <c r="L233" s="0"/>
      <c r="M233" s="0"/>
      <c r="N233" s="0"/>
      <c r="P233" s="0"/>
      <c r="Q233" s="0"/>
      <c r="R233" s="0"/>
      <c r="U233" s="1" t="n">
        <v>1</v>
      </c>
      <c r="V233" s="0"/>
      <c r="W233" s="0"/>
      <c r="X233" s="0"/>
      <c r="Z233" s="0"/>
      <c r="AA233" s="0"/>
      <c r="AB233" s="0"/>
      <c r="AE233" s="0"/>
      <c r="AF233" s="0"/>
      <c r="AG233" s="0"/>
      <c r="AH233" s="0"/>
      <c r="AJ233" s="0"/>
      <c r="AK233" s="0"/>
      <c r="AM233" s="0"/>
      <c r="AN233" s="1" t="n">
        <v>1</v>
      </c>
      <c r="AP233" s="0"/>
      <c r="AQ233" s="0"/>
      <c r="AR233" s="0"/>
      <c r="AT233" s="1" t="n">
        <v>1</v>
      </c>
      <c r="AU233" s="0"/>
      <c r="AV233" s="0"/>
      <c r="AZ233" s="0"/>
      <c r="BB233" s="0"/>
      <c r="BC233" s="0"/>
      <c r="BF233" s="0"/>
      <c r="BH233" s="0"/>
      <c r="BI233" s="0"/>
      <c r="BJ233" s="0"/>
      <c r="BK233" s="0"/>
      <c r="BL233" s="0"/>
      <c r="BM233" s="0"/>
      <c r="BP233" s="0"/>
      <c r="BR233" s="0"/>
      <c r="BS233" s="0"/>
      <c r="BT233" s="0"/>
    </row>
    <row r="234" customFormat="false" ht="12.8" hidden="false" customHeight="true" outlineLevel="0" collapsed="false">
      <c r="A234" s="3" t="n">
        <v>42560.8409722222</v>
      </c>
      <c r="B234" s="1" t="s">
        <v>8</v>
      </c>
      <c r="C234" s="1" t="n">
        <v>0</v>
      </c>
      <c r="D234" s="1" t="n">
        <v>0</v>
      </c>
      <c r="E234" s="1" t="n">
        <v>1</v>
      </c>
      <c r="F234" s="2" t="n">
        <v>6.95</v>
      </c>
      <c r="G234" s="1" t="n">
        <v>1</v>
      </c>
      <c r="H234" s="0"/>
      <c r="I234" s="0"/>
      <c r="K234" s="0"/>
      <c r="L234" s="0"/>
      <c r="M234" s="0"/>
      <c r="N234" s="0"/>
      <c r="P234" s="0"/>
      <c r="Q234" s="0"/>
      <c r="R234" s="0"/>
      <c r="U234" s="0"/>
      <c r="V234" s="0"/>
      <c r="W234" s="0"/>
      <c r="X234" s="0"/>
      <c r="Z234" s="0"/>
      <c r="AA234" s="0"/>
      <c r="AB234" s="0"/>
      <c r="AE234" s="1" t="n">
        <v>1</v>
      </c>
      <c r="AF234" s="0"/>
      <c r="AG234" s="0"/>
      <c r="AH234" s="0"/>
      <c r="AJ234" s="0"/>
      <c r="AK234" s="0"/>
      <c r="AM234" s="0"/>
      <c r="AN234" s="0"/>
      <c r="AP234" s="0"/>
      <c r="AQ234" s="0"/>
      <c r="AR234" s="0"/>
      <c r="AT234" s="0"/>
      <c r="AU234" s="0"/>
      <c r="AV234" s="0"/>
      <c r="AZ234" s="0"/>
      <c r="BB234" s="0"/>
      <c r="BC234" s="0"/>
      <c r="BF234" s="0"/>
      <c r="BH234" s="0"/>
      <c r="BI234" s="0"/>
      <c r="BJ234" s="0"/>
      <c r="BK234" s="0"/>
      <c r="BL234" s="0"/>
      <c r="BM234" s="0"/>
      <c r="BP234" s="0"/>
      <c r="BR234" s="0"/>
      <c r="BS234" s="0"/>
      <c r="BT234" s="1" t="n">
        <v>1</v>
      </c>
    </row>
    <row r="235" customFormat="false" ht="12.8" hidden="false" customHeight="true" outlineLevel="0" collapsed="false">
      <c r="A235" s="3" t="n">
        <v>42560.8451388889</v>
      </c>
      <c r="B235" s="1" t="s">
        <v>10</v>
      </c>
      <c r="C235" s="1" t="n">
        <v>0</v>
      </c>
      <c r="D235" s="1" t="n">
        <v>0</v>
      </c>
      <c r="E235" s="1" t="n">
        <v>2</v>
      </c>
      <c r="F235" s="2" t="n">
        <v>37.9</v>
      </c>
      <c r="G235" s="0"/>
      <c r="H235" s="1" t="n">
        <v>1</v>
      </c>
      <c r="I235" s="1" t="n">
        <v>1</v>
      </c>
      <c r="K235" s="0"/>
      <c r="L235" s="0"/>
      <c r="M235" s="0"/>
      <c r="N235" s="0"/>
      <c r="P235" s="0"/>
      <c r="Q235" s="0"/>
      <c r="R235" s="0"/>
      <c r="U235" s="1" t="n">
        <v>1</v>
      </c>
      <c r="V235" s="0"/>
      <c r="W235" s="0"/>
      <c r="X235" s="0"/>
      <c r="Z235" s="0"/>
      <c r="AA235" s="0"/>
      <c r="AB235" s="0"/>
      <c r="AE235" s="0"/>
      <c r="AF235" s="0"/>
      <c r="AG235" s="0"/>
      <c r="AH235" s="0"/>
      <c r="AJ235" s="0"/>
      <c r="AK235" s="0"/>
      <c r="AM235" s="0"/>
      <c r="AN235" s="0"/>
      <c r="AP235" s="0"/>
      <c r="AQ235" s="0"/>
      <c r="AR235" s="0"/>
      <c r="AT235" s="0"/>
      <c r="AU235" s="0"/>
      <c r="AV235" s="0"/>
      <c r="AZ235" s="0"/>
      <c r="BB235" s="0"/>
      <c r="BC235" s="0"/>
      <c r="BF235" s="0"/>
      <c r="BH235" s="0"/>
      <c r="BI235" s="0"/>
      <c r="BJ235" s="0"/>
      <c r="BK235" s="0"/>
      <c r="BL235" s="0"/>
      <c r="BM235" s="0"/>
      <c r="BP235" s="0"/>
      <c r="BR235" s="0"/>
      <c r="BS235" s="0"/>
      <c r="BT235" s="1" t="n">
        <v>1</v>
      </c>
    </row>
    <row r="236" customFormat="false" ht="12.8" hidden="false" customHeight="true" outlineLevel="0" collapsed="false">
      <c r="A236" s="3" t="n">
        <v>42560.875</v>
      </c>
      <c r="B236" s="1" t="s">
        <v>9</v>
      </c>
      <c r="C236" s="1" t="n">
        <v>0</v>
      </c>
      <c r="D236" s="1" t="n">
        <v>0</v>
      </c>
      <c r="E236" s="1" t="n">
        <v>1</v>
      </c>
      <c r="F236" s="2" t="n">
        <v>9.95</v>
      </c>
      <c r="G236" s="0"/>
      <c r="H236" s="0"/>
      <c r="I236" s="0"/>
      <c r="K236" s="0"/>
      <c r="L236" s="0"/>
      <c r="M236" s="0"/>
      <c r="N236" s="0"/>
      <c r="P236" s="0"/>
      <c r="Q236" s="0"/>
      <c r="R236" s="0"/>
      <c r="U236" s="0"/>
      <c r="V236" s="0"/>
      <c r="W236" s="0"/>
      <c r="X236" s="0"/>
      <c r="Z236" s="0"/>
      <c r="AA236" s="1" t="n">
        <v>1</v>
      </c>
      <c r="AB236" s="0"/>
      <c r="AE236" s="1" t="n">
        <v>1</v>
      </c>
      <c r="AF236" s="0"/>
      <c r="AG236" s="0"/>
      <c r="AH236" s="0"/>
      <c r="AJ236" s="0"/>
      <c r="AK236" s="0"/>
      <c r="AM236" s="0"/>
      <c r="AN236" s="1" t="n">
        <v>1</v>
      </c>
      <c r="AP236" s="0"/>
      <c r="AQ236" s="0"/>
      <c r="AR236" s="0"/>
      <c r="AT236" s="0"/>
      <c r="AU236" s="0"/>
      <c r="AV236" s="0"/>
      <c r="AZ236" s="0"/>
      <c r="BB236" s="0"/>
      <c r="BC236" s="0"/>
      <c r="BF236" s="0"/>
      <c r="BH236" s="0"/>
      <c r="BI236" s="0"/>
      <c r="BJ236" s="0"/>
      <c r="BK236" s="0"/>
      <c r="BL236" s="0"/>
      <c r="BM236" s="0"/>
      <c r="BP236" s="0"/>
      <c r="BR236" s="0"/>
      <c r="BS236" s="0"/>
      <c r="BT236" s="0"/>
    </row>
    <row r="237" customFormat="false" ht="12.8" hidden="false" customHeight="true" outlineLevel="0" collapsed="false">
      <c r="A237" s="3" t="n">
        <v>42560.8888888889</v>
      </c>
      <c r="B237" s="1" t="s">
        <v>7</v>
      </c>
      <c r="C237" s="1" t="n">
        <v>0</v>
      </c>
      <c r="D237" s="1" t="n">
        <v>0</v>
      </c>
      <c r="E237" s="1" t="n">
        <v>2</v>
      </c>
      <c r="F237" s="2" t="n">
        <v>11.7</v>
      </c>
      <c r="G237" s="1" t="n">
        <v>1</v>
      </c>
      <c r="H237" s="0"/>
      <c r="I237" s="0"/>
      <c r="K237" s="0"/>
      <c r="L237" s="0"/>
      <c r="M237" s="0"/>
      <c r="N237" s="0"/>
      <c r="P237" s="0"/>
      <c r="Q237" s="0"/>
      <c r="R237" s="0"/>
      <c r="U237" s="0"/>
      <c r="V237" s="1" t="n">
        <v>1</v>
      </c>
      <c r="W237" s="0"/>
      <c r="X237" s="0"/>
      <c r="Z237" s="0"/>
      <c r="AA237" s="0"/>
      <c r="AB237" s="0"/>
      <c r="AE237" s="0"/>
      <c r="AF237" s="1" t="n">
        <v>1</v>
      </c>
      <c r="AG237" s="0"/>
      <c r="AH237" s="0"/>
      <c r="AJ237" s="0"/>
      <c r="AK237" s="0"/>
      <c r="AM237" s="0"/>
      <c r="AN237" s="0"/>
      <c r="AP237" s="0"/>
      <c r="AQ237" s="0"/>
      <c r="AR237" s="0"/>
      <c r="AT237" s="0"/>
      <c r="AU237" s="0"/>
      <c r="AV237" s="0"/>
      <c r="AZ237" s="0"/>
      <c r="BB237" s="0"/>
      <c r="BC237" s="0"/>
      <c r="BF237" s="0"/>
      <c r="BH237" s="0"/>
      <c r="BI237" s="0"/>
      <c r="BJ237" s="0"/>
      <c r="BK237" s="0"/>
      <c r="BL237" s="0"/>
      <c r="BM237" s="0"/>
      <c r="BP237" s="0"/>
      <c r="BR237" s="0"/>
      <c r="BS237" s="0"/>
      <c r="BT237" s="1" t="n">
        <v>1</v>
      </c>
    </row>
    <row r="238" customFormat="false" ht="12.8" hidden="false" customHeight="true" outlineLevel="0" collapsed="false">
      <c r="A238" s="3" t="n">
        <v>42560.8923611111</v>
      </c>
      <c r="B238" s="1" t="s">
        <v>10</v>
      </c>
      <c r="C238" s="1" t="n">
        <v>0</v>
      </c>
      <c r="D238" s="1" t="n">
        <v>0</v>
      </c>
      <c r="E238" s="1" t="n">
        <v>2</v>
      </c>
      <c r="F238" s="2" t="n">
        <v>10.7</v>
      </c>
      <c r="G238" s="0"/>
      <c r="H238" s="0"/>
      <c r="I238" s="1" t="n">
        <v>1</v>
      </c>
      <c r="K238" s="0"/>
      <c r="L238" s="0"/>
      <c r="M238" s="0"/>
      <c r="N238" s="0"/>
      <c r="P238" s="0"/>
      <c r="Q238" s="0"/>
      <c r="R238" s="0"/>
      <c r="U238" s="1" t="n">
        <v>1</v>
      </c>
      <c r="V238" s="0"/>
      <c r="W238" s="0"/>
      <c r="X238" s="0"/>
      <c r="Z238" s="0"/>
      <c r="AA238" s="0"/>
      <c r="AB238" s="0"/>
      <c r="AE238" s="0"/>
      <c r="AF238" s="0"/>
      <c r="AG238" s="0"/>
      <c r="AH238" s="0"/>
      <c r="AJ238" s="0"/>
      <c r="AK238" s="0"/>
      <c r="AM238" s="0"/>
      <c r="AN238" s="0"/>
      <c r="AP238" s="0"/>
      <c r="AQ238" s="0"/>
      <c r="AR238" s="0"/>
      <c r="AT238" s="0"/>
      <c r="AU238" s="0"/>
      <c r="AV238" s="0"/>
      <c r="AZ238" s="0"/>
      <c r="BB238" s="0"/>
      <c r="BC238" s="0"/>
      <c r="BF238" s="0"/>
      <c r="BH238" s="0"/>
      <c r="BI238" s="0"/>
      <c r="BJ238" s="0"/>
      <c r="BK238" s="0"/>
      <c r="BL238" s="0"/>
      <c r="BM238" s="0"/>
      <c r="BP238" s="0"/>
      <c r="BR238" s="0"/>
      <c r="BS238" s="0"/>
      <c r="BT238" s="1" t="n">
        <v>1</v>
      </c>
    </row>
    <row r="239" customFormat="false" ht="12.8" hidden="false" customHeight="true" outlineLevel="0" collapsed="false">
      <c r="A239" s="3" t="n">
        <v>42560.8958333333</v>
      </c>
      <c r="B239" s="1" t="s">
        <v>10</v>
      </c>
      <c r="C239" s="1" t="n">
        <v>0</v>
      </c>
      <c r="D239" s="1" t="n">
        <v>0</v>
      </c>
      <c r="E239" s="1" t="n">
        <v>2</v>
      </c>
      <c r="F239" s="2" t="n">
        <v>18.9</v>
      </c>
      <c r="G239" s="0"/>
      <c r="H239" s="0"/>
      <c r="I239" s="0"/>
      <c r="K239" s="0"/>
      <c r="L239" s="0"/>
      <c r="M239" s="0"/>
      <c r="N239" s="0"/>
      <c r="P239" s="0"/>
      <c r="Q239" s="1" t="n">
        <v>2</v>
      </c>
      <c r="R239" s="0"/>
      <c r="U239" s="0"/>
      <c r="V239" s="0"/>
      <c r="W239" s="0"/>
      <c r="X239" s="0"/>
      <c r="Z239" s="0"/>
      <c r="AA239" s="1" t="n">
        <v>1</v>
      </c>
      <c r="AB239" s="0"/>
      <c r="AE239" s="1" t="n">
        <v>1</v>
      </c>
      <c r="AF239" s="0"/>
      <c r="AG239" s="0"/>
      <c r="AH239" s="0"/>
      <c r="AJ239" s="0"/>
      <c r="AK239" s="0"/>
      <c r="AM239" s="0"/>
      <c r="AN239" s="0"/>
      <c r="AP239" s="0"/>
      <c r="AQ239" s="0"/>
      <c r="AR239" s="0"/>
      <c r="AT239" s="0"/>
      <c r="AU239" s="0"/>
      <c r="AV239" s="0"/>
      <c r="AZ239" s="0"/>
      <c r="BB239" s="0"/>
      <c r="BC239" s="0"/>
      <c r="BF239" s="0"/>
      <c r="BH239" s="0"/>
      <c r="BI239" s="0"/>
      <c r="BJ239" s="0"/>
      <c r="BK239" s="0"/>
      <c r="BL239" s="0"/>
      <c r="BM239" s="0"/>
      <c r="BP239" s="0"/>
      <c r="BR239" s="0"/>
      <c r="BS239" s="0"/>
      <c r="BT239" s="0"/>
    </row>
    <row r="240" customFormat="false" ht="12.8" hidden="false" customHeight="true" outlineLevel="0" collapsed="false">
      <c r="A240" s="3" t="n">
        <v>42560.9131944445</v>
      </c>
      <c r="B240" s="1" t="s">
        <v>7</v>
      </c>
      <c r="C240" s="1" t="n">
        <v>0</v>
      </c>
      <c r="D240" s="1" t="n">
        <v>0</v>
      </c>
      <c r="E240" s="1" t="n">
        <v>2</v>
      </c>
      <c r="F240" s="2" t="n">
        <v>14.9</v>
      </c>
      <c r="G240" s="0"/>
      <c r="H240" s="0"/>
      <c r="I240" s="0"/>
      <c r="K240" s="1" t="n">
        <v>1</v>
      </c>
      <c r="L240" s="0"/>
      <c r="M240" s="0"/>
      <c r="N240" s="0"/>
      <c r="P240" s="0"/>
      <c r="Q240" s="0"/>
      <c r="R240" s="0"/>
      <c r="U240" s="0"/>
      <c r="V240" s="1" t="n">
        <v>1</v>
      </c>
      <c r="W240" s="0"/>
      <c r="X240" s="0"/>
      <c r="Z240" s="0"/>
      <c r="AA240" s="0"/>
      <c r="AB240" s="0"/>
      <c r="AE240" s="0"/>
      <c r="AF240" s="1" t="n">
        <v>1</v>
      </c>
      <c r="AG240" s="0"/>
      <c r="AH240" s="0"/>
      <c r="AJ240" s="0"/>
      <c r="AK240" s="0"/>
      <c r="AM240" s="0"/>
      <c r="AN240" s="0"/>
      <c r="AP240" s="0"/>
      <c r="AQ240" s="0"/>
      <c r="AR240" s="0"/>
      <c r="AT240" s="0"/>
      <c r="AU240" s="0"/>
      <c r="AV240" s="0"/>
      <c r="AZ240" s="0"/>
      <c r="BB240" s="0"/>
      <c r="BC240" s="0"/>
      <c r="BF240" s="0"/>
      <c r="BH240" s="0"/>
      <c r="BI240" s="0"/>
      <c r="BJ240" s="1" t="n">
        <v>2</v>
      </c>
      <c r="BK240" s="0"/>
      <c r="BL240" s="0"/>
      <c r="BM240" s="0"/>
      <c r="BP240" s="0"/>
      <c r="BR240" s="0"/>
      <c r="BS240" s="0"/>
      <c r="BT240" s="0"/>
    </row>
    <row r="241" customFormat="false" ht="12.8" hidden="false" customHeight="true" outlineLevel="0" collapsed="false">
      <c r="A241" s="3" t="n">
        <v>42560.9652777778</v>
      </c>
      <c r="B241" s="1" t="s">
        <v>9</v>
      </c>
      <c r="C241" s="1" t="n">
        <v>0</v>
      </c>
      <c r="D241" s="1" t="n">
        <v>1</v>
      </c>
      <c r="E241" s="1" t="n">
        <v>1</v>
      </c>
      <c r="F241" s="2" t="n">
        <v>21.95</v>
      </c>
      <c r="G241" s="0"/>
      <c r="H241" s="0"/>
      <c r="I241" s="1" t="n">
        <v>1</v>
      </c>
      <c r="K241" s="0"/>
      <c r="L241" s="0"/>
      <c r="M241" s="0"/>
      <c r="N241" s="0"/>
      <c r="P241" s="0"/>
      <c r="Q241" s="0"/>
      <c r="R241" s="0"/>
      <c r="U241" s="1" t="n">
        <v>1</v>
      </c>
      <c r="V241" s="0"/>
      <c r="W241" s="0"/>
      <c r="X241" s="0"/>
      <c r="Z241" s="0"/>
      <c r="AA241" s="0"/>
      <c r="AB241" s="0"/>
      <c r="AE241" s="0"/>
      <c r="AF241" s="0"/>
      <c r="AG241" s="0"/>
      <c r="AH241" s="0"/>
      <c r="AJ241" s="0"/>
      <c r="AK241" s="0"/>
      <c r="AM241" s="0"/>
      <c r="AN241" s="0"/>
      <c r="AP241" s="0"/>
      <c r="AQ241" s="0"/>
      <c r="AR241" s="0"/>
      <c r="AT241" s="0"/>
      <c r="AU241" s="0"/>
      <c r="AV241" s="0"/>
      <c r="AZ241" s="0"/>
      <c r="BB241" s="0"/>
      <c r="BC241" s="0"/>
      <c r="BF241" s="0"/>
      <c r="BH241" s="0"/>
      <c r="BI241" s="0"/>
      <c r="BJ241" s="0"/>
      <c r="BK241" s="0"/>
      <c r="BL241" s="0"/>
      <c r="BM241" s="0"/>
      <c r="BP241" s="0"/>
      <c r="BR241" s="0"/>
      <c r="BS241" s="0"/>
      <c r="BT241" s="0"/>
    </row>
    <row r="242" customFormat="false" ht="12.8" hidden="false" customHeight="true" outlineLevel="0" collapsed="false">
      <c r="A242" s="3" t="n">
        <v>42561.4833333333</v>
      </c>
      <c r="B242" s="1" t="s">
        <v>8</v>
      </c>
      <c r="C242" s="1" t="n">
        <v>0</v>
      </c>
      <c r="D242" s="1" t="n">
        <v>0</v>
      </c>
      <c r="E242" s="1" t="n">
        <v>2</v>
      </c>
      <c r="F242" s="2" t="n">
        <v>19.9</v>
      </c>
      <c r="G242" s="0"/>
      <c r="H242" s="0"/>
      <c r="I242" s="0"/>
      <c r="K242" s="0"/>
      <c r="L242" s="0"/>
      <c r="M242" s="0"/>
      <c r="N242" s="0"/>
      <c r="P242" s="0"/>
      <c r="Q242" s="1" t="n">
        <v>2</v>
      </c>
      <c r="R242" s="0"/>
      <c r="U242" s="0"/>
      <c r="V242" s="0"/>
      <c r="W242" s="0"/>
      <c r="X242" s="0"/>
      <c r="Z242" s="0"/>
      <c r="AA242" s="0"/>
      <c r="AB242" s="0"/>
      <c r="AE242" s="0"/>
      <c r="AF242" s="0"/>
      <c r="AG242" s="0"/>
      <c r="AH242" s="1" t="n">
        <v>2</v>
      </c>
      <c r="AJ242" s="0"/>
      <c r="AK242" s="0"/>
      <c r="AM242" s="0"/>
      <c r="AN242" s="0"/>
      <c r="AP242" s="0"/>
      <c r="AQ242" s="0"/>
      <c r="AR242" s="0"/>
      <c r="AT242" s="0"/>
      <c r="AU242" s="0"/>
      <c r="AV242" s="0"/>
      <c r="AZ242" s="0"/>
      <c r="BB242" s="0"/>
      <c r="BC242" s="0"/>
      <c r="BF242" s="0"/>
      <c r="BH242" s="0"/>
      <c r="BI242" s="0"/>
      <c r="BJ242" s="0"/>
      <c r="BK242" s="0"/>
      <c r="BL242" s="0"/>
      <c r="BM242" s="0"/>
      <c r="BP242" s="0"/>
      <c r="BR242" s="0"/>
      <c r="BS242" s="0"/>
      <c r="BT242" s="0"/>
    </row>
    <row r="243" customFormat="false" ht="12.8" hidden="false" customHeight="true" outlineLevel="0" collapsed="false">
      <c r="A243" s="3" t="n">
        <v>42561.5840277778</v>
      </c>
      <c r="B243" s="1" t="s">
        <v>9</v>
      </c>
      <c r="C243" s="1" t="n">
        <v>0</v>
      </c>
      <c r="D243" s="1" t="n">
        <v>0</v>
      </c>
      <c r="E243" s="1" t="n">
        <v>3</v>
      </c>
      <c r="F243" s="2" t="n">
        <v>6.95</v>
      </c>
      <c r="G243" s="0"/>
      <c r="H243" s="0"/>
      <c r="I243" s="0"/>
      <c r="K243" s="1" t="n">
        <v>1</v>
      </c>
      <c r="L243" s="0"/>
      <c r="M243" s="0"/>
      <c r="N243" s="0"/>
      <c r="P243" s="0"/>
      <c r="Q243" s="0"/>
      <c r="R243" s="0"/>
      <c r="U243" s="0"/>
      <c r="V243" s="0"/>
      <c r="W243" s="0"/>
      <c r="X243" s="0"/>
      <c r="Z243" s="0"/>
      <c r="AA243" s="0"/>
      <c r="AB243" s="0"/>
      <c r="AE243" s="0"/>
      <c r="AF243" s="0"/>
      <c r="AG243" s="0"/>
      <c r="AH243" s="0"/>
      <c r="AJ243" s="0"/>
      <c r="AK243" s="0"/>
      <c r="AM243" s="1" t="n">
        <v>1</v>
      </c>
      <c r="AN243" s="0"/>
      <c r="AP243" s="0"/>
      <c r="AQ243" s="0"/>
      <c r="AR243" s="0"/>
      <c r="AT243" s="0"/>
      <c r="AU243" s="0"/>
      <c r="AV243" s="0"/>
      <c r="AZ243" s="0"/>
      <c r="BB243" s="0"/>
      <c r="BC243" s="0"/>
      <c r="BF243" s="0"/>
      <c r="BH243" s="0"/>
      <c r="BI243" s="0"/>
      <c r="BJ243" s="1" t="n">
        <v>2</v>
      </c>
      <c r="BK243" s="0"/>
      <c r="BL243" s="0"/>
      <c r="BM243" s="0"/>
      <c r="BP243" s="0"/>
      <c r="BR243" s="0"/>
      <c r="BS243" s="0"/>
      <c r="BT243" s="0"/>
    </row>
    <row r="244" customFormat="false" ht="12.8" hidden="false" customHeight="true" outlineLevel="0" collapsed="false">
      <c r="A244" s="3" t="n">
        <v>42561.5861111111</v>
      </c>
      <c r="B244" s="1" t="s">
        <v>9</v>
      </c>
      <c r="C244" s="1" t="n">
        <v>0</v>
      </c>
      <c r="D244" s="1" t="n">
        <v>0</v>
      </c>
      <c r="E244" s="1" t="n">
        <v>1</v>
      </c>
      <c r="F244" s="2" t="n">
        <v>7.95</v>
      </c>
      <c r="G244" s="0"/>
      <c r="H244" s="0"/>
      <c r="I244" s="0"/>
      <c r="K244" s="0"/>
      <c r="L244" s="0"/>
      <c r="M244" s="0"/>
      <c r="N244" s="0"/>
      <c r="P244" s="0"/>
      <c r="Q244" s="0"/>
      <c r="R244" s="0"/>
      <c r="U244" s="1" t="n">
        <v>1</v>
      </c>
      <c r="V244" s="0"/>
      <c r="W244" s="0"/>
      <c r="X244" s="0"/>
      <c r="Z244" s="0"/>
      <c r="AA244" s="0"/>
      <c r="AB244" s="0"/>
      <c r="AE244" s="0"/>
      <c r="AF244" s="0"/>
      <c r="AG244" s="0"/>
      <c r="AH244" s="0"/>
      <c r="AJ244" s="0"/>
      <c r="AK244" s="0"/>
      <c r="AM244" s="0"/>
      <c r="AN244" s="0"/>
      <c r="AP244" s="0"/>
      <c r="AQ244" s="0"/>
      <c r="AR244" s="0"/>
      <c r="AT244" s="0"/>
      <c r="AU244" s="0"/>
      <c r="AV244" s="0"/>
      <c r="AZ244" s="0"/>
      <c r="BB244" s="0"/>
      <c r="BC244" s="0"/>
      <c r="BF244" s="0"/>
      <c r="BH244" s="0"/>
      <c r="BI244" s="0"/>
      <c r="BJ244" s="1" t="n">
        <v>2</v>
      </c>
      <c r="BK244" s="0"/>
      <c r="BL244" s="0"/>
      <c r="BM244" s="0"/>
      <c r="BP244" s="0"/>
      <c r="BR244" s="0"/>
      <c r="BS244" s="0"/>
      <c r="BT244" s="0"/>
    </row>
    <row r="245" customFormat="false" ht="12.8" hidden="false" customHeight="true" outlineLevel="0" collapsed="false">
      <c r="A245" s="3" t="n">
        <v>42561.5875</v>
      </c>
      <c r="B245" s="1" t="s">
        <v>9</v>
      </c>
      <c r="C245" s="1" t="n">
        <v>0</v>
      </c>
      <c r="D245" s="1" t="n">
        <v>0</v>
      </c>
      <c r="E245" s="1" t="n">
        <v>2</v>
      </c>
      <c r="F245" s="2" t="n">
        <v>13.9</v>
      </c>
      <c r="G245" s="1" t="n">
        <v>1</v>
      </c>
      <c r="H245" s="0"/>
      <c r="I245" s="0"/>
      <c r="K245" s="0"/>
      <c r="L245" s="0"/>
      <c r="M245" s="0"/>
      <c r="N245" s="0"/>
      <c r="P245" s="0"/>
      <c r="Q245" s="0"/>
      <c r="R245" s="0"/>
      <c r="U245" s="0"/>
      <c r="V245" s="0"/>
      <c r="W245" s="0"/>
      <c r="X245" s="0"/>
      <c r="Z245" s="0"/>
      <c r="AA245" s="0"/>
      <c r="AB245" s="0"/>
      <c r="AE245" s="0"/>
      <c r="AF245" s="0"/>
      <c r="AG245" s="0"/>
      <c r="AH245" s="1" t="n">
        <v>2</v>
      </c>
      <c r="AJ245" s="0"/>
      <c r="AK245" s="0"/>
      <c r="AM245" s="0"/>
      <c r="AN245" s="0"/>
      <c r="AP245" s="0"/>
      <c r="AQ245" s="0"/>
      <c r="AR245" s="0"/>
      <c r="AT245" s="0"/>
      <c r="AU245" s="0"/>
      <c r="AV245" s="0"/>
      <c r="AZ245" s="0"/>
      <c r="BB245" s="0"/>
      <c r="BC245" s="0"/>
      <c r="BF245" s="0"/>
      <c r="BH245" s="0"/>
      <c r="BI245" s="0"/>
      <c r="BJ245" s="0"/>
      <c r="BK245" s="0"/>
      <c r="BL245" s="0"/>
      <c r="BM245" s="0"/>
      <c r="BP245" s="0"/>
      <c r="BR245" s="0"/>
      <c r="BS245" s="0"/>
      <c r="BT245" s="0"/>
    </row>
    <row r="246" customFormat="false" ht="12.8" hidden="false" customHeight="true" outlineLevel="0" collapsed="false">
      <c r="A246" s="3" t="n">
        <v>42561.5972222222</v>
      </c>
      <c r="B246" s="1" t="s">
        <v>7</v>
      </c>
      <c r="C246" s="1" t="n">
        <v>0</v>
      </c>
      <c r="D246" s="1" t="n">
        <v>0</v>
      </c>
      <c r="E246" s="1" t="n">
        <v>1</v>
      </c>
      <c r="F246" s="2" t="n">
        <v>9.95</v>
      </c>
      <c r="G246" s="1" t="n">
        <v>1</v>
      </c>
      <c r="H246" s="0"/>
      <c r="I246" s="0"/>
      <c r="K246" s="0"/>
      <c r="L246" s="0"/>
      <c r="M246" s="0"/>
      <c r="N246" s="0"/>
      <c r="P246" s="0"/>
      <c r="Q246" s="0"/>
      <c r="R246" s="0"/>
      <c r="U246" s="0"/>
      <c r="V246" s="0"/>
      <c r="W246" s="0"/>
      <c r="X246" s="0"/>
      <c r="Z246" s="0"/>
      <c r="AA246" s="0"/>
      <c r="AB246" s="0"/>
      <c r="AE246" s="0"/>
      <c r="AF246" s="0"/>
      <c r="AG246" s="0"/>
      <c r="AH246" s="0"/>
      <c r="AJ246" s="0"/>
      <c r="AK246" s="0"/>
      <c r="AM246" s="1" t="n">
        <v>1</v>
      </c>
      <c r="AN246" s="0"/>
      <c r="AP246" s="0"/>
      <c r="AQ246" s="0"/>
      <c r="AR246" s="0"/>
      <c r="AT246" s="0"/>
      <c r="AU246" s="0"/>
      <c r="AV246" s="0"/>
      <c r="AZ246" s="0"/>
      <c r="BB246" s="0"/>
      <c r="BC246" s="0"/>
      <c r="BF246" s="0"/>
      <c r="BH246" s="0"/>
      <c r="BI246" s="0"/>
      <c r="BJ246" s="0"/>
      <c r="BK246" s="0"/>
      <c r="BL246" s="0"/>
      <c r="BM246" s="0"/>
      <c r="BP246" s="0"/>
      <c r="BR246" s="0"/>
      <c r="BS246" s="0"/>
      <c r="BT246" s="0"/>
    </row>
    <row r="247" customFormat="false" ht="12.8" hidden="false" customHeight="true" outlineLevel="0" collapsed="false">
      <c r="A247" s="3" t="n">
        <v>42561.75</v>
      </c>
      <c r="B247" s="1" t="s">
        <v>8</v>
      </c>
      <c r="C247" s="1" t="n">
        <v>0</v>
      </c>
      <c r="D247" s="1" t="n">
        <v>0</v>
      </c>
      <c r="E247" s="1" t="n">
        <v>2</v>
      </c>
      <c r="F247" s="2" t="n">
        <v>2</v>
      </c>
      <c r="G247" s="0"/>
      <c r="H247" s="0"/>
      <c r="I247" s="0"/>
      <c r="K247" s="0"/>
      <c r="L247" s="0"/>
      <c r="M247" s="0"/>
      <c r="N247" s="0"/>
      <c r="P247" s="0"/>
      <c r="Q247" s="0"/>
      <c r="R247" s="0"/>
      <c r="U247" s="0"/>
      <c r="V247" s="0"/>
      <c r="W247" s="0"/>
      <c r="X247" s="0"/>
      <c r="Z247" s="0"/>
      <c r="AA247" s="0"/>
      <c r="AB247" s="0"/>
      <c r="AE247" s="0"/>
      <c r="AF247" s="0"/>
      <c r="AG247" s="0"/>
      <c r="AH247" s="0"/>
      <c r="AJ247" s="0"/>
      <c r="AK247" s="0"/>
      <c r="AM247" s="0"/>
      <c r="AN247" s="0"/>
      <c r="AP247" s="0"/>
      <c r="AQ247" s="0"/>
      <c r="AR247" s="0"/>
      <c r="AT247" s="0"/>
      <c r="AU247" s="0"/>
      <c r="AV247" s="0"/>
      <c r="AZ247" s="0"/>
      <c r="BB247" s="0"/>
      <c r="BC247" s="0"/>
      <c r="BF247" s="0"/>
      <c r="BH247" s="0"/>
      <c r="BI247" s="1" t="n">
        <v>1</v>
      </c>
      <c r="BJ247" s="1" t="n">
        <v>2</v>
      </c>
      <c r="BK247" s="0"/>
      <c r="BL247" s="0"/>
      <c r="BM247" s="0"/>
      <c r="BP247" s="0"/>
      <c r="BR247" s="0"/>
      <c r="BS247" s="0"/>
      <c r="BT247" s="0"/>
    </row>
    <row r="248" customFormat="false" ht="12.8" hidden="false" customHeight="true" outlineLevel="0" collapsed="false">
      <c r="A248" s="3" t="n">
        <v>42561.7847222222</v>
      </c>
      <c r="B248" s="1" t="s">
        <v>8</v>
      </c>
      <c r="C248" s="1" t="n">
        <v>0</v>
      </c>
      <c r="D248" s="1" t="n">
        <v>0</v>
      </c>
      <c r="E248" s="1" t="n">
        <v>1</v>
      </c>
      <c r="F248" s="2" t="n">
        <v>8.95</v>
      </c>
      <c r="G248" s="1" t="n">
        <v>1</v>
      </c>
      <c r="H248" s="0"/>
      <c r="I248" s="0"/>
      <c r="K248" s="0"/>
      <c r="L248" s="0"/>
      <c r="M248" s="0"/>
      <c r="N248" s="0"/>
      <c r="P248" s="0"/>
      <c r="Q248" s="0"/>
      <c r="R248" s="1" t="n">
        <v>1</v>
      </c>
      <c r="U248" s="0"/>
      <c r="V248" s="0"/>
      <c r="W248" s="0"/>
      <c r="X248" s="0"/>
      <c r="Z248" s="0"/>
      <c r="AA248" s="1" t="n">
        <v>1</v>
      </c>
      <c r="AB248" s="0"/>
      <c r="AE248" s="0"/>
      <c r="AF248" s="0"/>
      <c r="AG248" s="0"/>
      <c r="AH248" s="0"/>
      <c r="AJ248" s="0"/>
      <c r="AK248" s="0"/>
      <c r="AM248" s="0"/>
      <c r="AN248" s="0"/>
      <c r="AP248" s="0"/>
      <c r="AQ248" s="0"/>
      <c r="AR248" s="0"/>
      <c r="AT248" s="0"/>
      <c r="AU248" s="0"/>
      <c r="AV248" s="0"/>
      <c r="AZ248" s="0"/>
      <c r="BB248" s="0"/>
      <c r="BC248" s="0"/>
      <c r="BF248" s="0"/>
      <c r="BH248" s="0"/>
      <c r="BI248" s="0"/>
      <c r="BJ248" s="0"/>
      <c r="BK248" s="0"/>
      <c r="BL248" s="0"/>
      <c r="BM248" s="0"/>
      <c r="BP248" s="0"/>
      <c r="BR248" s="0"/>
      <c r="BS248" s="0"/>
      <c r="BT248" s="0"/>
    </row>
    <row r="249" customFormat="false" ht="12.8" hidden="false" customHeight="true" outlineLevel="0" collapsed="false">
      <c r="A249" s="3" t="n">
        <v>42561.7881944445</v>
      </c>
      <c r="B249" s="1" t="s">
        <v>9</v>
      </c>
      <c r="C249" s="1" t="n">
        <v>0</v>
      </c>
      <c r="D249" s="1" t="n">
        <v>0</v>
      </c>
      <c r="E249" s="1" t="n">
        <v>1</v>
      </c>
      <c r="F249" s="2" t="n">
        <v>8.95</v>
      </c>
      <c r="G249" s="1" t="n">
        <v>1</v>
      </c>
      <c r="H249" s="0"/>
      <c r="I249" s="0"/>
      <c r="K249" s="1" t="n">
        <v>1</v>
      </c>
      <c r="L249" s="0"/>
      <c r="M249" s="1" t="n">
        <v>1</v>
      </c>
      <c r="N249" s="1" t="n">
        <v>1</v>
      </c>
      <c r="P249" s="0"/>
      <c r="Q249" s="0"/>
      <c r="R249" s="0"/>
      <c r="U249" s="0"/>
      <c r="V249" s="0"/>
      <c r="W249" s="0"/>
      <c r="X249" s="0"/>
      <c r="Z249" s="0"/>
      <c r="AA249" s="0"/>
      <c r="AB249" s="0"/>
      <c r="AE249" s="0"/>
      <c r="AF249" s="0"/>
      <c r="AG249" s="0"/>
      <c r="AH249" s="0"/>
      <c r="AJ249" s="0"/>
      <c r="AK249" s="0"/>
      <c r="AM249" s="0"/>
      <c r="AN249" s="0"/>
      <c r="AP249" s="0"/>
      <c r="AQ249" s="0"/>
      <c r="AR249" s="0"/>
      <c r="AT249" s="0"/>
      <c r="AU249" s="0"/>
      <c r="AV249" s="0"/>
      <c r="AZ249" s="0"/>
      <c r="BB249" s="0"/>
      <c r="BC249" s="0"/>
      <c r="BF249" s="0"/>
      <c r="BH249" s="0"/>
      <c r="BI249" s="0"/>
      <c r="BJ249" s="0"/>
      <c r="BK249" s="0"/>
      <c r="BL249" s="0"/>
      <c r="BM249" s="0"/>
      <c r="BP249" s="0"/>
      <c r="BR249" s="0"/>
      <c r="BS249" s="0"/>
      <c r="BT249" s="0"/>
    </row>
    <row r="250" customFormat="false" ht="12.8" hidden="false" customHeight="true" outlineLevel="0" collapsed="false">
      <c r="A250" s="3" t="n">
        <v>42561.8159722222</v>
      </c>
      <c r="B250" s="1" t="s">
        <v>9</v>
      </c>
      <c r="C250" s="1" t="n">
        <v>0</v>
      </c>
      <c r="D250" s="1" t="n">
        <v>0</v>
      </c>
      <c r="E250" s="1" t="n">
        <v>1</v>
      </c>
      <c r="F250" s="2" t="n">
        <v>18.95</v>
      </c>
      <c r="G250" s="0"/>
      <c r="H250" s="0"/>
      <c r="I250" s="0"/>
      <c r="K250" s="0"/>
      <c r="L250" s="0"/>
      <c r="M250" s="0"/>
      <c r="N250" s="0"/>
      <c r="P250" s="0"/>
      <c r="Q250" s="0"/>
      <c r="R250" s="0"/>
      <c r="U250" s="0"/>
      <c r="V250" s="0"/>
      <c r="W250" s="0"/>
      <c r="X250" s="0"/>
      <c r="Z250" s="0"/>
      <c r="AA250" s="0"/>
      <c r="AB250" s="0"/>
      <c r="AE250" s="0"/>
      <c r="AF250" s="0"/>
      <c r="AG250" s="0"/>
      <c r="AH250" s="0"/>
      <c r="AJ250" s="0"/>
      <c r="AK250" s="0"/>
      <c r="AM250" s="0"/>
      <c r="AN250" s="0"/>
      <c r="AP250" s="0"/>
      <c r="AQ250" s="0"/>
      <c r="AR250" s="0"/>
      <c r="AT250" s="0"/>
      <c r="AU250" s="0"/>
      <c r="AV250" s="0"/>
      <c r="AZ250" s="1" t="n">
        <v>2</v>
      </c>
      <c r="BB250" s="0"/>
      <c r="BC250" s="0"/>
      <c r="BF250" s="1" t="n">
        <v>1</v>
      </c>
      <c r="BH250" s="0"/>
      <c r="BI250" s="1" t="n">
        <v>1</v>
      </c>
      <c r="BJ250" s="0"/>
      <c r="BK250" s="0"/>
      <c r="BL250" s="0"/>
      <c r="BM250" s="0"/>
      <c r="BP250" s="0"/>
      <c r="BR250" s="0"/>
      <c r="BS250" s="0"/>
      <c r="BT250" s="0"/>
    </row>
    <row r="251" customFormat="false" ht="12.8" hidden="false" customHeight="true" outlineLevel="0" collapsed="false">
      <c r="A251" s="3" t="n">
        <v>42561.8472222222</v>
      </c>
      <c r="B251" s="1" t="s">
        <v>8</v>
      </c>
      <c r="C251" s="1" t="n">
        <v>0</v>
      </c>
      <c r="D251" s="1" t="n">
        <v>0</v>
      </c>
      <c r="E251" s="1" t="n">
        <v>2</v>
      </c>
      <c r="F251" s="2" t="n">
        <v>21.9</v>
      </c>
      <c r="G251" s="1" t="n">
        <v>1</v>
      </c>
      <c r="H251" s="0"/>
      <c r="I251" s="0"/>
      <c r="K251" s="0"/>
      <c r="L251" s="0"/>
      <c r="M251" s="0"/>
      <c r="N251" s="0"/>
      <c r="P251" s="0"/>
      <c r="Q251" s="0"/>
      <c r="R251" s="1" t="n">
        <v>1</v>
      </c>
      <c r="U251" s="0"/>
      <c r="V251" s="0"/>
      <c r="W251" s="0"/>
      <c r="X251" s="0"/>
      <c r="Z251" s="0"/>
      <c r="AA251" s="1" t="n">
        <v>1</v>
      </c>
      <c r="AB251" s="0"/>
      <c r="AE251" s="0"/>
      <c r="AF251" s="0"/>
      <c r="AG251" s="0"/>
      <c r="AH251" s="0"/>
      <c r="AJ251" s="0"/>
      <c r="AK251" s="0"/>
      <c r="AM251" s="0"/>
      <c r="AN251" s="0"/>
      <c r="AP251" s="0"/>
      <c r="AQ251" s="0"/>
      <c r="AR251" s="0"/>
      <c r="AT251" s="0"/>
      <c r="AU251" s="0"/>
      <c r="AV251" s="0"/>
      <c r="AZ251" s="0"/>
      <c r="BB251" s="0"/>
      <c r="BC251" s="0"/>
      <c r="BF251" s="0"/>
      <c r="BH251" s="0"/>
      <c r="BI251" s="0"/>
      <c r="BJ251" s="0"/>
      <c r="BK251" s="0"/>
      <c r="BL251" s="0"/>
      <c r="BM251" s="0"/>
      <c r="BP251" s="0"/>
      <c r="BR251" s="0"/>
      <c r="BS251" s="0"/>
      <c r="BT251" s="0"/>
    </row>
    <row r="252" customFormat="false" ht="12.8" hidden="false" customHeight="true" outlineLevel="0" collapsed="false">
      <c r="A252" s="3" t="n">
        <v>42561.8569444444</v>
      </c>
      <c r="B252" s="1" t="s">
        <v>7</v>
      </c>
      <c r="C252" s="1" t="n">
        <v>0</v>
      </c>
      <c r="D252" s="1" t="n">
        <v>0</v>
      </c>
      <c r="E252" s="1" t="n">
        <v>3</v>
      </c>
      <c r="F252" s="2" t="n">
        <v>14.85</v>
      </c>
      <c r="G252" s="0"/>
      <c r="H252" s="0"/>
      <c r="I252" s="0"/>
      <c r="K252" s="1" t="n">
        <v>1</v>
      </c>
      <c r="L252" s="0"/>
      <c r="M252" s="1" t="n">
        <v>1</v>
      </c>
      <c r="N252" s="1" t="n">
        <v>1</v>
      </c>
      <c r="P252" s="0"/>
      <c r="Q252" s="0"/>
      <c r="R252" s="0"/>
      <c r="U252" s="0"/>
      <c r="V252" s="0"/>
      <c r="W252" s="0"/>
      <c r="X252" s="0"/>
      <c r="Z252" s="0"/>
      <c r="AA252" s="0"/>
      <c r="AB252" s="0"/>
      <c r="AE252" s="1" t="n">
        <v>1</v>
      </c>
      <c r="AF252" s="0"/>
      <c r="AG252" s="0"/>
      <c r="AH252" s="0"/>
      <c r="AJ252" s="0"/>
      <c r="AK252" s="0"/>
      <c r="AM252" s="0"/>
      <c r="AN252" s="0"/>
      <c r="AP252" s="0"/>
      <c r="AQ252" s="0"/>
      <c r="AR252" s="0"/>
      <c r="AT252" s="0"/>
      <c r="AU252" s="0"/>
      <c r="AV252" s="0"/>
      <c r="AZ252" s="0"/>
      <c r="BB252" s="0"/>
      <c r="BC252" s="0"/>
      <c r="BF252" s="0"/>
      <c r="BH252" s="0"/>
      <c r="BI252" s="0"/>
      <c r="BJ252" s="0"/>
      <c r="BK252" s="0"/>
      <c r="BL252" s="0"/>
      <c r="BM252" s="0"/>
      <c r="BP252" s="0"/>
      <c r="BR252" s="0"/>
      <c r="BS252" s="0"/>
      <c r="BT252" s="0"/>
    </row>
    <row r="253" customFormat="false" ht="12.8" hidden="false" customHeight="true" outlineLevel="0" collapsed="false">
      <c r="A253" s="3" t="n">
        <v>42561.8701388889</v>
      </c>
      <c r="B253" s="1" t="s">
        <v>8</v>
      </c>
      <c r="C253" s="1" t="n">
        <v>0</v>
      </c>
      <c r="D253" s="1" t="n">
        <v>1</v>
      </c>
      <c r="E253" s="1" t="n">
        <v>3</v>
      </c>
      <c r="F253" s="2" t="n">
        <v>57.85</v>
      </c>
      <c r="G253" s="1" t="n">
        <v>2</v>
      </c>
      <c r="H253" s="0"/>
      <c r="I253" s="0"/>
      <c r="K253" s="0"/>
      <c r="L253" s="0"/>
      <c r="M253" s="0"/>
      <c r="N253" s="0"/>
      <c r="P253" s="0"/>
      <c r="Q253" s="0"/>
      <c r="R253" s="0"/>
      <c r="U253" s="0"/>
      <c r="V253" s="0"/>
      <c r="W253" s="0"/>
      <c r="X253" s="0"/>
      <c r="Z253" s="0"/>
      <c r="AA253" s="0"/>
      <c r="AB253" s="0"/>
      <c r="AE253" s="0"/>
      <c r="AF253" s="0"/>
      <c r="AG253" s="0"/>
      <c r="AH253" s="0"/>
      <c r="AJ253" s="1" t="n">
        <v>1</v>
      </c>
      <c r="AK253" s="0"/>
      <c r="AM253" s="0"/>
      <c r="AN253" s="0"/>
      <c r="AP253" s="0"/>
      <c r="AQ253" s="0"/>
      <c r="AR253" s="0"/>
      <c r="AT253" s="0"/>
      <c r="AU253" s="0"/>
      <c r="AV253" s="0"/>
      <c r="AZ253" s="1" t="n">
        <v>2</v>
      </c>
      <c r="BB253" s="0"/>
      <c r="BC253" s="0"/>
      <c r="BF253" s="1" t="n">
        <v>1</v>
      </c>
      <c r="BH253" s="0"/>
      <c r="BI253" s="1" t="n">
        <v>1</v>
      </c>
      <c r="BJ253" s="0"/>
      <c r="BK253" s="0"/>
      <c r="BL253" s="0"/>
      <c r="BM253" s="0"/>
      <c r="BP253" s="0"/>
      <c r="BR253" s="0"/>
      <c r="BS253" s="0"/>
      <c r="BT253" s="0"/>
    </row>
    <row r="254" customFormat="false" ht="12.8" hidden="false" customHeight="true" outlineLevel="0" collapsed="false">
      <c r="A254" s="3" t="n">
        <v>42561.8805555556</v>
      </c>
      <c r="B254" s="1" t="s">
        <v>10</v>
      </c>
      <c r="C254" s="1" t="n">
        <v>0</v>
      </c>
      <c r="D254" s="1" t="n">
        <v>1</v>
      </c>
      <c r="E254" s="1" t="n">
        <v>1</v>
      </c>
      <c r="F254" s="2" t="n">
        <v>8.95</v>
      </c>
      <c r="G254" s="1" t="n">
        <v>1</v>
      </c>
      <c r="H254" s="0"/>
      <c r="I254" s="1" t="n">
        <v>3</v>
      </c>
      <c r="K254" s="0"/>
      <c r="L254" s="0"/>
      <c r="M254" s="0"/>
      <c r="N254" s="0"/>
      <c r="P254" s="0"/>
      <c r="Q254" s="0"/>
      <c r="R254" s="0"/>
      <c r="U254" s="0"/>
      <c r="V254" s="0"/>
      <c r="W254" s="0"/>
      <c r="X254" s="0"/>
      <c r="Z254" s="0"/>
      <c r="AA254" s="0"/>
      <c r="AB254" s="0"/>
      <c r="AE254" s="0"/>
      <c r="AF254" s="0"/>
      <c r="AG254" s="0"/>
      <c r="AH254" s="0"/>
      <c r="AJ254" s="0"/>
      <c r="AK254" s="0"/>
      <c r="AM254" s="0"/>
      <c r="AN254" s="0"/>
      <c r="AP254" s="0"/>
      <c r="AQ254" s="0"/>
      <c r="AR254" s="0"/>
      <c r="AT254" s="0"/>
      <c r="AU254" s="0"/>
      <c r="AV254" s="0"/>
      <c r="AZ254" s="0"/>
      <c r="BB254" s="0"/>
      <c r="BC254" s="0"/>
      <c r="BF254" s="0"/>
      <c r="BH254" s="0"/>
      <c r="BI254" s="0"/>
      <c r="BJ254" s="0"/>
      <c r="BK254" s="0"/>
      <c r="BL254" s="0"/>
      <c r="BM254" s="0"/>
      <c r="BP254" s="0"/>
      <c r="BR254" s="0"/>
      <c r="BS254" s="0"/>
      <c r="BT254" s="0"/>
    </row>
    <row r="255" customFormat="false" ht="12.8" hidden="false" customHeight="true" outlineLevel="0" collapsed="false">
      <c r="A255" s="3" t="n">
        <v>42562.4305555555</v>
      </c>
      <c r="B255" s="1" t="s">
        <v>9</v>
      </c>
      <c r="C255" s="1" t="n">
        <v>0</v>
      </c>
      <c r="D255" s="1" t="n">
        <v>0</v>
      </c>
      <c r="E255" s="1" t="n">
        <v>1</v>
      </c>
      <c r="F255" s="2" t="n">
        <v>6.95</v>
      </c>
      <c r="G255" s="1" t="n">
        <v>2</v>
      </c>
      <c r="H255" s="0"/>
      <c r="I255" s="0"/>
      <c r="K255" s="0"/>
      <c r="L255" s="0"/>
      <c r="M255" s="0"/>
      <c r="N255" s="0"/>
      <c r="P255" s="0"/>
      <c r="Q255" s="0"/>
      <c r="R255" s="0"/>
      <c r="U255" s="0"/>
      <c r="V255" s="0"/>
      <c r="W255" s="0"/>
      <c r="X255" s="0"/>
      <c r="Z255" s="0"/>
      <c r="AA255" s="0"/>
      <c r="AB255" s="0"/>
      <c r="AE255" s="1" t="n">
        <v>1</v>
      </c>
      <c r="AF255" s="0"/>
      <c r="AG255" s="0"/>
      <c r="AH255" s="0"/>
      <c r="AJ255" s="0"/>
      <c r="AK255" s="0"/>
      <c r="AM255" s="0"/>
      <c r="AN255" s="0"/>
      <c r="AP255" s="0"/>
      <c r="AQ255" s="0"/>
      <c r="AR255" s="0"/>
      <c r="AT255" s="0"/>
      <c r="AU255" s="0"/>
      <c r="AV255" s="0"/>
      <c r="AZ255" s="0"/>
      <c r="BB255" s="0"/>
      <c r="BC255" s="0"/>
      <c r="BF255" s="0"/>
      <c r="BH255" s="0"/>
      <c r="BI255" s="0"/>
      <c r="BJ255" s="0"/>
      <c r="BK255" s="0"/>
      <c r="BL255" s="0"/>
      <c r="BM255" s="0"/>
      <c r="BP255" s="0"/>
      <c r="BR255" s="0"/>
      <c r="BS255" s="0"/>
      <c r="BT255" s="0"/>
    </row>
    <row r="256" customFormat="false" ht="12.8" hidden="false" customHeight="true" outlineLevel="0" collapsed="false">
      <c r="A256" s="3" t="n">
        <v>42562.4534722222</v>
      </c>
      <c r="B256" s="1" t="s">
        <v>12</v>
      </c>
      <c r="C256" s="1" t="n">
        <v>0</v>
      </c>
      <c r="D256" s="1" t="n">
        <v>0</v>
      </c>
      <c r="E256" s="1" t="n">
        <v>4</v>
      </c>
      <c r="F256" s="2" t="n">
        <v>46.8</v>
      </c>
      <c r="G256" s="1" t="n">
        <v>2</v>
      </c>
      <c r="H256" s="0"/>
      <c r="I256" s="1" t="n">
        <v>1</v>
      </c>
      <c r="K256" s="0"/>
      <c r="L256" s="0"/>
      <c r="M256" s="0"/>
      <c r="N256" s="0"/>
      <c r="P256" s="0"/>
      <c r="Q256" s="0"/>
      <c r="R256" s="0"/>
      <c r="U256" s="0"/>
      <c r="V256" s="0"/>
      <c r="W256" s="0"/>
      <c r="X256" s="0"/>
      <c r="Z256" s="0"/>
      <c r="AA256" s="0"/>
      <c r="AB256" s="0"/>
      <c r="AE256" s="0"/>
      <c r="AF256" s="0"/>
      <c r="AG256" s="0"/>
      <c r="AH256" s="0"/>
      <c r="AJ256" s="1" t="n">
        <v>1</v>
      </c>
      <c r="AK256" s="0"/>
      <c r="AM256" s="0"/>
      <c r="AN256" s="0"/>
      <c r="AP256" s="0"/>
      <c r="AQ256" s="0"/>
      <c r="AR256" s="0"/>
      <c r="AT256" s="0"/>
      <c r="AU256" s="0"/>
      <c r="AV256" s="0"/>
      <c r="AZ256" s="0"/>
      <c r="BB256" s="0"/>
      <c r="BC256" s="0"/>
      <c r="BF256" s="0"/>
      <c r="BH256" s="0"/>
      <c r="BI256" s="1" t="n">
        <v>1</v>
      </c>
      <c r="BJ256" s="0"/>
      <c r="BK256" s="0"/>
      <c r="BL256" s="0"/>
      <c r="BM256" s="0"/>
      <c r="BP256" s="0"/>
      <c r="BR256" s="0"/>
      <c r="BS256" s="0"/>
      <c r="BT256" s="0"/>
    </row>
    <row r="257" customFormat="false" ht="12.8" hidden="false" customHeight="true" outlineLevel="0" collapsed="false">
      <c r="A257" s="3" t="n">
        <v>42562.4597222222</v>
      </c>
      <c r="B257" s="1" t="s">
        <v>7</v>
      </c>
      <c r="C257" s="1" t="n">
        <v>0</v>
      </c>
      <c r="D257" s="1" t="n">
        <v>0</v>
      </c>
      <c r="E257" s="1" t="n">
        <v>3</v>
      </c>
      <c r="F257" s="2" t="n">
        <v>65.85</v>
      </c>
      <c r="G257" s="0"/>
      <c r="H257" s="0"/>
      <c r="I257" s="1" t="n">
        <v>3</v>
      </c>
      <c r="K257" s="0"/>
      <c r="L257" s="0"/>
      <c r="M257" s="1" t="n">
        <v>1</v>
      </c>
      <c r="N257" s="0"/>
      <c r="P257" s="0"/>
      <c r="Q257" s="0"/>
      <c r="R257" s="0"/>
      <c r="U257" s="0"/>
      <c r="V257" s="0"/>
      <c r="W257" s="0"/>
      <c r="X257" s="0"/>
      <c r="Z257" s="0"/>
      <c r="AA257" s="0"/>
      <c r="AB257" s="0"/>
      <c r="AE257" s="0"/>
      <c r="AF257" s="0"/>
      <c r="AG257" s="0"/>
      <c r="AH257" s="0"/>
      <c r="AJ257" s="0"/>
      <c r="AK257" s="0"/>
      <c r="AM257" s="0"/>
      <c r="AN257" s="0"/>
      <c r="AP257" s="0"/>
      <c r="AQ257" s="0"/>
      <c r="AR257" s="0"/>
      <c r="AT257" s="0"/>
      <c r="AU257" s="0"/>
      <c r="AV257" s="0"/>
      <c r="AZ257" s="0"/>
      <c r="BB257" s="0"/>
      <c r="BC257" s="0"/>
      <c r="BF257" s="0"/>
      <c r="BH257" s="0"/>
      <c r="BI257" s="0"/>
      <c r="BJ257" s="0"/>
      <c r="BK257" s="0"/>
      <c r="BL257" s="0"/>
      <c r="BM257" s="0"/>
      <c r="BP257" s="0"/>
      <c r="BR257" s="0"/>
      <c r="BS257" s="0"/>
      <c r="BT257" s="0"/>
    </row>
    <row r="258" customFormat="false" ht="12.8" hidden="false" customHeight="true" outlineLevel="0" collapsed="false">
      <c r="A258" s="3" t="n">
        <v>42562.4826388889</v>
      </c>
      <c r="B258" s="1" t="s">
        <v>8</v>
      </c>
      <c r="C258" s="1" t="n">
        <v>0</v>
      </c>
      <c r="D258" s="1" t="n">
        <v>1</v>
      </c>
      <c r="E258" s="1" t="n">
        <v>2</v>
      </c>
      <c r="F258" s="2" t="n">
        <v>17.9</v>
      </c>
      <c r="G258" s="1" t="n">
        <v>2</v>
      </c>
      <c r="H258" s="1" t="n">
        <v>2</v>
      </c>
      <c r="I258" s="0"/>
      <c r="K258" s="0"/>
      <c r="L258" s="0"/>
      <c r="M258" s="0"/>
      <c r="N258" s="0"/>
      <c r="P258" s="0"/>
      <c r="Q258" s="0"/>
      <c r="R258" s="0"/>
      <c r="U258" s="0"/>
      <c r="V258" s="0"/>
      <c r="W258" s="1" t="n">
        <v>1</v>
      </c>
      <c r="X258" s="0"/>
      <c r="Z258" s="0"/>
      <c r="AA258" s="0"/>
      <c r="AB258" s="0"/>
      <c r="AE258" s="0"/>
      <c r="AF258" s="0"/>
      <c r="AG258" s="0"/>
      <c r="AH258" s="0"/>
      <c r="AJ258" s="0"/>
      <c r="AK258" s="0"/>
      <c r="AM258" s="0"/>
      <c r="AN258" s="0"/>
      <c r="AP258" s="0"/>
      <c r="AQ258" s="0"/>
      <c r="AR258" s="0"/>
      <c r="AT258" s="0"/>
      <c r="AU258" s="0"/>
      <c r="AV258" s="0"/>
      <c r="AZ258" s="0"/>
      <c r="BB258" s="0"/>
      <c r="BC258" s="0"/>
      <c r="BF258" s="0"/>
      <c r="BH258" s="1" t="n">
        <v>2</v>
      </c>
      <c r="BI258" s="0"/>
      <c r="BJ258" s="0"/>
      <c r="BK258" s="0"/>
      <c r="BL258" s="0"/>
      <c r="BM258" s="0"/>
      <c r="BP258" s="0"/>
      <c r="BR258" s="0"/>
      <c r="BS258" s="0"/>
      <c r="BT258" s="0"/>
    </row>
    <row r="259" customFormat="false" ht="12.8" hidden="false" customHeight="true" outlineLevel="0" collapsed="false">
      <c r="A259" s="3" t="n">
        <v>42562.4895833334</v>
      </c>
      <c r="B259" s="1" t="s">
        <v>11</v>
      </c>
      <c r="C259" s="1" t="n">
        <v>0</v>
      </c>
      <c r="D259" s="1" t="n">
        <v>0</v>
      </c>
      <c r="E259" s="1" t="n">
        <v>1</v>
      </c>
      <c r="F259" s="2" t="n">
        <v>21.95</v>
      </c>
      <c r="G259" s="0"/>
      <c r="H259" s="1" t="n">
        <v>1</v>
      </c>
      <c r="I259" s="1" t="n">
        <v>1</v>
      </c>
      <c r="K259" s="0"/>
      <c r="L259" s="0"/>
      <c r="M259" s="0"/>
      <c r="N259" s="0"/>
      <c r="P259" s="0"/>
      <c r="Q259" s="0"/>
      <c r="R259" s="0"/>
      <c r="U259" s="0"/>
      <c r="V259" s="0"/>
      <c r="W259" s="0"/>
      <c r="X259" s="0"/>
      <c r="Z259" s="0"/>
      <c r="AA259" s="0"/>
      <c r="AB259" s="0"/>
      <c r="AE259" s="0"/>
      <c r="AF259" s="0"/>
      <c r="AG259" s="0"/>
      <c r="AH259" s="0"/>
      <c r="AJ259" s="0"/>
      <c r="AK259" s="0"/>
      <c r="AM259" s="0"/>
      <c r="AN259" s="0"/>
      <c r="AP259" s="0"/>
      <c r="AQ259" s="0"/>
      <c r="AR259" s="0"/>
      <c r="AT259" s="0"/>
      <c r="AU259" s="0"/>
      <c r="AV259" s="0"/>
      <c r="AZ259" s="0"/>
      <c r="BB259" s="0"/>
      <c r="BC259" s="0"/>
      <c r="BF259" s="0"/>
      <c r="BH259" s="0"/>
      <c r="BI259" s="0"/>
      <c r="BJ259" s="0"/>
      <c r="BK259" s="0"/>
      <c r="BL259" s="0"/>
      <c r="BM259" s="0"/>
      <c r="BP259" s="0"/>
      <c r="BR259" s="0"/>
      <c r="BS259" s="0"/>
      <c r="BT259" s="0"/>
    </row>
    <row r="260" customFormat="false" ht="12.8" hidden="false" customHeight="true" outlineLevel="0" collapsed="false">
      <c r="A260" s="3" t="n">
        <v>42562.5520833333</v>
      </c>
      <c r="B260" s="1" t="s">
        <v>7</v>
      </c>
      <c r="C260" s="1" t="n">
        <v>0</v>
      </c>
      <c r="D260" s="1" t="n">
        <v>0</v>
      </c>
      <c r="E260" s="1" t="n">
        <v>1</v>
      </c>
      <c r="F260" s="2" t="n">
        <v>4.95</v>
      </c>
      <c r="G260" s="0"/>
      <c r="H260" s="0"/>
      <c r="I260" s="0"/>
      <c r="K260" s="0"/>
      <c r="L260" s="0"/>
      <c r="M260" s="1" t="n">
        <v>1</v>
      </c>
      <c r="N260" s="0"/>
      <c r="P260" s="0"/>
      <c r="Q260" s="0"/>
      <c r="R260" s="0"/>
      <c r="U260" s="0"/>
      <c r="V260" s="0"/>
      <c r="W260" s="0"/>
      <c r="X260" s="0"/>
      <c r="Z260" s="0"/>
      <c r="AA260" s="0"/>
      <c r="AB260" s="0"/>
      <c r="AE260" s="0"/>
      <c r="AF260" s="0"/>
      <c r="AG260" s="0"/>
      <c r="AH260" s="0"/>
      <c r="AJ260" s="0"/>
      <c r="AK260" s="0"/>
      <c r="AM260" s="0"/>
      <c r="AN260" s="0"/>
      <c r="AP260" s="0"/>
      <c r="AQ260" s="0"/>
      <c r="AR260" s="0"/>
      <c r="AT260" s="0"/>
      <c r="AU260" s="0"/>
      <c r="AV260" s="0"/>
      <c r="AZ260" s="0"/>
      <c r="BB260" s="0"/>
      <c r="BC260" s="0"/>
      <c r="BF260" s="0"/>
      <c r="BH260" s="0"/>
      <c r="BI260" s="0"/>
      <c r="BJ260" s="1" t="n">
        <v>4</v>
      </c>
      <c r="BK260" s="0"/>
      <c r="BL260" s="0"/>
      <c r="BM260" s="0"/>
      <c r="BP260" s="0"/>
      <c r="BR260" s="1" t="n">
        <v>1</v>
      </c>
      <c r="BS260" s="0"/>
      <c r="BT260" s="0"/>
    </row>
    <row r="261" customFormat="false" ht="12.8" hidden="false" customHeight="true" outlineLevel="0" collapsed="false">
      <c r="A261" s="3" t="n">
        <v>42562.5555555556</v>
      </c>
      <c r="B261" s="1" t="s">
        <v>7</v>
      </c>
      <c r="C261" s="1" t="n">
        <v>0</v>
      </c>
      <c r="D261" s="1" t="n">
        <v>0</v>
      </c>
      <c r="E261" s="1" t="n">
        <v>5</v>
      </c>
      <c r="F261" s="2" t="n">
        <v>67.75</v>
      </c>
      <c r="G261" s="1" t="n">
        <v>1</v>
      </c>
      <c r="H261" s="1" t="n">
        <v>2</v>
      </c>
      <c r="I261" s="0"/>
      <c r="K261" s="0"/>
      <c r="L261" s="0"/>
      <c r="M261" s="0"/>
      <c r="N261" s="0"/>
      <c r="P261" s="0"/>
      <c r="Q261" s="0"/>
      <c r="R261" s="0"/>
      <c r="U261" s="0"/>
      <c r="V261" s="0"/>
      <c r="W261" s="1" t="n">
        <v>1</v>
      </c>
      <c r="X261" s="0"/>
      <c r="Z261" s="0"/>
      <c r="AA261" s="0"/>
      <c r="AB261" s="0"/>
      <c r="AE261" s="0"/>
      <c r="AF261" s="0"/>
      <c r="AG261" s="0"/>
      <c r="AH261" s="0"/>
      <c r="AJ261" s="0"/>
      <c r="AK261" s="0"/>
      <c r="AM261" s="0"/>
      <c r="AN261" s="0"/>
      <c r="AP261" s="0"/>
      <c r="AQ261" s="0"/>
      <c r="AR261" s="0"/>
      <c r="AT261" s="0"/>
      <c r="AU261" s="0"/>
      <c r="AV261" s="0"/>
      <c r="AZ261" s="0"/>
      <c r="BB261" s="0"/>
      <c r="BC261" s="0"/>
      <c r="BF261" s="0"/>
      <c r="BH261" s="1" t="n">
        <v>2</v>
      </c>
      <c r="BI261" s="0"/>
      <c r="BJ261" s="0"/>
      <c r="BK261" s="0"/>
      <c r="BL261" s="0"/>
      <c r="BM261" s="0"/>
      <c r="BP261" s="0"/>
      <c r="BR261" s="0"/>
      <c r="BS261" s="0"/>
      <c r="BT261" s="0"/>
    </row>
    <row r="262" customFormat="false" ht="12.8" hidden="false" customHeight="true" outlineLevel="0" collapsed="false">
      <c r="A262" s="3" t="n">
        <v>42562.5590277778</v>
      </c>
      <c r="B262" s="1" t="s">
        <v>10</v>
      </c>
      <c r="C262" s="1" t="n">
        <v>0</v>
      </c>
      <c r="D262" s="1" t="n">
        <v>0</v>
      </c>
      <c r="E262" s="1" t="n">
        <v>1</v>
      </c>
      <c r="F262" s="2" t="n">
        <v>15.95</v>
      </c>
      <c r="G262" s="0"/>
      <c r="H262" s="1" t="n">
        <v>1</v>
      </c>
      <c r="I262" s="0"/>
      <c r="K262" s="0"/>
      <c r="L262" s="0"/>
      <c r="M262" s="0"/>
      <c r="N262" s="0"/>
      <c r="P262" s="0"/>
      <c r="Q262" s="0"/>
      <c r="R262" s="0"/>
      <c r="U262" s="0"/>
      <c r="V262" s="0"/>
      <c r="W262" s="0"/>
      <c r="X262" s="1" t="n">
        <v>1</v>
      </c>
      <c r="Z262" s="0"/>
      <c r="AA262" s="0"/>
      <c r="AB262" s="0"/>
      <c r="AE262" s="0"/>
      <c r="AF262" s="0"/>
      <c r="AG262" s="0"/>
      <c r="AH262" s="0"/>
      <c r="AJ262" s="0"/>
      <c r="AK262" s="0"/>
      <c r="AM262" s="0"/>
      <c r="AN262" s="0"/>
      <c r="AP262" s="0"/>
      <c r="AQ262" s="0"/>
      <c r="AR262" s="0"/>
      <c r="AT262" s="0"/>
      <c r="AU262" s="0"/>
      <c r="AV262" s="0"/>
      <c r="AZ262" s="0"/>
      <c r="BB262" s="0"/>
      <c r="BC262" s="0"/>
      <c r="BF262" s="0"/>
      <c r="BH262" s="0"/>
      <c r="BI262" s="0"/>
      <c r="BJ262" s="0"/>
      <c r="BK262" s="0"/>
      <c r="BL262" s="0"/>
      <c r="BM262" s="0"/>
      <c r="BP262" s="0"/>
      <c r="BR262" s="0"/>
      <c r="BS262" s="0"/>
      <c r="BT262" s="0"/>
    </row>
    <row r="263" customFormat="false" ht="12.8" hidden="false" customHeight="true" outlineLevel="0" collapsed="false">
      <c r="A263" s="3" t="n">
        <v>42562.6076388889</v>
      </c>
      <c r="B263" s="1" t="s">
        <v>7</v>
      </c>
      <c r="C263" s="1" t="n">
        <v>0</v>
      </c>
      <c r="D263" s="1" t="n">
        <v>0</v>
      </c>
      <c r="E263" s="1" t="n">
        <v>5</v>
      </c>
      <c r="F263" s="2" t="n">
        <v>18.95</v>
      </c>
      <c r="G263" s="1" t="n">
        <v>1</v>
      </c>
      <c r="H263" s="0"/>
      <c r="I263" s="0"/>
      <c r="K263" s="0"/>
      <c r="L263" s="0"/>
      <c r="M263" s="0"/>
      <c r="N263" s="0"/>
      <c r="P263" s="0"/>
      <c r="Q263" s="0"/>
      <c r="R263" s="0"/>
      <c r="U263" s="0"/>
      <c r="V263" s="0"/>
      <c r="W263" s="0"/>
      <c r="X263" s="0"/>
      <c r="Z263" s="0"/>
      <c r="AA263" s="0"/>
      <c r="AB263" s="0"/>
      <c r="AE263" s="0"/>
      <c r="AF263" s="0"/>
      <c r="AG263" s="0"/>
      <c r="AH263" s="0"/>
      <c r="AJ263" s="0"/>
      <c r="AK263" s="0"/>
      <c r="AM263" s="0"/>
      <c r="AN263" s="0"/>
      <c r="AP263" s="0"/>
      <c r="AQ263" s="0"/>
      <c r="AR263" s="0"/>
      <c r="AT263" s="0"/>
      <c r="AU263" s="0"/>
      <c r="AV263" s="0"/>
      <c r="AZ263" s="0"/>
      <c r="BB263" s="0"/>
      <c r="BC263" s="0"/>
      <c r="BF263" s="0"/>
      <c r="BH263" s="0"/>
      <c r="BI263" s="0"/>
      <c r="BJ263" s="1" t="n">
        <v>4</v>
      </c>
      <c r="BK263" s="0"/>
      <c r="BL263" s="0"/>
      <c r="BM263" s="0"/>
      <c r="BP263" s="0"/>
      <c r="BR263" s="1" t="n">
        <v>1</v>
      </c>
      <c r="BS263" s="0"/>
      <c r="BT263" s="0"/>
    </row>
    <row r="264" customFormat="false" ht="12.8" hidden="false" customHeight="true" outlineLevel="0" collapsed="false">
      <c r="A264" s="3" t="n">
        <v>42562.7534722222</v>
      </c>
      <c r="B264" s="1" t="s">
        <v>7</v>
      </c>
      <c r="C264" s="1" t="n">
        <v>0</v>
      </c>
      <c r="D264" s="1" t="n">
        <v>0</v>
      </c>
      <c r="E264" s="1" t="n">
        <v>1</v>
      </c>
      <c r="F264" s="2" t="n">
        <v>8.95</v>
      </c>
      <c r="G264" s="1" t="n">
        <v>1</v>
      </c>
      <c r="H264" s="0"/>
      <c r="I264" s="0"/>
      <c r="K264" s="0"/>
      <c r="L264" s="0"/>
      <c r="M264" s="0"/>
      <c r="N264" s="0"/>
      <c r="P264" s="0"/>
      <c r="Q264" s="0"/>
      <c r="R264" s="0"/>
      <c r="U264" s="0"/>
      <c r="V264" s="0"/>
      <c r="W264" s="1" t="n">
        <v>2</v>
      </c>
      <c r="X264" s="0"/>
      <c r="Z264" s="0"/>
      <c r="AA264" s="0"/>
      <c r="AB264" s="0"/>
      <c r="AE264" s="0"/>
      <c r="AF264" s="0"/>
      <c r="AG264" s="0"/>
      <c r="AH264" s="0"/>
      <c r="AJ264" s="0"/>
      <c r="AK264" s="0"/>
      <c r="AM264" s="0"/>
      <c r="AN264" s="0"/>
      <c r="AP264" s="0"/>
      <c r="AQ264" s="0"/>
      <c r="AR264" s="0"/>
      <c r="AT264" s="0"/>
      <c r="AU264" s="0"/>
      <c r="AV264" s="0"/>
      <c r="AZ264" s="0"/>
      <c r="BB264" s="0"/>
      <c r="BC264" s="0"/>
      <c r="BF264" s="0"/>
      <c r="BH264" s="0"/>
      <c r="BI264" s="0"/>
      <c r="BJ264" s="0"/>
      <c r="BK264" s="0"/>
      <c r="BL264" s="0"/>
      <c r="BM264" s="0"/>
      <c r="BP264" s="0"/>
      <c r="BS264" s="0"/>
      <c r="BT264" s="0"/>
    </row>
    <row r="265" customFormat="false" ht="12.8" hidden="false" customHeight="true" outlineLevel="0" collapsed="false">
      <c r="A265" s="3" t="n">
        <v>42562.8152777778</v>
      </c>
      <c r="B265" s="1" t="s">
        <v>16</v>
      </c>
      <c r="C265" s="1" t="n">
        <v>0</v>
      </c>
      <c r="D265" s="1" t="n">
        <v>0</v>
      </c>
      <c r="E265" s="1" t="n">
        <v>1</v>
      </c>
      <c r="F265" s="2" t="n">
        <v>7.95</v>
      </c>
      <c r="G265" s="0"/>
      <c r="H265" s="0"/>
      <c r="I265" s="0"/>
      <c r="K265" s="0"/>
      <c r="L265" s="0"/>
      <c r="M265" s="0"/>
      <c r="N265" s="0"/>
      <c r="P265" s="0"/>
      <c r="Q265" s="0"/>
      <c r="R265" s="0"/>
      <c r="U265" s="0"/>
      <c r="V265" s="1" t="n">
        <v>1</v>
      </c>
      <c r="W265" s="0"/>
      <c r="X265" s="1" t="n">
        <v>1</v>
      </c>
      <c r="Z265" s="0"/>
      <c r="AA265" s="0"/>
      <c r="AB265" s="0"/>
      <c r="AE265" s="0"/>
      <c r="AF265" s="0"/>
      <c r="AG265" s="0"/>
      <c r="AH265" s="0"/>
      <c r="AJ265" s="0"/>
      <c r="AK265" s="0"/>
      <c r="AM265" s="0"/>
      <c r="AN265" s="0"/>
      <c r="AP265" s="0"/>
      <c r="AQ265" s="0"/>
      <c r="AR265" s="0"/>
      <c r="AT265" s="0"/>
      <c r="AU265" s="0"/>
      <c r="AV265" s="0"/>
      <c r="AZ265" s="0"/>
      <c r="BB265" s="0"/>
      <c r="BC265" s="0"/>
      <c r="BF265" s="0"/>
      <c r="BH265" s="0"/>
      <c r="BI265" s="0"/>
      <c r="BJ265" s="0"/>
      <c r="BK265" s="0"/>
      <c r="BL265" s="0"/>
      <c r="BM265" s="0"/>
      <c r="BP265" s="0"/>
      <c r="BS265" s="0"/>
      <c r="BT265" s="0"/>
    </row>
    <row r="266" customFormat="false" ht="12.8" hidden="false" customHeight="true" outlineLevel="0" collapsed="false">
      <c r="A266" s="3" t="n">
        <v>42562.8541666667</v>
      </c>
      <c r="B266" s="1" t="s">
        <v>7</v>
      </c>
      <c r="C266" s="1" t="n">
        <v>0</v>
      </c>
      <c r="D266" s="1" t="n">
        <v>0</v>
      </c>
      <c r="E266" s="1" t="n">
        <v>1</v>
      </c>
      <c r="F266" s="2" t="n">
        <v>8.95</v>
      </c>
      <c r="G266" s="1" t="n">
        <v>1</v>
      </c>
      <c r="H266" s="0"/>
      <c r="I266" s="0"/>
      <c r="K266" s="0"/>
      <c r="L266" s="0"/>
      <c r="M266" s="0"/>
      <c r="N266" s="0"/>
      <c r="P266" s="0"/>
      <c r="Q266" s="0"/>
      <c r="R266" s="0"/>
      <c r="U266" s="0"/>
      <c r="V266" s="0"/>
      <c r="W266" s="0"/>
      <c r="X266" s="0"/>
      <c r="Z266" s="0"/>
      <c r="AA266" s="0"/>
      <c r="AB266" s="1" t="n">
        <v>1</v>
      </c>
      <c r="AE266" s="0"/>
      <c r="AF266" s="0"/>
      <c r="AG266" s="0"/>
      <c r="AH266" s="0"/>
      <c r="AJ266" s="0"/>
      <c r="AK266" s="0"/>
      <c r="AM266" s="0"/>
      <c r="AN266" s="0"/>
      <c r="AP266" s="0"/>
      <c r="AQ266" s="0"/>
      <c r="AR266" s="0"/>
      <c r="AT266" s="0"/>
      <c r="AU266" s="0"/>
      <c r="AV266" s="0"/>
      <c r="AZ266" s="0"/>
      <c r="BB266" s="0"/>
      <c r="BC266" s="0"/>
      <c r="BF266" s="0"/>
      <c r="BH266" s="0"/>
      <c r="BI266" s="0"/>
      <c r="BJ266" s="0"/>
      <c r="BK266" s="0"/>
      <c r="BL266" s="0"/>
      <c r="BM266" s="0"/>
      <c r="BP266" s="0"/>
      <c r="BS266" s="0"/>
      <c r="BT266" s="0"/>
    </row>
    <row r="267" customFormat="false" ht="12.8" hidden="false" customHeight="true" outlineLevel="0" collapsed="false">
      <c r="A267" s="3" t="n">
        <v>42562.8555555556</v>
      </c>
      <c r="B267" s="1" t="s">
        <v>7</v>
      </c>
      <c r="C267" s="1" t="n">
        <v>0</v>
      </c>
      <c r="D267" s="1" t="n">
        <v>1</v>
      </c>
      <c r="E267" s="1" t="n">
        <v>3</v>
      </c>
      <c r="F267" s="2" t="n">
        <v>24.85</v>
      </c>
      <c r="G267" s="1" t="n">
        <v>1</v>
      </c>
      <c r="H267" s="0"/>
      <c r="I267" s="0"/>
      <c r="K267" s="0"/>
      <c r="L267" s="0"/>
      <c r="M267" s="0"/>
      <c r="N267" s="0"/>
      <c r="P267" s="0"/>
      <c r="Q267" s="0"/>
      <c r="R267" s="0"/>
      <c r="U267" s="0"/>
      <c r="V267" s="0"/>
      <c r="W267" s="1" t="n">
        <v>2</v>
      </c>
      <c r="X267" s="0"/>
      <c r="Z267" s="0"/>
      <c r="AA267" s="0"/>
      <c r="AB267" s="0"/>
      <c r="AE267" s="0"/>
      <c r="AF267" s="0"/>
      <c r="AG267" s="0"/>
      <c r="AH267" s="1" t="n">
        <v>1</v>
      </c>
      <c r="AJ267" s="0"/>
      <c r="AK267" s="0"/>
      <c r="AM267" s="0"/>
      <c r="AN267" s="0"/>
      <c r="AP267" s="0"/>
      <c r="AQ267" s="0"/>
      <c r="AR267" s="0"/>
      <c r="AT267" s="0"/>
      <c r="AU267" s="0"/>
      <c r="AV267" s="0"/>
      <c r="AZ267" s="0"/>
      <c r="BB267" s="0"/>
      <c r="BC267" s="0"/>
      <c r="BF267" s="0"/>
      <c r="BH267" s="0"/>
      <c r="BI267" s="0"/>
      <c r="BJ267" s="0"/>
      <c r="BK267" s="0"/>
      <c r="BL267" s="0"/>
      <c r="BM267" s="0"/>
      <c r="BP267" s="0"/>
      <c r="BS267" s="0"/>
      <c r="BT267" s="0"/>
    </row>
    <row r="268" customFormat="false" ht="12.8" hidden="false" customHeight="true" outlineLevel="0" collapsed="false">
      <c r="A268" s="3" t="n">
        <v>42562.8881944444</v>
      </c>
      <c r="B268" s="1" t="s">
        <v>9</v>
      </c>
      <c r="C268" s="1" t="n">
        <v>0</v>
      </c>
      <c r="D268" s="1" t="n">
        <v>0</v>
      </c>
      <c r="E268" s="1" t="n">
        <v>1</v>
      </c>
      <c r="F268" s="2" t="n">
        <v>7.95</v>
      </c>
      <c r="G268" s="0"/>
      <c r="H268" s="0"/>
      <c r="I268" s="0"/>
      <c r="K268" s="0"/>
      <c r="L268" s="0"/>
      <c r="M268" s="0"/>
      <c r="N268" s="0"/>
      <c r="P268" s="0"/>
      <c r="Q268" s="0"/>
      <c r="R268" s="0"/>
      <c r="U268" s="0"/>
      <c r="V268" s="1" t="n">
        <v>1</v>
      </c>
      <c r="W268" s="0"/>
      <c r="X268" s="0"/>
      <c r="Z268" s="0"/>
      <c r="AA268" s="0"/>
      <c r="AB268" s="0"/>
      <c r="AE268" s="1" t="n">
        <v>2</v>
      </c>
      <c r="AF268" s="0"/>
      <c r="AG268" s="0"/>
      <c r="AH268" s="0"/>
      <c r="AJ268" s="0"/>
      <c r="AK268" s="0"/>
      <c r="AM268" s="0"/>
      <c r="AN268" s="0"/>
      <c r="AP268" s="0"/>
      <c r="AQ268" s="0"/>
      <c r="AR268" s="0"/>
      <c r="AT268" s="0"/>
      <c r="AU268" s="0"/>
      <c r="AV268" s="0"/>
      <c r="AZ268" s="0"/>
      <c r="BB268" s="0"/>
      <c r="BC268" s="0"/>
      <c r="BF268" s="0"/>
      <c r="BH268" s="0"/>
      <c r="BI268" s="0"/>
      <c r="BJ268" s="0"/>
      <c r="BK268" s="0"/>
      <c r="BL268" s="0"/>
      <c r="BM268" s="0"/>
      <c r="BP268" s="1" t="n">
        <v>1</v>
      </c>
      <c r="BS268" s="0"/>
      <c r="BT268" s="0"/>
    </row>
    <row r="269" customFormat="false" ht="12.8" hidden="false" customHeight="true" outlineLevel="0" collapsed="false">
      <c r="A269" s="3" t="n">
        <v>42562.9</v>
      </c>
      <c r="B269" s="1" t="s">
        <v>8</v>
      </c>
      <c r="C269" s="1" t="n">
        <v>0</v>
      </c>
      <c r="D269" s="1" t="n">
        <v>0</v>
      </c>
      <c r="E269" s="1" t="n">
        <v>1</v>
      </c>
      <c r="F269" s="2" t="n">
        <v>11.95</v>
      </c>
      <c r="G269" s="1" t="n">
        <v>1</v>
      </c>
      <c r="H269" s="0"/>
      <c r="I269" s="0"/>
      <c r="K269" s="0"/>
      <c r="L269" s="0"/>
      <c r="M269" s="0"/>
      <c r="N269" s="0"/>
      <c r="P269" s="0"/>
      <c r="Q269" s="0"/>
      <c r="R269" s="0"/>
      <c r="U269" s="0"/>
      <c r="V269" s="0"/>
      <c r="W269" s="0"/>
      <c r="X269" s="0"/>
      <c r="Z269" s="0"/>
      <c r="AA269" s="0"/>
      <c r="AB269" s="1" t="n">
        <v>1</v>
      </c>
      <c r="AE269" s="0"/>
      <c r="AF269" s="0"/>
      <c r="AG269" s="0"/>
      <c r="AH269" s="0"/>
      <c r="AJ269" s="0"/>
      <c r="AK269" s="0"/>
      <c r="AM269" s="0"/>
      <c r="AN269" s="0"/>
      <c r="AP269" s="0"/>
      <c r="AQ269" s="0"/>
      <c r="AR269" s="0"/>
      <c r="AT269" s="0"/>
      <c r="AU269" s="0"/>
      <c r="AV269" s="0"/>
      <c r="AZ269" s="0"/>
      <c r="BB269" s="0"/>
      <c r="BC269" s="0"/>
      <c r="BF269" s="0"/>
      <c r="BH269" s="0"/>
      <c r="BI269" s="0"/>
      <c r="BJ269" s="0"/>
      <c r="BK269" s="0"/>
      <c r="BL269" s="0"/>
      <c r="BM269" s="0"/>
      <c r="BP269" s="0"/>
      <c r="BS269" s="0"/>
      <c r="BT269" s="0"/>
    </row>
    <row r="270" customFormat="false" ht="12.8" hidden="false" customHeight="true" outlineLevel="0" collapsed="false">
      <c r="A270" s="3" t="n">
        <v>42563.4722222222</v>
      </c>
      <c r="B270" s="1" t="s">
        <v>9</v>
      </c>
      <c r="C270" s="1" t="n">
        <v>0</v>
      </c>
      <c r="D270" s="1" t="n">
        <v>0</v>
      </c>
      <c r="E270" s="1" t="n">
        <v>1</v>
      </c>
      <c r="F270" s="2" t="n">
        <v>6.95</v>
      </c>
      <c r="G270" s="0"/>
      <c r="H270" s="0"/>
      <c r="I270" s="0"/>
      <c r="K270" s="0"/>
      <c r="L270" s="0"/>
      <c r="M270" s="0"/>
      <c r="N270" s="0"/>
      <c r="P270" s="0"/>
      <c r="Q270" s="0"/>
      <c r="R270" s="0"/>
      <c r="U270" s="0"/>
      <c r="V270" s="0"/>
      <c r="W270" s="0"/>
      <c r="X270" s="0"/>
      <c r="Z270" s="0"/>
      <c r="AA270" s="0"/>
      <c r="AB270" s="0"/>
      <c r="AE270" s="0"/>
      <c r="AF270" s="0"/>
      <c r="AG270" s="0"/>
      <c r="AH270" s="1" t="n">
        <v>1</v>
      </c>
      <c r="AJ270" s="0"/>
      <c r="AK270" s="0"/>
      <c r="AM270" s="0"/>
      <c r="AN270" s="0"/>
      <c r="AP270" s="0"/>
      <c r="AQ270" s="0"/>
      <c r="AR270" s="0"/>
      <c r="AT270" s="0"/>
      <c r="AU270" s="0"/>
      <c r="AV270" s="0"/>
      <c r="AZ270" s="0"/>
      <c r="BB270" s="0"/>
      <c r="BC270" s="0"/>
      <c r="BF270" s="0"/>
      <c r="BH270" s="0"/>
      <c r="BI270" s="0"/>
      <c r="BJ270" s="1" t="n">
        <v>1</v>
      </c>
      <c r="BK270" s="0"/>
      <c r="BL270" s="0"/>
      <c r="BM270" s="0"/>
      <c r="BP270" s="0"/>
      <c r="BS270" s="0"/>
      <c r="BT270" s="0"/>
    </row>
    <row r="271" customFormat="false" ht="12.8" hidden="false" customHeight="true" outlineLevel="0" collapsed="false">
      <c r="A271" s="3" t="n">
        <v>42563.5138888889</v>
      </c>
      <c r="B271" s="1" t="s">
        <v>14</v>
      </c>
      <c r="C271" s="1" t="n">
        <v>0</v>
      </c>
      <c r="D271" s="1" t="n">
        <v>1</v>
      </c>
      <c r="E271" s="1" t="n">
        <v>3</v>
      </c>
      <c r="F271" s="2" t="n">
        <v>28.85</v>
      </c>
      <c r="G271" s="0"/>
      <c r="H271" s="0"/>
      <c r="I271" s="0"/>
      <c r="K271" s="0"/>
      <c r="L271" s="0"/>
      <c r="M271" s="0"/>
      <c r="N271" s="0"/>
      <c r="P271" s="0"/>
      <c r="Q271" s="0"/>
      <c r="R271" s="0"/>
      <c r="U271" s="0"/>
      <c r="V271" s="0"/>
      <c r="W271" s="0"/>
      <c r="X271" s="0"/>
      <c r="Z271" s="0"/>
      <c r="AA271" s="0"/>
      <c r="AB271" s="0"/>
      <c r="AE271" s="1" t="n">
        <v>2</v>
      </c>
      <c r="AF271" s="0"/>
      <c r="AG271" s="0"/>
      <c r="AH271" s="0"/>
      <c r="AJ271" s="0"/>
      <c r="AK271" s="0"/>
      <c r="AM271" s="0"/>
      <c r="AN271" s="0"/>
      <c r="AP271" s="0"/>
      <c r="AQ271" s="0"/>
      <c r="AR271" s="0"/>
      <c r="AT271" s="0"/>
      <c r="AU271" s="0"/>
      <c r="AV271" s="0"/>
      <c r="AZ271" s="0"/>
      <c r="BB271" s="0"/>
      <c r="BC271" s="0"/>
      <c r="BF271" s="0"/>
      <c r="BH271" s="0"/>
      <c r="BI271" s="0"/>
      <c r="BJ271" s="1" t="n">
        <v>1</v>
      </c>
      <c r="BK271" s="0"/>
      <c r="BL271" s="0"/>
      <c r="BM271" s="0"/>
      <c r="BP271" s="1" t="n">
        <v>1</v>
      </c>
      <c r="BS271" s="0"/>
      <c r="BT271" s="0"/>
    </row>
    <row r="272" customFormat="false" ht="12.8" hidden="false" customHeight="true" outlineLevel="0" collapsed="false">
      <c r="A272" s="3" t="n">
        <v>42563.5215277778</v>
      </c>
      <c r="B272" s="1" t="s">
        <v>7</v>
      </c>
      <c r="C272" s="1" t="n">
        <v>0</v>
      </c>
      <c r="D272" s="1" t="n">
        <v>0</v>
      </c>
      <c r="E272" s="1" t="n">
        <v>1</v>
      </c>
      <c r="F272" s="2" t="n">
        <v>8.95</v>
      </c>
      <c r="G272" s="1" t="n">
        <v>1</v>
      </c>
      <c r="H272" s="0"/>
      <c r="I272" s="0"/>
      <c r="K272" s="0"/>
      <c r="L272" s="0"/>
      <c r="M272" s="0"/>
      <c r="N272" s="0"/>
      <c r="P272" s="0"/>
      <c r="Q272" s="0"/>
      <c r="R272" s="0"/>
      <c r="U272" s="0"/>
      <c r="V272" s="0"/>
      <c r="W272" s="0"/>
      <c r="X272" s="0"/>
      <c r="Z272" s="0"/>
      <c r="AA272" s="0"/>
      <c r="AB272" s="0"/>
      <c r="AE272" s="0"/>
      <c r="AF272" s="0"/>
      <c r="AG272" s="0"/>
      <c r="AH272" s="0"/>
      <c r="AJ272" s="0"/>
      <c r="AK272" s="0"/>
      <c r="AM272" s="0"/>
      <c r="AN272" s="0"/>
      <c r="AP272" s="0"/>
      <c r="AQ272" s="0"/>
      <c r="AR272" s="0"/>
      <c r="AT272" s="0"/>
      <c r="AU272" s="0"/>
      <c r="AV272" s="0"/>
      <c r="AZ272" s="0"/>
      <c r="BB272" s="0"/>
      <c r="BC272" s="0"/>
      <c r="BF272" s="1" t="n">
        <v>2</v>
      </c>
      <c r="BH272" s="0"/>
      <c r="BI272" s="1" t="n">
        <v>1</v>
      </c>
      <c r="BJ272" s="0"/>
      <c r="BK272" s="0"/>
      <c r="BL272" s="0"/>
      <c r="BM272" s="0"/>
      <c r="BS272" s="0"/>
      <c r="BT272" s="0"/>
    </row>
    <row r="273" customFormat="false" ht="12.8" hidden="false" customHeight="true" outlineLevel="0" collapsed="false">
      <c r="A273" s="3" t="n">
        <v>42563.5270833333</v>
      </c>
      <c r="B273" s="1" t="s">
        <v>9</v>
      </c>
      <c r="C273" s="1" t="n">
        <v>0</v>
      </c>
      <c r="D273" s="1" t="n">
        <v>0</v>
      </c>
      <c r="E273" s="1" t="n">
        <v>1</v>
      </c>
      <c r="F273" s="2" t="n">
        <v>1</v>
      </c>
      <c r="G273" s="0"/>
      <c r="H273" s="0"/>
      <c r="I273" s="0"/>
      <c r="K273" s="0"/>
      <c r="L273" s="0"/>
      <c r="M273" s="0"/>
      <c r="N273" s="0"/>
      <c r="P273" s="0"/>
      <c r="Q273" s="0"/>
      <c r="R273" s="0"/>
      <c r="U273" s="0"/>
      <c r="V273" s="0"/>
      <c r="W273" s="0"/>
      <c r="X273" s="0"/>
      <c r="Z273" s="0"/>
      <c r="AA273" s="0"/>
      <c r="AB273" s="0"/>
      <c r="AE273" s="0"/>
      <c r="AF273" s="0"/>
      <c r="AG273" s="0"/>
      <c r="AH273" s="0"/>
      <c r="AJ273" s="0"/>
      <c r="AK273" s="0"/>
      <c r="AM273" s="0"/>
      <c r="AN273" s="0"/>
      <c r="AP273" s="0"/>
      <c r="AQ273" s="0"/>
      <c r="AR273" s="0"/>
      <c r="AT273" s="0"/>
      <c r="AU273" s="0"/>
      <c r="AV273" s="0"/>
      <c r="AZ273" s="0"/>
      <c r="BB273" s="0"/>
      <c r="BC273" s="0"/>
      <c r="BF273" s="0"/>
      <c r="BH273" s="0"/>
      <c r="BI273" s="1" t="n">
        <v>1</v>
      </c>
      <c r="BJ273" s="1" t="n">
        <v>1</v>
      </c>
      <c r="BK273" s="0"/>
      <c r="BL273" s="0"/>
      <c r="BM273" s="0"/>
      <c r="BS273" s="0"/>
      <c r="BT273" s="0"/>
    </row>
    <row r="274" customFormat="false" ht="12.8" hidden="false" customHeight="true" outlineLevel="0" collapsed="false">
      <c r="A274" s="3" t="n">
        <v>42563.53125</v>
      </c>
      <c r="B274" s="1" t="s">
        <v>9</v>
      </c>
      <c r="C274" s="1" t="n">
        <v>0</v>
      </c>
      <c r="D274" s="1" t="n">
        <v>0</v>
      </c>
      <c r="E274" s="1" t="n">
        <v>1</v>
      </c>
      <c r="F274" s="2" t="n">
        <v>1</v>
      </c>
      <c r="G274" s="0"/>
      <c r="H274" s="0"/>
      <c r="I274" s="0"/>
      <c r="K274" s="0"/>
      <c r="L274" s="0"/>
      <c r="M274" s="0"/>
      <c r="N274" s="0"/>
      <c r="P274" s="0"/>
      <c r="Q274" s="0"/>
      <c r="R274" s="0"/>
      <c r="U274" s="0"/>
      <c r="V274" s="0"/>
      <c r="W274" s="0"/>
      <c r="X274" s="0"/>
      <c r="Z274" s="0"/>
      <c r="AA274" s="0"/>
      <c r="AB274" s="0"/>
      <c r="AE274" s="0"/>
      <c r="AF274" s="0"/>
      <c r="AG274" s="0"/>
      <c r="AH274" s="0"/>
      <c r="AJ274" s="0"/>
      <c r="AK274" s="0"/>
      <c r="AM274" s="0"/>
      <c r="AN274" s="0"/>
      <c r="AP274" s="0"/>
      <c r="AQ274" s="0"/>
      <c r="AR274" s="0"/>
      <c r="AT274" s="0"/>
      <c r="AU274" s="0"/>
      <c r="AV274" s="0"/>
      <c r="AZ274" s="0"/>
      <c r="BB274" s="0"/>
      <c r="BC274" s="0"/>
      <c r="BF274" s="0"/>
      <c r="BH274" s="0"/>
      <c r="BI274" s="1" t="n">
        <v>1</v>
      </c>
      <c r="BJ274" s="1" t="n">
        <v>1</v>
      </c>
      <c r="BK274" s="0"/>
      <c r="BL274" s="0"/>
      <c r="BM274" s="0"/>
      <c r="BS274" s="0"/>
      <c r="BT274" s="0"/>
    </row>
    <row r="275" customFormat="false" ht="12.8" hidden="false" customHeight="true" outlineLevel="0" collapsed="false">
      <c r="A275" s="3" t="n">
        <v>42563.5555555555</v>
      </c>
      <c r="B275" s="1" t="s">
        <v>8</v>
      </c>
      <c r="C275" s="1" t="n">
        <v>0</v>
      </c>
      <c r="D275" s="1" t="n">
        <v>0</v>
      </c>
      <c r="E275" s="1" t="n">
        <v>3</v>
      </c>
      <c r="F275" s="2" t="n">
        <v>46.85</v>
      </c>
      <c r="G275" s="1" t="n">
        <v>1</v>
      </c>
      <c r="H275" s="0"/>
      <c r="I275" s="0"/>
      <c r="K275" s="0"/>
      <c r="L275" s="0"/>
      <c r="M275" s="0"/>
      <c r="N275" s="0"/>
      <c r="P275" s="0"/>
      <c r="Q275" s="0"/>
      <c r="R275" s="0"/>
      <c r="U275" s="0"/>
      <c r="V275" s="0"/>
      <c r="W275" s="0"/>
      <c r="X275" s="0"/>
      <c r="Z275" s="0"/>
      <c r="AA275" s="0"/>
      <c r="AB275" s="0"/>
      <c r="AE275" s="0"/>
      <c r="AF275" s="0"/>
      <c r="AG275" s="0"/>
      <c r="AH275" s="0"/>
      <c r="AJ275" s="0"/>
      <c r="AK275" s="0"/>
      <c r="AM275" s="0"/>
      <c r="AN275" s="0"/>
      <c r="AP275" s="0"/>
      <c r="AQ275" s="0"/>
      <c r="AR275" s="0"/>
      <c r="AT275" s="0"/>
      <c r="AU275" s="0"/>
      <c r="AV275" s="0"/>
      <c r="AZ275" s="0"/>
      <c r="BB275" s="0"/>
      <c r="BC275" s="0"/>
      <c r="BF275" s="1" t="n">
        <v>2</v>
      </c>
      <c r="BH275" s="0"/>
      <c r="BI275" s="1" t="n">
        <v>1</v>
      </c>
      <c r="BJ275" s="0"/>
      <c r="BK275" s="0"/>
      <c r="BL275" s="0"/>
      <c r="BM275" s="0"/>
      <c r="BS275" s="0"/>
      <c r="BT275" s="0"/>
    </row>
    <row r="276" customFormat="false" ht="12.8" hidden="false" customHeight="true" outlineLevel="0" collapsed="false">
      <c r="A276" s="3" t="n">
        <v>42563.5625</v>
      </c>
      <c r="B276" s="1" t="s">
        <v>10</v>
      </c>
      <c r="C276" s="1" t="n">
        <v>10</v>
      </c>
      <c r="D276" s="1" t="n">
        <v>0</v>
      </c>
      <c r="E276" s="1" t="n">
        <v>1</v>
      </c>
      <c r="F276" s="2" t="n">
        <v>17.05</v>
      </c>
      <c r="G276" s="0"/>
      <c r="H276" s="0"/>
      <c r="I276" s="0"/>
      <c r="K276" s="0"/>
      <c r="L276" s="0"/>
      <c r="M276" s="0"/>
      <c r="N276" s="0"/>
      <c r="P276" s="0"/>
      <c r="Q276" s="0"/>
      <c r="R276" s="0"/>
      <c r="U276" s="0"/>
      <c r="V276" s="0"/>
      <c r="W276" s="0"/>
      <c r="X276" s="0"/>
      <c r="Z276" s="0"/>
      <c r="AA276" s="0"/>
      <c r="AB276" s="0"/>
      <c r="AE276" s="0"/>
      <c r="AF276" s="1" t="n">
        <v>3</v>
      </c>
      <c r="AG276" s="0"/>
      <c r="AH276" s="0"/>
      <c r="AJ276" s="0"/>
      <c r="AK276" s="0"/>
      <c r="AM276" s="0"/>
      <c r="AN276" s="0"/>
      <c r="AP276" s="0"/>
      <c r="AQ276" s="0"/>
      <c r="AR276" s="0"/>
      <c r="AT276" s="0"/>
      <c r="AU276" s="0"/>
      <c r="AV276" s="0"/>
      <c r="AZ276" s="0"/>
      <c r="BB276" s="0"/>
      <c r="BC276" s="0"/>
      <c r="BF276" s="0"/>
      <c r="BH276" s="0"/>
      <c r="BI276" s="1" t="n">
        <v>1</v>
      </c>
      <c r="BJ276" s="0"/>
      <c r="BK276" s="0"/>
      <c r="BL276" s="0"/>
      <c r="BM276" s="0"/>
      <c r="BS276" s="0"/>
      <c r="BT276" s="0"/>
    </row>
    <row r="277" customFormat="false" ht="12.8" hidden="false" customHeight="true" outlineLevel="0" collapsed="false">
      <c r="A277" s="3" t="n">
        <v>42563.5861111111</v>
      </c>
      <c r="B277" s="1" t="s">
        <v>9</v>
      </c>
      <c r="C277" s="1" t="n">
        <v>0</v>
      </c>
      <c r="D277" s="1" t="n">
        <v>0</v>
      </c>
      <c r="E277" s="1" t="n">
        <v>1</v>
      </c>
      <c r="F277" s="2" t="n">
        <v>18.95</v>
      </c>
      <c r="G277" s="0"/>
      <c r="H277" s="0"/>
      <c r="I277" s="0"/>
      <c r="K277" s="0"/>
      <c r="L277" s="0"/>
      <c r="M277" s="1" t="n">
        <v>1</v>
      </c>
      <c r="N277" s="0"/>
      <c r="P277" s="0"/>
      <c r="Q277" s="0"/>
      <c r="R277" s="0"/>
      <c r="U277" s="0"/>
      <c r="V277" s="0"/>
      <c r="W277" s="0"/>
      <c r="X277" s="1" t="n">
        <v>1</v>
      </c>
      <c r="Z277" s="0"/>
      <c r="AA277" s="0"/>
      <c r="AB277" s="0"/>
      <c r="AE277" s="0"/>
      <c r="AF277" s="0"/>
      <c r="AG277" s="0"/>
      <c r="AH277" s="0"/>
      <c r="AJ277" s="0"/>
      <c r="AK277" s="0"/>
      <c r="AM277" s="0"/>
      <c r="AN277" s="0"/>
      <c r="AP277" s="0"/>
      <c r="AQ277" s="0"/>
      <c r="AR277" s="0"/>
      <c r="AT277" s="0"/>
      <c r="AU277" s="0"/>
      <c r="AV277" s="0"/>
      <c r="AZ277" s="0"/>
      <c r="BB277" s="0"/>
      <c r="BC277" s="0"/>
      <c r="BF277" s="0"/>
      <c r="BH277" s="0"/>
      <c r="BI277" s="1" t="n">
        <v>1</v>
      </c>
      <c r="BJ277" s="0"/>
      <c r="BK277" s="0"/>
      <c r="BL277" s="0"/>
      <c r="BM277" s="0"/>
      <c r="BS277" s="0"/>
      <c r="BT277" s="0"/>
    </row>
    <row r="278" customFormat="false" ht="12.8" hidden="false" customHeight="true" outlineLevel="0" collapsed="false">
      <c r="A278" s="3" t="n">
        <v>42563.6298611111</v>
      </c>
      <c r="B278" s="1" t="s">
        <v>8</v>
      </c>
      <c r="C278" s="1" t="n">
        <v>0</v>
      </c>
      <c r="D278" s="1" t="n">
        <v>0</v>
      </c>
      <c r="E278" s="1" t="n">
        <v>1</v>
      </c>
      <c r="F278" s="2" t="n">
        <v>8.95</v>
      </c>
      <c r="G278" s="1" t="n">
        <v>1</v>
      </c>
      <c r="H278" s="0"/>
      <c r="I278" s="0"/>
      <c r="K278" s="0"/>
      <c r="L278" s="0"/>
      <c r="M278" s="0"/>
      <c r="N278" s="0"/>
      <c r="P278" s="0"/>
      <c r="Q278" s="1" t="n">
        <v>1</v>
      </c>
      <c r="R278" s="0"/>
      <c r="U278" s="0"/>
      <c r="V278" s="0"/>
      <c r="W278" s="0"/>
      <c r="X278" s="0"/>
      <c r="Z278" s="0"/>
      <c r="AA278" s="0"/>
      <c r="AB278" s="0"/>
      <c r="AE278" s="0"/>
      <c r="AF278" s="0"/>
      <c r="AG278" s="0"/>
      <c r="AH278" s="0"/>
      <c r="AJ278" s="0"/>
      <c r="AK278" s="0"/>
      <c r="AM278" s="0"/>
      <c r="AN278" s="0"/>
      <c r="AP278" s="0"/>
      <c r="AQ278" s="0"/>
      <c r="AR278" s="0"/>
      <c r="AT278" s="0"/>
      <c r="AU278" s="0"/>
      <c r="AV278" s="0"/>
      <c r="AZ278" s="0"/>
      <c r="BB278" s="0"/>
      <c r="BC278" s="0"/>
      <c r="BF278" s="0"/>
      <c r="BH278" s="0"/>
      <c r="BI278" s="0"/>
      <c r="BJ278" s="0"/>
      <c r="BK278" s="0"/>
      <c r="BL278" s="0"/>
      <c r="BM278" s="0"/>
      <c r="BS278" s="0"/>
      <c r="BT278" s="0"/>
    </row>
    <row r="279" customFormat="false" ht="12.8" hidden="false" customHeight="true" outlineLevel="0" collapsed="false">
      <c r="A279" s="3" t="n">
        <v>42563.6305555556</v>
      </c>
      <c r="B279" s="1" t="s">
        <v>7</v>
      </c>
      <c r="C279" s="1" t="n">
        <v>0</v>
      </c>
      <c r="D279" s="1" t="n">
        <v>0</v>
      </c>
      <c r="E279" s="1" t="n">
        <v>3</v>
      </c>
      <c r="F279" s="2" t="n">
        <v>20.85</v>
      </c>
      <c r="G279" s="1" t="n">
        <v>1</v>
      </c>
      <c r="H279" s="0"/>
      <c r="I279" s="0"/>
      <c r="K279" s="0"/>
      <c r="L279" s="0"/>
      <c r="M279" s="0"/>
      <c r="N279" s="0"/>
      <c r="P279" s="0"/>
      <c r="Q279" s="0"/>
      <c r="R279" s="0"/>
      <c r="U279" s="0"/>
      <c r="V279" s="0"/>
      <c r="W279" s="0"/>
      <c r="X279" s="0"/>
      <c r="Z279" s="0"/>
      <c r="AA279" s="0"/>
      <c r="AB279" s="0"/>
      <c r="AE279" s="0"/>
      <c r="AF279" s="1" t="n">
        <v>3</v>
      </c>
      <c r="AG279" s="0"/>
      <c r="AH279" s="0"/>
      <c r="AJ279" s="0"/>
      <c r="AK279" s="0"/>
      <c r="AM279" s="0"/>
      <c r="AN279" s="0"/>
      <c r="AP279" s="0"/>
      <c r="AQ279" s="0"/>
      <c r="AR279" s="0"/>
      <c r="AT279" s="0"/>
      <c r="AU279" s="0"/>
      <c r="AV279" s="0"/>
      <c r="AZ279" s="0"/>
      <c r="BB279" s="0"/>
      <c r="BC279" s="0"/>
      <c r="BF279" s="0"/>
      <c r="BH279" s="0"/>
      <c r="BI279" s="0"/>
      <c r="BJ279" s="0"/>
      <c r="BK279" s="0"/>
      <c r="BL279" s="0"/>
      <c r="BM279" s="0"/>
      <c r="BS279" s="0"/>
      <c r="BT279" s="0"/>
    </row>
    <row r="280" customFormat="false" ht="12.8" hidden="false" customHeight="true" outlineLevel="0" collapsed="false">
      <c r="A280" s="3" t="n">
        <v>42563.6402777778</v>
      </c>
      <c r="B280" s="1" t="s">
        <v>7</v>
      </c>
      <c r="C280" s="1" t="n">
        <v>0</v>
      </c>
      <c r="D280" s="1" t="n">
        <v>0</v>
      </c>
      <c r="E280" s="1" t="n">
        <v>2</v>
      </c>
      <c r="F280" s="2" t="n">
        <v>12.9</v>
      </c>
      <c r="G280" s="0"/>
      <c r="H280" s="0"/>
      <c r="I280" s="0"/>
      <c r="K280" s="0"/>
      <c r="L280" s="0"/>
      <c r="M280" s="1" t="n">
        <v>1</v>
      </c>
      <c r="N280" s="0"/>
      <c r="P280" s="0"/>
      <c r="Q280" s="0"/>
      <c r="R280" s="0"/>
      <c r="U280" s="0"/>
      <c r="V280" s="0"/>
      <c r="W280" s="0"/>
      <c r="X280" s="1" t="n">
        <v>1</v>
      </c>
      <c r="Z280" s="0"/>
      <c r="AA280" s="0"/>
      <c r="AB280" s="0"/>
      <c r="AE280" s="0"/>
      <c r="AF280" s="1" t="n">
        <v>1</v>
      </c>
      <c r="AG280" s="0"/>
      <c r="AH280" s="0"/>
      <c r="AJ280" s="0"/>
      <c r="AK280" s="0"/>
      <c r="AM280" s="0"/>
      <c r="AN280" s="0"/>
      <c r="AP280" s="0"/>
      <c r="AQ280" s="0"/>
      <c r="AR280" s="0"/>
      <c r="AT280" s="0"/>
      <c r="AU280" s="0"/>
      <c r="AV280" s="0"/>
      <c r="AZ280" s="0"/>
      <c r="BB280" s="0"/>
      <c r="BC280" s="0"/>
      <c r="BF280" s="0"/>
      <c r="BH280" s="0"/>
      <c r="BI280" s="0"/>
      <c r="BJ280" s="0"/>
      <c r="BK280" s="0"/>
      <c r="BL280" s="0"/>
      <c r="BM280" s="0"/>
      <c r="BS280" s="0"/>
      <c r="BT280" s="0"/>
    </row>
    <row r="281" customFormat="false" ht="12.8" hidden="false" customHeight="true" outlineLevel="0" collapsed="false">
      <c r="A281" s="3" t="n">
        <v>42563.7645833333</v>
      </c>
      <c r="B281" s="1" t="s">
        <v>10</v>
      </c>
      <c r="C281" s="1" t="n">
        <v>0</v>
      </c>
      <c r="D281" s="1" t="n">
        <v>1</v>
      </c>
      <c r="E281" s="1" t="n">
        <v>1</v>
      </c>
      <c r="F281" s="2" t="n">
        <v>9.95</v>
      </c>
      <c r="G281" s="0"/>
      <c r="H281" s="0"/>
      <c r="I281" s="0"/>
      <c r="K281" s="0"/>
      <c r="L281" s="0"/>
      <c r="M281" s="0"/>
      <c r="N281" s="0"/>
      <c r="P281" s="0"/>
      <c r="Q281" s="1" t="n">
        <v>1</v>
      </c>
      <c r="R281" s="0"/>
      <c r="U281" s="0"/>
      <c r="V281" s="0"/>
      <c r="W281" s="0"/>
      <c r="X281" s="0"/>
      <c r="Z281" s="0"/>
      <c r="AA281" s="0"/>
      <c r="AB281" s="0"/>
      <c r="AE281" s="0"/>
      <c r="AF281" s="0"/>
      <c r="AG281" s="0"/>
      <c r="AH281" s="0"/>
      <c r="AJ281" s="0"/>
      <c r="AK281" s="0"/>
      <c r="AM281" s="0"/>
      <c r="AN281" s="0"/>
      <c r="AP281" s="0"/>
      <c r="AQ281" s="0"/>
      <c r="AR281" s="0"/>
      <c r="AT281" s="0"/>
      <c r="AU281" s="0"/>
      <c r="AV281" s="0"/>
      <c r="AZ281" s="0"/>
      <c r="BB281" s="0"/>
      <c r="BC281" s="0"/>
      <c r="BF281" s="0"/>
      <c r="BH281" s="0"/>
      <c r="BI281" s="1" t="n">
        <v>1</v>
      </c>
      <c r="BJ281" s="0"/>
      <c r="BK281" s="0"/>
      <c r="BL281" s="0"/>
      <c r="BM281" s="0"/>
      <c r="BS281" s="0"/>
      <c r="BT281" s="0"/>
    </row>
    <row r="282" customFormat="false" ht="12.8" hidden="false" customHeight="true" outlineLevel="0" collapsed="false">
      <c r="A282" s="3" t="n">
        <v>42563.8048611111</v>
      </c>
      <c r="B282" s="1" t="s">
        <v>9</v>
      </c>
      <c r="C282" s="1" t="n">
        <v>0</v>
      </c>
      <c r="D282" s="1" t="n">
        <v>0</v>
      </c>
      <c r="E282" s="1" t="n">
        <v>1</v>
      </c>
      <c r="F282" s="2" t="n">
        <v>8.95</v>
      </c>
      <c r="G282" s="1" t="n">
        <v>1</v>
      </c>
      <c r="H282" s="0"/>
      <c r="I282" s="0"/>
      <c r="K282" s="0"/>
      <c r="L282" s="0"/>
      <c r="M282" s="0"/>
      <c r="N282" s="0"/>
      <c r="P282" s="0"/>
      <c r="Q282" s="0"/>
      <c r="R282" s="0"/>
      <c r="U282" s="0"/>
      <c r="V282" s="0"/>
      <c r="W282" s="0"/>
      <c r="X282" s="0"/>
      <c r="Z282" s="0"/>
      <c r="AA282" s="0"/>
      <c r="AB282" s="0"/>
      <c r="AE282" s="0"/>
      <c r="AF282" s="0"/>
      <c r="AG282" s="0"/>
      <c r="AH282" s="0"/>
      <c r="AJ282" s="0"/>
      <c r="AK282" s="0"/>
      <c r="AM282" s="0"/>
      <c r="AN282" s="0"/>
      <c r="AP282" s="0"/>
      <c r="AQ282" s="0"/>
      <c r="AR282" s="0"/>
      <c r="AT282" s="0"/>
      <c r="AU282" s="0"/>
      <c r="AV282" s="0"/>
      <c r="AZ282" s="0"/>
      <c r="BB282" s="0"/>
      <c r="BC282" s="0"/>
      <c r="BF282" s="0"/>
      <c r="BH282" s="0"/>
      <c r="BI282" s="0"/>
      <c r="BJ282" s="0"/>
      <c r="BK282" s="0"/>
      <c r="BL282" s="1" t="n">
        <v>1</v>
      </c>
      <c r="BM282" s="0"/>
      <c r="BS282" s="0"/>
      <c r="BT282" s="0"/>
    </row>
    <row r="283" customFormat="false" ht="12.8" hidden="false" customHeight="true" outlineLevel="0" collapsed="false">
      <c r="A283" s="3" t="n">
        <v>42563.8333333334</v>
      </c>
      <c r="B283" s="1" t="s">
        <v>11</v>
      </c>
      <c r="C283" s="1" t="n">
        <v>0</v>
      </c>
      <c r="D283" s="1" t="n">
        <v>0</v>
      </c>
      <c r="E283" s="1" t="n">
        <v>1</v>
      </c>
      <c r="F283" s="2" t="n">
        <v>6.95</v>
      </c>
      <c r="G283" s="0"/>
      <c r="H283" s="0"/>
      <c r="I283" s="0"/>
      <c r="K283" s="0"/>
      <c r="L283" s="0"/>
      <c r="M283" s="0"/>
      <c r="N283" s="0"/>
      <c r="P283" s="0"/>
      <c r="Q283" s="0"/>
      <c r="R283" s="0"/>
      <c r="U283" s="0"/>
      <c r="V283" s="0"/>
      <c r="W283" s="0"/>
      <c r="X283" s="0"/>
      <c r="Z283" s="0"/>
      <c r="AA283" s="0"/>
      <c r="AB283" s="0"/>
      <c r="AE283" s="0"/>
      <c r="AF283" s="1" t="n">
        <v>1</v>
      </c>
      <c r="AG283" s="0"/>
      <c r="AH283" s="0"/>
      <c r="AJ283" s="0"/>
      <c r="AK283" s="0"/>
      <c r="AM283" s="0"/>
      <c r="AN283" s="0"/>
      <c r="AP283" s="0"/>
      <c r="AQ283" s="0"/>
      <c r="AR283" s="0"/>
      <c r="AT283" s="0"/>
      <c r="AU283" s="0"/>
      <c r="AV283" s="0"/>
      <c r="AZ283" s="0"/>
      <c r="BB283" s="0"/>
      <c r="BC283" s="0"/>
      <c r="BF283" s="0"/>
      <c r="BH283" s="0"/>
      <c r="BI283" s="0"/>
      <c r="BJ283" s="0"/>
      <c r="BK283" s="0"/>
      <c r="BL283" s="1" t="n">
        <v>1</v>
      </c>
      <c r="BM283" s="0"/>
      <c r="BS283" s="0"/>
      <c r="BT283" s="0"/>
    </row>
    <row r="284" customFormat="false" ht="12.8" hidden="false" customHeight="true" outlineLevel="0" collapsed="false">
      <c r="A284" s="3" t="n">
        <v>42563.8673611111</v>
      </c>
      <c r="B284" s="1" t="s">
        <v>9</v>
      </c>
      <c r="C284" s="1" t="n">
        <v>0</v>
      </c>
      <c r="D284" s="1" t="n">
        <v>0</v>
      </c>
      <c r="E284" s="1" t="n">
        <v>1</v>
      </c>
      <c r="F284" s="2" t="n">
        <v>18.95</v>
      </c>
      <c r="G284" s="0"/>
      <c r="H284" s="0"/>
      <c r="I284" s="0"/>
      <c r="K284" s="0"/>
      <c r="L284" s="0"/>
      <c r="M284" s="0"/>
      <c r="N284" s="0"/>
      <c r="P284" s="0"/>
      <c r="Q284" s="0"/>
      <c r="R284" s="0"/>
      <c r="U284" s="0"/>
      <c r="V284" s="0"/>
      <c r="W284" s="0"/>
      <c r="X284" s="0"/>
      <c r="Z284" s="0"/>
      <c r="AA284" s="0"/>
      <c r="AB284" s="0"/>
      <c r="AE284" s="0"/>
      <c r="AF284" s="0"/>
      <c r="AG284" s="0"/>
      <c r="AH284" s="0"/>
      <c r="AJ284" s="0"/>
      <c r="AK284" s="0"/>
      <c r="AM284" s="0"/>
      <c r="AN284" s="0"/>
      <c r="AP284" s="0"/>
      <c r="AQ284" s="0"/>
      <c r="AR284" s="0"/>
      <c r="AT284" s="1" t="n">
        <v>1</v>
      </c>
      <c r="AU284" s="0"/>
      <c r="AV284" s="0"/>
      <c r="AZ284" s="0"/>
      <c r="BB284" s="0"/>
      <c r="BC284" s="0"/>
      <c r="BF284" s="0"/>
      <c r="BH284" s="0"/>
      <c r="BI284" s="1" t="n">
        <v>1</v>
      </c>
      <c r="BJ284" s="0"/>
      <c r="BK284" s="0"/>
      <c r="BL284" s="0"/>
      <c r="BM284" s="0"/>
      <c r="BS284" s="0"/>
      <c r="BT284" s="0"/>
    </row>
    <row r="285" customFormat="false" ht="12.8" hidden="false" customHeight="true" outlineLevel="0" collapsed="false">
      <c r="A285" s="3" t="n">
        <v>42563.8819444445</v>
      </c>
      <c r="B285" s="1" t="s">
        <v>11</v>
      </c>
      <c r="C285" s="1" t="n">
        <v>0</v>
      </c>
      <c r="D285" s="1" t="n">
        <v>1</v>
      </c>
      <c r="E285" s="1" t="n">
        <v>4</v>
      </c>
      <c r="F285" s="2" t="n">
        <v>36.3</v>
      </c>
      <c r="G285" s="1" t="n">
        <v>3</v>
      </c>
      <c r="H285" s="0"/>
      <c r="I285" s="0"/>
      <c r="K285" s="0"/>
      <c r="L285" s="0"/>
      <c r="M285" s="0"/>
      <c r="N285" s="0"/>
      <c r="P285" s="0"/>
      <c r="Q285" s="0"/>
      <c r="R285" s="0"/>
      <c r="U285" s="0"/>
      <c r="V285" s="0"/>
      <c r="W285" s="0"/>
      <c r="X285" s="0"/>
      <c r="Z285" s="0"/>
      <c r="AA285" s="0"/>
      <c r="AB285" s="0"/>
      <c r="AE285" s="0"/>
      <c r="AF285" s="0"/>
      <c r="AG285" s="0"/>
      <c r="AH285" s="0"/>
      <c r="AJ285" s="0"/>
      <c r="AK285" s="0"/>
      <c r="AM285" s="0"/>
      <c r="AN285" s="0"/>
      <c r="AP285" s="0"/>
      <c r="AQ285" s="0"/>
      <c r="AR285" s="0"/>
      <c r="AT285" s="0"/>
      <c r="AU285" s="0"/>
      <c r="AV285" s="0"/>
      <c r="AZ285" s="0"/>
      <c r="BB285" s="0"/>
      <c r="BC285" s="0"/>
      <c r="BF285" s="1" t="n">
        <v>1</v>
      </c>
      <c r="BH285" s="0"/>
      <c r="BI285" s="0"/>
      <c r="BJ285" s="0"/>
      <c r="BK285" s="0"/>
      <c r="BL285" s="1" t="n">
        <v>1</v>
      </c>
      <c r="BM285" s="0"/>
      <c r="BS285" s="0"/>
      <c r="BT285" s="0"/>
    </row>
    <row r="286" customFormat="false" ht="12.8" hidden="false" customHeight="true" outlineLevel="0" collapsed="false">
      <c r="A286" s="3" t="n">
        <v>42563.9</v>
      </c>
      <c r="B286" s="1" t="s">
        <v>10</v>
      </c>
      <c r="C286" s="1" t="n">
        <v>0</v>
      </c>
      <c r="D286" s="1" t="n">
        <v>1</v>
      </c>
      <c r="E286" s="1" t="n">
        <v>1</v>
      </c>
      <c r="F286" s="2" t="n">
        <v>9.45</v>
      </c>
      <c r="G286" s="0"/>
      <c r="H286" s="0"/>
      <c r="I286" s="0"/>
      <c r="K286" s="0"/>
      <c r="L286" s="0"/>
      <c r="M286" s="0"/>
      <c r="N286" s="0"/>
      <c r="P286" s="0"/>
      <c r="Q286" s="0"/>
      <c r="R286" s="0"/>
      <c r="U286" s="0"/>
      <c r="V286" s="0"/>
      <c r="W286" s="0"/>
      <c r="X286" s="0"/>
      <c r="Z286" s="0"/>
      <c r="AA286" s="0"/>
      <c r="AB286" s="0"/>
      <c r="AE286" s="0"/>
      <c r="AF286" s="0"/>
      <c r="AG286" s="0"/>
      <c r="AH286" s="0"/>
      <c r="AJ286" s="1" t="n">
        <v>3</v>
      </c>
      <c r="AK286" s="0"/>
      <c r="AM286" s="0"/>
      <c r="AN286" s="0"/>
      <c r="AP286" s="0"/>
      <c r="AQ286" s="0"/>
      <c r="AR286" s="0"/>
      <c r="AT286" s="0"/>
      <c r="AU286" s="0"/>
      <c r="AV286" s="0"/>
      <c r="AZ286" s="0"/>
      <c r="BB286" s="0"/>
      <c r="BC286" s="0"/>
      <c r="BF286" s="0"/>
      <c r="BH286" s="0"/>
      <c r="BI286" s="0"/>
      <c r="BJ286" s="0"/>
      <c r="BK286" s="0"/>
      <c r="BL286" s="1" t="n">
        <v>1</v>
      </c>
      <c r="BM286" s="0"/>
      <c r="BS286" s="0"/>
      <c r="BT286" s="0"/>
    </row>
    <row r="287" customFormat="false" ht="12.8" hidden="false" customHeight="true" outlineLevel="0" collapsed="false">
      <c r="A287" s="3" t="n">
        <v>42564.4791666667</v>
      </c>
      <c r="B287" s="1" t="s">
        <v>12</v>
      </c>
      <c r="C287" s="1" t="n">
        <v>0</v>
      </c>
      <c r="D287" s="1" t="n">
        <v>0</v>
      </c>
      <c r="E287" s="1" t="n">
        <v>1</v>
      </c>
      <c r="F287" s="2" t="n">
        <v>15.95</v>
      </c>
      <c r="G287" s="1" t="n">
        <v>1</v>
      </c>
      <c r="H287" s="0"/>
      <c r="I287" s="0"/>
      <c r="K287" s="0"/>
      <c r="L287" s="0"/>
      <c r="M287" s="0"/>
      <c r="N287" s="0"/>
      <c r="P287" s="0"/>
      <c r="Q287" s="0"/>
      <c r="R287" s="0"/>
      <c r="U287" s="0"/>
      <c r="V287" s="0"/>
      <c r="W287" s="0"/>
      <c r="X287" s="0"/>
      <c r="Z287" s="0"/>
      <c r="AA287" s="0"/>
      <c r="AB287" s="0"/>
      <c r="AE287" s="0"/>
      <c r="AF287" s="0"/>
      <c r="AG287" s="0"/>
      <c r="AH287" s="0"/>
      <c r="AJ287" s="0"/>
      <c r="AK287" s="0"/>
      <c r="AM287" s="0"/>
      <c r="AN287" s="0"/>
      <c r="AP287" s="0"/>
      <c r="AQ287" s="0"/>
      <c r="AR287" s="0"/>
      <c r="AT287" s="1" t="n">
        <v>1</v>
      </c>
      <c r="AU287" s="0"/>
      <c r="AV287" s="0"/>
      <c r="AZ287" s="0"/>
      <c r="BB287" s="0"/>
      <c r="BC287" s="0"/>
      <c r="BF287" s="0"/>
      <c r="BH287" s="0"/>
      <c r="BI287" s="0"/>
      <c r="BJ287" s="0"/>
      <c r="BK287" s="0"/>
      <c r="BL287" s="0"/>
      <c r="BM287" s="0"/>
      <c r="BS287" s="0"/>
      <c r="BT287" s="0"/>
    </row>
    <row r="288" customFormat="false" ht="12.8" hidden="false" customHeight="true" outlineLevel="0" collapsed="false">
      <c r="A288" s="3" t="n">
        <v>42564.4826388889</v>
      </c>
      <c r="B288" s="1" t="s">
        <v>12</v>
      </c>
      <c r="C288" s="1" t="n">
        <v>0</v>
      </c>
      <c r="D288" s="1" t="n">
        <v>0</v>
      </c>
      <c r="E288" s="1" t="n">
        <v>1</v>
      </c>
      <c r="F288" s="2" t="n">
        <v>13.95</v>
      </c>
      <c r="G288" s="0"/>
      <c r="H288" s="0"/>
      <c r="I288" s="0"/>
      <c r="K288" s="0"/>
      <c r="L288" s="0"/>
      <c r="M288" s="1" t="n">
        <v>1</v>
      </c>
      <c r="N288" s="0"/>
      <c r="P288" s="0"/>
      <c r="Q288" s="0"/>
      <c r="R288" s="0"/>
      <c r="U288" s="0"/>
      <c r="V288" s="0"/>
      <c r="W288" s="0"/>
      <c r="X288" s="0"/>
      <c r="Z288" s="0"/>
      <c r="AA288" s="0"/>
      <c r="AB288" s="0"/>
      <c r="AE288" s="0"/>
      <c r="AF288" s="0"/>
      <c r="AG288" s="0"/>
      <c r="AH288" s="0"/>
      <c r="AJ288" s="0"/>
      <c r="AK288" s="0"/>
      <c r="AM288" s="0"/>
      <c r="AN288" s="0"/>
      <c r="AP288" s="0"/>
      <c r="AQ288" s="0"/>
      <c r="AR288" s="0"/>
      <c r="AU288" s="0"/>
      <c r="AV288" s="0"/>
      <c r="AZ288" s="0"/>
      <c r="BB288" s="0"/>
      <c r="BC288" s="0"/>
      <c r="BF288" s="1" t="n">
        <v>1</v>
      </c>
      <c r="BH288" s="0"/>
      <c r="BI288" s="0"/>
      <c r="BJ288" s="0"/>
      <c r="BK288" s="0"/>
      <c r="BL288" s="0"/>
      <c r="BM288" s="0"/>
      <c r="BS288" s="0"/>
      <c r="BT288" s="0"/>
    </row>
    <row r="289" customFormat="false" ht="12.8" hidden="false" customHeight="true" outlineLevel="0" collapsed="false">
      <c r="A289" s="3" t="n">
        <v>42564.4868055556</v>
      </c>
      <c r="B289" s="1" t="s">
        <v>8</v>
      </c>
      <c r="C289" s="1" t="n">
        <v>0</v>
      </c>
      <c r="D289" s="1" t="n">
        <v>0</v>
      </c>
      <c r="E289" s="1" t="n">
        <v>3</v>
      </c>
      <c r="F289" s="2" t="n">
        <v>29.85</v>
      </c>
      <c r="G289" s="0"/>
      <c r="H289" s="0"/>
      <c r="I289" s="0"/>
      <c r="K289" s="0"/>
      <c r="L289" s="0"/>
      <c r="M289" s="0"/>
      <c r="N289" s="0"/>
      <c r="P289" s="0"/>
      <c r="Q289" s="0"/>
      <c r="R289" s="0"/>
      <c r="U289" s="0"/>
      <c r="V289" s="0"/>
      <c r="W289" s="0"/>
      <c r="X289" s="0"/>
      <c r="Z289" s="0"/>
      <c r="AA289" s="0"/>
      <c r="AB289" s="0"/>
      <c r="AE289" s="0"/>
      <c r="AF289" s="0"/>
      <c r="AG289" s="0"/>
      <c r="AH289" s="0"/>
      <c r="AJ289" s="1" t="n">
        <v>3</v>
      </c>
      <c r="AK289" s="0"/>
      <c r="AM289" s="0"/>
      <c r="AN289" s="0"/>
      <c r="AP289" s="0"/>
      <c r="AQ289" s="0"/>
      <c r="AR289" s="0"/>
      <c r="AU289" s="0"/>
      <c r="AV289" s="0"/>
      <c r="AZ289" s="0"/>
      <c r="BB289" s="0"/>
      <c r="BC289" s="0"/>
      <c r="BF289" s="0"/>
      <c r="BH289" s="0"/>
      <c r="BI289" s="0"/>
      <c r="BJ289" s="0"/>
      <c r="BK289" s="0"/>
      <c r="BL289" s="0"/>
      <c r="BM289" s="0"/>
      <c r="BS289" s="0"/>
      <c r="BT289" s="0"/>
    </row>
    <row r="290" customFormat="false" ht="12.8" hidden="false" customHeight="true" outlineLevel="0" collapsed="false">
      <c r="A290" s="3" t="n">
        <v>42564.4944444444</v>
      </c>
      <c r="B290" s="1" t="s">
        <v>9</v>
      </c>
      <c r="C290" s="1" t="n">
        <v>0</v>
      </c>
      <c r="D290" s="1" t="n">
        <v>0</v>
      </c>
      <c r="E290" s="1" t="n">
        <v>1</v>
      </c>
      <c r="F290" s="2" t="n">
        <v>8.95</v>
      </c>
      <c r="G290" s="1" t="n">
        <v>1</v>
      </c>
      <c r="H290" s="0"/>
      <c r="I290" s="0"/>
      <c r="K290" s="0"/>
      <c r="L290" s="0"/>
      <c r="M290" s="0"/>
      <c r="N290" s="0"/>
      <c r="P290" s="0"/>
      <c r="Q290" s="0"/>
      <c r="R290" s="0"/>
      <c r="U290" s="0"/>
      <c r="V290" s="0"/>
      <c r="W290" s="0"/>
      <c r="X290" s="0"/>
      <c r="Z290" s="0"/>
      <c r="AA290" s="0"/>
      <c r="AB290" s="0"/>
      <c r="AE290" s="0"/>
      <c r="AF290" s="0"/>
      <c r="AG290" s="0"/>
      <c r="AH290" s="0"/>
      <c r="AJ290" s="0"/>
      <c r="AK290" s="0"/>
      <c r="AM290" s="0"/>
      <c r="AN290" s="0"/>
      <c r="AP290" s="0"/>
      <c r="AQ290" s="0"/>
      <c r="AR290" s="0"/>
      <c r="AU290" s="0"/>
      <c r="AV290" s="0"/>
      <c r="AZ290" s="0"/>
      <c r="BB290" s="0"/>
      <c r="BC290" s="0"/>
      <c r="BF290" s="0"/>
      <c r="BH290" s="0"/>
      <c r="BI290" s="0"/>
      <c r="BJ290" s="0"/>
      <c r="BK290" s="0"/>
      <c r="BL290" s="0"/>
      <c r="BM290" s="0"/>
      <c r="BS290" s="0"/>
      <c r="BT290" s="0"/>
    </row>
    <row r="291" customFormat="false" ht="12.8" hidden="false" customHeight="true" outlineLevel="0" collapsed="false">
      <c r="A291" s="3" t="n">
        <v>42564.4986111111</v>
      </c>
      <c r="B291" s="1" t="s">
        <v>9</v>
      </c>
      <c r="C291" s="1" t="n">
        <v>0</v>
      </c>
      <c r="D291" s="1" t="n">
        <v>0</v>
      </c>
      <c r="E291" s="1" t="n">
        <v>1</v>
      </c>
      <c r="F291" s="2" t="n">
        <v>4.95</v>
      </c>
      <c r="G291" s="0"/>
      <c r="H291" s="1" t="n">
        <v>1</v>
      </c>
      <c r="I291" s="0"/>
      <c r="K291" s="0"/>
      <c r="L291" s="0"/>
      <c r="M291" s="1" t="n">
        <v>1</v>
      </c>
      <c r="N291" s="0"/>
      <c r="P291" s="0"/>
      <c r="Q291" s="0"/>
      <c r="R291" s="0"/>
      <c r="U291" s="0"/>
      <c r="V291" s="0"/>
      <c r="W291" s="0"/>
      <c r="X291" s="0"/>
      <c r="Z291" s="0"/>
      <c r="AA291" s="0"/>
      <c r="AB291" s="0"/>
      <c r="AE291" s="0"/>
      <c r="AF291" s="0"/>
      <c r="AG291" s="0"/>
      <c r="AH291" s="0"/>
      <c r="AJ291" s="0"/>
      <c r="AK291" s="0"/>
      <c r="AM291" s="0"/>
      <c r="AN291" s="0"/>
      <c r="AP291" s="0"/>
      <c r="AQ291" s="0"/>
      <c r="AR291" s="0"/>
      <c r="AU291" s="0"/>
      <c r="AV291" s="0"/>
      <c r="AZ291" s="0"/>
      <c r="BB291" s="0"/>
      <c r="BC291" s="0"/>
      <c r="BF291" s="0"/>
      <c r="BH291" s="0"/>
      <c r="BI291" s="0"/>
      <c r="BJ291" s="0"/>
      <c r="BK291" s="0"/>
      <c r="BL291" s="0"/>
      <c r="BM291" s="0"/>
      <c r="BS291" s="0"/>
      <c r="BT291" s="0"/>
    </row>
    <row r="292" customFormat="false" ht="12.8" hidden="false" customHeight="true" outlineLevel="0" collapsed="false">
      <c r="A292" s="3" t="n">
        <v>42564.5833333333</v>
      </c>
      <c r="B292" s="1" t="s">
        <v>9</v>
      </c>
      <c r="C292" s="1" t="n">
        <v>0</v>
      </c>
      <c r="D292" s="1" t="n">
        <v>0</v>
      </c>
      <c r="E292" s="1" t="n">
        <v>1</v>
      </c>
      <c r="F292" s="2" t="n">
        <v>9.95</v>
      </c>
      <c r="G292" s="0"/>
      <c r="H292" s="1" t="n">
        <v>1</v>
      </c>
      <c r="I292" s="0"/>
      <c r="K292" s="0"/>
      <c r="L292" s="0"/>
      <c r="M292" s="0"/>
      <c r="N292" s="0"/>
      <c r="P292" s="0"/>
      <c r="Q292" s="0"/>
      <c r="R292" s="0"/>
      <c r="U292" s="0"/>
      <c r="V292" s="0"/>
      <c r="W292" s="0"/>
      <c r="X292" s="0"/>
      <c r="Z292" s="0"/>
      <c r="AA292" s="0"/>
      <c r="AB292" s="0"/>
      <c r="AE292" s="0"/>
      <c r="AF292" s="0"/>
      <c r="AG292" s="0"/>
      <c r="AH292" s="0"/>
      <c r="AJ292" s="1" t="n">
        <v>1</v>
      </c>
      <c r="AK292" s="0"/>
      <c r="AM292" s="0"/>
      <c r="AN292" s="0"/>
      <c r="AP292" s="0"/>
      <c r="AQ292" s="0"/>
      <c r="AR292" s="0"/>
      <c r="AU292" s="0"/>
      <c r="AV292" s="0"/>
      <c r="AZ292" s="0"/>
      <c r="BB292" s="0"/>
      <c r="BC292" s="0"/>
      <c r="BF292" s="0"/>
      <c r="BH292" s="0"/>
      <c r="BI292" s="0"/>
      <c r="BJ292" s="0"/>
      <c r="BK292" s="0"/>
      <c r="BL292" s="0"/>
      <c r="BM292" s="0"/>
      <c r="BS292" s="0"/>
      <c r="BT292" s="1" t="n">
        <v>1</v>
      </c>
    </row>
    <row r="293" customFormat="false" ht="12.8" hidden="false" customHeight="true" outlineLevel="0" collapsed="false">
      <c r="A293" s="3" t="n">
        <v>42564.6423611111</v>
      </c>
      <c r="B293" s="1" t="s">
        <v>8</v>
      </c>
      <c r="C293" s="1" t="n">
        <v>0</v>
      </c>
      <c r="D293" s="1" t="n">
        <v>0</v>
      </c>
      <c r="E293" s="1" t="n">
        <v>1</v>
      </c>
      <c r="F293" s="2" t="n">
        <v>8.95</v>
      </c>
      <c r="G293" s="1" t="n">
        <v>1</v>
      </c>
      <c r="H293" s="0"/>
      <c r="I293" s="0"/>
      <c r="K293" s="0"/>
      <c r="L293" s="0"/>
      <c r="M293" s="0"/>
      <c r="N293" s="0"/>
      <c r="P293" s="0"/>
      <c r="Q293" s="0"/>
      <c r="R293" s="0"/>
      <c r="U293" s="0"/>
      <c r="V293" s="0"/>
      <c r="W293" s="0"/>
      <c r="X293" s="0"/>
      <c r="Z293" s="0"/>
      <c r="AA293" s="0"/>
      <c r="AB293" s="0"/>
      <c r="AE293" s="0"/>
      <c r="AF293" s="0"/>
      <c r="AG293" s="0"/>
      <c r="AH293" s="0"/>
      <c r="AJ293" s="0"/>
      <c r="AK293" s="0"/>
      <c r="AM293" s="0"/>
      <c r="AN293" s="0"/>
      <c r="AP293" s="0"/>
      <c r="AQ293" s="0"/>
      <c r="AR293" s="0"/>
      <c r="AU293" s="0"/>
      <c r="AV293" s="0"/>
      <c r="AZ293" s="0"/>
      <c r="BB293" s="0"/>
      <c r="BC293" s="0"/>
      <c r="BF293" s="0"/>
      <c r="BH293" s="0"/>
      <c r="BI293" s="0"/>
      <c r="BJ293" s="0"/>
      <c r="BK293" s="0"/>
      <c r="BL293" s="0"/>
      <c r="BM293" s="0"/>
      <c r="BS293" s="0"/>
      <c r="BT293" s="0"/>
    </row>
    <row r="294" customFormat="false" ht="12.8" hidden="false" customHeight="true" outlineLevel="0" collapsed="false">
      <c r="A294" s="3" t="n">
        <v>42564.8194444445</v>
      </c>
      <c r="B294" s="1" t="s">
        <v>8</v>
      </c>
      <c r="C294" s="1" t="n">
        <v>0</v>
      </c>
      <c r="D294" s="1" t="n">
        <v>0</v>
      </c>
      <c r="E294" s="1" t="n">
        <v>1</v>
      </c>
      <c r="F294" s="2" t="n">
        <v>15.95</v>
      </c>
      <c r="G294" s="0"/>
      <c r="H294" s="1" t="n">
        <v>1</v>
      </c>
      <c r="I294" s="0"/>
      <c r="K294" s="0"/>
      <c r="L294" s="0"/>
      <c r="M294" s="0"/>
      <c r="N294" s="0"/>
      <c r="P294" s="0"/>
      <c r="Q294" s="0"/>
      <c r="R294" s="0"/>
      <c r="U294" s="0"/>
      <c r="V294" s="0"/>
      <c r="W294" s="0"/>
      <c r="X294" s="0"/>
      <c r="Z294" s="0"/>
      <c r="AA294" s="1" t="n">
        <v>1</v>
      </c>
      <c r="AB294" s="0"/>
      <c r="AE294" s="0"/>
      <c r="AF294" s="0"/>
      <c r="AG294" s="0"/>
      <c r="AH294" s="0"/>
      <c r="AJ294" s="0"/>
      <c r="AK294" s="0"/>
      <c r="AM294" s="0"/>
      <c r="AN294" s="0"/>
      <c r="AP294" s="0"/>
      <c r="AQ294" s="0"/>
      <c r="AR294" s="0"/>
      <c r="AU294" s="0"/>
      <c r="AV294" s="0"/>
      <c r="AZ294" s="0"/>
      <c r="BB294" s="0"/>
      <c r="BC294" s="0"/>
      <c r="BF294" s="0"/>
      <c r="BH294" s="0"/>
      <c r="BI294" s="0"/>
      <c r="BJ294" s="0"/>
      <c r="BK294" s="0"/>
      <c r="BL294" s="0"/>
      <c r="BM294" s="0"/>
      <c r="BS294" s="0"/>
      <c r="BT294" s="0"/>
    </row>
    <row r="295" customFormat="false" ht="12.8" hidden="false" customHeight="true" outlineLevel="0" collapsed="false">
      <c r="A295" s="3" t="n">
        <v>42564.8229166667</v>
      </c>
      <c r="B295" s="1" t="s">
        <v>9</v>
      </c>
      <c r="C295" s="1" t="n">
        <v>0</v>
      </c>
      <c r="D295" s="1" t="n">
        <v>0</v>
      </c>
      <c r="E295" s="1" t="n">
        <v>2</v>
      </c>
      <c r="F295" s="2" t="n">
        <v>18.7</v>
      </c>
      <c r="G295" s="0"/>
      <c r="H295" s="1" t="n">
        <v>1</v>
      </c>
      <c r="I295" s="0"/>
      <c r="K295" s="0"/>
      <c r="L295" s="0"/>
      <c r="M295" s="0"/>
      <c r="N295" s="0"/>
      <c r="P295" s="0"/>
      <c r="Q295" s="0"/>
      <c r="R295" s="0"/>
      <c r="U295" s="0"/>
      <c r="V295" s="0"/>
      <c r="W295" s="0"/>
      <c r="X295" s="0"/>
      <c r="Z295" s="0"/>
      <c r="AA295" s="0"/>
      <c r="AB295" s="1" t="n">
        <v>1</v>
      </c>
      <c r="AE295" s="0"/>
      <c r="AF295" s="0"/>
      <c r="AG295" s="0"/>
      <c r="AH295" s="0"/>
      <c r="AJ295" s="0"/>
      <c r="AK295" s="0"/>
      <c r="AM295" s="0"/>
      <c r="AN295" s="0"/>
      <c r="AP295" s="0"/>
      <c r="AQ295" s="0"/>
      <c r="AR295" s="0"/>
      <c r="AU295" s="0"/>
      <c r="AV295" s="0"/>
      <c r="AZ295" s="0"/>
      <c r="BB295" s="0"/>
      <c r="BC295" s="0"/>
      <c r="BF295" s="0"/>
      <c r="BH295" s="0"/>
      <c r="BI295" s="0"/>
      <c r="BJ295" s="0"/>
      <c r="BK295" s="0"/>
      <c r="BL295" s="0"/>
      <c r="BM295" s="0"/>
      <c r="BS295" s="0"/>
      <c r="BT295" s="1" t="n">
        <v>1</v>
      </c>
    </row>
    <row r="296" customFormat="false" ht="12.8" hidden="false" customHeight="true" outlineLevel="0" collapsed="false">
      <c r="A296" s="3" t="n">
        <v>42564.8590277778</v>
      </c>
      <c r="B296" s="1" t="s">
        <v>7</v>
      </c>
      <c r="C296" s="1" t="n">
        <v>0</v>
      </c>
      <c r="D296" s="1" t="n">
        <v>0</v>
      </c>
      <c r="E296" s="1" t="n">
        <v>1</v>
      </c>
      <c r="F296" s="2" t="n">
        <v>8.95</v>
      </c>
      <c r="G296" s="1" t="n">
        <v>1</v>
      </c>
      <c r="H296" s="0"/>
      <c r="I296" s="0"/>
      <c r="K296" s="0"/>
      <c r="L296" s="0"/>
      <c r="M296" s="0"/>
      <c r="N296" s="0"/>
      <c r="P296" s="0"/>
      <c r="Q296" s="1" t="n">
        <v>1</v>
      </c>
      <c r="R296" s="0"/>
      <c r="U296" s="0"/>
      <c r="V296" s="0"/>
      <c r="W296" s="0"/>
      <c r="X296" s="0"/>
      <c r="Z296" s="0"/>
      <c r="AA296" s="0"/>
      <c r="AB296" s="0"/>
      <c r="AE296" s="0"/>
      <c r="AF296" s="1" t="n">
        <v>1</v>
      </c>
      <c r="AG296" s="1" t="n">
        <v>1</v>
      </c>
      <c r="AH296" s="0"/>
      <c r="AJ296" s="0"/>
      <c r="AK296" s="0"/>
      <c r="AM296" s="0"/>
      <c r="AN296" s="0"/>
      <c r="AP296" s="0"/>
      <c r="AQ296" s="0"/>
      <c r="AR296" s="0"/>
      <c r="AU296" s="0"/>
      <c r="AV296" s="0"/>
      <c r="AZ296" s="0"/>
      <c r="BB296" s="0"/>
      <c r="BC296" s="0"/>
      <c r="BF296" s="0"/>
      <c r="BH296" s="0"/>
      <c r="BI296" s="0"/>
      <c r="BJ296" s="0"/>
      <c r="BK296" s="0"/>
      <c r="BL296" s="0"/>
      <c r="BM296" s="0"/>
      <c r="BS296" s="0"/>
      <c r="BT296" s="0"/>
    </row>
    <row r="297" customFormat="false" ht="12.8" hidden="false" customHeight="true" outlineLevel="0" collapsed="false">
      <c r="A297" s="3" t="n">
        <v>42564.8854166667</v>
      </c>
      <c r="B297" s="1" t="s">
        <v>8</v>
      </c>
      <c r="C297" s="1" t="n">
        <v>0</v>
      </c>
      <c r="D297" s="1" t="n">
        <v>1</v>
      </c>
      <c r="E297" s="1" t="n">
        <v>1</v>
      </c>
      <c r="F297" s="2" t="n">
        <v>11.95</v>
      </c>
      <c r="G297" s="1" t="n">
        <v>1</v>
      </c>
      <c r="H297" s="0"/>
      <c r="I297" s="0"/>
      <c r="K297" s="0"/>
      <c r="L297" s="0"/>
      <c r="M297" s="0"/>
      <c r="N297" s="0"/>
      <c r="P297" s="0"/>
      <c r="Q297" s="0"/>
      <c r="R297" s="0"/>
      <c r="U297" s="0"/>
      <c r="V297" s="0"/>
      <c r="W297" s="0"/>
      <c r="X297" s="0"/>
      <c r="Z297" s="0"/>
      <c r="AA297" s="1" t="n">
        <v>1</v>
      </c>
      <c r="AB297" s="0"/>
      <c r="AE297" s="0"/>
      <c r="AF297" s="0"/>
      <c r="AG297" s="0"/>
      <c r="AH297" s="0"/>
      <c r="AJ297" s="0"/>
      <c r="AK297" s="0"/>
      <c r="AM297" s="0"/>
      <c r="AN297" s="0"/>
      <c r="AP297" s="0"/>
      <c r="AQ297" s="0"/>
      <c r="AR297" s="0"/>
      <c r="AU297" s="0"/>
      <c r="AV297" s="0"/>
      <c r="AZ297" s="0"/>
      <c r="BB297" s="0"/>
      <c r="BC297" s="0"/>
      <c r="BF297" s="0"/>
      <c r="BH297" s="0"/>
      <c r="BI297" s="0"/>
      <c r="BJ297" s="0"/>
      <c r="BK297" s="0"/>
      <c r="BL297" s="0"/>
      <c r="BM297" s="0"/>
      <c r="BS297" s="0"/>
      <c r="BT297" s="0"/>
    </row>
    <row r="298" customFormat="false" ht="12.8" hidden="false" customHeight="true" outlineLevel="0" collapsed="false">
      <c r="A298" s="3" t="n">
        <v>42564.9097222222</v>
      </c>
      <c r="B298" s="1" t="s">
        <v>8</v>
      </c>
      <c r="C298" s="1" t="n">
        <v>0</v>
      </c>
      <c r="D298" s="1" t="n">
        <v>1</v>
      </c>
      <c r="E298" s="1" t="n">
        <v>1</v>
      </c>
      <c r="F298" s="2" t="n">
        <v>11.95</v>
      </c>
      <c r="G298" s="0"/>
      <c r="H298" s="0"/>
      <c r="I298" s="0"/>
      <c r="K298" s="0"/>
      <c r="L298" s="0"/>
      <c r="M298" s="0"/>
      <c r="N298" s="0"/>
      <c r="P298" s="0"/>
      <c r="Q298" s="0"/>
      <c r="R298" s="0"/>
      <c r="U298" s="0"/>
      <c r="V298" s="0"/>
      <c r="W298" s="0"/>
      <c r="X298" s="0"/>
      <c r="Z298" s="0"/>
      <c r="AA298" s="0"/>
      <c r="AB298" s="1" t="n">
        <v>1</v>
      </c>
      <c r="AE298" s="0"/>
      <c r="AF298" s="0"/>
      <c r="AG298" s="0"/>
      <c r="AH298" s="0"/>
      <c r="AJ298" s="0"/>
      <c r="AK298" s="0"/>
      <c r="AM298" s="1" t="n">
        <v>1</v>
      </c>
      <c r="AN298" s="0"/>
      <c r="AP298" s="0"/>
      <c r="AQ298" s="0"/>
      <c r="AR298" s="0"/>
      <c r="AU298" s="0"/>
      <c r="AV298" s="0"/>
      <c r="AZ298" s="0"/>
      <c r="BB298" s="0"/>
      <c r="BC298" s="0"/>
      <c r="BF298" s="0"/>
      <c r="BH298" s="0"/>
      <c r="BI298" s="0"/>
      <c r="BJ298" s="0"/>
      <c r="BK298" s="0"/>
      <c r="BL298" s="0"/>
      <c r="BM298" s="0"/>
      <c r="BS298" s="0"/>
      <c r="BT298" s="0"/>
    </row>
    <row r="299" customFormat="false" ht="12.8" hidden="false" customHeight="true" outlineLevel="0" collapsed="false">
      <c r="A299" s="3" t="n">
        <v>42565.4604166667</v>
      </c>
      <c r="B299" s="1" t="s">
        <v>11</v>
      </c>
      <c r="C299" s="1" t="n">
        <v>0</v>
      </c>
      <c r="D299" s="1" t="n">
        <v>1</v>
      </c>
      <c r="E299" s="1" t="n">
        <v>3</v>
      </c>
      <c r="F299" s="2" t="n">
        <v>23.85</v>
      </c>
      <c r="G299" s="0"/>
      <c r="H299" s="0"/>
      <c r="I299" s="0"/>
      <c r="K299" s="0"/>
      <c r="L299" s="0"/>
      <c r="M299" s="0"/>
      <c r="N299" s="0"/>
      <c r="P299" s="0"/>
      <c r="Q299" s="1" t="n">
        <v>1</v>
      </c>
      <c r="R299" s="0"/>
      <c r="U299" s="0"/>
      <c r="V299" s="0"/>
      <c r="W299" s="0"/>
      <c r="X299" s="0"/>
      <c r="Z299" s="0"/>
      <c r="AA299" s="0"/>
      <c r="AB299" s="0"/>
      <c r="AE299" s="0"/>
      <c r="AF299" s="1" t="n">
        <v>1</v>
      </c>
      <c r="AG299" s="1" t="n">
        <v>1</v>
      </c>
      <c r="AH299" s="0"/>
      <c r="AJ299" s="0"/>
      <c r="AK299" s="0"/>
      <c r="AM299" s="0"/>
      <c r="AN299" s="0"/>
      <c r="AP299" s="0"/>
      <c r="AQ299" s="0"/>
      <c r="AR299" s="0"/>
      <c r="AU299" s="0"/>
      <c r="AV299" s="0"/>
      <c r="AZ299" s="0"/>
      <c r="BB299" s="0"/>
      <c r="BC299" s="0"/>
      <c r="BF299" s="1" t="n">
        <v>2</v>
      </c>
      <c r="BH299" s="0"/>
      <c r="BI299" s="0"/>
      <c r="BJ299" s="0"/>
      <c r="BK299" s="0"/>
      <c r="BL299" s="0"/>
      <c r="BM299" s="0"/>
      <c r="BS299" s="0"/>
      <c r="BT299" s="0"/>
    </row>
    <row r="300" customFormat="false" ht="12.8" hidden="false" customHeight="true" outlineLevel="0" collapsed="false">
      <c r="A300" s="3" t="n">
        <v>42565.46875</v>
      </c>
      <c r="B300" s="1" t="s">
        <v>9</v>
      </c>
      <c r="C300" s="1" t="n">
        <v>0</v>
      </c>
      <c r="D300" s="1" t="n">
        <v>0</v>
      </c>
      <c r="E300" s="1" t="n">
        <v>1</v>
      </c>
      <c r="F300" s="2" t="n">
        <v>8.95</v>
      </c>
      <c r="G300" s="1" t="n">
        <v>1</v>
      </c>
      <c r="H300" s="0"/>
      <c r="I300" s="0"/>
      <c r="K300" s="0"/>
      <c r="L300" s="0"/>
      <c r="M300" s="0"/>
      <c r="N300" s="0"/>
      <c r="P300" s="0"/>
      <c r="Q300" s="0"/>
      <c r="R300" s="0"/>
      <c r="U300" s="0"/>
      <c r="V300" s="0"/>
      <c r="W300" s="0"/>
      <c r="X300" s="0"/>
      <c r="Z300" s="0"/>
      <c r="AA300" s="0"/>
      <c r="AB300" s="0"/>
      <c r="AE300" s="0"/>
      <c r="AF300" s="0"/>
      <c r="AG300" s="0"/>
      <c r="AH300" s="0"/>
      <c r="AJ300" s="0"/>
      <c r="AK300" s="0"/>
      <c r="AM300" s="0"/>
      <c r="AN300" s="0"/>
      <c r="AP300" s="0"/>
      <c r="AQ300" s="0"/>
      <c r="AR300" s="0"/>
      <c r="AU300" s="0"/>
      <c r="AV300" s="0"/>
      <c r="AZ300" s="0"/>
      <c r="BB300" s="0"/>
      <c r="BC300" s="0"/>
      <c r="BF300" s="0"/>
      <c r="BH300" s="0"/>
      <c r="BI300" s="0"/>
      <c r="BJ300" s="0"/>
      <c r="BK300" s="0"/>
      <c r="BL300" s="0"/>
      <c r="BM300" s="0"/>
      <c r="BS300" s="0"/>
      <c r="BT300" s="0"/>
    </row>
    <row r="301" customFormat="false" ht="12.8" hidden="false" customHeight="true" outlineLevel="0" collapsed="false">
      <c r="A301" s="3" t="n">
        <v>42565.6041666667</v>
      </c>
      <c r="B301" s="1" t="s">
        <v>9</v>
      </c>
      <c r="C301" s="1" t="n">
        <v>0</v>
      </c>
      <c r="D301" s="1" t="n">
        <v>0</v>
      </c>
      <c r="E301" s="1" t="n">
        <v>1</v>
      </c>
      <c r="F301" s="2" t="n">
        <v>9.95</v>
      </c>
      <c r="G301" s="1" t="n">
        <v>1</v>
      </c>
      <c r="H301" s="0"/>
      <c r="I301" s="0"/>
      <c r="K301" s="0"/>
      <c r="L301" s="0"/>
      <c r="M301" s="0"/>
      <c r="N301" s="0"/>
      <c r="P301" s="0"/>
      <c r="Q301" s="0"/>
      <c r="R301" s="0"/>
      <c r="U301" s="0"/>
      <c r="V301" s="0"/>
      <c r="W301" s="0"/>
      <c r="X301" s="0"/>
      <c r="Z301" s="0"/>
      <c r="AA301" s="0"/>
      <c r="AB301" s="0"/>
      <c r="AE301" s="0"/>
      <c r="AF301" s="0"/>
      <c r="AG301" s="0"/>
      <c r="AH301" s="0"/>
      <c r="AJ301" s="0"/>
      <c r="AK301" s="0"/>
      <c r="AM301" s="1" t="n">
        <v>1</v>
      </c>
      <c r="AN301" s="0"/>
      <c r="AP301" s="0"/>
      <c r="AQ301" s="0"/>
      <c r="AR301" s="0"/>
      <c r="AU301" s="0"/>
      <c r="AV301" s="0"/>
      <c r="AZ301" s="0"/>
      <c r="BB301" s="0"/>
      <c r="BC301" s="0"/>
      <c r="BF301" s="0"/>
      <c r="BH301" s="0"/>
      <c r="BI301" s="0"/>
      <c r="BJ301" s="0"/>
      <c r="BK301" s="0"/>
      <c r="BL301" s="0"/>
      <c r="BM301" s="0"/>
      <c r="BS301" s="0"/>
      <c r="BT301" s="0"/>
    </row>
    <row r="302" customFormat="false" ht="12.8" hidden="false" customHeight="true" outlineLevel="0" collapsed="false">
      <c r="A302" s="3" t="n">
        <v>42565.6180555556</v>
      </c>
      <c r="B302" s="1" t="s">
        <v>9</v>
      </c>
      <c r="C302" s="1" t="n">
        <v>0</v>
      </c>
      <c r="D302" s="1" t="n">
        <v>0</v>
      </c>
      <c r="E302" s="1" t="n">
        <v>2</v>
      </c>
      <c r="F302" s="2" t="n">
        <v>27.9</v>
      </c>
      <c r="G302" s="0"/>
      <c r="H302" s="0"/>
      <c r="I302" s="1" t="n">
        <v>1</v>
      </c>
      <c r="K302" s="0"/>
      <c r="L302" s="0"/>
      <c r="M302" s="0"/>
      <c r="N302" s="0"/>
      <c r="P302" s="0"/>
      <c r="Q302" s="0"/>
      <c r="R302" s="0"/>
      <c r="U302" s="0"/>
      <c r="V302" s="0"/>
      <c r="W302" s="0"/>
      <c r="X302" s="0"/>
      <c r="Z302" s="0"/>
      <c r="AA302" s="0"/>
      <c r="AB302" s="0"/>
      <c r="AE302" s="0"/>
      <c r="AF302" s="0"/>
      <c r="AG302" s="0"/>
      <c r="AH302" s="0"/>
      <c r="AJ302" s="0"/>
      <c r="AK302" s="0"/>
      <c r="AM302" s="0"/>
      <c r="AN302" s="0"/>
      <c r="AP302" s="0"/>
      <c r="AQ302" s="0"/>
      <c r="AR302" s="0"/>
      <c r="AU302" s="0"/>
      <c r="AV302" s="0"/>
      <c r="AZ302" s="0"/>
      <c r="BB302" s="0"/>
      <c r="BC302" s="0"/>
      <c r="BF302" s="1" t="n">
        <v>2</v>
      </c>
      <c r="BH302" s="0"/>
      <c r="BI302" s="0"/>
      <c r="BJ302" s="0"/>
      <c r="BK302" s="0"/>
      <c r="BL302" s="0"/>
      <c r="BM302" s="0"/>
      <c r="BS302" s="0"/>
      <c r="BT302" s="0"/>
    </row>
    <row r="303" customFormat="false" ht="12.8" hidden="false" customHeight="true" outlineLevel="0" collapsed="false">
      <c r="A303" s="3" t="n">
        <v>42565.6215277778</v>
      </c>
      <c r="B303" s="1" t="s">
        <v>9</v>
      </c>
      <c r="C303" s="1" t="n">
        <v>0</v>
      </c>
      <c r="D303" s="1" t="n">
        <v>0</v>
      </c>
      <c r="E303" s="1" t="n">
        <v>2</v>
      </c>
      <c r="F303" s="2" t="n">
        <v>17.9</v>
      </c>
      <c r="G303" s="1" t="n">
        <v>2</v>
      </c>
      <c r="H303" s="0"/>
      <c r="I303" s="0"/>
      <c r="K303" s="0"/>
      <c r="L303" s="0"/>
      <c r="M303" s="0"/>
      <c r="N303" s="0"/>
      <c r="P303" s="0"/>
      <c r="Q303" s="0"/>
      <c r="R303" s="0"/>
      <c r="U303" s="0"/>
      <c r="V303" s="0"/>
      <c r="W303" s="0"/>
      <c r="X303" s="0"/>
      <c r="Z303" s="0"/>
      <c r="AA303" s="0"/>
      <c r="AB303" s="0"/>
      <c r="AE303" s="0"/>
      <c r="AF303" s="0"/>
      <c r="AG303" s="0"/>
      <c r="AH303" s="0"/>
      <c r="AJ303" s="0"/>
      <c r="AK303" s="0"/>
      <c r="AM303" s="0"/>
      <c r="AN303" s="0"/>
      <c r="AP303" s="0"/>
      <c r="AQ303" s="0"/>
      <c r="AR303" s="0"/>
      <c r="AU303" s="0"/>
      <c r="AV303" s="0"/>
      <c r="AZ303" s="0"/>
      <c r="BB303" s="0"/>
      <c r="BC303" s="0"/>
      <c r="BF303" s="0"/>
      <c r="BH303" s="0"/>
      <c r="BI303" s="0"/>
      <c r="BJ303" s="0"/>
      <c r="BK303" s="0"/>
      <c r="BL303" s="0"/>
      <c r="BM303" s="0"/>
      <c r="BS303" s="0"/>
      <c r="BT303" s="1" t="n">
        <v>1</v>
      </c>
    </row>
    <row r="304" customFormat="false" ht="12.8" hidden="false" customHeight="true" outlineLevel="0" collapsed="false">
      <c r="A304" s="3" t="n">
        <v>42565.625</v>
      </c>
      <c r="B304" s="1" t="s">
        <v>8</v>
      </c>
      <c r="C304" s="1" t="n">
        <v>0</v>
      </c>
      <c r="D304" s="1" t="n">
        <v>0</v>
      </c>
      <c r="E304" s="1" t="n">
        <v>1</v>
      </c>
      <c r="F304" s="2" t="n">
        <v>8.95</v>
      </c>
      <c r="G304" s="1" t="n">
        <v>1</v>
      </c>
      <c r="H304" s="0"/>
      <c r="I304" s="0"/>
      <c r="K304" s="0"/>
      <c r="L304" s="0"/>
      <c r="M304" s="0"/>
      <c r="N304" s="0"/>
      <c r="P304" s="0"/>
      <c r="Q304" s="0"/>
      <c r="R304" s="0"/>
      <c r="U304" s="0"/>
      <c r="V304" s="0"/>
      <c r="W304" s="0"/>
      <c r="X304" s="0"/>
      <c r="Z304" s="0"/>
      <c r="AA304" s="0"/>
      <c r="AB304" s="0"/>
      <c r="AE304" s="0"/>
      <c r="AF304" s="0"/>
      <c r="AG304" s="0"/>
      <c r="AH304" s="0"/>
      <c r="AJ304" s="0"/>
      <c r="AK304" s="0"/>
      <c r="AM304" s="0"/>
      <c r="AN304" s="0"/>
      <c r="AP304" s="0"/>
      <c r="AQ304" s="0"/>
      <c r="AR304" s="0"/>
      <c r="AU304" s="0"/>
      <c r="AV304" s="0"/>
      <c r="AZ304" s="0"/>
      <c r="BB304" s="0"/>
      <c r="BC304" s="0"/>
      <c r="BF304" s="0"/>
      <c r="BH304" s="0"/>
      <c r="BI304" s="0"/>
      <c r="BJ304" s="0"/>
      <c r="BK304" s="0"/>
      <c r="BL304" s="0"/>
      <c r="BM304" s="0"/>
      <c r="BS304" s="0"/>
      <c r="BT304" s="0"/>
    </row>
    <row r="305" customFormat="false" ht="12.8" hidden="false" customHeight="true" outlineLevel="0" collapsed="false">
      <c r="A305" s="3" t="n">
        <v>42565.6631944445</v>
      </c>
      <c r="B305" s="1" t="s">
        <v>7</v>
      </c>
      <c r="C305" s="1" t="n">
        <v>0</v>
      </c>
      <c r="D305" s="1" t="n">
        <v>1</v>
      </c>
      <c r="E305" s="1" t="n">
        <v>1</v>
      </c>
      <c r="F305" s="2" t="n">
        <v>21.95</v>
      </c>
      <c r="G305" s="0"/>
      <c r="H305" s="0"/>
      <c r="I305" s="1" t="n">
        <v>1</v>
      </c>
      <c r="K305" s="0"/>
      <c r="L305" s="0"/>
      <c r="M305" s="0"/>
      <c r="N305" s="0"/>
      <c r="P305" s="0"/>
      <c r="Q305" s="0"/>
      <c r="R305" s="0"/>
      <c r="U305" s="0"/>
      <c r="V305" s="0"/>
      <c r="W305" s="0"/>
      <c r="X305" s="0"/>
      <c r="Z305" s="0"/>
      <c r="AA305" s="0"/>
      <c r="AB305" s="0"/>
      <c r="AE305" s="0"/>
      <c r="AF305" s="0"/>
      <c r="AG305" s="0"/>
      <c r="AH305" s="0"/>
      <c r="AJ305" s="0"/>
      <c r="AK305" s="0"/>
      <c r="AM305" s="0"/>
      <c r="AN305" s="0"/>
      <c r="AP305" s="0"/>
      <c r="AQ305" s="0"/>
      <c r="AR305" s="0"/>
      <c r="AU305" s="0"/>
      <c r="AV305" s="0"/>
      <c r="AZ305" s="0"/>
      <c r="BB305" s="0"/>
      <c r="BC305" s="0"/>
      <c r="BF305" s="0"/>
      <c r="BH305" s="0"/>
      <c r="BI305" s="0"/>
      <c r="BJ305" s="1" t="n">
        <v>3</v>
      </c>
      <c r="BK305" s="0"/>
      <c r="BL305" s="0"/>
      <c r="BM305" s="0"/>
      <c r="BS305" s="0"/>
      <c r="BT305" s="0"/>
    </row>
    <row r="306" customFormat="false" ht="12.8" hidden="false" customHeight="true" outlineLevel="0" collapsed="false">
      <c r="A306" s="3" t="n">
        <v>42565.825</v>
      </c>
      <c r="B306" s="1" t="s">
        <v>8</v>
      </c>
      <c r="C306" s="1" t="n">
        <v>0</v>
      </c>
      <c r="D306" s="1" t="n">
        <v>0</v>
      </c>
      <c r="E306" s="1" t="n">
        <v>2</v>
      </c>
      <c r="F306" s="2" t="n">
        <v>11.7</v>
      </c>
      <c r="G306" s="1" t="n">
        <v>1</v>
      </c>
      <c r="H306" s="0"/>
      <c r="I306" s="0"/>
      <c r="K306" s="0"/>
      <c r="L306" s="0"/>
      <c r="M306" s="0"/>
      <c r="N306" s="0"/>
      <c r="P306" s="0"/>
      <c r="Q306" s="0"/>
      <c r="R306" s="0"/>
      <c r="U306" s="0"/>
      <c r="V306" s="0"/>
      <c r="W306" s="0"/>
      <c r="X306" s="0"/>
      <c r="Z306" s="0"/>
      <c r="AA306" s="0"/>
      <c r="AB306" s="0"/>
      <c r="AE306" s="0"/>
      <c r="AF306" s="0"/>
      <c r="AG306" s="0"/>
      <c r="AH306" s="0"/>
      <c r="AJ306" s="0"/>
      <c r="AK306" s="0"/>
      <c r="AM306" s="0"/>
      <c r="AN306" s="0"/>
      <c r="AP306" s="0"/>
      <c r="AQ306" s="0"/>
      <c r="AR306" s="0"/>
      <c r="AU306" s="0"/>
      <c r="AV306" s="0"/>
      <c r="AZ306" s="0"/>
      <c r="BB306" s="0"/>
      <c r="BC306" s="0"/>
      <c r="BF306" s="0"/>
      <c r="BH306" s="0"/>
      <c r="BI306" s="0"/>
      <c r="BJ306" s="0"/>
      <c r="BK306" s="0"/>
      <c r="BL306" s="0"/>
      <c r="BM306" s="0"/>
      <c r="BS306" s="0"/>
      <c r="BT306" s="1" t="n">
        <v>1</v>
      </c>
    </row>
    <row r="307" customFormat="false" ht="12.8" hidden="false" customHeight="true" outlineLevel="0" collapsed="false">
      <c r="A307" s="3" t="n">
        <v>42565.8506944445</v>
      </c>
      <c r="B307" s="1" t="s">
        <v>9</v>
      </c>
      <c r="C307" s="1" t="n">
        <v>0</v>
      </c>
      <c r="D307" s="1" t="n">
        <v>0</v>
      </c>
      <c r="E307" s="1" t="n">
        <v>1</v>
      </c>
      <c r="F307" s="2" t="n">
        <v>8.95</v>
      </c>
      <c r="G307" s="1" t="n">
        <v>1</v>
      </c>
      <c r="H307" s="0"/>
      <c r="I307" s="0"/>
      <c r="K307" s="0"/>
      <c r="L307" s="0"/>
      <c r="M307" s="0"/>
      <c r="N307" s="0"/>
      <c r="P307" s="0"/>
      <c r="Q307" s="0"/>
      <c r="R307" s="0"/>
      <c r="U307" s="0"/>
      <c r="V307" s="0"/>
      <c r="W307" s="0"/>
      <c r="X307" s="0"/>
      <c r="Z307" s="0"/>
      <c r="AA307" s="0"/>
      <c r="AB307" s="0"/>
      <c r="AE307" s="0"/>
      <c r="AF307" s="0"/>
      <c r="AG307" s="0"/>
      <c r="AH307" s="0"/>
      <c r="AJ307" s="0"/>
      <c r="AK307" s="0"/>
      <c r="AM307" s="0"/>
      <c r="AN307" s="0"/>
      <c r="AP307" s="0"/>
      <c r="AQ307" s="0"/>
      <c r="AR307" s="0"/>
      <c r="AU307" s="0"/>
      <c r="AV307" s="0"/>
      <c r="AZ307" s="0"/>
      <c r="BB307" s="0"/>
      <c r="BC307" s="0"/>
      <c r="BF307" s="0"/>
      <c r="BH307" s="0"/>
      <c r="BI307" s="0"/>
      <c r="BJ307" s="0"/>
      <c r="BK307" s="0"/>
      <c r="BL307" s="0"/>
      <c r="BM307" s="0"/>
      <c r="BS307" s="0"/>
      <c r="BT307" s="0"/>
    </row>
    <row r="308" customFormat="false" ht="12.8" hidden="false" customHeight="true" outlineLevel="0" collapsed="false">
      <c r="A308" s="3" t="n">
        <v>42565.8541666667</v>
      </c>
      <c r="B308" s="1" t="s">
        <v>9</v>
      </c>
      <c r="C308" s="1" t="n">
        <v>0</v>
      </c>
      <c r="D308" s="1" t="n">
        <v>0</v>
      </c>
      <c r="E308" s="1" t="n">
        <v>3</v>
      </c>
      <c r="F308" s="2" t="n">
        <v>3</v>
      </c>
      <c r="G308" s="1" t="n">
        <v>1</v>
      </c>
      <c r="H308" s="0"/>
      <c r="I308" s="0"/>
      <c r="K308" s="1" t="n">
        <v>1</v>
      </c>
      <c r="L308" s="0"/>
      <c r="M308" s="1" t="n">
        <v>1</v>
      </c>
      <c r="N308" s="0"/>
      <c r="P308" s="0"/>
      <c r="Q308" s="0"/>
      <c r="R308" s="0"/>
      <c r="U308" s="0"/>
      <c r="V308" s="0"/>
      <c r="W308" s="0"/>
      <c r="X308" s="0"/>
      <c r="Z308" s="0"/>
      <c r="AA308" s="0"/>
      <c r="AB308" s="0"/>
      <c r="AE308" s="0"/>
      <c r="AF308" s="0"/>
      <c r="AG308" s="0"/>
      <c r="AH308" s="0"/>
      <c r="AJ308" s="0"/>
      <c r="AK308" s="0"/>
      <c r="AM308" s="0"/>
      <c r="AN308" s="0"/>
      <c r="AP308" s="0"/>
      <c r="AQ308" s="0"/>
      <c r="AR308" s="0"/>
      <c r="AU308" s="0"/>
      <c r="AV308" s="0"/>
      <c r="AZ308" s="0"/>
      <c r="BB308" s="0"/>
      <c r="BC308" s="0"/>
      <c r="BF308" s="0"/>
      <c r="BH308" s="0"/>
      <c r="BI308" s="0"/>
      <c r="BJ308" s="1" t="n">
        <v>3</v>
      </c>
      <c r="BK308" s="0"/>
      <c r="BL308" s="0"/>
      <c r="BM308" s="0"/>
      <c r="BS308" s="0"/>
      <c r="BT308" s="0"/>
    </row>
    <row r="309" customFormat="false" ht="12.8" hidden="false" customHeight="true" outlineLevel="0" collapsed="false">
      <c r="A309" s="3" t="n">
        <v>42565.8576388889</v>
      </c>
      <c r="B309" s="1" t="s">
        <v>9</v>
      </c>
      <c r="C309" s="1" t="n">
        <v>0</v>
      </c>
      <c r="D309" s="1" t="n">
        <v>0</v>
      </c>
      <c r="E309" s="1" t="n">
        <v>1</v>
      </c>
      <c r="F309" s="2" t="n">
        <v>8.95</v>
      </c>
      <c r="G309" s="1" t="n">
        <v>1</v>
      </c>
      <c r="H309" s="0"/>
      <c r="I309" s="0"/>
      <c r="K309" s="1" t="n">
        <v>1</v>
      </c>
      <c r="L309" s="0"/>
      <c r="M309" s="0"/>
      <c r="N309" s="0"/>
      <c r="P309" s="0"/>
      <c r="Q309" s="0"/>
      <c r="R309" s="0"/>
      <c r="U309" s="0"/>
      <c r="V309" s="0"/>
      <c r="W309" s="0"/>
      <c r="X309" s="0"/>
      <c r="Z309" s="0"/>
      <c r="AA309" s="0"/>
      <c r="AB309" s="0"/>
      <c r="AE309" s="0"/>
      <c r="AF309" s="1" t="n">
        <v>2</v>
      </c>
      <c r="AG309" s="0"/>
      <c r="AH309" s="0"/>
      <c r="AJ309" s="0"/>
      <c r="AK309" s="0"/>
      <c r="AM309" s="0"/>
      <c r="AN309" s="0"/>
      <c r="AP309" s="0"/>
      <c r="AQ309" s="0"/>
      <c r="AR309" s="0"/>
      <c r="AU309" s="0"/>
      <c r="AV309" s="0"/>
      <c r="AZ309" s="0"/>
      <c r="BB309" s="0"/>
      <c r="BC309" s="0"/>
      <c r="BF309" s="1" t="n">
        <v>1</v>
      </c>
      <c r="BH309" s="0"/>
      <c r="BI309" s="0"/>
      <c r="BJ309" s="1" t="n">
        <v>6</v>
      </c>
      <c r="BK309" s="0"/>
      <c r="BL309" s="0"/>
      <c r="BM309" s="0"/>
      <c r="BS309" s="0"/>
      <c r="BT309" s="0"/>
    </row>
    <row r="310" customFormat="false" ht="12.8" hidden="false" customHeight="true" outlineLevel="0" collapsed="false">
      <c r="A310" s="3" t="n">
        <v>42565.9083333333</v>
      </c>
      <c r="B310" s="1" t="s">
        <v>9</v>
      </c>
      <c r="C310" s="1" t="n">
        <v>0</v>
      </c>
      <c r="D310" s="1" t="n">
        <v>0</v>
      </c>
      <c r="E310" s="1" t="n">
        <v>1</v>
      </c>
      <c r="F310" s="2" t="n">
        <v>8.95</v>
      </c>
      <c r="G310" s="1" t="n">
        <v>1</v>
      </c>
      <c r="H310" s="0"/>
      <c r="I310" s="0"/>
      <c r="K310" s="0"/>
      <c r="L310" s="0"/>
      <c r="M310" s="0"/>
      <c r="N310" s="0"/>
      <c r="P310" s="0"/>
      <c r="Q310" s="1" t="n">
        <v>1</v>
      </c>
      <c r="R310" s="1" t="n">
        <v>1</v>
      </c>
      <c r="U310" s="0"/>
      <c r="V310" s="0"/>
      <c r="W310" s="0"/>
      <c r="X310" s="0"/>
      <c r="Z310" s="0"/>
      <c r="AA310" s="0"/>
      <c r="AB310" s="0"/>
      <c r="AE310" s="0"/>
      <c r="AF310" s="0"/>
      <c r="AG310" s="0"/>
      <c r="AH310" s="0"/>
      <c r="AJ310" s="0"/>
      <c r="AK310" s="0"/>
      <c r="AM310" s="0"/>
      <c r="AN310" s="0"/>
      <c r="AP310" s="0"/>
      <c r="AQ310" s="0"/>
      <c r="AR310" s="0"/>
      <c r="AU310" s="0"/>
      <c r="AV310" s="0"/>
      <c r="AZ310" s="0"/>
      <c r="BB310" s="0"/>
      <c r="BC310" s="0"/>
      <c r="BF310" s="0"/>
      <c r="BH310" s="0"/>
      <c r="BI310" s="0"/>
      <c r="BJ310" s="0"/>
      <c r="BK310" s="1" t="n">
        <v>1</v>
      </c>
      <c r="BL310" s="0"/>
      <c r="BM310" s="0"/>
      <c r="BS310" s="0"/>
      <c r="BT310" s="0"/>
    </row>
    <row r="311" customFormat="false" ht="12.8" hidden="false" customHeight="true" outlineLevel="0" collapsed="false">
      <c r="A311" s="3" t="n">
        <v>42566.4652777778</v>
      </c>
      <c r="B311" s="1" t="s">
        <v>9</v>
      </c>
      <c r="C311" s="1" t="n">
        <v>0</v>
      </c>
      <c r="D311" s="1" t="n">
        <v>0</v>
      </c>
      <c r="E311" s="1" t="n">
        <v>3</v>
      </c>
      <c r="F311" s="2" t="n">
        <v>18.85</v>
      </c>
      <c r="G311" s="1" t="n">
        <v>1</v>
      </c>
      <c r="H311" s="0"/>
      <c r="I311" s="0"/>
      <c r="K311" s="1" t="n">
        <v>1</v>
      </c>
      <c r="L311" s="0"/>
      <c r="M311" s="1" t="n">
        <v>1</v>
      </c>
      <c r="N311" s="0"/>
      <c r="P311" s="0"/>
      <c r="Q311" s="0"/>
      <c r="R311" s="0"/>
      <c r="U311" s="0"/>
      <c r="V311" s="1" t="n">
        <v>2</v>
      </c>
      <c r="W311" s="0"/>
      <c r="X311" s="0"/>
      <c r="Z311" s="1" t="n">
        <v>1</v>
      </c>
      <c r="AA311" s="0"/>
      <c r="AB311" s="0"/>
      <c r="AE311" s="0"/>
      <c r="AF311" s="0"/>
      <c r="AG311" s="0"/>
      <c r="AH311" s="0"/>
      <c r="AJ311" s="0"/>
      <c r="AK311" s="0"/>
      <c r="AM311" s="0"/>
      <c r="AN311" s="0"/>
      <c r="AP311" s="0"/>
      <c r="AQ311" s="0"/>
      <c r="AR311" s="0"/>
      <c r="AU311" s="0"/>
      <c r="AV311" s="0"/>
      <c r="AZ311" s="0"/>
      <c r="BB311" s="0"/>
      <c r="BC311" s="0"/>
      <c r="BF311" s="0"/>
      <c r="BH311" s="0"/>
      <c r="BI311" s="0"/>
      <c r="BJ311" s="0"/>
      <c r="BK311" s="0"/>
      <c r="BL311" s="0"/>
      <c r="BM311" s="0"/>
      <c r="BS311" s="0"/>
      <c r="BT311" s="0"/>
    </row>
    <row r="312" customFormat="false" ht="12.8" hidden="false" customHeight="true" outlineLevel="0" collapsed="false">
      <c r="A312" s="3" t="n">
        <v>42566.5013888889</v>
      </c>
      <c r="B312" s="1" t="s">
        <v>9</v>
      </c>
      <c r="C312" s="1" t="n">
        <v>0</v>
      </c>
      <c r="D312" s="1" t="n">
        <v>0</v>
      </c>
      <c r="E312" s="1" t="n">
        <v>10</v>
      </c>
      <c r="F312" s="2" t="n">
        <v>38.8</v>
      </c>
      <c r="G312" s="0"/>
      <c r="H312" s="0"/>
      <c r="I312" s="0"/>
      <c r="K312" s="1" t="n">
        <v>1</v>
      </c>
      <c r="L312" s="0"/>
      <c r="M312" s="0"/>
      <c r="N312" s="0"/>
      <c r="P312" s="0"/>
      <c r="Q312" s="0"/>
      <c r="R312" s="0"/>
      <c r="U312" s="0"/>
      <c r="V312" s="0"/>
      <c r="W312" s="0"/>
      <c r="X312" s="0"/>
      <c r="Z312" s="0"/>
      <c r="AA312" s="0"/>
      <c r="AB312" s="0"/>
      <c r="AE312" s="0"/>
      <c r="AF312" s="1" t="n">
        <v>2</v>
      </c>
      <c r="AG312" s="0"/>
      <c r="AH312" s="0"/>
      <c r="AJ312" s="0"/>
      <c r="AK312" s="0"/>
      <c r="AM312" s="0"/>
      <c r="AN312" s="0"/>
      <c r="AP312" s="0"/>
      <c r="AQ312" s="0"/>
      <c r="AR312" s="0"/>
      <c r="AU312" s="0"/>
      <c r="AV312" s="0"/>
      <c r="AZ312" s="1" t="n">
        <v>1</v>
      </c>
      <c r="BB312" s="0"/>
      <c r="BC312" s="0"/>
      <c r="BF312" s="1" t="n">
        <v>1</v>
      </c>
      <c r="BH312" s="0"/>
      <c r="BI312" s="0"/>
      <c r="BJ312" s="1" t="n">
        <v>6</v>
      </c>
      <c r="BK312" s="0"/>
      <c r="BL312" s="0"/>
      <c r="BM312" s="0"/>
      <c r="BS312" s="0"/>
      <c r="BT312" s="0"/>
    </row>
    <row r="313" customFormat="false" ht="12.8" hidden="false" customHeight="true" outlineLevel="0" collapsed="false">
      <c r="A313" s="3" t="n">
        <v>42566.5243055555</v>
      </c>
      <c r="B313" s="1" t="s">
        <v>12</v>
      </c>
      <c r="C313" s="1" t="n">
        <v>0</v>
      </c>
      <c r="D313" s="1" t="n">
        <v>0</v>
      </c>
      <c r="E313" s="1" t="n">
        <v>3</v>
      </c>
      <c r="F313" s="2" t="n">
        <v>29.85</v>
      </c>
      <c r="G313" s="0"/>
      <c r="H313" s="0"/>
      <c r="I313" s="0"/>
      <c r="K313" s="0"/>
      <c r="L313" s="0"/>
      <c r="M313" s="0"/>
      <c r="N313" s="0"/>
      <c r="P313" s="0"/>
      <c r="Q313" s="1" t="n">
        <v>1</v>
      </c>
      <c r="R313" s="1" t="n">
        <v>1</v>
      </c>
      <c r="U313" s="0"/>
      <c r="V313" s="0"/>
      <c r="W313" s="0"/>
      <c r="X313" s="0"/>
      <c r="Z313" s="0"/>
      <c r="AA313" s="0"/>
      <c r="AB313" s="0"/>
      <c r="AE313" s="0"/>
      <c r="AF313" s="0"/>
      <c r="AG313" s="0"/>
      <c r="AH313" s="0"/>
      <c r="AJ313" s="0"/>
      <c r="AK313" s="0"/>
      <c r="AM313" s="0"/>
      <c r="AN313" s="0"/>
      <c r="AP313" s="0"/>
      <c r="AQ313" s="0"/>
      <c r="AR313" s="0"/>
      <c r="AU313" s="0"/>
      <c r="AV313" s="0"/>
      <c r="AZ313" s="0"/>
      <c r="BB313" s="0"/>
      <c r="BC313" s="0"/>
      <c r="BF313" s="0"/>
      <c r="BH313" s="0"/>
      <c r="BI313" s="0"/>
      <c r="BJ313" s="1" t="n">
        <v>3</v>
      </c>
      <c r="BK313" s="1" t="n">
        <v>1</v>
      </c>
      <c r="BL313" s="0"/>
      <c r="BM313" s="0"/>
      <c r="BS313" s="0"/>
      <c r="BT313" s="0"/>
    </row>
    <row r="314" customFormat="false" ht="12.8" hidden="false" customHeight="true" outlineLevel="0" collapsed="false">
      <c r="A314" s="3" t="n">
        <v>42566.525</v>
      </c>
      <c r="B314" s="1" t="s">
        <v>9</v>
      </c>
      <c r="C314" s="1" t="n">
        <v>0</v>
      </c>
      <c r="D314" s="1" t="n">
        <v>0</v>
      </c>
      <c r="E314" s="1" t="n">
        <v>3</v>
      </c>
      <c r="F314" s="2" t="n">
        <v>27.85</v>
      </c>
      <c r="G314" s="0"/>
      <c r="H314" s="0"/>
      <c r="I314" s="0"/>
      <c r="K314" s="0"/>
      <c r="L314" s="0"/>
      <c r="M314" s="0"/>
      <c r="N314" s="0"/>
      <c r="P314" s="0"/>
      <c r="Q314" s="0"/>
      <c r="R314" s="0"/>
      <c r="U314" s="0"/>
      <c r="V314" s="1" t="n">
        <v>2</v>
      </c>
      <c r="W314" s="0"/>
      <c r="X314" s="0"/>
      <c r="Z314" s="1" t="n">
        <v>1</v>
      </c>
      <c r="AA314" s="0"/>
      <c r="AB314" s="0"/>
      <c r="AE314" s="0"/>
      <c r="AF314" s="1" t="n">
        <v>6</v>
      </c>
      <c r="AG314" s="0"/>
      <c r="AH314" s="0"/>
      <c r="AJ314" s="0"/>
      <c r="AK314" s="0"/>
      <c r="AM314" s="0"/>
      <c r="AN314" s="0"/>
      <c r="AP314" s="0"/>
      <c r="AQ314" s="0"/>
      <c r="AR314" s="0"/>
      <c r="AU314" s="0"/>
      <c r="AV314" s="0"/>
      <c r="AZ314" s="0"/>
      <c r="BB314" s="0"/>
      <c r="BC314" s="0"/>
      <c r="BF314" s="0"/>
      <c r="BH314" s="0"/>
      <c r="BI314" s="0"/>
      <c r="BJ314" s="0"/>
      <c r="BK314" s="0"/>
      <c r="BL314" s="0"/>
      <c r="BM314" s="0"/>
      <c r="BS314" s="0"/>
      <c r="BT314" s="0"/>
    </row>
    <row r="315" customFormat="false" ht="12.8" hidden="false" customHeight="true" outlineLevel="0" collapsed="false">
      <c r="A315" s="3" t="n">
        <v>42566.6263888889</v>
      </c>
      <c r="B315" s="1" t="s">
        <v>9</v>
      </c>
      <c r="C315" s="1" t="n">
        <v>0</v>
      </c>
      <c r="D315" s="1" t="n">
        <v>0</v>
      </c>
      <c r="E315" s="1" t="n">
        <v>1</v>
      </c>
      <c r="F315" s="2" t="n">
        <v>21.95</v>
      </c>
      <c r="G315" s="1" t="n">
        <v>1</v>
      </c>
      <c r="H315" s="0"/>
      <c r="I315" s="0"/>
      <c r="K315" s="0"/>
      <c r="L315" s="0"/>
      <c r="M315" s="0"/>
      <c r="N315" s="0"/>
      <c r="P315" s="0"/>
      <c r="Q315" s="0"/>
      <c r="R315" s="0"/>
      <c r="U315" s="0"/>
      <c r="V315" s="0"/>
      <c r="W315" s="0"/>
      <c r="X315" s="0"/>
      <c r="Z315" s="0"/>
      <c r="AA315" s="0"/>
      <c r="AB315" s="0"/>
      <c r="AE315" s="0"/>
      <c r="AF315" s="0"/>
      <c r="AG315" s="0"/>
      <c r="AH315" s="0"/>
      <c r="AJ315" s="0"/>
      <c r="AK315" s="0"/>
      <c r="AM315" s="0"/>
      <c r="AN315" s="0"/>
      <c r="AP315" s="0"/>
      <c r="AQ315" s="0"/>
      <c r="AR315" s="0"/>
      <c r="AU315" s="0"/>
      <c r="AV315" s="0"/>
      <c r="AZ315" s="1" t="n">
        <v>1</v>
      </c>
      <c r="BB315" s="0"/>
      <c r="BC315" s="0"/>
      <c r="BF315" s="0"/>
      <c r="BH315" s="0"/>
      <c r="BI315" s="0"/>
      <c r="BJ315" s="0"/>
      <c r="BK315" s="0"/>
      <c r="BL315" s="0"/>
      <c r="BM315" s="0"/>
      <c r="BS315" s="0"/>
      <c r="BT315" s="0"/>
    </row>
    <row r="316" customFormat="false" ht="12.8" hidden="false" customHeight="true" outlineLevel="0" collapsed="false">
      <c r="A316" s="3" t="n">
        <v>42566.6298611111</v>
      </c>
      <c r="B316" s="1" t="s">
        <v>12</v>
      </c>
      <c r="C316" s="1" t="n">
        <v>0</v>
      </c>
      <c r="D316" s="1" t="n">
        <v>0</v>
      </c>
      <c r="E316" s="1" t="n">
        <v>3</v>
      </c>
      <c r="F316" s="2" t="n">
        <v>3</v>
      </c>
      <c r="G316" s="0"/>
      <c r="H316" s="1" t="n">
        <v>1</v>
      </c>
      <c r="I316" s="0"/>
      <c r="K316" s="0"/>
      <c r="L316" s="0"/>
      <c r="M316" s="0"/>
      <c r="N316" s="0"/>
      <c r="P316" s="0"/>
      <c r="Q316" s="0"/>
      <c r="R316" s="0"/>
      <c r="U316" s="0"/>
      <c r="V316" s="0"/>
      <c r="W316" s="0"/>
      <c r="X316" s="0"/>
      <c r="Z316" s="0"/>
      <c r="AA316" s="0"/>
      <c r="AB316" s="0"/>
      <c r="AE316" s="0"/>
      <c r="AF316" s="0"/>
      <c r="AG316" s="0"/>
      <c r="AH316" s="0"/>
      <c r="AJ316" s="0"/>
      <c r="AK316" s="0"/>
      <c r="AM316" s="0"/>
      <c r="AN316" s="0"/>
      <c r="AP316" s="0"/>
      <c r="AQ316" s="0"/>
      <c r="AR316" s="0"/>
      <c r="AU316" s="0"/>
      <c r="AV316" s="0"/>
      <c r="AZ316" s="0"/>
      <c r="BB316" s="0"/>
      <c r="BC316" s="0"/>
      <c r="BF316" s="0"/>
      <c r="BH316" s="0"/>
      <c r="BI316" s="0"/>
      <c r="BJ316" s="1" t="n">
        <v>3</v>
      </c>
      <c r="BK316" s="0"/>
      <c r="BL316" s="0"/>
      <c r="BM316" s="0"/>
      <c r="BS316" s="0"/>
      <c r="BT316" s="0"/>
    </row>
    <row r="317" customFormat="false" ht="12.8" hidden="false" customHeight="true" outlineLevel="0" collapsed="false">
      <c r="A317" s="3" t="n">
        <v>42566.6402777778</v>
      </c>
      <c r="B317" s="1" t="s">
        <v>10</v>
      </c>
      <c r="C317" s="1" t="n">
        <v>0</v>
      </c>
      <c r="D317" s="1" t="n">
        <v>0</v>
      </c>
      <c r="E317" s="1" t="n">
        <v>6</v>
      </c>
      <c r="F317" s="2" t="n">
        <v>41.7</v>
      </c>
      <c r="G317" s="1" t="n">
        <v>1</v>
      </c>
      <c r="H317" s="0"/>
      <c r="I317" s="0"/>
      <c r="K317" s="0"/>
      <c r="L317" s="0"/>
      <c r="M317" s="0"/>
      <c r="N317" s="0"/>
      <c r="P317" s="0"/>
      <c r="Q317" s="0"/>
      <c r="R317" s="0"/>
      <c r="U317" s="0"/>
      <c r="V317" s="0"/>
      <c r="W317" s="0"/>
      <c r="X317" s="0"/>
      <c r="Z317" s="0"/>
      <c r="AA317" s="0"/>
      <c r="AB317" s="0"/>
      <c r="AE317" s="0"/>
      <c r="AF317" s="1" t="n">
        <v>6</v>
      </c>
      <c r="AG317" s="0"/>
      <c r="AH317" s="0"/>
      <c r="AJ317" s="0"/>
      <c r="AK317" s="0"/>
      <c r="AM317" s="0"/>
      <c r="AN317" s="0"/>
      <c r="AP317" s="0"/>
      <c r="AQ317" s="0"/>
      <c r="AR317" s="0"/>
      <c r="AU317" s="0"/>
      <c r="AV317" s="0"/>
      <c r="AZ317" s="0"/>
      <c r="BB317" s="0"/>
      <c r="BC317" s="0"/>
      <c r="BF317" s="0"/>
      <c r="BH317" s="0"/>
      <c r="BI317" s="0"/>
      <c r="BJ317" s="0"/>
      <c r="BK317" s="0"/>
      <c r="BL317" s="0"/>
      <c r="BM317" s="0"/>
      <c r="BS317" s="0"/>
      <c r="BT317" s="1" t="n">
        <v>1</v>
      </c>
    </row>
    <row r="318" customFormat="false" ht="12.8" hidden="false" customHeight="true" outlineLevel="0" collapsed="false">
      <c r="A318" s="3" t="n">
        <v>42566.7638888889</v>
      </c>
      <c r="B318" s="1" t="s">
        <v>8</v>
      </c>
      <c r="C318" s="1" t="n">
        <v>0</v>
      </c>
      <c r="D318" s="1" t="n">
        <v>0</v>
      </c>
      <c r="E318" s="1" t="n">
        <v>1</v>
      </c>
      <c r="F318" s="2" t="n">
        <v>8.95</v>
      </c>
      <c r="G318" s="1" t="n">
        <v>1</v>
      </c>
      <c r="H318" s="1" t="n">
        <v>1</v>
      </c>
      <c r="I318" s="0"/>
      <c r="K318" s="0"/>
      <c r="L318" s="0"/>
      <c r="M318" s="0"/>
      <c r="N318" s="0"/>
      <c r="P318" s="0"/>
      <c r="Q318" s="0"/>
      <c r="R318" s="0"/>
      <c r="U318" s="0"/>
      <c r="V318" s="0"/>
      <c r="W318" s="0"/>
      <c r="X318" s="0"/>
      <c r="Z318" s="0"/>
      <c r="AA318" s="0"/>
      <c r="AB318" s="0"/>
      <c r="AE318" s="0"/>
      <c r="AF318" s="0"/>
      <c r="AG318" s="0"/>
      <c r="AH318" s="0"/>
      <c r="AJ318" s="0"/>
      <c r="AK318" s="0"/>
      <c r="AM318" s="0"/>
      <c r="AN318" s="0"/>
      <c r="AP318" s="0"/>
      <c r="AQ318" s="0"/>
      <c r="AR318" s="0"/>
      <c r="AU318" s="0"/>
      <c r="AV318" s="0"/>
      <c r="AZ318" s="0"/>
      <c r="BB318" s="0"/>
      <c r="BC318" s="0"/>
      <c r="BF318" s="0"/>
      <c r="BH318" s="0"/>
      <c r="BI318" s="0"/>
      <c r="BJ318" s="0"/>
      <c r="BK318" s="0"/>
      <c r="BL318" s="0"/>
      <c r="BM318" s="0"/>
      <c r="BS318" s="0"/>
      <c r="BT318" s="0"/>
    </row>
    <row r="319" customFormat="false" ht="12.8" hidden="false" customHeight="true" outlineLevel="0" collapsed="false">
      <c r="A319" s="3" t="n">
        <v>42566.8076388889</v>
      </c>
      <c r="B319" s="1" t="s">
        <v>10</v>
      </c>
      <c r="C319" s="1" t="n">
        <v>0</v>
      </c>
      <c r="D319" s="1" t="n">
        <v>0</v>
      </c>
      <c r="E319" s="1" t="n">
        <v>1</v>
      </c>
      <c r="F319" s="2" t="n">
        <v>15.95</v>
      </c>
      <c r="G319" s="1" t="n">
        <v>1</v>
      </c>
      <c r="H319" s="1" t="n">
        <v>1</v>
      </c>
      <c r="I319" s="0"/>
      <c r="K319" s="0"/>
      <c r="L319" s="0"/>
      <c r="M319" s="0"/>
      <c r="N319" s="0"/>
      <c r="P319" s="0"/>
      <c r="Q319" s="0"/>
      <c r="R319" s="0"/>
      <c r="U319" s="0"/>
      <c r="V319" s="0"/>
      <c r="W319" s="0"/>
      <c r="X319" s="0"/>
      <c r="Z319" s="0"/>
      <c r="AA319" s="0"/>
      <c r="AB319" s="0"/>
      <c r="AE319" s="0"/>
      <c r="AF319" s="0"/>
      <c r="AG319" s="0"/>
      <c r="AH319" s="0"/>
      <c r="AJ319" s="0"/>
      <c r="AK319" s="0"/>
      <c r="AM319" s="0"/>
      <c r="AN319" s="0"/>
      <c r="AP319" s="0"/>
      <c r="AQ319" s="0"/>
      <c r="AR319" s="0"/>
      <c r="AU319" s="0"/>
      <c r="AV319" s="0"/>
      <c r="AZ319" s="0"/>
      <c r="BB319" s="0"/>
      <c r="BC319" s="0"/>
      <c r="BF319" s="0"/>
      <c r="BH319" s="0"/>
      <c r="BI319" s="0"/>
      <c r="BJ319" s="0"/>
      <c r="BK319" s="0"/>
      <c r="BL319" s="0"/>
      <c r="BM319" s="0"/>
      <c r="BS319" s="0"/>
      <c r="BT319" s="0"/>
    </row>
    <row r="320" customFormat="false" ht="12.8" hidden="false" customHeight="true" outlineLevel="0" collapsed="false">
      <c r="A320" s="3" t="n">
        <v>42566.8229166667</v>
      </c>
      <c r="B320" s="1" t="s">
        <v>10</v>
      </c>
      <c r="C320" s="1" t="n">
        <v>0</v>
      </c>
      <c r="D320" s="1" t="n">
        <v>0</v>
      </c>
      <c r="E320" s="1" t="n">
        <v>2</v>
      </c>
      <c r="F320" s="2" t="n">
        <v>11.7</v>
      </c>
      <c r="G320" s="1" t="n">
        <v>1</v>
      </c>
      <c r="H320" s="0"/>
      <c r="I320" s="0"/>
      <c r="K320" s="0"/>
      <c r="L320" s="0"/>
      <c r="M320" s="0"/>
      <c r="N320" s="0"/>
      <c r="P320" s="0"/>
      <c r="Q320" s="0"/>
      <c r="R320" s="0"/>
      <c r="U320" s="0"/>
      <c r="V320" s="0"/>
      <c r="W320" s="0"/>
      <c r="X320" s="0"/>
      <c r="Z320" s="0"/>
      <c r="AA320" s="0"/>
      <c r="AB320" s="0"/>
      <c r="AE320" s="0"/>
      <c r="AF320" s="0"/>
      <c r="AG320" s="0"/>
      <c r="AH320" s="0"/>
      <c r="AJ320" s="0"/>
      <c r="AK320" s="0"/>
      <c r="AM320" s="0"/>
      <c r="AN320" s="0"/>
      <c r="AP320" s="0"/>
      <c r="AQ320" s="0"/>
      <c r="AR320" s="0"/>
      <c r="AU320" s="0"/>
      <c r="AV320" s="0"/>
      <c r="AZ320" s="0"/>
      <c r="BB320" s="0"/>
      <c r="BC320" s="0"/>
      <c r="BF320" s="0"/>
      <c r="BH320" s="0"/>
      <c r="BI320" s="0"/>
      <c r="BJ320" s="0"/>
      <c r="BK320" s="0"/>
      <c r="BL320" s="0"/>
      <c r="BM320" s="0"/>
      <c r="BS320" s="0"/>
      <c r="BT320" s="1" t="n">
        <v>1</v>
      </c>
    </row>
    <row r="321" customFormat="false" ht="12.8" hidden="false" customHeight="true" outlineLevel="0" collapsed="false">
      <c r="A321" s="3" t="n">
        <v>42566.8263888889</v>
      </c>
      <c r="B321" s="1" t="s">
        <v>12</v>
      </c>
      <c r="C321" s="1" t="n">
        <v>0</v>
      </c>
      <c r="D321" s="1" t="n">
        <v>0</v>
      </c>
      <c r="E321" s="1" t="n">
        <v>1</v>
      </c>
      <c r="F321" s="2" t="n">
        <v>15.95</v>
      </c>
      <c r="G321" s="0"/>
      <c r="H321" s="1" t="n">
        <v>1</v>
      </c>
      <c r="I321" s="0"/>
      <c r="K321" s="0"/>
      <c r="L321" s="0"/>
      <c r="M321" s="0"/>
      <c r="N321" s="0"/>
      <c r="P321" s="0"/>
      <c r="Q321" s="1" t="n">
        <v>1</v>
      </c>
      <c r="R321" s="0"/>
      <c r="U321" s="0"/>
      <c r="V321" s="0"/>
      <c r="W321" s="0"/>
      <c r="X321" s="0"/>
      <c r="Z321" s="0"/>
      <c r="AA321" s="0"/>
      <c r="AB321" s="0"/>
      <c r="AE321" s="0"/>
      <c r="AF321" s="0"/>
      <c r="AG321" s="0"/>
      <c r="AH321" s="0"/>
      <c r="AJ321" s="0"/>
      <c r="AK321" s="0"/>
      <c r="AM321" s="0"/>
      <c r="AN321" s="0"/>
      <c r="AP321" s="0"/>
      <c r="AQ321" s="0"/>
      <c r="AR321" s="0"/>
      <c r="AU321" s="0"/>
      <c r="AV321" s="0"/>
      <c r="AZ321" s="0"/>
      <c r="BB321" s="0"/>
      <c r="BC321" s="0"/>
      <c r="BF321" s="0"/>
      <c r="BH321" s="0"/>
      <c r="BI321" s="0"/>
      <c r="BJ321" s="0"/>
      <c r="BK321" s="0"/>
      <c r="BL321" s="0"/>
      <c r="BM321" s="0"/>
      <c r="BS321" s="0"/>
      <c r="BT321" s="0"/>
    </row>
    <row r="322" customFormat="false" ht="12.8" hidden="false" customHeight="true" outlineLevel="0" collapsed="false">
      <c r="A322" s="3" t="n">
        <v>42566.8402777778</v>
      </c>
      <c r="B322" s="1" t="s">
        <v>8</v>
      </c>
      <c r="C322" s="1" t="n">
        <v>0</v>
      </c>
      <c r="D322" s="1" t="n">
        <v>0</v>
      </c>
      <c r="E322" s="1" t="n">
        <v>1</v>
      </c>
      <c r="F322" s="2" t="n">
        <v>8.95</v>
      </c>
      <c r="G322" s="1" t="n">
        <v>1</v>
      </c>
      <c r="H322" s="0"/>
      <c r="I322" s="0"/>
      <c r="K322" s="0"/>
      <c r="L322" s="0"/>
      <c r="M322" s="0"/>
      <c r="N322" s="0"/>
      <c r="P322" s="0"/>
      <c r="Q322" s="0"/>
      <c r="R322" s="0"/>
      <c r="U322" s="0"/>
      <c r="V322" s="0"/>
      <c r="W322" s="0"/>
      <c r="X322" s="0"/>
      <c r="Z322" s="0"/>
      <c r="AA322" s="0"/>
      <c r="AB322" s="0"/>
      <c r="AE322" s="0"/>
      <c r="AF322" s="0"/>
      <c r="AG322" s="0"/>
      <c r="AH322" s="0"/>
      <c r="AJ322" s="0"/>
      <c r="AK322" s="0"/>
      <c r="AM322" s="0"/>
      <c r="AN322" s="0"/>
      <c r="AP322" s="0"/>
      <c r="AQ322" s="0"/>
      <c r="AR322" s="0"/>
      <c r="AU322" s="0"/>
      <c r="AV322" s="0"/>
      <c r="AZ322" s="0"/>
      <c r="BB322" s="0"/>
      <c r="BC322" s="0"/>
      <c r="BF322" s="0"/>
      <c r="BH322" s="0"/>
      <c r="BI322" s="0"/>
      <c r="BJ322" s="0"/>
      <c r="BK322" s="0"/>
      <c r="BL322" s="0"/>
      <c r="BM322" s="0"/>
      <c r="BS322" s="0"/>
      <c r="BT322" s="0"/>
    </row>
    <row r="323" customFormat="false" ht="12.8" hidden="false" customHeight="true" outlineLevel="0" collapsed="false">
      <c r="A323" s="3" t="n">
        <v>42566.8472222222</v>
      </c>
      <c r="B323" s="1" t="s">
        <v>10</v>
      </c>
      <c r="C323" s="1" t="n">
        <v>0</v>
      </c>
      <c r="D323" s="1" t="n">
        <v>0</v>
      </c>
      <c r="E323" s="1" t="n">
        <v>1</v>
      </c>
      <c r="F323" s="2" t="n">
        <v>8.95</v>
      </c>
      <c r="G323" s="1" t="n">
        <v>1</v>
      </c>
      <c r="H323" s="0"/>
      <c r="I323" s="0"/>
      <c r="K323" s="0"/>
      <c r="L323" s="0"/>
      <c r="M323" s="0"/>
      <c r="N323" s="0"/>
      <c r="P323" s="0"/>
      <c r="Q323" s="0"/>
      <c r="R323" s="0"/>
      <c r="U323" s="0"/>
      <c r="V323" s="0"/>
      <c r="W323" s="0"/>
      <c r="X323" s="0"/>
      <c r="Z323" s="0"/>
      <c r="AA323" s="0"/>
      <c r="AB323" s="1" t="n">
        <v>1</v>
      </c>
      <c r="AE323" s="0"/>
      <c r="AF323" s="0"/>
      <c r="AG323" s="0"/>
      <c r="AH323" s="0"/>
      <c r="AJ323" s="0"/>
      <c r="AK323" s="0"/>
      <c r="AM323" s="0"/>
      <c r="AN323" s="0"/>
      <c r="AP323" s="0"/>
      <c r="AQ323" s="0"/>
      <c r="AR323" s="0"/>
      <c r="AU323" s="0"/>
      <c r="AV323" s="0"/>
      <c r="AZ323" s="0"/>
      <c r="BB323" s="0"/>
      <c r="BC323" s="0"/>
      <c r="BF323" s="0"/>
      <c r="BH323" s="0"/>
      <c r="BI323" s="0"/>
      <c r="BJ323" s="0"/>
      <c r="BK323" s="0"/>
      <c r="BL323" s="0"/>
      <c r="BM323" s="0"/>
      <c r="BS323" s="0"/>
      <c r="BT323" s="0"/>
    </row>
    <row r="324" customFormat="false" ht="12.8" hidden="false" customHeight="true" outlineLevel="0" collapsed="false">
      <c r="A324" s="3" t="n">
        <v>42566.8576388889</v>
      </c>
      <c r="B324" s="1" t="s">
        <v>8</v>
      </c>
      <c r="C324" s="1" t="n">
        <v>0</v>
      </c>
      <c r="D324" s="1" t="n">
        <v>0</v>
      </c>
      <c r="E324" s="1" t="n">
        <v>1</v>
      </c>
      <c r="F324" s="2" t="n">
        <v>9.95</v>
      </c>
      <c r="G324" s="0"/>
      <c r="H324" s="0"/>
      <c r="I324" s="0"/>
      <c r="K324" s="0"/>
      <c r="L324" s="0"/>
      <c r="M324" s="0"/>
      <c r="N324" s="0"/>
      <c r="P324" s="0"/>
      <c r="Q324" s="1" t="n">
        <v>1</v>
      </c>
      <c r="R324" s="0"/>
      <c r="U324" s="0"/>
      <c r="V324" s="0"/>
      <c r="W324" s="0"/>
      <c r="X324" s="0"/>
      <c r="Z324" s="0"/>
      <c r="AA324" s="0"/>
      <c r="AB324" s="0"/>
      <c r="AE324" s="0"/>
      <c r="AF324" s="0"/>
      <c r="AG324" s="0"/>
      <c r="AH324" s="0"/>
      <c r="AJ324" s="0"/>
      <c r="AK324" s="0"/>
      <c r="AM324" s="1" t="n">
        <v>1</v>
      </c>
      <c r="AN324" s="0"/>
      <c r="AP324" s="1" t="n">
        <v>1</v>
      </c>
      <c r="AQ324" s="0"/>
      <c r="AR324" s="0"/>
      <c r="AU324" s="1" t="n">
        <v>1</v>
      </c>
      <c r="AV324" s="0"/>
      <c r="AZ324" s="0"/>
      <c r="BB324" s="0"/>
      <c r="BC324" s="0"/>
      <c r="BF324" s="0"/>
      <c r="BH324" s="0"/>
      <c r="BI324" s="0"/>
      <c r="BJ324" s="1" t="n">
        <v>2</v>
      </c>
      <c r="BK324" s="0"/>
      <c r="BL324" s="0"/>
      <c r="BM324" s="0"/>
      <c r="BS324" s="0"/>
      <c r="BT324" s="0"/>
    </row>
    <row r="325" customFormat="false" ht="12.8" hidden="false" customHeight="true" outlineLevel="0" collapsed="false">
      <c r="A325" s="3" t="n">
        <v>42566.8993055556</v>
      </c>
      <c r="B325" s="1" t="s">
        <v>9</v>
      </c>
      <c r="C325" s="1" t="n">
        <v>0</v>
      </c>
      <c r="D325" s="1" t="n">
        <v>0</v>
      </c>
      <c r="E325" s="1" t="n">
        <v>1</v>
      </c>
      <c r="F325" s="2" t="n">
        <v>8.95</v>
      </c>
      <c r="G325" s="1" t="n">
        <v>1</v>
      </c>
      <c r="H325" s="0"/>
      <c r="I325" s="0"/>
      <c r="K325" s="0"/>
      <c r="L325" s="1" t="n">
        <v>1</v>
      </c>
      <c r="M325" s="0"/>
      <c r="N325" s="0"/>
      <c r="P325" s="0"/>
      <c r="Q325" s="0"/>
      <c r="R325" s="0"/>
      <c r="U325" s="0"/>
      <c r="V325" s="0"/>
      <c r="W325" s="0"/>
      <c r="X325" s="0"/>
      <c r="Z325" s="0"/>
      <c r="AA325" s="0"/>
      <c r="AB325" s="0"/>
      <c r="AE325" s="0"/>
      <c r="AF325" s="0"/>
      <c r="AG325" s="0"/>
      <c r="AH325" s="0"/>
      <c r="AJ325" s="0"/>
      <c r="AK325" s="0"/>
      <c r="AM325" s="0"/>
      <c r="AN325" s="0"/>
      <c r="AP325" s="0"/>
      <c r="AQ325" s="0"/>
      <c r="AR325" s="0"/>
      <c r="AU325" s="0"/>
      <c r="AV325" s="0"/>
      <c r="AZ325" s="0"/>
      <c r="BB325" s="0"/>
      <c r="BC325" s="0"/>
      <c r="BF325" s="0"/>
      <c r="BH325" s="0"/>
      <c r="BI325" s="0"/>
      <c r="BJ325" s="0"/>
      <c r="BK325" s="0"/>
      <c r="BL325" s="0"/>
      <c r="BM325" s="0"/>
      <c r="BS325" s="0"/>
      <c r="BT325" s="0"/>
    </row>
    <row r="326" customFormat="false" ht="12.8" hidden="false" customHeight="true" outlineLevel="0" collapsed="false">
      <c r="A326" s="3" t="n">
        <v>42567.4638888889</v>
      </c>
      <c r="B326" s="1" t="s">
        <v>10</v>
      </c>
      <c r="C326" s="1" t="n">
        <v>0</v>
      </c>
      <c r="D326" s="1" t="n">
        <v>0</v>
      </c>
      <c r="E326" s="1" t="n">
        <v>1</v>
      </c>
      <c r="F326" s="2" t="n">
        <v>11.95</v>
      </c>
      <c r="G326" s="1" t="n">
        <v>1</v>
      </c>
      <c r="H326" s="0"/>
      <c r="I326" s="0"/>
      <c r="K326" s="0"/>
      <c r="L326" s="0"/>
      <c r="M326" s="0"/>
      <c r="N326" s="0"/>
      <c r="P326" s="0"/>
      <c r="Q326" s="0"/>
      <c r="R326" s="0"/>
      <c r="U326" s="0"/>
      <c r="V326" s="0"/>
      <c r="W326" s="0"/>
      <c r="X326" s="0"/>
      <c r="Z326" s="0"/>
      <c r="AA326" s="0"/>
      <c r="AB326" s="1" t="n">
        <v>1</v>
      </c>
      <c r="AE326" s="0"/>
      <c r="AF326" s="0"/>
      <c r="AG326" s="0"/>
      <c r="AH326" s="0"/>
      <c r="AJ326" s="0"/>
      <c r="AK326" s="0"/>
      <c r="AM326" s="0"/>
      <c r="AN326" s="0"/>
      <c r="AP326" s="0"/>
      <c r="AQ326" s="0"/>
      <c r="AR326" s="0"/>
      <c r="AU326" s="0"/>
      <c r="AV326" s="0"/>
      <c r="AZ326" s="0"/>
      <c r="BB326" s="0"/>
      <c r="BC326" s="0"/>
      <c r="BF326" s="0"/>
      <c r="BH326" s="0"/>
      <c r="BI326" s="0"/>
      <c r="BJ326" s="0"/>
      <c r="BK326" s="0"/>
      <c r="BL326" s="0"/>
      <c r="BM326" s="0"/>
      <c r="BS326" s="0"/>
      <c r="BT326" s="0"/>
    </row>
    <row r="327" customFormat="false" ht="12.8" hidden="false" customHeight="true" outlineLevel="0" collapsed="false">
      <c r="A327" s="3" t="n">
        <v>42567.5</v>
      </c>
      <c r="B327" s="1" t="s">
        <v>16</v>
      </c>
      <c r="C327" s="1" t="n">
        <v>0</v>
      </c>
      <c r="D327" s="1" t="n">
        <v>0</v>
      </c>
      <c r="E327" s="1" t="n">
        <v>5</v>
      </c>
      <c r="F327" s="2" t="n">
        <v>43.85</v>
      </c>
      <c r="G327" s="1" t="n">
        <v>1</v>
      </c>
      <c r="H327" s="0"/>
      <c r="I327" s="0"/>
      <c r="K327" s="0"/>
      <c r="L327" s="0"/>
      <c r="M327" s="0"/>
      <c r="N327" s="0"/>
      <c r="P327" s="1" t="n">
        <v>1</v>
      </c>
      <c r="Q327" s="0"/>
      <c r="R327" s="0"/>
      <c r="U327" s="0"/>
      <c r="V327" s="0"/>
      <c r="W327" s="0"/>
      <c r="X327" s="0"/>
      <c r="Z327" s="0"/>
      <c r="AA327" s="0"/>
      <c r="AB327" s="0"/>
      <c r="AE327" s="0"/>
      <c r="AF327" s="0"/>
      <c r="AG327" s="0"/>
      <c r="AH327" s="0"/>
      <c r="AJ327" s="0"/>
      <c r="AK327" s="0"/>
      <c r="AM327" s="1" t="n">
        <v>1</v>
      </c>
      <c r="AN327" s="0"/>
      <c r="AP327" s="1" t="n">
        <v>1</v>
      </c>
      <c r="AQ327" s="0"/>
      <c r="AR327" s="0"/>
      <c r="AU327" s="1" t="n">
        <v>1</v>
      </c>
      <c r="AV327" s="0"/>
      <c r="AZ327" s="0"/>
      <c r="BB327" s="0"/>
      <c r="BC327" s="0"/>
      <c r="BF327" s="0"/>
      <c r="BH327" s="0"/>
      <c r="BI327" s="0"/>
      <c r="BJ327" s="1" t="n">
        <v>2</v>
      </c>
      <c r="BK327" s="0"/>
      <c r="BL327" s="0"/>
      <c r="BM327" s="0"/>
      <c r="BS327" s="0"/>
      <c r="BT327" s="0"/>
    </row>
    <row r="328" customFormat="false" ht="12.8" hidden="false" customHeight="true" outlineLevel="0" collapsed="false">
      <c r="A328" s="3" t="n">
        <v>42567.5034722222</v>
      </c>
      <c r="B328" s="1" t="s">
        <v>12</v>
      </c>
      <c r="C328" s="1" t="n">
        <v>0</v>
      </c>
      <c r="D328" s="1" t="n">
        <v>0</v>
      </c>
      <c r="E328" s="1" t="n">
        <v>1</v>
      </c>
      <c r="F328" s="2" t="n">
        <v>4.95</v>
      </c>
      <c r="G328" s="0"/>
      <c r="H328" s="1" t="n">
        <v>1</v>
      </c>
      <c r="I328" s="0"/>
      <c r="K328" s="0"/>
      <c r="L328" s="1" t="n">
        <v>1</v>
      </c>
      <c r="M328" s="0"/>
      <c r="N328" s="0"/>
      <c r="P328" s="0"/>
      <c r="Q328" s="0"/>
      <c r="R328" s="0"/>
      <c r="U328" s="0"/>
      <c r="V328" s="0"/>
      <c r="W328" s="0"/>
      <c r="X328" s="0"/>
      <c r="Z328" s="0"/>
      <c r="AA328" s="0"/>
      <c r="AB328" s="0"/>
      <c r="AE328" s="0"/>
      <c r="AF328" s="0"/>
      <c r="AG328" s="0"/>
      <c r="AH328" s="0"/>
      <c r="AJ328" s="0"/>
      <c r="AK328" s="0"/>
      <c r="AM328" s="0"/>
      <c r="AN328" s="0"/>
      <c r="AP328" s="0"/>
      <c r="AQ328" s="0"/>
      <c r="AR328" s="0"/>
      <c r="AV328" s="0"/>
      <c r="AZ328" s="0"/>
      <c r="BB328" s="0"/>
      <c r="BC328" s="0"/>
      <c r="BF328" s="0"/>
      <c r="BH328" s="0"/>
      <c r="BI328" s="0"/>
      <c r="BJ328" s="0"/>
      <c r="BK328" s="0"/>
      <c r="BL328" s="0"/>
      <c r="BM328" s="0"/>
      <c r="BS328" s="0"/>
      <c r="BT328" s="0"/>
    </row>
    <row r="329" customFormat="false" ht="12.8" hidden="false" customHeight="true" outlineLevel="0" collapsed="false">
      <c r="A329" s="3" t="n">
        <v>42567.5041666667</v>
      </c>
      <c r="B329" s="1" t="s">
        <v>12</v>
      </c>
      <c r="C329" s="1" t="n">
        <v>0</v>
      </c>
      <c r="D329" s="1" t="n">
        <v>0</v>
      </c>
      <c r="E329" s="1" t="n">
        <v>1</v>
      </c>
      <c r="F329" s="2" t="n">
        <v>8.95</v>
      </c>
      <c r="G329" s="1" t="n">
        <v>1</v>
      </c>
      <c r="H329" s="0"/>
      <c r="I329" s="0"/>
      <c r="K329" s="0"/>
      <c r="L329" s="0"/>
      <c r="M329" s="0"/>
      <c r="N329" s="0"/>
      <c r="P329" s="0"/>
      <c r="Q329" s="0"/>
      <c r="R329" s="0"/>
      <c r="U329" s="0"/>
      <c r="V329" s="0"/>
      <c r="W329" s="0"/>
      <c r="X329" s="0"/>
      <c r="Z329" s="0"/>
      <c r="AA329" s="0"/>
      <c r="AB329" s="0"/>
      <c r="AE329" s="0"/>
      <c r="AF329" s="0"/>
      <c r="AG329" s="0"/>
      <c r="AH329" s="0"/>
      <c r="AJ329" s="0"/>
      <c r="AK329" s="0"/>
      <c r="AM329" s="0"/>
      <c r="AN329" s="0"/>
      <c r="AP329" s="0"/>
      <c r="AQ329" s="0"/>
      <c r="AR329" s="0"/>
      <c r="AV329" s="0"/>
      <c r="AZ329" s="0"/>
      <c r="BB329" s="0"/>
      <c r="BC329" s="0"/>
      <c r="BF329" s="0"/>
      <c r="BH329" s="0"/>
      <c r="BI329" s="0"/>
      <c r="BJ329" s="0"/>
      <c r="BK329" s="0"/>
      <c r="BL329" s="0"/>
      <c r="BM329" s="0"/>
      <c r="BS329" s="0"/>
      <c r="BT329" s="1" t="n">
        <v>1</v>
      </c>
    </row>
    <row r="330" customFormat="false" ht="12.8" hidden="false" customHeight="true" outlineLevel="0" collapsed="false">
      <c r="A330" s="3" t="n">
        <v>42567.5625</v>
      </c>
      <c r="B330" s="1" t="s">
        <v>7</v>
      </c>
      <c r="C330" s="1" t="n">
        <v>0</v>
      </c>
      <c r="D330" s="1" t="n">
        <v>0</v>
      </c>
      <c r="E330" s="1" t="n">
        <v>2</v>
      </c>
      <c r="F330" s="2" t="n">
        <v>18.9</v>
      </c>
      <c r="G330" s="1" t="n">
        <v>1</v>
      </c>
      <c r="H330" s="0"/>
      <c r="I330" s="0"/>
      <c r="K330" s="0"/>
      <c r="L330" s="0"/>
      <c r="M330" s="0"/>
      <c r="N330" s="0"/>
      <c r="P330" s="1" t="n">
        <v>1</v>
      </c>
      <c r="Q330" s="0"/>
      <c r="R330" s="0"/>
      <c r="U330" s="0"/>
      <c r="V330" s="0"/>
      <c r="W330" s="0"/>
      <c r="X330" s="0"/>
      <c r="Z330" s="0"/>
      <c r="AA330" s="0"/>
      <c r="AB330" s="0"/>
      <c r="AE330" s="0"/>
      <c r="AF330" s="0"/>
      <c r="AG330" s="0"/>
      <c r="AH330" s="0"/>
      <c r="AJ330" s="0"/>
      <c r="AK330" s="0"/>
      <c r="AM330" s="0"/>
      <c r="AN330" s="0"/>
      <c r="AP330" s="0"/>
      <c r="AQ330" s="0"/>
      <c r="AR330" s="0"/>
      <c r="AV330" s="0"/>
      <c r="AZ330" s="0"/>
      <c r="BB330" s="0"/>
      <c r="BC330" s="0"/>
      <c r="BF330" s="0"/>
      <c r="BH330" s="0"/>
      <c r="BI330" s="0"/>
      <c r="BJ330" s="0"/>
      <c r="BK330" s="0"/>
      <c r="BL330" s="0"/>
      <c r="BM330" s="0"/>
      <c r="BS330" s="0"/>
      <c r="BT330" s="0"/>
    </row>
    <row r="331" customFormat="false" ht="12.8" hidden="false" customHeight="true" outlineLevel="0" collapsed="false">
      <c r="A331" s="3" t="n">
        <v>42567.5833333333</v>
      </c>
      <c r="B331" s="1" t="s">
        <v>10</v>
      </c>
      <c r="C331" s="1" t="n">
        <v>0</v>
      </c>
      <c r="D331" s="1" t="n">
        <v>0</v>
      </c>
      <c r="E331" s="1" t="n">
        <v>1</v>
      </c>
      <c r="F331" s="2" t="n">
        <v>15.95</v>
      </c>
      <c r="G331" s="0"/>
      <c r="H331" s="1" t="n">
        <v>1</v>
      </c>
      <c r="I331" s="0"/>
      <c r="K331" s="0"/>
      <c r="L331" s="0"/>
      <c r="M331" s="0"/>
      <c r="N331" s="0"/>
      <c r="P331" s="0"/>
      <c r="Q331" s="0"/>
      <c r="R331" s="0"/>
      <c r="U331" s="0"/>
      <c r="V331" s="0"/>
      <c r="W331" s="0"/>
      <c r="X331" s="0"/>
      <c r="Z331" s="0"/>
      <c r="AA331" s="0"/>
      <c r="AB331" s="0"/>
      <c r="AE331" s="0"/>
      <c r="AF331" s="0"/>
      <c r="AG331" s="0"/>
      <c r="AH331" s="0"/>
      <c r="AJ331" s="0"/>
      <c r="AK331" s="0"/>
      <c r="AM331" s="0"/>
      <c r="AN331" s="0"/>
      <c r="AP331" s="0"/>
      <c r="AQ331" s="0"/>
      <c r="AR331" s="0"/>
      <c r="AV331" s="0"/>
      <c r="AZ331" s="0"/>
      <c r="BB331" s="0"/>
      <c r="BC331" s="0"/>
      <c r="BF331" s="0"/>
      <c r="BH331" s="0"/>
      <c r="BI331" s="0"/>
      <c r="BJ331" s="0"/>
      <c r="BK331" s="0"/>
      <c r="BL331" s="0"/>
      <c r="BM331" s="0"/>
      <c r="BS331" s="0"/>
      <c r="BT331" s="0"/>
    </row>
    <row r="332" customFormat="false" ht="12.8" hidden="false" customHeight="true" outlineLevel="0" collapsed="false">
      <c r="A332" s="3" t="n">
        <v>42567.6055555556</v>
      </c>
      <c r="B332" s="1" t="s">
        <v>16</v>
      </c>
      <c r="C332" s="1" t="n">
        <v>0</v>
      </c>
      <c r="D332" s="1" t="n">
        <v>0</v>
      </c>
      <c r="E332" s="1" t="n">
        <v>2</v>
      </c>
      <c r="F332" s="2" t="n">
        <v>11.7</v>
      </c>
      <c r="G332" s="1" t="n">
        <v>1</v>
      </c>
      <c r="H332" s="0"/>
      <c r="I332" s="0"/>
      <c r="K332" s="0"/>
      <c r="L332" s="0"/>
      <c r="M332" s="0"/>
      <c r="N332" s="0"/>
      <c r="P332" s="0"/>
      <c r="Q332" s="0"/>
      <c r="R332" s="0"/>
      <c r="U332" s="0"/>
      <c r="V332" s="0"/>
      <c r="W332" s="0"/>
      <c r="X332" s="0"/>
      <c r="Z332" s="0"/>
      <c r="AA332" s="0"/>
      <c r="AB332" s="0"/>
      <c r="AE332" s="0"/>
      <c r="AF332" s="0"/>
      <c r="AG332" s="0"/>
      <c r="AH332" s="0"/>
      <c r="AJ332" s="0"/>
      <c r="AK332" s="0"/>
      <c r="AM332" s="0"/>
      <c r="AN332" s="0"/>
      <c r="AP332" s="0"/>
      <c r="AQ332" s="0"/>
      <c r="AR332" s="0"/>
      <c r="AV332" s="0"/>
      <c r="AZ332" s="0"/>
      <c r="BB332" s="0"/>
      <c r="BC332" s="0"/>
      <c r="BF332" s="0"/>
      <c r="BH332" s="1" t="n">
        <v>1</v>
      </c>
      <c r="BI332" s="0"/>
      <c r="BJ332" s="0"/>
      <c r="BK332" s="0"/>
      <c r="BL332" s="0"/>
      <c r="BM332" s="0"/>
      <c r="BS332" s="0"/>
      <c r="BT332" s="1" t="n">
        <v>1</v>
      </c>
    </row>
    <row r="333" customFormat="false" ht="12.8" hidden="false" customHeight="true" outlineLevel="0" collapsed="false">
      <c r="A333" s="3" t="n">
        <v>42567.8104166667</v>
      </c>
      <c r="B333" s="1" t="s">
        <v>8</v>
      </c>
      <c r="C333" s="1" t="n">
        <v>0</v>
      </c>
      <c r="D333" s="1" t="n">
        <v>0</v>
      </c>
      <c r="E333" s="1" t="n">
        <v>1</v>
      </c>
      <c r="F333" s="2" t="n">
        <v>8.95</v>
      </c>
      <c r="G333" s="1" t="n">
        <v>1</v>
      </c>
      <c r="H333" s="0"/>
      <c r="I333" s="0"/>
      <c r="K333" s="0"/>
      <c r="L333" s="0"/>
      <c r="M333" s="0"/>
      <c r="N333" s="1" t="n">
        <v>2</v>
      </c>
      <c r="P333" s="0"/>
      <c r="Q333" s="0"/>
      <c r="R333" s="0"/>
      <c r="U333" s="0"/>
      <c r="V333" s="0"/>
      <c r="W333" s="0"/>
      <c r="X333" s="0"/>
      <c r="Z333" s="0"/>
      <c r="AA333" s="0"/>
      <c r="AB333" s="0"/>
      <c r="AE333" s="0"/>
      <c r="AF333" s="1" t="n">
        <v>3</v>
      </c>
      <c r="AG333" s="0"/>
      <c r="AH333" s="1" t="n">
        <v>1</v>
      </c>
      <c r="AJ333" s="0"/>
      <c r="AK333" s="0"/>
      <c r="AM333" s="0"/>
      <c r="AN333" s="0"/>
      <c r="AP333" s="0"/>
      <c r="AQ333" s="0"/>
      <c r="AR333" s="0"/>
      <c r="AV333" s="0"/>
      <c r="AZ333" s="0"/>
      <c r="BB333" s="0"/>
      <c r="BC333" s="0"/>
      <c r="BF333" s="0"/>
      <c r="BH333" s="0"/>
      <c r="BI333" s="0"/>
      <c r="BJ333" s="0"/>
      <c r="BK333" s="0"/>
      <c r="BL333" s="0"/>
      <c r="BM333" s="0"/>
      <c r="BS333" s="0"/>
      <c r="BT333" s="0"/>
    </row>
    <row r="334" customFormat="false" ht="12.8" hidden="false" customHeight="true" outlineLevel="0" collapsed="false">
      <c r="A334" s="3" t="n">
        <v>42567.8541666667</v>
      </c>
      <c r="B334" s="1" t="s">
        <v>8</v>
      </c>
      <c r="C334" s="1" t="n">
        <v>0</v>
      </c>
      <c r="D334" s="1" t="n">
        <v>1</v>
      </c>
      <c r="E334" s="1" t="n">
        <v>1</v>
      </c>
      <c r="F334" s="2" t="n">
        <v>15.95</v>
      </c>
      <c r="G334" s="0"/>
      <c r="H334" s="1" t="n">
        <v>1</v>
      </c>
      <c r="I334" s="0"/>
      <c r="K334" s="0"/>
      <c r="L334" s="0"/>
      <c r="M334" s="0"/>
      <c r="N334" s="0"/>
      <c r="P334" s="0"/>
      <c r="Q334" s="0"/>
      <c r="R334" s="0"/>
      <c r="U334" s="0"/>
      <c r="V334" s="0"/>
      <c r="W334" s="0"/>
      <c r="X334" s="0"/>
      <c r="Z334" s="0"/>
      <c r="AA334" s="0"/>
      <c r="AB334" s="0"/>
      <c r="AE334" s="0"/>
      <c r="AF334" s="0"/>
      <c r="AG334" s="0"/>
      <c r="AH334" s="0"/>
      <c r="AJ334" s="0"/>
      <c r="AK334" s="1" t="n">
        <v>1</v>
      </c>
      <c r="AM334" s="0"/>
      <c r="AN334" s="0"/>
      <c r="AP334" s="0"/>
      <c r="AQ334" s="0"/>
      <c r="AR334" s="0"/>
      <c r="AV334" s="0"/>
      <c r="AZ334" s="0"/>
      <c r="BB334" s="0"/>
      <c r="BC334" s="0"/>
      <c r="BF334" s="0"/>
      <c r="BH334" s="0"/>
      <c r="BI334" s="0"/>
      <c r="BJ334" s="0"/>
      <c r="BK334" s="0"/>
      <c r="BL334" s="0"/>
      <c r="BM334" s="0"/>
      <c r="BS334" s="0"/>
      <c r="BT334" s="0"/>
    </row>
    <row r="335" customFormat="false" ht="12.8" hidden="false" customHeight="true" outlineLevel="0" collapsed="false">
      <c r="A335" s="3" t="n">
        <v>42567.8854166667</v>
      </c>
      <c r="B335" s="1" t="s">
        <v>9</v>
      </c>
      <c r="C335" s="1" t="n">
        <v>0</v>
      </c>
      <c r="D335" s="1" t="n">
        <v>0</v>
      </c>
      <c r="E335" s="1" t="n">
        <v>1</v>
      </c>
      <c r="F335" s="2" t="n">
        <v>13.95</v>
      </c>
      <c r="G335" s="0"/>
      <c r="H335" s="1" t="n">
        <v>1</v>
      </c>
      <c r="I335" s="0"/>
      <c r="K335" s="0"/>
      <c r="L335" s="0"/>
      <c r="M335" s="0"/>
      <c r="N335" s="0"/>
      <c r="P335" s="0"/>
      <c r="Q335" s="0"/>
      <c r="R335" s="0"/>
      <c r="U335" s="0"/>
      <c r="V335" s="0"/>
      <c r="W335" s="0"/>
      <c r="X335" s="0"/>
      <c r="Z335" s="0"/>
      <c r="AA335" s="0"/>
      <c r="AB335" s="0"/>
      <c r="AE335" s="0"/>
      <c r="AF335" s="0"/>
      <c r="AG335" s="0"/>
      <c r="AH335" s="0"/>
      <c r="AJ335" s="0"/>
      <c r="AK335" s="0"/>
      <c r="AM335" s="0"/>
      <c r="AN335" s="0"/>
      <c r="AP335" s="0"/>
      <c r="AQ335" s="0"/>
      <c r="AR335" s="0"/>
      <c r="AV335" s="0"/>
      <c r="AZ335" s="0"/>
      <c r="BB335" s="0"/>
      <c r="BC335" s="0"/>
      <c r="BF335" s="0"/>
      <c r="BH335" s="1" t="n">
        <v>1</v>
      </c>
      <c r="BI335" s="0"/>
      <c r="BJ335" s="0"/>
      <c r="BK335" s="0"/>
      <c r="BL335" s="0"/>
      <c r="BM335" s="0"/>
      <c r="BS335" s="0"/>
      <c r="BT335" s="0"/>
    </row>
    <row r="336" customFormat="false" ht="12.8" hidden="false" customHeight="true" outlineLevel="0" collapsed="false">
      <c r="A336" s="3" t="n">
        <v>42567.8958333333</v>
      </c>
      <c r="B336" s="1" t="s">
        <v>8</v>
      </c>
      <c r="C336" s="1" t="n">
        <v>0</v>
      </c>
      <c r="D336" s="1" t="n">
        <v>0</v>
      </c>
      <c r="E336" s="1" t="n">
        <v>6</v>
      </c>
      <c r="F336" s="2" t="n">
        <v>37.7</v>
      </c>
      <c r="G336" s="0"/>
      <c r="H336" s="0"/>
      <c r="I336" s="0"/>
      <c r="K336" s="0"/>
      <c r="L336" s="0"/>
      <c r="M336" s="0"/>
      <c r="N336" s="1" t="n">
        <v>2</v>
      </c>
      <c r="P336" s="0"/>
      <c r="Q336" s="0"/>
      <c r="R336" s="0"/>
      <c r="U336" s="0"/>
      <c r="V336" s="0"/>
      <c r="W336" s="0"/>
      <c r="X336" s="0"/>
      <c r="Z336" s="0"/>
      <c r="AA336" s="0"/>
      <c r="AB336" s="0"/>
      <c r="AE336" s="0"/>
      <c r="AF336" s="1" t="n">
        <v>3</v>
      </c>
      <c r="AG336" s="0"/>
      <c r="AH336" s="1" t="n">
        <v>1</v>
      </c>
      <c r="AJ336" s="0"/>
      <c r="AK336" s="0"/>
      <c r="AM336" s="0"/>
      <c r="AN336" s="0"/>
      <c r="AP336" s="0"/>
      <c r="AQ336" s="0"/>
      <c r="AR336" s="0"/>
      <c r="AV336" s="0"/>
      <c r="AZ336" s="0"/>
      <c r="BB336" s="0"/>
      <c r="BC336" s="0"/>
      <c r="BF336" s="0"/>
      <c r="BH336" s="0"/>
      <c r="BI336" s="0"/>
      <c r="BJ336" s="1" t="n">
        <v>1</v>
      </c>
      <c r="BK336" s="0"/>
      <c r="BL336" s="0"/>
      <c r="BM336" s="0"/>
      <c r="BS336" s="0"/>
      <c r="BT336" s="0"/>
    </row>
    <row r="337" customFormat="false" ht="12.8" hidden="false" customHeight="true" outlineLevel="0" collapsed="false">
      <c r="A337" s="3" t="n">
        <v>42567.9097222222</v>
      </c>
      <c r="B337" s="1" t="s">
        <v>9</v>
      </c>
      <c r="C337" s="1" t="n">
        <v>0</v>
      </c>
      <c r="D337" s="1" t="n">
        <v>0</v>
      </c>
      <c r="E337" s="1" t="n">
        <v>1</v>
      </c>
      <c r="F337" s="2" t="n">
        <v>9.95</v>
      </c>
      <c r="G337" s="0"/>
      <c r="H337" s="0"/>
      <c r="I337" s="0"/>
      <c r="K337" s="0"/>
      <c r="L337" s="0"/>
      <c r="M337" s="0"/>
      <c r="P337" s="0"/>
      <c r="Q337" s="0"/>
      <c r="R337" s="0"/>
      <c r="U337" s="0"/>
      <c r="V337" s="0"/>
      <c r="W337" s="0"/>
      <c r="X337" s="0"/>
      <c r="Z337" s="0"/>
      <c r="AA337" s="0"/>
      <c r="AB337" s="0"/>
      <c r="AE337" s="0"/>
      <c r="AF337" s="0"/>
      <c r="AG337" s="0"/>
      <c r="AJ337" s="0"/>
      <c r="AK337" s="1" t="n">
        <v>1</v>
      </c>
      <c r="AM337" s="0"/>
      <c r="AN337" s="0"/>
      <c r="AP337" s="0"/>
      <c r="AQ337" s="0"/>
      <c r="AR337" s="0"/>
      <c r="AV337" s="0"/>
      <c r="AZ337" s="0"/>
      <c r="BB337" s="0"/>
      <c r="BC337" s="0"/>
      <c r="BF337" s="0"/>
      <c r="BH337" s="0"/>
      <c r="BI337" s="0"/>
      <c r="BJ337" s="0"/>
      <c r="BK337" s="0"/>
      <c r="BL337" s="1" t="n">
        <v>1</v>
      </c>
      <c r="BM337" s="0"/>
      <c r="BS337" s="0"/>
      <c r="BT337" s="0"/>
    </row>
    <row r="338" customFormat="false" ht="12.8" hidden="false" customHeight="true" outlineLevel="0" collapsed="false">
      <c r="A338" s="3" t="n">
        <v>42568.5104166667</v>
      </c>
      <c r="B338" s="1" t="s">
        <v>10</v>
      </c>
      <c r="C338" s="1" t="n">
        <v>0</v>
      </c>
      <c r="D338" s="1" t="n">
        <v>0</v>
      </c>
      <c r="E338" s="1" t="n">
        <v>1</v>
      </c>
      <c r="F338" s="2" t="n">
        <v>15.95</v>
      </c>
      <c r="G338" s="0"/>
      <c r="H338" s="1" t="n">
        <v>1</v>
      </c>
      <c r="I338" s="0"/>
      <c r="K338" s="0"/>
      <c r="L338" s="0"/>
      <c r="M338" s="0"/>
      <c r="P338" s="0"/>
      <c r="Q338" s="0"/>
      <c r="R338" s="0"/>
      <c r="U338" s="0"/>
      <c r="V338" s="0"/>
      <c r="W338" s="0"/>
      <c r="X338" s="0"/>
      <c r="Z338" s="0"/>
      <c r="AA338" s="0"/>
      <c r="AB338" s="0"/>
      <c r="AE338" s="0"/>
      <c r="AF338" s="0"/>
      <c r="AG338" s="0"/>
      <c r="AJ338" s="0"/>
      <c r="AK338" s="0"/>
      <c r="AM338" s="0"/>
      <c r="AN338" s="0"/>
      <c r="AP338" s="0"/>
      <c r="AQ338" s="0"/>
      <c r="AR338" s="0"/>
      <c r="AV338" s="0"/>
      <c r="AZ338" s="0"/>
      <c r="BB338" s="0"/>
      <c r="BC338" s="0"/>
      <c r="BF338" s="0"/>
      <c r="BH338" s="0"/>
      <c r="BI338" s="1" t="n">
        <v>1</v>
      </c>
      <c r="BJ338" s="0"/>
      <c r="BK338" s="0"/>
      <c r="BL338" s="0"/>
      <c r="BM338" s="0"/>
      <c r="BS338" s="0"/>
      <c r="BT338" s="0"/>
    </row>
    <row r="339" customFormat="false" ht="12.8" hidden="false" customHeight="true" outlineLevel="0" collapsed="false">
      <c r="A339" s="3" t="n">
        <v>42568.5222222222</v>
      </c>
      <c r="B339" s="1" t="s">
        <v>9</v>
      </c>
      <c r="C339" s="1" t="n">
        <v>0</v>
      </c>
      <c r="D339" s="1" t="n">
        <v>0</v>
      </c>
      <c r="E339" s="1" t="n">
        <v>1</v>
      </c>
      <c r="F339" s="2" t="n">
        <v>1</v>
      </c>
      <c r="G339" s="0"/>
      <c r="H339" s="0"/>
      <c r="I339" s="0"/>
      <c r="K339" s="1" t="n">
        <v>1</v>
      </c>
      <c r="L339" s="0"/>
      <c r="M339" s="0"/>
      <c r="P339" s="0"/>
      <c r="Q339" s="0"/>
      <c r="R339" s="0"/>
      <c r="U339" s="0"/>
      <c r="V339" s="0"/>
      <c r="W339" s="0"/>
      <c r="X339" s="0"/>
      <c r="Z339" s="0"/>
      <c r="AA339" s="0"/>
      <c r="AB339" s="0"/>
      <c r="AE339" s="0"/>
      <c r="AF339" s="0"/>
      <c r="AG339" s="0"/>
      <c r="AJ339" s="0"/>
      <c r="AK339" s="0"/>
      <c r="AM339" s="0"/>
      <c r="AN339" s="0"/>
      <c r="AP339" s="0"/>
      <c r="AQ339" s="0"/>
      <c r="AR339" s="0"/>
      <c r="AV339" s="0"/>
      <c r="AZ339" s="0"/>
      <c r="BB339" s="0"/>
      <c r="BC339" s="0"/>
      <c r="BF339" s="0"/>
      <c r="BH339" s="0"/>
      <c r="BI339" s="0"/>
      <c r="BJ339" s="1" t="n">
        <v>1</v>
      </c>
      <c r="BK339" s="0"/>
      <c r="BL339" s="0"/>
      <c r="BM339" s="0"/>
      <c r="BS339" s="0"/>
      <c r="BT339" s="0"/>
    </row>
    <row r="340" customFormat="false" ht="12.8" hidden="false" customHeight="true" outlineLevel="0" collapsed="false">
      <c r="A340" s="3" t="n">
        <v>42568.5756944444</v>
      </c>
      <c r="B340" s="1" t="s">
        <v>9</v>
      </c>
      <c r="C340" s="1" t="n">
        <v>0</v>
      </c>
      <c r="D340" s="1" t="n">
        <v>0</v>
      </c>
      <c r="E340" s="1" t="n">
        <v>1</v>
      </c>
      <c r="F340" s="2" t="n">
        <v>9.45</v>
      </c>
      <c r="G340" s="0"/>
      <c r="H340" s="0"/>
      <c r="I340" s="0"/>
      <c r="K340" s="0"/>
      <c r="L340" s="0"/>
      <c r="M340" s="0"/>
      <c r="P340" s="0"/>
      <c r="Q340" s="0"/>
      <c r="R340" s="0"/>
      <c r="U340" s="0"/>
      <c r="V340" s="0"/>
      <c r="W340" s="0"/>
      <c r="X340" s="0"/>
      <c r="Z340" s="1" t="n">
        <v>1</v>
      </c>
      <c r="AA340" s="0"/>
      <c r="AB340" s="1" t="n">
        <v>1</v>
      </c>
      <c r="AE340" s="0"/>
      <c r="AF340" s="0"/>
      <c r="AG340" s="0"/>
      <c r="AJ340" s="0"/>
      <c r="AK340" s="0"/>
      <c r="AM340" s="0"/>
      <c r="AN340" s="0"/>
      <c r="AP340" s="0"/>
      <c r="AQ340" s="0"/>
      <c r="AR340" s="0"/>
      <c r="AV340" s="0"/>
      <c r="AZ340" s="0"/>
      <c r="BB340" s="0"/>
      <c r="BC340" s="0"/>
      <c r="BF340" s="0"/>
      <c r="BH340" s="0"/>
      <c r="BI340" s="0"/>
      <c r="BJ340" s="1" t="n">
        <v>3</v>
      </c>
      <c r="BK340" s="0"/>
      <c r="BL340" s="1" t="n">
        <v>1</v>
      </c>
      <c r="BM340" s="0"/>
      <c r="BS340" s="0"/>
      <c r="BT340" s="0"/>
    </row>
    <row r="341" customFormat="false" ht="12.8" hidden="false" customHeight="true" outlineLevel="0" collapsed="false">
      <c r="A341" s="3" t="n">
        <v>42568.5965277778</v>
      </c>
      <c r="B341" s="1" t="s">
        <v>9</v>
      </c>
      <c r="C341" s="1" t="n">
        <v>0</v>
      </c>
      <c r="D341" s="1" t="n">
        <v>0</v>
      </c>
      <c r="E341" s="1" t="n">
        <v>1</v>
      </c>
      <c r="F341" s="2" t="n">
        <v>18.95</v>
      </c>
      <c r="G341" s="0"/>
      <c r="H341" s="0"/>
      <c r="I341" s="0"/>
      <c r="K341" s="1" t="n">
        <v>1</v>
      </c>
      <c r="L341" s="0"/>
      <c r="M341" s="0"/>
      <c r="P341" s="0"/>
      <c r="Q341" s="0"/>
      <c r="R341" s="0"/>
      <c r="U341" s="0"/>
      <c r="V341" s="0"/>
      <c r="W341" s="0"/>
      <c r="X341" s="0"/>
      <c r="Z341" s="0"/>
      <c r="AA341" s="0"/>
      <c r="AB341" s="0"/>
      <c r="AE341" s="0"/>
      <c r="AF341" s="0"/>
      <c r="AG341" s="0"/>
      <c r="AJ341" s="0"/>
      <c r="AK341" s="0"/>
      <c r="AM341" s="0"/>
      <c r="AN341" s="0"/>
      <c r="AP341" s="0"/>
      <c r="AQ341" s="0"/>
      <c r="AR341" s="0"/>
      <c r="AV341" s="0"/>
      <c r="AZ341" s="0"/>
      <c r="BB341" s="0"/>
      <c r="BC341" s="0"/>
      <c r="BF341" s="0"/>
      <c r="BH341" s="0"/>
      <c r="BI341" s="1" t="n">
        <v>1</v>
      </c>
      <c r="BJ341" s="0"/>
      <c r="BK341" s="0"/>
      <c r="BL341" s="0"/>
      <c r="BM341" s="0"/>
      <c r="BS341" s="0"/>
      <c r="BT341" s="0"/>
    </row>
    <row r="342" customFormat="false" ht="12.8" hidden="false" customHeight="true" outlineLevel="0" collapsed="false">
      <c r="A342" s="3" t="n">
        <v>42568.6347222222</v>
      </c>
      <c r="B342" s="1" t="s">
        <v>9</v>
      </c>
      <c r="C342" s="1" t="n">
        <v>0</v>
      </c>
      <c r="D342" s="1" t="n">
        <v>0</v>
      </c>
      <c r="E342" s="1" t="n">
        <v>1</v>
      </c>
      <c r="F342" s="2" t="n">
        <v>4.95</v>
      </c>
      <c r="G342" s="1" t="n">
        <v>1</v>
      </c>
      <c r="H342" s="0"/>
      <c r="I342" s="0"/>
      <c r="K342" s="1" t="n">
        <v>1</v>
      </c>
      <c r="L342" s="0"/>
      <c r="M342" s="0"/>
      <c r="P342" s="0"/>
      <c r="Q342" s="0"/>
      <c r="R342" s="0"/>
      <c r="U342" s="0"/>
      <c r="V342" s="0"/>
      <c r="W342" s="0"/>
      <c r="X342" s="0"/>
      <c r="Z342" s="0"/>
      <c r="AA342" s="0"/>
      <c r="AB342" s="0"/>
      <c r="AE342" s="0"/>
      <c r="AF342" s="0"/>
      <c r="AG342" s="0"/>
      <c r="AJ342" s="0"/>
      <c r="AK342" s="0"/>
      <c r="AM342" s="0"/>
      <c r="AN342" s="0"/>
      <c r="AP342" s="0"/>
      <c r="AQ342" s="0"/>
      <c r="AR342" s="0"/>
      <c r="AV342" s="0"/>
      <c r="AZ342" s="0"/>
      <c r="BB342" s="0"/>
      <c r="BC342" s="0"/>
      <c r="BF342" s="0"/>
      <c r="BH342" s="0"/>
      <c r="BI342" s="0"/>
      <c r="BJ342" s="0"/>
      <c r="BK342" s="0"/>
      <c r="BL342" s="0"/>
      <c r="BM342" s="0"/>
      <c r="BS342" s="0"/>
      <c r="BT342" s="0"/>
    </row>
    <row r="343" customFormat="false" ht="12.8" hidden="false" customHeight="true" outlineLevel="0" collapsed="false">
      <c r="A343" s="3" t="n">
        <v>42568.6486111111</v>
      </c>
      <c r="B343" s="1" t="s">
        <v>9</v>
      </c>
      <c r="C343" s="1" t="n">
        <v>0</v>
      </c>
      <c r="D343" s="1" t="n">
        <v>0</v>
      </c>
      <c r="E343" s="1" t="n">
        <v>5</v>
      </c>
      <c r="F343" s="2" t="n">
        <v>26.9</v>
      </c>
      <c r="G343" s="0"/>
      <c r="H343" s="0"/>
      <c r="I343" s="0"/>
      <c r="K343" s="0"/>
      <c r="L343" s="0"/>
      <c r="M343" s="0"/>
      <c r="P343" s="0"/>
      <c r="Q343" s="0"/>
      <c r="R343" s="0"/>
      <c r="U343" s="0"/>
      <c r="V343" s="0"/>
      <c r="W343" s="0"/>
      <c r="X343" s="0"/>
      <c r="Z343" s="1" t="n">
        <v>1</v>
      </c>
      <c r="AA343" s="0"/>
      <c r="AB343" s="1" t="n">
        <v>1</v>
      </c>
      <c r="AE343" s="0"/>
      <c r="AF343" s="0"/>
      <c r="AG343" s="0"/>
      <c r="AJ343" s="0"/>
      <c r="AK343" s="0"/>
      <c r="AM343" s="0"/>
      <c r="AN343" s="0"/>
      <c r="AP343" s="0"/>
      <c r="AQ343" s="1" t="n">
        <v>1</v>
      </c>
      <c r="AR343" s="0"/>
      <c r="AV343" s="0"/>
      <c r="AZ343" s="0"/>
      <c r="BB343" s="0"/>
      <c r="BC343" s="0"/>
      <c r="BF343" s="0"/>
      <c r="BH343" s="0"/>
      <c r="BI343" s="1" t="n">
        <v>2</v>
      </c>
      <c r="BJ343" s="1" t="n">
        <v>3</v>
      </c>
      <c r="BK343" s="0"/>
      <c r="BL343" s="0"/>
      <c r="BM343" s="0"/>
      <c r="BS343" s="0"/>
      <c r="BT343" s="0"/>
    </row>
    <row r="344" customFormat="false" ht="12.8" hidden="false" customHeight="true" outlineLevel="0" collapsed="false">
      <c r="A344" s="3" t="n">
        <v>42568.6631944445</v>
      </c>
      <c r="B344" s="1" t="s">
        <v>7</v>
      </c>
      <c r="C344" s="1" t="n">
        <v>0</v>
      </c>
      <c r="D344" s="1" t="n">
        <v>0</v>
      </c>
      <c r="E344" s="1" t="n">
        <v>1</v>
      </c>
      <c r="F344" s="2" t="n">
        <v>4.95</v>
      </c>
      <c r="G344" s="0"/>
      <c r="H344" s="0"/>
      <c r="I344" s="0"/>
      <c r="K344" s="1" t="n">
        <v>1</v>
      </c>
      <c r="L344" s="0"/>
      <c r="M344" s="0"/>
      <c r="P344" s="0"/>
      <c r="Q344" s="0"/>
      <c r="R344" s="0"/>
      <c r="U344" s="0"/>
      <c r="V344" s="0"/>
      <c r="W344" s="1" t="n">
        <v>1</v>
      </c>
      <c r="X344" s="0"/>
      <c r="AA344" s="0"/>
      <c r="AB344" s="0"/>
      <c r="AE344" s="0"/>
      <c r="AF344" s="0"/>
      <c r="AG344" s="0"/>
      <c r="AJ344" s="0"/>
      <c r="AK344" s="0"/>
      <c r="AM344" s="0"/>
      <c r="AN344" s="0"/>
      <c r="AP344" s="0"/>
      <c r="AQ344" s="0"/>
      <c r="AR344" s="0"/>
      <c r="AV344" s="0"/>
      <c r="AZ344" s="0"/>
      <c r="BB344" s="0"/>
      <c r="BC344" s="0"/>
      <c r="BF344" s="0"/>
      <c r="BH344" s="0"/>
      <c r="BI344" s="0"/>
      <c r="BJ344" s="0"/>
      <c r="BK344" s="0"/>
      <c r="BL344" s="0"/>
      <c r="BM344" s="0"/>
      <c r="BS344" s="0"/>
      <c r="BT344" s="0"/>
    </row>
    <row r="345" customFormat="false" ht="12.8" hidden="false" customHeight="true" outlineLevel="0" collapsed="false">
      <c r="A345" s="3" t="n">
        <v>42568.7638888889</v>
      </c>
      <c r="B345" s="1" t="s">
        <v>10</v>
      </c>
      <c r="C345" s="1" t="n">
        <v>0</v>
      </c>
      <c r="D345" s="1" t="n">
        <v>1</v>
      </c>
      <c r="E345" s="1" t="n">
        <v>1</v>
      </c>
      <c r="F345" s="2" t="n">
        <v>8.95</v>
      </c>
      <c r="G345" s="1" t="n">
        <v>1</v>
      </c>
      <c r="H345" s="0"/>
      <c r="I345" s="0"/>
      <c r="K345" s="0"/>
      <c r="L345" s="0"/>
      <c r="M345" s="0"/>
      <c r="P345" s="0"/>
      <c r="Q345" s="0"/>
      <c r="R345" s="0"/>
      <c r="U345" s="0"/>
      <c r="V345" s="0"/>
      <c r="W345" s="0"/>
      <c r="X345" s="0"/>
      <c r="AA345" s="0"/>
      <c r="AB345" s="0"/>
      <c r="AE345" s="0"/>
      <c r="AF345" s="0"/>
      <c r="AG345" s="0"/>
      <c r="AJ345" s="0"/>
      <c r="AK345" s="0"/>
      <c r="AM345" s="0"/>
      <c r="AN345" s="0"/>
      <c r="AP345" s="0"/>
      <c r="AQ345" s="0"/>
      <c r="AR345" s="0"/>
      <c r="AV345" s="0"/>
      <c r="AZ345" s="0"/>
      <c r="BB345" s="0"/>
      <c r="BC345" s="0"/>
      <c r="BF345" s="0"/>
      <c r="BH345" s="0"/>
      <c r="BI345" s="0"/>
      <c r="BJ345" s="0"/>
      <c r="BK345" s="0"/>
      <c r="BL345" s="0"/>
      <c r="BM345" s="0"/>
      <c r="BS345" s="0"/>
      <c r="BT345" s="0"/>
    </row>
    <row r="346" customFormat="false" ht="12.8" hidden="false" customHeight="true" outlineLevel="0" collapsed="false">
      <c r="A346" s="3" t="n">
        <v>42568.8229166667</v>
      </c>
      <c r="B346" s="1" t="s">
        <v>10</v>
      </c>
      <c r="C346" s="1" t="n">
        <v>0</v>
      </c>
      <c r="D346" s="1" t="n">
        <v>1</v>
      </c>
      <c r="E346" s="1" t="n">
        <v>3</v>
      </c>
      <c r="F346" s="2" t="n">
        <v>53.85</v>
      </c>
      <c r="G346" s="0"/>
      <c r="H346" s="0"/>
      <c r="I346" s="0"/>
      <c r="K346" s="0"/>
      <c r="L346" s="0"/>
      <c r="M346" s="0"/>
      <c r="P346" s="0"/>
      <c r="Q346" s="0"/>
      <c r="R346" s="0"/>
      <c r="U346" s="0"/>
      <c r="V346" s="0"/>
      <c r="W346" s="0"/>
      <c r="X346" s="0"/>
      <c r="AA346" s="0"/>
      <c r="AB346" s="0"/>
      <c r="AE346" s="0"/>
      <c r="AF346" s="0"/>
      <c r="AG346" s="0"/>
      <c r="AJ346" s="0"/>
      <c r="AK346" s="0"/>
      <c r="AM346" s="0"/>
      <c r="AN346" s="0"/>
      <c r="AP346" s="0"/>
      <c r="AQ346" s="1" t="n">
        <v>1</v>
      </c>
      <c r="AR346" s="0"/>
      <c r="AV346" s="0"/>
      <c r="AZ346" s="0"/>
      <c r="BB346" s="0"/>
      <c r="BC346" s="0"/>
      <c r="BF346" s="0"/>
      <c r="BH346" s="1" t="n">
        <v>2</v>
      </c>
      <c r="BI346" s="1" t="n">
        <v>2</v>
      </c>
      <c r="BJ346" s="0"/>
      <c r="BK346" s="0"/>
      <c r="BL346" s="0"/>
      <c r="BM346" s="0"/>
      <c r="BS346" s="0"/>
      <c r="BT346" s="0"/>
    </row>
    <row r="347" customFormat="false" ht="12.8" hidden="false" customHeight="true" outlineLevel="0" collapsed="false">
      <c r="A347" s="3" t="n">
        <v>42568.8263888889</v>
      </c>
      <c r="B347" s="1" t="s">
        <v>10</v>
      </c>
      <c r="C347" s="1" t="n">
        <v>0</v>
      </c>
      <c r="D347" s="1" t="n">
        <v>0</v>
      </c>
      <c r="E347" s="1" t="n">
        <v>1</v>
      </c>
      <c r="F347" s="2" t="n">
        <v>7.95</v>
      </c>
      <c r="G347" s="0"/>
      <c r="H347" s="0"/>
      <c r="I347" s="0"/>
      <c r="K347" s="0"/>
      <c r="L347" s="0"/>
      <c r="M347" s="0"/>
      <c r="P347" s="0"/>
      <c r="Q347" s="0"/>
      <c r="R347" s="0"/>
      <c r="U347" s="0"/>
      <c r="V347" s="0"/>
      <c r="W347" s="1" t="n">
        <v>1</v>
      </c>
      <c r="X347" s="0"/>
      <c r="AA347" s="0"/>
      <c r="AB347" s="0"/>
      <c r="AE347" s="0"/>
      <c r="AF347" s="0"/>
      <c r="AG347" s="0"/>
      <c r="AJ347" s="0"/>
      <c r="AK347" s="0"/>
      <c r="AM347" s="0"/>
      <c r="AN347" s="0"/>
      <c r="AP347" s="0"/>
      <c r="AQ347" s="0"/>
      <c r="AR347" s="0"/>
      <c r="AV347" s="0"/>
      <c r="AZ347" s="0"/>
      <c r="BB347" s="0"/>
      <c r="BC347" s="0"/>
      <c r="BF347" s="0"/>
      <c r="BH347" s="1" t="n">
        <v>1</v>
      </c>
      <c r="BI347" s="0"/>
      <c r="BJ347" s="0"/>
      <c r="BK347" s="0"/>
      <c r="BL347" s="0"/>
      <c r="BM347" s="0"/>
      <c r="BS347" s="0"/>
      <c r="BT347" s="0"/>
    </row>
    <row r="348" customFormat="false" ht="12.8" hidden="false" customHeight="true" outlineLevel="0" collapsed="false">
      <c r="A348" s="3" t="n">
        <v>42568.8270833333</v>
      </c>
      <c r="B348" s="1" t="s">
        <v>8</v>
      </c>
      <c r="C348" s="1" t="n">
        <v>0</v>
      </c>
      <c r="D348" s="1" t="n">
        <v>0</v>
      </c>
      <c r="E348" s="1" t="n">
        <v>1</v>
      </c>
      <c r="F348" s="2" t="n">
        <v>8.95</v>
      </c>
      <c r="G348" s="1" t="n">
        <v>1</v>
      </c>
      <c r="H348" s="0"/>
      <c r="I348" s="0"/>
      <c r="K348" s="0"/>
      <c r="L348" s="0"/>
      <c r="M348" s="0"/>
      <c r="P348" s="0"/>
      <c r="Q348" s="0"/>
      <c r="R348" s="0"/>
      <c r="U348" s="0"/>
      <c r="V348" s="0"/>
      <c r="W348" s="0"/>
      <c r="X348" s="0"/>
      <c r="AA348" s="0"/>
      <c r="AB348" s="0"/>
      <c r="AE348" s="0"/>
      <c r="AF348" s="0"/>
      <c r="AG348" s="0"/>
      <c r="AJ348" s="0"/>
      <c r="AK348" s="0"/>
      <c r="AM348" s="0"/>
      <c r="AN348" s="0"/>
      <c r="AP348" s="0"/>
      <c r="AQ348" s="0"/>
      <c r="AR348" s="0"/>
      <c r="AV348" s="0"/>
      <c r="AZ348" s="0"/>
      <c r="BB348" s="0"/>
      <c r="BC348" s="0"/>
      <c r="BF348" s="0"/>
      <c r="BH348" s="0"/>
      <c r="BI348" s="0"/>
      <c r="BJ348" s="0"/>
      <c r="BK348" s="0"/>
      <c r="BL348" s="0"/>
      <c r="BM348" s="0"/>
      <c r="BS348" s="0"/>
      <c r="BT348" s="0"/>
    </row>
    <row r="349" customFormat="false" ht="12.8" hidden="false" customHeight="true" outlineLevel="0" collapsed="false">
      <c r="A349" s="3" t="n">
        <v>42568.8402777778</v>
      </c>
      <c r="B349" s="1" t="s">
        <v>9</v>
      </c>
      <c r="C349" s="1" t="n">
        <v>0</v>
      </c>
      <c r="D349" s="1" t="n">
        <v>0</v>
      </c>
      <c r="E349" s="1" t="n">
        <v>2</v>
      </c>
      <c r="F349" s="2" t="n">
        <v>27.9</v>
      </c>
      <c r="G349" s="1" t="n">
        <v>1</v>
      </c>
      <c r="H349" s="0"/>
      <c r="I349" s="0"/>
      <c r="K349" s="0"/>
      <c r="L349" s="1" t="n">
        <v>1</v>
      </c>
      <c r="M349" s="0"/>
      <c r="P349" s="0"/>
      <c r="Q349" s="0"/>
      <c r="R349" s="0"/>
      <c r="U349" s="0"/>
      <c r="V349" s="0"/>
      <c r="W349" s="0"/>
      <c r="X349" s="0"/>
      <c r="AA349" s="0"/>
      <c r="AB349" s="0"/>
      <c r="AE349" s="0"/>
      <c r="AF349" s="0"/>
      <c r="AG349" s="0"/>
      <c r="AJ349" s="0"/>
      <c r="AK349" s="0"/>
      <c r="AM349" s="0"/>
      <c r="AN349" s="0"/>
      <c r="AP349" s="0"/>
      <c r="AQ349" s="0"/>
      <c r="AR349" s="0"/>
      <c r="AV349" s="0"/>
      <c r="AZ349" s="0"/>
      <c r="BB349" s="0"/>
      <c r="BC349" s="0"/>
      <c r="BF349" s="0"/>
      <c r="BH349" s="1" t="n">
        <v>2</v>
      </c>
      <c r="BI349" s="0"/>
      <c r="BJ349" s="0"/>
      <c r="BK349" s="0"/>
      <c r="BL349" s="0"/>
      <c r="BM349" s="0"/>
      <c r="BS349" s="0"/>
      <c r="BT349" s="0"/>
    </row>
    <row r="350" customFormat="false" ht="12.8" hidden="false" customHeight="true" outlineLevel="0" collapsed="false">
      <c r="A350" s="3" t="n">
        <v>42568.84375</v>
      </c>
      <c r="B350" s="1" t="s">
        <v>9</v>
      </c>
      <c r="C350" s="1" t="n">
        <v>0</v>
      </c>
      <c r="D350" s="1" t="n">
        <v>0</v>
      </c>
      <c r="E350" s="1" t="n">
        <v>1</v>
      </c>
      <c r="F350" s="2" t="n">
        <v>13.95</v>
      </c>
      <c r="G350" s="0"/>
      <c r="H350" s="0"/>
      <c r="I350" s="0"/>
      <c r="K350" s="0"/>
      <c r="L350" s="0"/>
      <c r="M350" s="0"/>
      <c r="P350" s="0"/>
      <c r="Q350" s="0"/>
      <c r="R350" s="0"/>
      <c r="U350" s="0"/>
      <c r="V350" s="0"/>
      <c r="W350" s="0"/>
      <c r="X350" s="0"/>
      <c r="AA350" s="0"/>
      <c r="AB350" s="0"/>
      <c r="AE350" s="0"/>
      <c r="AF350" s="0"/>
      <c r="AG350" s="0"/>
      <c r="AJ350" s="0"/>
      <c r="AK350" s="0"/>
      <c r="AM350" s="0"/>
      <c r="AN350" s="0"/>
      <c r="AP350" s="0"/>
      <c r="AQ350" s="0"/>
      <c r="AR350" s="0"/>
      <c r="AV350" s="0"/>
      <c r="AZ350" s="0"/>
      <c r="BB350" s="0"/>
      <c r="BC350" s="0"/>
      <c r="BF350" s="0"/>
      <c r="BH350" s="1" t="n">
        <v>1</v>
      </c>
      <c r="BI350" s="0"/>
      <c r="BJ350" s="0"/>
      <c r="BK350" s="0"/>
      <c r="BL350" s="0"/>
      <c r="BM350" s="1" t="n">
        <v>1</v>
      </c>
      <c r="BS350" s="0"/>
      <c r="BT350" s="0"/>
    </row>
    <row r="351" customFormat="false" ht="12.8" hidden="false" customHeight="true" outlineLevel="0" collapsed="false">
      <c r="A351" s="3" t="n">
        <v>42568.8611111111</v>
      </c>
      <c r="B351" s="1" t="s">
        <v>12</v>
      </c>
      <c r="C351" s="1" t="n">
        <v>0</v>
      </c>
      <c r="D351" s="1" t="n">
        <v>0</v>
      </c>
      <c r="E351" s="1" t="n">
        <v>5</v>
      </c>
      <c r="F351" s="2" t="n">
        <v>44.75</v>
      </c>
      <c r="G351" s="1" t="n">
        <v>5</v>
      </c>
      <c r="H351" s="0"/>
      <c r="I351" s="0"/>
      <c r="K351" s="0"/>
      <c r="L351" s="0"/>
      <c r="M351" s="0"/>
      <c r="P351" s="0"/>
      <c r="Q351" s="0"/>
      <c r="R351" s="0"/>
      <c r="U351" s="0"/>
      <c r="V351" s="0"/>
      <c r="W351" s="0"/>
      <c r="X351" s="0"/>
      <c r="AA351" s="0"/>
      <c r="AB351" s="0"/>
      <c r="AE351" s="1" t="n">
        <v>2</v>
      </c>
      <c r="AF351" s="0"/>
      <c r="AG351" s="0"/>
      <c r="AJ351" s="0"/>
      <c r="AK351" s="0"/>
      <c r="AM351" s="0"/>
      <c r="AN351" s="0"/>
      <c r="AP351" s="0"/>
      <c r="AQ351" s="0"/>
      <c r="AR351" s="0"/>
      <c r="AV351" s="0"/>
      <c r="AZ351" s="0"/>
      <c r="BB351" s="0"/>
      <c r="BC351" s="0"/>
      <c r="BF351" s="0"/>
      <c r="BH351" s="0"/>
      <c r="BI351" s="0"/>
      <c r="BJ351" s="0"/>
      <c r="BK351" s="0"/>
      <c r="BL351" s="0"/>
      <c r="BM351" s="0"/>
      <c r="BS351" s="0"/>
      <c r="BT351" s="0"/>
    </row>
    <row r="352" customFormat="false" ht="12.8" hidden="false" customHeight="true" outlineLevel="0" collapsed="false">
      <c r="A352" s="3" t="n">
        <v>42568.8645833333</v>
      </c>
      <c r="B352" s="1" t="s">
        <v>10</v>
      </c>
      <c r="C352" s="1" t="n">
        <v>0</v>
      </c>
      <c r="D352" s="1" t="n">
        <v>0</v>
      </c>
      <c r="E352" s="1" t="n">
        <v>2</v>
      </c>
      <c r="F352" s="2" t="n">
        <v>13.9</v>
      </c>
      <c r="G352" s="1" t="n">
        <v>1</v>
      </c>
      <c r="H352" s="0"/>
      <c r="I352" s="0"/>
      <c r="K352" s="0"/>
      <c r="L352" s="1" t="n">
        <v>1</v>
      </c>
      <c r="M352" s="0"/>
      <c r="P352" s="0"/>
      <c r="Q352" s="0"/>
      <c r="R352" s="0"/>
      <c r="U352" s="0"/>
      <c r="V352" s="0"/>
      <c r="W352" s="0"/>
      <c r="X352" s="0"/>
      <c r="AA352" s="0"/>
      <c r="AB352" s="0"/>
      <c r="AE352" s="0"/>
      <c r="AF352" s="0"/>
      <c r="AG352" s="1" t="n">
        <v>2</v>
      </c>
      <c r="AJ352" s="0"/>
      <c r="AK352" s="0"/>
      <c r="AM352" s="0"/>
      <c r="AN352" s="0"/>
      <c r="AP352" s="0"/>
      <c r="AQ352" s="0"/>
      <c r="AR352" s="0"/>
      <c r="AV352" s="0"/>
      <c r="AZ352" s="0"/>
      <c r="BB352" s="0"/>
      <c r="BC352" s="0"/>
      <c r="BF352" s="0"/>
      <c r="BH352" s="0"/>
      <c r="BI352" s="0"/>
      <c r="BJ352" s="0"/>
      <c r="BK352" s="0"/>
      <c r="BL352" s="0"/>
      <c r="BM352" s="0"/>
      <c r="BS352" s="0"/>
      <c r="BT352" s="0"/>
    </row>
    <row r="353" customFormat="false" ht="12.8" hidden="false" customHeight="true" outlineLevel="0" collapsed="false">
      <c r="A353" s="3" t="n">
        <v>42568.8923611111</v>
      </c>
      <c r="B353" s="1" t="s">
        <v>10</v>
      </c>
      <c r="C353" s="1" t="n">
        <v>0</v>
      </c>
      <c r="D353" s="1" t="n">
        <v>0</v>
      </c>
      <c r="E353" s="1" t="n">
        <v>1</v>
      </c>
      <c r="F353" s="2" t="n">
        <v>13.95</v>
      </c>
      <c r="G353" s="1" t="n">
        <v>1</v>
      </c>
      <c r="H353" s="0"/>
      <c r="I353" s="0"/>
      <c r="K353" s="0"/>
      <c r="L353" s="0"/>
      <c r="M353" s="0"/>
      <c r="P353" s="0"/>
      <c r="Q353" s="0"/>
      <c r="R353" s="0"/>
      <c r="U353" s="0"/>
      <c r="V353" s="0"/>
      <c r="W353" s="0"/>
      <c r="X353" s="0"/>
      <c r="AA353" s="0"/>
      <c r="AB353" s="0"/>
      <c r="AE353" s="0"/>
      <c r="AF353" s="0"/>
      <c r="AG353" s="0"/>
      <c r="AJ353" s="0"/>
      <c r="AK353" s="0"/>
      <c r="AM353" s="0"/>
      <c r="AN353" s="0"/>
      <c r="AP353" s="0"/>
      <c r="AQ353" s="0"/>
      <c r="AR353" s="0"/>
      <c r="AV353" s="0"/>
      <c r="AZ353" s="0"/>
      <c r="BB353" s="0"/>
      <c r="BC353" s="0"/>
      <c r="BF353" s="0"/>
      <c r="BH353" s="0"/>
      <c r="BI353" s="0"/>
      <c r="BJ353" s="0"/>
      <c r="BK353" s="0"/>
      <c r="BL353" s="0"/>
      <c r="BM353" s="1" t="n">
        <v>1</v>
      </c>
      <c r="BS353" s="0"/>
      <c r="BT353" s="0"/>
    </row>
    <row r="354" customFormat="false" ht="12.8" hidden="false" customHeight="true" outlineLevel="0" collapsed="false">
      <c r="A354" s="3" t="n">
        <v>42568.8951388889</v>
      </c>
      <c r="B354" s="1" t="s">
        <v>9</v>
      </c>
      <c r="C354" s="1" t="n">
        <v>0</v>
      </c>
      <c r="D354" s="1" t="n">
        <v>0</v>
      </c>
      <c r="E354" s="1" t="n">
        <v>2</v>
      </c>
      <c r="F354" s="2" t="n">
        <v>13.9</v>
      </c>
      <c r="G354" s="0"/>
      <c r="H354" s="1" t="n">
        <v>1</v>
      </c>
      <c r="I354" s="0"/>
      <c r="K354" s="0"/>
      <c r="L354" s="0"/>
      <c r="M354" s="0"/>
      <c r="P354" s="0"/>
      <c r="Q354" s="0"/>
      <c r="R354" s="0"/>
      <c r="U354" s="0"/>
      <c r="V354" s="0"/>
      <c r="W354" s="0"/>
      <c r="X354" s="0"/>
      <c r="AA354" s="0"/>
      <c r="AB354" s="0"/>
      <c r="AE354" s="1" t="n">
        <v>2</v>
      </c>
      <c r="AF354" s="0"/>
      <c r="AG354" s="0"/>
      <c r="AJ354" s="0"/>
      <c r="AK354" s="0"/>
      <c r="AM354" s="0"/>
      <c r="AN354" s="0"/>
      <c r="AP354" s="0"/>
      <c r="AQ354" s="0"/>
      <c r="AR354" s="0"/>
      <c r="AV354" s="0"/>
      <c r="AZ354" s="0"/>
      <c r="BB354" s="0"/>
      <c r="BC354" s="0"/>
      <c r="BF354" s="0"/>
      <c r="BH354" s="0"/>
      <c r="BI354" s="0"/>
      <c r="BJ354" s="0"/>
      <c r="BK354" s="0"/>
      <c r="BL354" s="0"/>
      <c r="BS354" s="0"/>
      <c r="BT354" s="0"/>
    </row>
    <row r="355" customFormat="false" ht="12.8" hidden="false" customHeight="true" outlineLevel="0" collapsed="false">
      <c r="A355" s="3" t="n">
        <v>42568.8972222222</v>
      </c>
      <c r="B355" s="1" t="s">
        <v>9</v>
      </c>
      <c r="C355" s="1" t="n">
        <v>0</v>
      </c>
      <c r="D355" s="1" t="n">
        <v>1</v>
      </c>
      <c r="E355" s="1" t="n">
        <v>3</v>
      </c>
      <c r="F355" s="2" t="n">
        <v>22.85</v>
      </c>
      <c r="G355" s="1" t="n">
        <v>1</v>
      </c>
      <c r="H355" s="0"/>
      <c r="I355" s="0"/>
      <c r="K355" s="0"/>
      <c r="L355" s="0"/>
      <c r="M355" s="0"/>
      <c r="P355" s="0"/>
      <c r="Q355" s="0"/>
      <c r="R355" s="0"/>
      <c r="U355" s="0"/>
      <c r="V355" s="0"/>
      <c r="W355" s="0"/>
      <c r="X355" s="0"/>
      <c r="AA355" s="0"/>
      <c r="AB355" s="0"/>
      <c r="AE355" s="0"/>
      <c r="AF355" s="0"/>
      <c r="AG355" s="1" t="n">
        <v>2</v>
      </c>
      <c r="AJ355" s="0"/>
      <c r="AK355" s="0"/>
      <c r="AM355" s="0"/>
      <c r="AN355" s="0"/>
      <c r="AP355" s="0"/>
      <c r="AQ355" s="0"/>
      <c r="AR355" s="0"/>
      <c r="AV355" s="0"/>
      <c r="AZ355" s="0"/>
      <c r="BB355" s="0"/>
      <c r="BC355" s="0"/>
      <c r="BF355" s="0"/>
      <c r="BH355" s="0"/>
      <c r="BI355" s="0"/>
      <c r="BJ355" s="0"/>
      <c r="BK355" s="0"/>
      <c r="BL355" s="0"/>
      <c r="BS355" s="0"/>
      <c r="BT355" s="0"/>
    </row>
    <row r="356" customFormat="false" ht="12.8" hidden="false" customHeight="true" outlineLevel="0" collapsed="false">
      <c r="A356" s="3" t="n">
        <v>42568.9027777778</v>
      </c>
      <c r="B356" s="1" t="s">
        <v>9</v>
      </c>
      <c r="C356" s="1" t="n">
        <v>0</v>
      </c>
      <c r="D356" s="1" t="n">
        <v>0</v>
      </c>
      <c r="E356" s="1" t="n">
        <v>1</v>
      </c>
      <c r="F356" s="2" t="n">
        <v>8.95</v>
      </c>
      <c r="G356" s="1" t="n">
        <v>1</v>
      </c>
      <c r="H356" s="0"/>
      <c r="I356" s="1" t="n">
        <v>1</v>
      </c>
      <c r="K356" s="0"/>
      <c r="L356" s="0"/>
      <c r="M356" s="0"/>
      <c r="P356" s="0"/>
      <c r="Q356" s="0"/>
      <c r="R356" s="0"/>
      <c r="U356" s="0"/>
      <c r="V356" s="0"/>
      <c r="W356" s="0"/>
      <c r="X356" s="0"/>
      <c r="AA356" s="0"/>
      <c r="AB356" s="0"/>
      <c r="AE356" s="0"/>
      <c r="AF356" s="0"/>
      <c r="AG356" s="0"/>
      <c r="AJ356" s="0"/>
      <c r="AK356" s="0"/>
      <c r="AM356" s="0"/>
      <c r="AN356" s="0"/>
      <c r="AP356" s="0"/>
      <c r="AQ356" s="0"/>
      <c r="AR356" s="0"/>
      <c r="AV356" s="0"/>
      <c r="AZ356" s="0"/>
      <c r="BB356" s="0"/>
      <c r="BC356" s="0"/>
      <c r="BF356" s="0"/>
      <c r="BH356" s="0"/>
      <c r="BI356" s="0"/>
      <c r="BJ356" s="0"/>
      <c r="BK356" s="0"/>
      <c r="BL356" s="0"/>
      <c r="BS356" s="0"/>
      <c r="BT356" s="0"/>
    </row>
    <row r="357" customFormat="false" ht="12.8" hidden="false" customHeight="true" outlineLevel="0" collapsed="false">
      <c r="A357" s="3" t="n">
        <v>42568.9069444444</v>
      </c>
      <c r="B357" s="1" t="s">
        <v>11</v>
      </c>
      <c r="C357" s="1" t="n">
        <v>0</v>
      </c>
      <c r="D357" s="1" t="n">
        <v>0</v>
      </c>
      <c r="E357" s="1" t="n">
        <v>1</v>
      </c>
      <c r="F357" s="2" t="n">
        <v>15.95</v>
      </c>
      <c r="G357" s="0"/>
      <c r="H357" s="1" t="n">
        <v>1</v>
      </c>
      <c r="I357" s="0"/>
      <c r="K357" s="0"/>
      <c r="L357" s="0"/>
      <c r="M357" s="0"/>
      <c r="P357" s="0"/>
      <c r="Q357" s="0"/>
      <c r="R357" s="0"/>
      <c r="U357" s="0"/>
      <c r="V357" s="0"/>
      <c r="W357" s="0"/>
      <c r="X357" s="0"/>
      <c r="AA357" s="0"/>
      <c r="AB357" s="0"/>
      <c r="AE357" s="0"/>
      <c r="AF357" s="0"/>
      <c r="AG357" s="0"/>
      <c r="AJ357" s="0"/>
      <c r="AK357" s="0"/>
      <c r="AM357" s="0"/>
      <c r="AN357" s="0"/>
      <c r="AP357" s="0"/>
      <c r="AQ357" s="0"/>
      <c r="AR357" s="0"/>
      <c r="AV357" s="0"/>
      <c r="AZ357" s="0"/>
      <c r="BB357" s="0"/>
      <c r="BC357" s="1" t="n">
        <v>2</v>
      </c>
      <c r="BF357" s="1" t="n">
        <v>3</v>
      </c>
      <c r="BH357" s="0"/>
      <c r="BI357" s="0"/>
      <c r="BJ357" s="0"/>
      <c r="BK357" s="0"/>
      <c r="BL357" s="0"/>
      <c r="BS357" s="0"/>
      <c r="BT357" s="0"/>
    </row>
    <row r="358" customFormat="false" ht="12.8" hidden="false" customHeight="true" outlineLevel="0" collapsed="false">
      <c r="A358" s="3" t="n">
        <v>42568.9131944445</v>
      </c>
      <c r="B358" s="1" t="s">
        <v>16</v>
      </c>
      <c r="C358" s="1" t="n">
        <v>0</v>
      </c>
      <c r="D358" s="1" t="n">
        <v>0</v>
      </c>
      <c r="E358" s="1" t="n">
        <v>1</v>
      </c>
      <c r="F358" s="2" t="n">
        <v>8.95</v>
      </c>
      <c r="G358" s="1" t="n">
        <v>1</v>
      </c>
      <c r="H358" s="0"/>
      <c r="I358" s="0"/>
      <c r="K358" s="0"/>
      <c r="L358" s="0"/>
      <c r="M358" s="0"/>
      <c r="P358" s="0"/>
      <c r="Q358" s="1" t="n">
        <v>1</v>
      </c>
      <c r="R358" s="0"/>
      <c r="U358" s="0"/>
      <c r="V358" s="0"/>
      <c r="W358" s="0"/>
      <c r="X358" s="0"/>
      <c r="AA358" s="0"/>
      <c r="AB358" s="0"/>
      <c r="AE358" s="0"/>
      <c r="AF358" s="0"/>
      <c r="AG358" s="0"/>
      <c r="AJ358" s="0"/>
      <c r="AK358" s="0"/>
      <c r="AM358" s="0"/>
      <c r="AN358" s="0"/>
      <c r="AP358" s="0"/>
      <c r="AQ358" s="0"/>
      <c r="AR358" s="0"/>
      <c r="AV358" s="0"/>
      <c r="AZ358" s="0"/>
      <c r="BB358" s="0"/>
      <c r="BC358" s="0"/>
      <c r="BF358" s="0"/>
      <c r="BH358" s="0"/>
      <c r="BI358" s="0"/>
      <c r="BJ358" s="0"/>
      <c r="BK358" s="0"/>
      <c r="BL358" s="0"/>
      <c r="BS358" s="0"/>
      <c r="BT358" s="0"/>
    </row>
    <row r="359" customFormat="false" ht="12.8" hidden="false" customHeight="true" outlineLevel="0" collapsed="false">
      <c r="A359" s="3" t="n">
        <v>42569.5055555556</v>
      </c>
      <c r="B359" s="1" t="s">
        <v>10</v>
      </c>
      <c r="C359" s="1" t="n">
        <v>0</v>
      </c>
      <c r="D359" s="1" t="n">
        <v>0</v>
      </c>
      <c r="E359" s="1" t="n">
        <v>1</v>
      </c>
      <c r="F359" s="2" t="n">
        <v>21.95</v>
      </c>
      <c r="G359" s="0"/>
      <c r="H359" s="0"/>
      <c r="I359" s="1" t="n">
        <v>1</v>
      </c>
      <c r="K359" s="0"/>
      <c r="L359" s="0"/>
      <c r="M359" s="0"/>
      <c r="P359" s="0"/>
      <c r="Q359" s="0"/>
      <c r="R359" s="0"/>
      <c r="U359" s="0"/>
      <c r="V359" s="0"/>
      <c r="W359" s="0"/>
      <c r="X359" s="0"/>
      <c r="AA359" s="0"/>
      <c r="AB359" s="0"/>
      <c r="AE359" s="0"/>
      <c r="AF359" s="0"/>
      <c r="AG359" s="0"/>
      <c r="AJ359" s="0"/>
      <c r="AK359" s="0"/>
      <c r="AM359" s="0"/>
      <c r="AN359" s="0"/>
      <c r="AP359" s="0"/>
      <c r="AQ359" s="0"/>
      <c r="AR359" s="1" t="n">
        <v>1</v>
      </c>
      <c r="AV359" s="0"/>
      <c r="AZ359" s="0"/>
      <c r="BB359" s="0"/>
      <c r="BC359" s="0"/>
      <c r="BF359" s="0"/>
      <c r="BH359" s="0"/>
      <c r="BI359" s="0"/>
      <c r="BJ359" s="0"/>
      <c r="BK359" s="0"/>
      <c r="BL359" s="0"/>
      <c r="BS359" s="0"/>
      <c r="BT359" s="0"/>
    </row>
    <row r="360" customFormat="false" ht="12.8" hidden="false" customHeight="true" outlineLevel="0" collapsed="false">
      <c r="A360" s="3" t="n">
        <v>42569.5381944445</v>
      </c>
      <c r="B360" s="1" t="s">
        <v>6</v>
      </c>
      <c r="C360" s="1" t="n">
        <v>0</v>
      </c>
      <c r="D360" s="1" t="n">
        <v>1</v>
      </c>
      <c r="E360" s="1" t="n">
        <v>5</v>
      </c>
      <c r="F360" s="2" t="n">
        <v>85.75</v>
      </c>
      <c r="G360" s="0"/>
      <c r="H360" s="0"/>
      <c r="I360" s="0"/>
      <c r="K360" s="0"/>
      <c r="L360" s="1" t="n">
        <v>1</v>
      </c>
      <c r="M360" s="0"/>
      <c r="P360" s="0"/>
      <c r="Q360" s="0"/>
      <c r="R360" s="0"/>
      <c r="U360" s="0"/>
      <c r="V360" s="0"/>
      <c r="W360" s="0"/>
      <c r="X360" s="0"/>
      <c r="AA360" s="0"/>
      <c r="AB360" s="0"/>
      <c r="AE360" s="0"/>
      <c r="AF360" s="0"/>
      <c r="AG360" s="0"/>
      <c r="AJ360" s="0"/>
      <c r="AK360" s="0"/>
      <c r="AM360" s="0"/>
      <c r="AN360" s="0"/>
      <c r="AP360" s="0"/>
      <c r="AQ360" s="0"/>
      <c r="AR360" s="0"/>
      <c r="AV360" s="0"/>
      <c r="AZ360" s="0"/>
      <c r="BB360" s="0"/>
      <c r="BC360" s="1" t="n">
        <v>2</v>
      </c>
      <c r="BF360" s="1" t="n">
        <v>3</v>
      </c>
      <c r="BH360" s="1" t="n">
        <v>1</v>
      </c>
      <c r="BI360" s="0"/>
      <c r="BJ360" s="0"/>
      <c r="BK360" s="0"/>
      <c r="BL360" s="0"/>
      <c r="BS360" s="0"/>
      <c r="BT360" s="0"/>
    </row>
    <row r="361" customFormat="false" ht="12.8" hidden="false" customHeight="true" outlineLevel="0" collapsed="false">
      <c r="A361" s="3" t="n">
        <v>42569.58125</v>
      </c>
      <c r="B361" s="1" t="s">
        <v>12</v>
      </c>
      <c r="C361" s="1" t="n">
        <v>0</v>
      </c>
      <c r="D361" s="1" t="n">
        <v>0</v>
      </c>
      <c r="E361" s="1" t="n">
        <v>1</v>
      </c>
      <c r="F361" s="2" t="n">
        <v>9.95</v>
      </c>
      <c r="G361" s="0"/>
      <c r="H361" s="0"/>
      <c r="I361" s="0"/>
      <c r="K361" s="0"/>
      <c r="L361" s="0"/>
      <c r="M361" s="0"/>
      <c r="P361" s="0"/>
      <c r="Q361" s="1" t="n">
        <v>1</v>
      </c>
      <c r="R361" s="0"/>
      <c r="U361" s="0"/>
      <c r="V361" s="0"/>
      <c r="W361" s="0"/>
      <c r="X361" s="0"/>
      <c r="AA361" s="0"/>
      <c r="AB361" s="0"/>
      <c r="AE361" s="0"/>
      <c r="AF361" s="1" t="n">
        <v>1</v>
      </c>
      <c r="AG361" s="0"/>
      <c r="AJ361" s="0"/>
      <c r="AK361" s="0"/>
      <c r="AM361" s="0"/>
      <c r="AN361" s="0"/>
      <c r="AP361" s="0"/>
      <c r="AQ361" s="0"/>
      <c r="AR361" s="0"/>
      <c r="AV361" s="0"/>
      <c r="AZ361" s="0"/>
      <c r="BB361" s="0"/>
      <c r="BF361" s="0"/>
      <c r="BH361" s="0"/>
      <c r="BI361" s="0"/>
      <c r="BJ361" s="0"/>
      <c r="BK361" s="0"/>
      <c r="BL361" s="0"/>
      <c r="BS361" s="0"/>
      <c r="BT361" s="0"/>
    </row>
    <row r="362" customFormat="false" ht="12.8" hidden="false" customHeight="true" outlineLevel="0" collapsed="false">
      <c r="A362" s="3" t="n">
        <v>42569.5868055556</v>
      </c>
      <c r="B362" s="1" t="s">
        <v>8</v>
      </c>
      <c r="C362" s="1" t="n">
        <v>0</v>
      </c>
      <c r="D362" s="1" t="n">
        <v>1</v>
      </c>
      <c r="E362" s="1" t="n">
        <v>1</v>
      </c>
      <c r="F362" s="2" t="n">
        <v>15.95</v>
      </c>
      <c r="G362" s="0"/>
      <c r="H362" s="0"/>
      <c r="I362" s="0"/>
      <c r="K362" s="0"/>
      <c r="L362" s="0"/>
      <c r="M362" s="0"/>
      <c r="P362" s="0"/>
      <c r="Q362" s="0"/>
      <c r="R362" s="0"/>
      <c r="U362" s="0"/>
      <c r="V362" s="0"/>
      <c r="W362" s="0"/>
      <c r="X362" s="0"/>
      <c r="AA362" s="0"/>
      <c r="AB362" s="0"/>
      <c r="AE362" s="0"/>
      <c r="AF362" s="1" t="n">
        <v>1</v>
      </c>
      <c r="AG362" s="0"/>
      <c r="AJ362" s="0"/>
      <c r="AK362" s="0"/>
      <c r="AM362" s="0"/>
      <c r="AN362" s="0"/>
      <c r="AP362" s="0"/>
      <c r="AQ362" s="0"/>
      <c r="AR362" s="1" t="n">
        <v>1</v>
      </c>
      <c r="AV362" s="0"/>
      <c r="AZ362" s="0"/>
      <c r="BB362" s="0"/>
      <c r="BF362" s="0"/>
      <c r="BH362" s="0"/>
      <c r="BI362" s="0"/>
      <c r="BJ362" s="0"/>
      <c r="BK362" s="0"/>
      <c r="BL362" s="0"/>
      <c r="BS362" s="0"/>
      <c r="BT362" s="0"/>
    </row>
    <row r="363" customFormat="false" ht="12.8" hidden="false" customHeight="true" outlineLevel="0" collapsed="false">
      <c r="A363" s="3" t="n">
        <v>42569.6479166667</v>
      </c>
      <c r="B363" s="1" t="s">
        <v>9</v>
      </c>
      <c r="C363" s="1" t="n">
        <v>0</v>
      </c>
      <c r="D363" s="1" t="n">
        <v>0</v>
      </c>
      <c r="E363" s="1" t="n">
        <v>2</v>
      </c>
      <c r="F363" s="2" t="n">
        <v>18.9</v>
      </c>
      <c r="G363" s="1" t="n">
        <v>1</v>
      </c>
      <c r="H363" s="0"/>
      <c r="I363" s="1" t="n">
        <v>1</v>
      </c>
      <c r="K363" s="0"/>
      <c r="L363" s="1" t="n">
        <v>1</v>
      </c>
      <c r="M363" s="0"/>
      <c r="P363" s="0"/>
      <c r="Q363" s="0"/>
      <c r="R363" s="0"/>
      <c r="U363" s="0"/>
      <c r="V363" s="0"/>
      <c r="W363" s="0"/>
      <c r="X363" s="0"/>
      <c r="AA363" s="0"/>
      <c r="AB363" s="0"/>
      <c r="AE363" s="0"/>
      <c r="AF363" s="0"/>
      <c r="AG363" s="0"/>
      <c r="AJ363" s="0"/>
      <c r="AK363" s="0"/>
      <c r="AM363" s="0"/>
      <c r="AN363" s="0"/>
      <c r="AP363" s="0"/>
      <c r="AQ363" s="0"/>
      <c r="AR363" s="0"/>
      <c r="AV363" s="0"/>
      <c r="AZ363" s="0"/>
      <c r="BB363" s="0"/>
      <c r="BF363" s="0"/>
      <c r="BH363" s="1" t="n">
        <v>1</v>
      </c>
      <c r="BI363" s="0"/>
      <c r="BJ363" s="0"/>
      <c r="BK363" s="0"/>
      <c r="BL363" s="0"/>
      <c r="BS363" s="0"/>
      <c r="BT363" s="0"/>
    </row>
    <row r="364" customFormat="false" ht="12.8" hidden="false" customHeight="true" outlineLevel="0" collapsed="false">
      <c r="A364" s="3" t="n">
        <v>42569.8020833333</v>
      </c>
      <c r="B364" s="1" t="s">
        <v>6</v>
      </c>
      <c r="C364" s="1" t="n">
        <v>0</v>
      </c>
      <c r="D364" s="1" t="n">
        <v>0</v>
      </c>
      <c r="E364" s="1" t="n">
        <v>1</v>
      </c>
      <c r="F364" s="2" t="n">
        <v>6.95</v>
      </c>
      <c r="G364" s="0"/>
      <c r="H364" s="0"/>
      <c r="I364" s="1" t="n">
        <v>1</v>
      </c>
      <c r="K364" s="0"/>
      <c r="L364" s="0"/>
      <c r="M364" s="0"/>
      <c r="P364" s="0"/>
      <c r="Q364" s="0"/>
      <c r="R364" s="0"/>
      <c r="U364" s="0"/>
      <c r="V364" s="0"/>
      <c r="W364" s="0"/>
      <c r="X364" s="0"/>
      <c r="AA364" s="0"/>
      <c r="AB364" s="0"/>
      <c r="AE364" s="0"/>
      <c r="AF364" s="1" t="n">
        <v>1</v>
      </c>
      <c r="AG364" s="0"/>
      <c r="AJ364" s="0"/>
      <c r="AK364" s="0"/>
      <c r="AM364" s="0"/>
      <c r="AN364" s="0"/>
      <c r="AP364" s="0"/>
      <c r="AQ364" s="0"/>
      <c r="AR364" s="0"/>
      <c r="AV364" s="0"/>
      <c r="AZ364" s="0"/>
      <c r="BB364" s="0"/>
      <c r="BF364" s="0"/>
      <c r="BH364" s="0"/>
      <c r="BI364" s="0"/>
      <c r="BJ364" s="0"/>
      <c r="BK364" s="0"/>
      <c r="BL364" s="0"/>
      <c r="BS364" s="0"/>
      <c r="BT364" s="0"/>
    </row>
    <row r="365" customFormat="false" ht="12.8" hidden="false" customHeight="true" outlineLevel="0" collapsed="false">
      <c r="A365" s="3" t="n">
        <v>42569.8055555556</v>
      </c>
      <c r="B365" s="1" t="s">
        <v>10</v>
      </c>
      <c r="C365" s="1" t="n">
        <v>0</v>
      </c>
      <c r="D365" s="1" t="n">
        <v>1</v>
      </c>
      <c r="E365" s="1" t="n">
        <v>1</v>
      </c>
      <c r="F365" s="2" t="n">
        <v>6.95</v>
      </c>
      <c r="G365" s="1" t="n">
        <v>1</v>
      </c>
      <c r="H365" s="0"/>
      <c r="I365" s="0"/>
      <c r="K365" s="0"/>
      <c r="L365" s="0"/>
      <c r="M365" s="0"/>
      <c r="P365" s="0"/>
      <c r="Q365" s="0"/>
      <c r="R365" s="0"/>
      <c r="U365" s="0"/>
      <c r="V365" s="0"/>
      <c r="W365" s="0"/>
      <c r="X365" s="0"/>
      <c r="AA365" s="0"/>
      <c r="AB365" s="0"/>
      <c r="AE365" s="0"/>
      <c r="AF365" s="1" t="n">
        <v>1</v>
      </c>
      <c r="AG365" s="0"/>
      <c r="AJ365" s="0"/>
      <c r="AK365" s="0"/>
      <c r="AM365" s="0"/>
      <c r="AN365" s="0"/>
      <c r="AP365" s="0"/>
      <c r="AQ365" s="0"/>
      <c r="AR365" s="0"/>
      <c r="AV365" s="0"/>
      <c r="AZ365" s="0"/>
      <c r="BB365" s="0"/>
      <c r="BF365" s="0"/>
      <c r="BH365" s="0"/>
      <c r="BI365" s="0"/>
      <c r="BJ365" s="0"/>
      <c r="BK365" s="0"/>
      <c r="BL365" s="0"/>
      <c r="BS365" s="0"/>
      <c r="BT365" s="0"/>
    </row>
    <row r="366" customFormat="false" ht="12.8" hidden="false" customHeight="true" outlineLevel="0" collapsed="false">
      <c r="A366" s="3" t="n">
        <v>42569.8145833333</v>
      </c>
      <c r="B366" s="1" t="s">
        <v>9</v>
      </c>
      <c r="C366" s="1" t="n">
        <v>0</v>
      </c>
      <c r="D366" s="1" t="n">
        <v>0</v>
      </c>
      <c r="E366" s="1" t="n">
        <v>2</v>
      </c>
      <c r="F366" s="2" t="n">
        <v>30.9</v>
      </c>
      <c r="G366" s="1" t="n">
        <v>1</v>
      </c>
      <c r="H366" s="0"/>
      <c r="I366" s="1" t="n">
        <v>1</v>
      </c>
      <c r="K366" s="0"/>
      <c r="L366" s="0"/>
      <c r="M366" s="0"/>
      <c r="P366" s="0"/>
      <c r="Q366" s="0"/>
      <c r="R366" s="0"/>
      <c r="U366" s="0"/>
      <c r="V366" s="0"/>
      <c r="W366" s="0"/>
      <c r="X366" s="0"/>
      <c r="AA366" s="0"/>
      <c r="AB366" s="0"/>
      <c r="AE366" s="0"/>
      <c r="AF366" s="0"/>
      <c r="AG366" s="0"/>
      <c r="AJ366" s="0"/>
      <c r="AK366" s="0"/>
      <c r="AM366" s="0"/>
      <c r="AN366" s="0"/>
      <c r="AP366" s="0"/>
      <c r="AQ366" s="0"/>
      <c r="AR366" s="0"/>
      <c r="AV366" s="0"/>
      <c r="AZ366" s="0"/>
      <c r="BB366" s="0"/>
      <c r="BF366" s="0"/>
      <c r="BH366" s="0"/>
      <c r="BI366" s="0"/>
      <c r="BJ366" s="0"/>
      <c r="BK366" s="0"/>
      <c r="BL366" s="0"/>
      <c r="BS366" s="0"/>
      <c r="BT366" s="0"/>
    </row>
    <row r="367" customFormat="false" ht="12.8" hidden="false" customHeight="true" outlineLevel="0" collapsed="false">
      <c r="A367" s="3" t="n">
        <v>42569.8284722222</v>
      </c>
      <c r="B367" s="1" t="s">
        <v>10</v>
      </c>
      <c r="C367" s="1" t="n">
        <v>20</v>
      </c>
      <c r="D367" s="1" t="n">
        <v>0</v>
      </c>
      <c r="E367" s="1" t="n">
        <v>1</v>
      </c>
      <c r="F367" s="2" t="n">
        <v>17.56</v>
      </c>
      <c r="G367" s="1" t="n">
        <v>1</v>
      </c>
      <c r="H367" s="0"/>
      <c r="I367" s="1" t="n">
        <v>1</v>
      </c>
      <c r="K367" s="0"/>
      <c r="L367" s="0"/>
      <c r="M367" s="0"/>
      <c r="P367" s="0"/>
      <c r="Q367" s="0"/>
      <c r="R367" s="0"/>
      <c r="U367" s="0"/>
      <c r="V367" s="0"/>
      <c r="W367" s="0"/>
      <c r="X367" s="0"/>
      <c r="AA367" s="0"/>
      <c r="AB367" s="0"/>
      <c r="AE367" s="0"/>
      <c r="AF367" s="0"/>
      <c r="AG367" s="0"/>
      <c r="AJ367" s="0"/>
      <c r="AK367" s="0"/>
      <c r="AM367" s="0"/>
      <c r="AN367" s="0"/>
      <c r="AP367" s="0"/>
      <c r="AQ367" s="0"/>
      <c r="AR367" s="0"/>
      <c r="AV367" s="0"/>
      <c r="AZ367" s="0"/>
      <c r="BB367" s="0"/>
      <c r="BF367" s="0"/>
      <c r="BH367" s="0"/>
      <c r="BI367" s="0"/>
      <c r="BJ367" s="0"/>
      <c r="BK367" s="0"/>
      <c r="BL367" s="0"/>
      <c r="BS367" s="0"/>
      <c r="BT367" s="0"/>
    </row>
    <row r="368" customFormat="false" ht="12.8" hidden="false" customHeight="true" outlineLevel="0" collapsed="false">
      <c r="A368" s="3" t="n">
        <v>42569.8368055556</v>
      </c>
      <c r="B368" s="1" t="s">
        <v>10</v>
      </c>
      <c r="C368" s="1" t="n">
        <v>0</v>
      </c>
      <c r="D368" s="1" t="n">
        <v>0</v>
      </c>
      <c r="E368" s="1" t="n">
        <v>1</v>
      </c>
      <c r="F368" s="2" t="n">
        <v>8.95</v>
      </c>
      <c r="G368" s="1" t="n">
        <v>1</v>
      </c>
      <c r="H368" s="0"/>
      <c r="I368" s="0"/>
      <c r="K368" s="0"/>
      <c r="L368" s="0"/>
      <c r="M368" s="0"/>
      <c r="P368" s="0"/>
      <c r="Q368" s="0"/>
      <c r="R368" s="0"/>
      <c r="U368" s="0"/>
      <c r="V368" s="0"/>
      <c r="W368" s="0"/>
      <c r="X368" s="0"/>
      <c r="AA368" s="0"/>
      <c r="AB368" s="0"/>
      <c r="AE368" s="0"/>
      <c r="AF368" s="0"/>
      <c r="AG368" s="0"/>
      <c r="AJ368" s="0"/>
      <c r="AK368" s="0"/>
      <c r="AM368" s="0"/>
      <c r="AN368" s="0"/>
      <c r="AP368" s="0"/>
      <c r="AQ368" s="0"/>
      <c r="AR368" s="0"/>
      <c r="AV368" s="0"/>
      <c r="AZ368" s="0"/>
      <c r="BB368" s="0"/>
      <c r="BF368" s="0"/>
      <c r="BH368" s="1" t="n">
        <v>1</v>
      </c>
      <c r="BI368" s="0"/>
      <c r="BJ368" s="0"/>
      <c r="BK368" s="0"/>
      <c r="BL368" s="0"/>
      <c r="BS368" s="0"/>
      <c r="BT368" s="0"/>
    </row>
    <row r="369" customFormat="false" ht="12.8" hidden="false" customHeight="true" outlineLevel="0" collapsed="false">
      <c r="A369" s="3" t="n">
        <v>42569.8402777778</v>
      </c>
      <c r="B369" s="1" t="s">
        <v>9</v>
      </c>
      <c r="C369" s="1" t="n">
        <v>0</v>
      </c>
      <c r="D369" s="1" t="n">
        <v>0</v>
      </c>
      <c r="E369" s="1" t="n">
        <v>4</v>
      </c>
      <c r="F369" s="2" t="n">
        <v>35.8</v>
      </c>
      <c r="G369" s="1" t="n">
        <v>4</v>
      </c>
      <c r="H369" s="0"/>
      <c r="I369" s="0"/>
      <c r="K369" s="0"/>
      <c r="L369" s="0"/>
      <c r="M369" s="0"/>
      <c r="P369" s="0"/>
      <c r="Q369" s="0"/>
      <c r="R369" s="0"/>
      <c r="U369" s="0"/>
      <c r="V369" s="0"/>
      <c r="W369" s="0"/>
      <c r="X369" s="0"/>
      <c r="AA369" s="0"/>
      <c r="AB369" s="0"/>
      <c r="AE369" s="1" t="n">
        <v>1</v>
      </c>
      <c r="AF369" s="0"/>
      <c r="AG369" s="0"/>
      <c r="AJ369" s="0"/>
      <c r="AK369" s="0"/>
      <c r="AM369" s="0"/>
      <c r="AN369" s="0"/>
      <c r="AP369" s="0"/>
      <c r="AQ369" s="0"/>
      <c r="AR369" s="0"/>
      <c r="AV369" s="0"/>
      <c r="AZ369" s="0"/>
      <c r="BB369" s="0"/>
      <c r="BF369" s="1" t="n">
        <v>1</v>
      </c>
      <c r="BH369" s="0"/>
      <c r="BI369" s="0"/>
      <c r="BJ369" s="1" t="n">
        <v>2</v>
      </c>
      <c r="BK369" s="0"/>
      <c r="BL369" s="0"/>
      <c r="BS369" s="0"/>
      <c r="BT369" s="0"/>
    </row>
    <row r="370" customFormat="false" ht="12.8" hidden="false" customHeight="true" outlineLevel="0" collapsed="false">
      <c r="A370" s="3" t="n">
        <v>42569.9131944445</v>
      </c>
      <c r="B370" s="1" t="s">
        <v>9</v>
      </c>
      <c r="C370" s="1" t="n">
        <v>0</v>
      </c>
      <c r="D370" s="1" t="n">
        <v>0</v>
      </c>
      <c r="E370" s="1" t="n">
        <v>1</v>
      </c>
      <c r="F370" s="2" t="n">
        <v>8.95</v>
      </c>
      <c r="G370" s="1" t="n">
        <v>1</v>
      </c>
      <c r="H370" s="1" t="n">
        <v>1</v>
      </c>
      <c r="I370" s="0"/>
      <c r="K370" s="0"/>
      <c r="L370" s="0"/>
      <c r="M370" s="0"/>
      <c r="P370" s="0"/>
      <c r="Q370" s="0"/>
      <c r="R370" s="0"/>
      <c r="U370" s="0"/>
      <c r="V370" s="0"/>
      <c r="W370" s="0"/>
      <c r="X370" s="0"/>
      <c r="AA370" s="0"/>
      <c r="AB370" s="0"/>
      <c r="AE370" s="0"/>
      <c r="AF370" s="0"/>
      <c r="AG370" s="0"/>
      <c r="AJ370" s="0"/>
      <c r="AK370" s="0"/>
      <c r="AM370" s="0"/>
      <c r="AN370" s="0"/>
      <c r="AP370" s="0"/>
      <c r="AQ370" s="0"/>
      <c r="AR370" s="0"/>
      <c r="AV370" s="0"/>
      <c r="AZ370" s="0"/>
      <c r="BB370" s="0"/>
      <c r="BF370" s="0"/>
      <c r="BH370" s="0"/>
      <c r="BI370" s="0"/>
      <c r="BJ370" s="0"/>
      <c r="BK370" s="0"/>
      <c r="BL370" s="0"/>
      <c r="BS370" s="0"/>
      <c r="BT370" s="0"/>
    </row>
    <row r="371" customFormat="false" ht="12.8" hidden="false" customHeight="true" outlineLevel="0" collapsed="false">
      <c r="A371" s="3" t="n">
        <v>42570.4666666667</v>
      </c>
      <c r="B371" s="1" t="s">
        <v>12</v>
      </c>
      <c r="C371" s="1" t="n">
        <v>0</v>
      </c>
      <c r="D371" s="1" t="n">
        <v>0</v>
      </c>
      <c r="E371" s="1" t="n">
        <v>2</v>
      </c>
      <c r="F371" s="2" t="n">
        <v>22.9</v>
      </c>
      <c r="G371" s="1" t="n">
        <v>1</v>
      </c>
      <c r="H371" s="0"/>
      <c r="I371" s="0"/>
      <c r="K371" s="0"/>
      <c r="L371" s="0"/>
      <c r="M371" s="0"/>
      <c r="P371" s="0"/>
      <c r="Q371" s="0"/>
      <c r="R371" s="0"/>
      <c r="U371" s="0"/>
      <c r="V371" s="0"/>
      <c r="W371" s="0"/>
      <c r="X371" s="0"/>
      <c r="AA371" s="0"/>
      <c r="AB371" s="0"/>
      <c r="AE371" s="0"/>
      <c r="AF371" s="0"/>
      <c r="AG371" s="0"/>
      <c r="AJ371" s="0"/>
      <c r="AK371" s="0"/>
      <c r="AM371" s="0"/>
      <c r="AN371" s="0"/>
      <c r="AP371" s="0"/>
      <c r="AQ371" s="0"/>
      <c r="AR371" s="0"/>
      <c r="AV371" s="0"/>
      <c r="AZ371" s="0"/>
      <c r="BB371" s="0"/>
      <c r="BF371" s="1" t="n">
        <v>1</v>
      </c>
      <c r="BH371" s="1" t="n">
        <v>1</v>
      </c>
      <c r="BI371" s="0"/>
      <c r="BJ371" s="0"/>
      <c r="BK371" s="0"/>
      <c r="BL371" s="0"/>
      <c r="BS371" s="0"/>
      <c r="BT371" s="0"/>
    </row>
    <row r="372" customFormat="false" ht="12.8" hidden="false" customHeight="true" outlineLevel="0" collapsed="false">
      <c r="A372" s="3" t="n">
        <v>42570.5</v>
      </c>
      <c r="B372" s="1" t="s">
        <v>16</v>
      </c>
      <c r="C372" s="1" t="n">
        <v>0</v>
      </c>
      <c r="D372" s="1" t="n">
        <v>1</v>
      </c>
      <c r="E372" s="1" t="n">
        <v>4</v>
      </c>
      <c r="F372" s="2" t="n">
        <v>22.9</v>
      </c>
      <c r="G372" s="0"/>
      <c r="H372" s="1" t="n">
        <v>1</v>
      </c>
      <c r="I372" s="0"/>
      <c r="K372" s="0"/>
      <c r="L372" s="0"/>
      <c r="M372" s="0"/>
      <c r="P372" s="0"/>
      <c r="Q372" s="0"/>
      <c r="R372" s="0"/>
      <c r="U372" s="0"/>
      <c r="V372" s="0"/>
      <c r="W372" s="0"/>
      <c r="X372" s="0"/>
      <c r="AA372" s="0"/>
      <c r="AB372" s="0"/>
      <c r="AE372" s="1" t="n">
        <v>1</v>
      </c>
      <c r="AF372" s="0"/>
      <c r="AG372" s="0"/>
      <c r="AJ372" s="1" t="n">
        <v>1</v>
      </c>
      <c r="AK372" s="0"/>
      <c r="AM372" s="0"/>
      <c r="AN372" s="0"/>
      <c r="AP372" s="0"/>
      <c r="AQ372" s="0"/>
      <c r="AR372" s="0"/>
      <c r="AV372" s="0"/>
      <c r="AZ372" s="0"/>
      <c r="BB372" s="0"/>
      <c r="BF372" s="1" t="n">
        <v>1</v>
      </c>
      <c r="BH372" s="0"/>
      <c r="BI372" s="0"/>
      <c r="BJ372" s="1" t="n">
        <v>2</v>
      </c>
      <c r="BK372" s="0"/>
      <c r="BL372" s="0"/>
      <c r="BS372" s="0"/>
      <c r="BT372" s="0"/>
    </row>
    <row r="373" customFormat="false" ht="12.8" hidden="false" customHeight="true" outlineLevel="0" collapsed="false">
      <c r="A373" s="3" t="n">
        <v>42570.5458333333</v>
      </c>
      <c r="B373" s="1" t="s">
        <v>7</v>
      </c>
      <c r="C373" s="1" t="n">
        <v>0</v>
      </c>
      <c r="D373" s="1" t="n">
        <v>0</v>
      </c>
      <c r="E373" s="1" t="n">
        <v>1</v>
      </c>
      <c r="F373" s="2" t="n">
        <v>15.95</v>
      </c>
      <c r="G373" s="0"/>
      <c r="H373" s="1" t="n">
        <v>1</v>
      </c>
      <c r="I373" s="0"/>
      <c r="K373" s="0"/>
      <c r="L373" s="0"/>
      <c r="M373" s="0"/>
      <c r="P373" s="0"/>
      <c r="Q373" s="0"/>
      <c r="R373" s="0"/>
      <c r="U373" s="0"/>
      <c r="V373" s="0"/>
      <c r="W373" s="0"/>
      <c r="X373" s="0"/>
      <c r="AA373" s="0"/>
      <c r="AB373" s="0"/>
      <c r="AE373" s="0"/>
      <c r="AF373" s="0"/>
      <c r="AG373" s="0"/>
      <c r="AJ373" s="0"/>
      <c r="AK373" s="0"/>
      <c r="AM373" s="0"/>
      <c r="AN373" s="0"/>
      <c r="AP373" s="0"/>
      <c r="AQ373" s="0"/>
      <c r="AR373" s="0"/>
      <c r="AV373" s="0"/>
      <c r="AZ373" s="0"/>
      <c r="BB373" s="0"/>
      <c r="BF373" s="0"/>
      <c r="BH373" s="0"/>
      <c r="BI373" s="0"/>
      <c r="BJ373" s="0"/>
      <c r="BK373" s="0"/>
      <c r="BL373" s="0"/>
      <c r="BS373" s="0"/>
      <c r="BT373" s="1" t="n">
        <v>2</v>
      </c>
    </row>
    <row r="374" customFormat="false" ht="12.8" hidden="false" customHeight="true" outlineLevel="0" collapsed="false">
      <c r="A374" s="3" t="n">
        <v>42570.6083333333</v>
      </c>
      <c r="B374" s="1" t="s">
        <v>9</v>
      </c>
      <c r="C374" s="1" t="n">
        <v>0</v>
      </c>
      <c r="D374" s="1" t="n">
        <v>0</v>
      </c>
      <c r="E374" s="1" t="n">
        <v>1</v>
      </c>
      <c r="F374" s="2" t="n">
        <v>13.95</v>
      </c>
      <c r="G374" s="1" t="n">
        <v>1</v>
      </c>
      <c r="H374" s="0"/>
      <c r="I374" s="0"/>
      <c r="K374" s="0"/>
      <c r="L374" s="0"/>
      <c r="M374" s="0"/>
      <c r="P374" s="0"/>
      <c r="Q374" s="0"/>
      <c r="R374" s="0"/>
      <c r="U374" s="0"/>
      <c r="V374" s="0"/>
      <c r="W374" s="0"/>
      <c r="X374" s="0"/>
      <c r="AA374" s="0"/>
      <c r="AB374" s="0"/>
      <c r="AE374" s="0"/>
      <c r="AF374" s="0"/>
      <c r="AG374" s="0"/>
      <c r="AJ374" s="0"/>
      <c r="AK374" s="0"/>
      <c r="AM374" s="0"/>
      <c r="AN374" s="0"/>
      <c r="AP374" s="0"/>
      <c r="AQ374" s="0"/>
      <c r="AR374" s="0"/>
      <c r="AV374" s="0"/>
      <c r="AZ374" s="0"/>
      <c r="BB374" s="0"/>
      <c r="BF374" s="1" t="n">
        <v>1</v>
      </c>
      <c r="BH374" s="0"/>
      <c r="BI374" s="0"/>
      <c r="BJ374" s="0"/>
      <c r="BK374" s="0"/>
      <c r="BL374" s="0"/>
      <c r="BS374" s="0"/>
      <c r="BT374" s="0"/>
    </row>
    <row r="375" customFormat="false" ht="12.8" hidden="false" customHeight="true" outlineLevel="0" collapsed="false">
      <c r="A375" s="3" t="n">
        <v>42570.7951388889</v>
      </c>
      <c r="B375" s="1" t="s">
        <v>9</v>
      </c>
      <c r="C375" s="1" t="n">
        <v>0</v>
      </c>
      <c r="D375" s="1" t="n">
        <v>1</v>
      </c>
      <c r="E375" s="1" t="n">
        <v>2</v>
      </c>
      <c r="F375" s="2" t="n">
        <v>25.9</v>
      </c>
      <c r="G375" s="0"/>
      <c r="H375" s="1" t="n">
        <v>1</v>
      </c>
      <c r="I375" s="0"/>
      <c r="K375" s="0"/>
      <c r="L375" s="0"/>
      <c r="M375" s="0"/>
      <c r="P375" s="0"/>
      <c r="Q375" s="0"/>
      <c r="R375" s="0"/>
      <c r="U375" s="0"/>
      <c r="V375" s="0"/>
      <c r="W375" s="0"/>
      <c r="X375" s="0"/>
      <c r="AA375" s="0"/>
      <c r="AB375" s="0"/>
      <c r="AE375" s="0"/>
      <c r="AF375" s="0"/>
      <c r="AG375" s="0"/>
      <c r="AJ375" s="1" t="n">
        <v>1</v>
      </c>
      <c r="AK375" s="0"/>
      <c r="AM375" s="0"/>
      <c r="AN375" s="0"/>
      <c r="AP375" s="0"/>
      <c r="AQ375" s="0"/>
      <c r="AR375" s="0"/>
      <c r="AV375" s="0"/>
      <c r="AZ375" s="0"/>
      <c r="BB375" s="0"/>
      <c r="BF375" s="1" t="n">
        <v>1</v>
      </c>
      <c r="BH375" s="0"/>
      <c r="BI375" s="0"/>
      <c r="BJ375" s="0"/>
      <c r="BK375" s="0"/>
      <c r="BL375" s="0"/>
      <c r="BS375" s="0"/>
      <c r="BT375" s="0"/>
    </row>
    <row r="376" customFormat="false" ht="12.8" hidden="false" customHeight="true" outlineLevel="0" collapsed="false">
      <c r="A376" s="3" t="n">
        <v>42570.8166666667</v>
      </c>
      <c r="B376" s="1" t="s">
        <v>9</v>
      </c>
      <c r="C376" s="1" t="n">
        <v>0</v>
      </c>
      <c r="D376" s="1" t="n">
        <v>0</v>
      </c>
      <c r="E376" s="1" t="n">
        <v>2</v>
      </c>
      <c r="F376" s="2" t="n">
        <v>5.5</v>
      </c>
      <c r="G376" s="0"/>
      <c r="H376" s="0"/>
      <c r="I376" s="0"/>
      <c r="K376" s="0"/>
      <c r="L376" s="0"/>
      <c r="M376" s="0"/>
      <c r="P376" s="0"/>
      <c r="Q376" s="0"/>
      <c r="R376" s="0"/>
      <c r="U376" s="0"/>
      <c r="V376" s="1" t="n">
        <v>1</v>
      </c>
      <c r="W376" s="0"/>
      <c r="X376" s="0"/>
      <c r="AA376" s="0"/>
      <c r="AB376" s="0"/>
      <c r="AE376" s="0"/>
      <c r="AF376" s="0"/>
      <c r="AG376" s="0"/>
      <c r="AJ376" s="0"/>
      <c r="AK376" s="0"/>
      <c r="AM376" s="0"/>
      <c r="AN376" s="0"/>
      <c r="AP376" s="0"/>
      <c r="AQ376" s="0"/>
      <c r="AR376" s="0"/>
      <c r="AV376" s="0"/>
      <c r="AZ376" s="0"/>
      <c r="BB376" s="0"/>
      <c r="BF376" s="1" t="n">
        <v>1</v>
      </c>
      <c r="BH376" s="0"/>
      <c r="BI376" s="0"/>
      <c r="BJ376" s="0"/>
      <c r="BK376" s="0"/>
      <c r="BL376" s="0"/>
      <c r="BS376" s="0"/>
      <c r="BT376" s="1" t="n">
        <v>2</v>
      </c>
    </row>
    <row r="377" customFormat="false" ht="12.8" hidden="false" customHeight="true" outlineLevel="0" collapsed="false">
      <c r="A377" s="3" t="n">
        <v>42570.8472222222</v>
      </c>
      <c r="B377" s="1" t="s">
        <v>9</v>
      </c>
      <c r="C377" s="1" t="n">
        <v>0</v>
      </c>
      <c r="D377" s="1" t="n">
        <v>0</v>
      </c>
      <c r="E377" s="1" t="n">
        <v>1</v>
      </c>
      <c r="F377" s="2" t="n">
        <v>8.95</v>
      </c>
      <c r="G377" s="1" t="n">
        <v>1</v>
      </c>
      <c r="H377" s="0"/>
      <c r="I377" s="0"/>
      <c r="K377" s="0"/>
      <c r="L377" s="0"/>
      <c r="M377" s="0"/>
      <c r="P377" s="0"/>
      <c r="Q377" s="0"/>
      <c r="R377" s="0"/>
      <c r="U377" s="0"/>
      <c r="V377" s="0"/>
      <c r="W377" s="0"/>
      <c r="X377" s="0"/>
      <c r="AA377" s="0"/>
      <c r="AB377" s="0"/>
      <c r="AE377" s="0"/>
      <c r="AF377" s="0"/>
      <c r="AG377" s="0"/>
      <c r="AJ377" s="0"/>
      <c r="AK377" s="0"/>
      <c r="AM377" s="0"/>
      <c r="AN377" s="0"/>
      <c r="AP377" s="0"/>
      <c r="AQ377" s="0"/>
      <c r="AR377" s="0"/>
      <c r="AV377" s="0"/>
      <c r="AZ377" s="0"/>
      <c r="BB377" s="0"/>
      <c r="BF377" s="0"/>
      <c r="BH377" s="0"/>
      <c r="BI377" s="0"/>
      <c r="BJ377" s="0"/>
      <c r="BK377" s="0"/>
      <c r="BL377" s="0"/>
      <c r="BS377" s="0"/>
      <c r="BT377" s="0"/>
    </row>
    <row r="378" customFormat="false" ht="12.8" hidden="false" customHeight="true" outlineLevel="0" collapsed="false">
      <c r="A378" s="3" t="n">
        <v>42570.8694444444</v>
      </c>
      <c r="B378" s="1" t="s">
        <v>16</v>
      </c>
      <c r="C378" s="1" t="n">
        <v>0</v>
      </c>
      <c r="D378" s="1" t="n">
        <v>0</v>
      </c>
      <c r="E378" s="1" t="n">
        <v>1</v>
      </c>
      <c r="F378" s="2" t="n">
        <v>13.95</v>
      </c>
      <c r="G378" s="1" t="n">
        <v>1</v>
      </c>
      <c r="H378" s="0"/>
      <c r="I378" s="0"/>
      <c r="K378" s="0"/>
      <c r="L378" s="0"/>
      <c r="M378" s="0"/>
      <c r="P378" s="0"/>
      <c r="Q378" s="0"/>
      <c r="R378" s="0"/>
      <c r="U378" s="0"/>
      <c r="V378" s="0"/>
      <c r="W378" s="0"/>
      <c r="X378" s="0"/>
      <c r="AA378" s="0"/>
      <c r="AB378" s="0"/>
      <c r="AE378" s="0"/>
      <c r="AF378" s="0"/>
      <c r="AG378" s="0"/>
      <c r="AJ378" s="0"/>
      <c r="AK378" s="0"/>
      <c r="AM378" s="0"/>
      <c r="AN378" s="0"/>
      <c r="AP378" s="0"/>
      <c r="AQ378" s="0"/>
      <c r="AR378" s="0"/>
      <c r="AV378" s="0"/>
      <c r="AZ378" s="0"/>
      <c r="BB378" s="0"/>
      <c r="BF378" s="1" t="n">
        <v>1</v>
      </c>
      <c r="BH378" s="0"/>
      <c r="BI378" s="0"/>
      <c r="BJ378" s="0"/>
      <c r="BK378" s="0"/>
      <c r="BL378" s="0"/>
      <c r="BS378" s="0"/>
      <c r="BT378" s="0"/>
    </row>
    <row r="379" customFormat="false" ht="12.8" hidden="false" customHeight="true" outlineLevel="0" collapsed="false">
      <c r="A379" s="3" t="n">
        <v>42570.8805555556</v>
      </c>
      <c r="B379" s="1" t="s">
        <v>16</v>
      </c>
      <c r="C379" s="1" t="n">
        <v>0</v>
      </c>
      <c r="D379" s="1" t="n">
        <v>0</v>
      </c>
      <c r="E379" s="1" t="n">
        <v>2</v>
      </c>
      <c r="F379" s="2" t="n">
        <v>21.9</v>
      </c>
      <c r="G379" s="0"/>
      <c r="H379" s="0"/>
      <c r="I379" s="0"/>
      <c r="K379" s="0"/>
      <c r="L379" s="0"/>
      <c r="M379" s="0"/>
      <c r="P379" s="0"/>
      <c r="Q379" s="0"/>
      <c r="R379" s="0"/>
      <c r="U379" s="0"/>
      <c r="V379" s="1" t="n">
        <v>1</v>
      </c>
      <c r="W379" s="0"/>
      <c r="X379" s="0"/>
      <c r="AA379" s="0"/>
      <c r="AB379" s="0"/>
      <c r="AE379" s="0"/>
      <c r="AF379" s="0"/>
      <c r="AG379" s="0"/>
      <c r="AJ379" s="0"/>
      <c r="AK379" s="0"/>
      <c r="AM379" s="0"/>
      <c r="AN379" s="0"/>
      <c r="AP379" s="0"/>
      <c r="AQ379" s="0"/>
      <c r="AR379" s="1" t="n">
        <v>1</v>
      </c>
      <c r="AV379" s="0"/>
      <c r="AZ379" s="0"/>
      <c r="BB379" s="0"/>
      <c r="BF379" s="1" t="n">
        <v>1</v>
      </c>
      <c r="BH379" s="0"/>
      <c r="BI379" s="0"/>
      <c r="BJ379" s="0"/>
      <c r="BK379" s="0"/>
      <c r="BL379" s="0"/>
      <c r="BS379" s="0"/>
      <c r="BT379" s="1" t="n">
        <v>1</v>
      </c>
    </row>
    <row r="380" customFormat="false" ht="12.8" hidden="false" customHeight="true" outlineLevel="0" collapsed="false">
      <c r="A380" s="3" t="n">
        <v>42571.4375</v>
      </c>
      <c r="B380" s="1" t="s">
        <v>8</v>
      </c>
      <c r="C380" s="1" t="n">
        <v>0</v>
      </c>
      <c r="D380" s="1" t="n">
        <v>0</v>
      </c>
      <c r="E380" s="1" t="n">
        <v>1</v>
      </c>
      <c r="F380" s="2" t="n">
        <v>8.95</v>
      </c>
      <c r="G380" s="1" t="n">
        <v>1</v>
      </c>
      <c r="H380" s="0"/>
      <c r="I380" s="0"/>
      <c r="K380" s="0"/>
      <c r="L380" s="0"/>
      <c r="M380" s="0"/>
      <c r="P380" s="0"/>
      <c r="Q380" s="0"/>
      <c r="R380" s="0"/>
      <c r="U380" s="0"/>
      <c r="V380" s="0"/>
      <c r="W380" s="0"/>
      <c r="X380" s="0"/>
      <c r="AA380" s="0"/>
      <c r="AB380" s="0"/>
      <c r="AE380" s="0"/>
      <c r="AF380" s="0"/>
      <c r="AG380" s="0"/>
      <c r="AJ380" s="0"/>
      <c r="AK380" s="0"/>
      <c r="AM380" s="0"/>
      <c r="AN380" s="0"/>
      <c r="AP380" s="0"/>
      <c r="AQ380" s="0"/>
      <c r="AR380" s="0"/>
      <c r="AV380" s="0"/>
      <c r="AZ380" s="0"/>
      <c r="BB380" s="0"/>
      <c r="BF380" s="0"/>
      <c r="BH380" s="1" t="n">
        <v>1</v>
      </c>
      <c r="BI380" s="0"/>
      <c r="BJ380" s="0"/>
      <c r="BK380" s="0"/>
      <c r="BL380" s="0"/>
      <c r="BS380" s="0"/>
      <c r="BT380" s="0"/>
    </row>
    <row r="381" customFormat="false" ht="12.8" hidden="false" customHeight="true" outlineLevel="0" collapsed="false">
      <c r="A381" s="3" t="n">
        <v>42571.5055555556</v>
      </c>
      <c r="B381" s="1" t="s">
        <v>11</v>
      </c>
      <c r="C381" s="1" t="n">
        <v>0</v>
      </c>
      <c r="D381" s="1" t="n">
        <v>0</v>
      </c>
      <c r="E381" s="1" t="n">
        <v>1</v>
      </c>
      <c r="F381" s="2" t="n">
        <v>8.95</v>
      </c>
      <c r="G381" s="1" t="n">
        <v>1</v>
      </c>
      <c r="H381" s="0"/>
      <c r="I381" s="1" t="n">
        <v>2</v>
      </c>
      <c r="K381" s="0"/>
      <c r="L381" s="0"/>
      <c r="M381" s="0"/>
      <c r="P381" s="0"/>
      <c r="Q381" s="0"/>
      <c r="R381" s="0"/>
      <c r="U381" s="0"/>
      <c r="V381" s="0"/>
      <c r="W381" s="0"/>
      <c r="X381" s="0"/>
      <c r="AA381" s="0"/>
      <c r="AB381" s="0"/>
      <c r="AE381" s="0"/>
      <c r="AF381" s="0"/>
      <c r="AG381" s="0"/>
      <c r="AJ381" s="0"/>
      <c r="AK381" s="0"/>
      <c r="AM381" s="0"/>
      <c r="AN381" s="0"/>
      <c r="AP381" s="0"/>
      <c r="AQ381" s="0"/>
      <c r="AR381" s="0"/>
      <c r="AV381" s="0"/>
      <c r="AZ381" s="0"/>
      <c r="BB381" s="0"/>
      <c r="BF381" s="0"/>
      <c r="BH381" s="0"/>
      <c r="BI381" s="0"/>
      <c r="BJ381" s="0"/>
      <c r="BK381" s="0"/>
      <c r="BL381" s="0"/>
      <c r="BS381" s="0"/>
      <c r="BT381" s="0"/>
    </row>
    <row r="382" customFormat="false" ht="12.8" hidden="false" customHeight="true" outlineLevel="0" collapsed="false">
      <c r="A382" s="3" t="n">
        <v>42571.55</v>
      </c>
      <c r="B382" s="1" t="s">
        <v>9</v>
      </c>
      <c r="C382" s="1" t="n">
        <v>0</v>
      </c>
      <c r="D382" s="1" t="n">
        <v>0</v>
      </c>
      <c r="E382" s="1" t="n">
        <v>2</v>
      </c>
      <c r="F382" s="2" t="n">
        <v>18.7</v>
      </c>
      <c r="G382" s="1" t="n">
        <v>1</v>
      </c>
      <c r="H382" s="0"/>
      <c r="I382" s="0"/>
      <c r="K382" s="0"/>
      <c r="L382" s="0"/>
      <c r="M382" s="0"/>
      <c r="P382" s="0"/>
      <c r="Q382" s="0"/>
      <c r="R382" s="0"/>
      <c r="U382" s="0"/>
      <c r="V382" s="0"/>
      <c r="W382" s="0"/>
      <c r="X382" s="0"/>
      <c r="AA382" s="0"/>
      <c r="AB382" s="0"/>
      <c r="AE382" s="0"/>
      <c r="AF382" s="0"/>
      <c r="AG382" s="0"/>
      <c r="AJ382" s="0"/>
      <c r="AK382" s="0"/>
      <c r="AM382" s="0"/>
      <c r="AN382" s="0"/>
      <c r="AP382" s="0"/>
      <c r="AQ382" s="0"/>
      <c r="AR382" s="1" t="n">
        <v>1</v>
      </c>
      <c r="AV382" s="0"/>
      <c r="AZ382" s="0"/>
      <c r="BB382" s="0"/>
      <c r="BF382" s="0"/>
      <c r="BH382" s="0"/>
      <c r="BI382" s="0"/>
      <c r="BJ382" s="0"/>
      <c r="BK382" s="0"/>
      <c r="BL382" s="0"/>
      <c r="BS382" s="0"/>
      <c r="BT382" s="1" t="n">
        <v>1</v>
      </c>
    </row>
    <row r="383" customFormat="false" ht="12.8" hidden="false" customHeight="true" outlineLevel="0" collapsed="false">
      <c r="A383" s="3" t="n">
        <v>42571.7604166667</v>
      </c>
      <c r="B383" s="1" t="s">
        <v>8</v>
      </c>
      <c r="C383" s="1" t="n">
        <v>0</v>
      </c>
      <c r="D383" s="1" t="n">
        <v>0</v>
      </c>
      <c r="E383" s="1" t="n">
        <v>1</v>
      </c>
      <c r="F383" s="2" t="n">
        <v>13.95</v>
      </c>
      <c r="G383" s="0"/>
      <c r="H383" s="1" t="n">
        <v>1</v>
      </c>
      <c r="I383" s="0"/>
      <c r="K383" s="0"/>
      <c r="L383" s="0"/>
      <c r="M383" s="0"/>
      <c r="P383" s="0"/>
      <c r="Q383" s="0"/>
      <c r="R383" s="0"/>
      <c r="U383" s="0"/>
      <c r="V383" s="0"/>
      <c r="W383" s="0"/>
      <c r="X383" s="0"/>
      <c r="AA383" s="0"/>
      <c r="AB383" s="0"/>
      <c r="AE383" s="0"/>
      <c r="AF383" s="0"/>
      <c r="AG383" s="0"/>
      <c r="AJ383" s="0"/>
      <c r="AK383" s="0"/>
      <c r="AM383" s="0"/>
      <c r="AN383" s="0"/>
      <c r="AP383" s="0"/>
      <c r="AQ383" s="0"/>
      <c r="AR383" s="0"/>
      <c r="AV383" s="0"/>
      <c r="AZ383" s="0"/>
      <c r="BB383" s="0"/>
      <c r="BF383" s="0"/>
      <c r="BH383" s="1" t="n">
        <v>1</v>
      </c>
      <c r="BI383" s="0"/>
      <c r="BJ383" s="0"/>
      <c r="BK383" s="0"/>
      <c r="BL383" s="0"/>
      <c r="BS383" s="0"/>
      <c r="BT383" s="0"/>
    </row>
    <row r="384" customFormat="false" ht="12.8" hidden="false" customHeight="true" outlineLevel="0" collapsed="false">
      <c r="A384" s="3" t="n">
        <v>42571.8083333333</v>
      </c>
      <c r="B384" s="1" t="s">
        <v>16</v>
      </c>
      <c r="C384" s="1" t="n">
        <v>0</v>
      </c>
      <c r="D384" s="1" t="n">
        <v>0</v>
      </c>
      <c r="E384" s="1" t="n">
        <v>2</v>
      </c>
      <c r="F384" s="2" t="n">
        <v>43.9</v>
      </c>
      <c r="G384" s="1" t="n">
        <v>2</v>
      </c>
      <c r="H384" s="0"/>
      <c r="I384" s="1" t="n">
        <v>2</v>
      </c>
      <c r="K384" s="1" t="n">
        <v>1</v>
      </c>
      <c r="L384" s="0"/>
      <c r="M384" s="0"/>
      <c r="P384" s="0"/>
      <c r="Q384" s="0"/>
      <c r="R384" s="0"/>
      <c r="U384" s="0"/>
      <c r="V384" s="0"/>
      <c r="W384" s="0"/>
      <c r="X384" s="0"/>
      <c r="AA384" s="0"/>
      <c r="AB384" s="0"/>
      <c r="AE384" s="0"/>
      <c r="AF384" s="0"/>
      <c r="AG384" s="0"/>
      <c r="AJ384" s="0"/>
      <c r="AK384" s="0"/>
      <c r="AM384" s="0"/>
      <c r="AN384" s="0"/>
      <c r="AP384" s="0"/>
      <c r="AQ384" s="0"/>
      <c r="AR384" s="0"/>
      <c r="AV384" s="0"/>
      <c r="AZ384" s="0"/>
      <c r="BB384" s="0"/>
      <c r="BF384" s="0"/>
      <c r="BH384" s="0"/>
      <c r="BI384" s="0"/>
      <c r="BJ384" s="0"/>
      <c r="BK384" s="0"/>
      <c r="BL384" s="0"/>
      <c r="BS384" s="0"/>
      <c r="BT384" s="0"/>
    </row>
    <row r="385" customFormat="false" ht="12.8" hidden="false" customHeight="true" outlineLevel="0" collapsed="false">
      <c r="A385" s="3" t="n">
        <v>42571.8583333333</v>
      </c>
      <c r="B385" s="1" t="s">
        <v>7</v>
      </c>
      <c r="C385" s="1" t="n">
        <v>0</v>
      </c>
      <c r="D385" s="1" t="n">
        <v>0</v>
      </c>
      <c r="E385" s="1" t="n">
        <v>1</v>
      </c>
      <c r="F385" s="2" t="n">
        <v>8.95</v>
      </c>
      <c r="G385" s="1" t="n">
        <v>1</v>
      </c>
      <c r="H385" s="0"/>
      <c r="I385" s="0"/>
      <c r="K385" s="0"/>
      <c r="L385" s="0"/>
      <c r="M385" s="0"/>
      <c r="P385" s="0"/>
      <c r="Q385" s="0"/>
      <c r="R385" s="0"/>
      <c r="U385" s="0"/>
      <c r="V385" s="0"/>
      <c r="W385" s="0"/>
      <c r="X385" s="0"/>
      <c r="AA385" s="0"/>
      <c r="AB385" s="0"/>
      <c r="AE385" s="0"/>
      <c r="AF385" s="0"/>
      <c r="AG385" s="0"/>
      <c r="AJ385" s="0"/>
      <c r="AK385" s="0"/>
      <c r="AM385" s="0"/>
      <c r="AN385" s="0"/>
      <c r="AP385" s="0"/>
      <c r="AQ385" s="0"/>
      <c r="AR385" s="0"/>
      <c r="AV385" s="0"/>
      <c r="AZ385" s="0"/>
      <c r="BB385" s="0"/>
      <c r="BF385" s="0"/>
      <c r="BH385" s="0"/>
      <c r="BI385" s="0"/>
      <c r="BJ385" s="0"/>
      <c r="BK385" s="0"/>
      <c r="BL385" s="0"/>
      <c r="BS385" s="0"/>
      <c r="BT385" s="0"/>
    </row>
    <row r="386" customFormat="false" ht="12.8" hidden="false" customHeight="true" outlineLevel="0" collapsed="false">
      <c r="A386" s="3" t="n">
        <v>42571.8645833333</v>
      </c>
      <c r="B386" s="1" t="s">
        <v>8</v>
      </c>
      <c r="C386" s="1" t="n">
        <v>0</v>
      </c>
      <c r="D386" s="1" t="n">
        <v>0</v>
      </c>
      <c r="E386" s="1" t="n">
        <v>1</v>
      </c>
      <c r="F386" s="2" t="n">
        <v>15.95</v>
      </c>
      <c r="G386" s="1" t="n">
        <v>1</v>
      </c>
      <c r="H386" s="1" t="n">
        <v>1</v>
      </c>
      <c r="I386" s="0"/>
      <c r="K386" s="0"/>
      <c r="L386" s="0"/>
      <c r="M386" s="0"/>
      <c r="P386" s="0"/>
      <c r="Q386" s="0"/>
      <c r="R386" s="0"/>
      <c r="U386" s="0"/>
      <c r="V386" s="0"/>
      <c r="W386" s="0"/>
      <c r="X386" s="0"/>
      <c r="AA386" s="0"/>
      <c r="AB386" s="0"/>
      <c r="AE386" s="0"/>
      <c r="AF386" s="0"/>
      <c r="AG386" s="0"/>
      <c r="AJ386" s="0"/>
      <c r="AK386" s="0"/>
      <c r="AM386" s="0"/>
      <c r="AN386" s="0"/>
      <c r="AP386" s="0"/>
      <c r="AQ386" s="0"/>
      <c r="AR386" s="0"/>
      <c r="AV386" s="0"/>
      <c r="AZ386" s="0"/>
      <c r="BB386" s="0"/>
      <c r="BF386" s="0"/>
      <c r="BH386" s="0"/>
      <c r="BI386" s="0"/>
      <c r="BJ386" s="0"/>
      <c r="BK386" s="0"/>
      <c r="BL386" s="0"/>
      <c r="BS386" s="0"/>
      <c r="BT386" s="0"/>
    </row>
    <row r="387" customFormat="false" ht="12.8" hidden="false" customHeight="true" outlineLevel="0" collapsed="false">
      <c r="A387" s="3" t="n">
        <v>42571.8923611111</v>
      </c>
      <c r="B387" s="1" t="s">
        <v>9</v>
      </c>
      <c r="C387" s="1" t="n">
        <v>0</v>
      </c>
      <c r="D387" s="1" t="n">
        <v>0</v>
      </c>
      <c r="E387" s="1" t="n">
        <v>3</v>
      </c>
      <c r="F387" s="2" t="n">
        <v>22.85</v>
      </c>
      <c r="G387" s="1" t="n">
        <v>2</v>
      </c>
      <c r="H387" s="0"/>
      <c r="I387" s="0"/>
      <c r="K387" s="1" t="n">
        <v>1</v>
      </c>
      <c r="L387" s="0"/>
      <c r="M387" s="0"/>
      <c r="P387" s="0"/>
      <c r="Q387" s="0"/>
      <c r="R387" s="0"/>
      <c r="U387" s="0"/>
      <c r="V387" s="0"/>
      <c r="W387" s="0"/>
      <c r="X387" s="0"/>
      <c r="AA387" s="0"/>
      <c r="AB387" s="0"/>
      <c r="AE387" s="0"/>
      <c r="AF387" s="0"/>
      <c r="AG387" s="0"/>
      <c r="AJ387" s="0"/>
      <c r="AK387" s="0"/>
      <c r="AM387" s="0"/>
      <c r="AN387" s="0"/>
      <c r="AP387" s="0"/>
      <c r="AQ387" s="0"/>
      <c r="AR387" s="0"/>
      <c r="AV387" s="0"/>
      <c r="AZ387" s="0"/>
      <c r="BB387" s="0"/>
      <c r="BF387" s="0"/>
      <c r="BH387" s="0"/>
      <c r="BI387" s="0"/>
      <c r="BJ387" s="0"/>
      <c r="BK387" s="0"/>
      <c r="BL387" s="0"/>
      <c r="BS387" s="0"/>
      <c r="BT387" s="0"/>
    </row>
    <row r="388" customFormat="false" ht="12.8" hidden="false" customHeight="true" outlineLevel="0" collapsed="false">
      <c r="A388" s="3" t="n">
        <v>42571.9159722222</v>
      </c>
      <c r="B388" s="1" t="s">
        <v>10</v>
      </c>
      <c r="C388" s="1" t="n">
        <v>0</v>
      </c>
      <c r="D388" s="1" t="n">
        <v>0</v>
      </c>
      <c r="E388" s="1" t="n">
        <v>1</v>
      </c>
      <c r="F388" s="2" t="n">
        <v>8.95</v>
      </c>
      <c r="G388" s="1" t="n">
        <v>1</v>
      </c>
      <c r="H388" s="0"/>
      <c r="I388" s="0"/>
      <c r="K388" s="0"/>
      <c r="L388" s="0"/>
      <c r="M388" s="0"/>
      <c r="P388" s="0"/>
      <c r="Q388" s="0"/>
      <c r="R388" s="0"/>
      <c r="U388" s="0"/>
      <c r="V388" s="0"/>
      <c r="W388" s="0"/>
      <c r="X388" s="0"/>
      <c r="AA388" s="0"/>
      <c r="AB388" s="0"/>
      <c r="AE388" s="0"/>
      <c r="AF388" s="0"/>
      <c r="AG388" s="0"/>
      <c r="AJ388" s="0"/>
      <c r="AK388" s="0"/>
      <c r="AM388" s="0"/>
      <c r="AN388" s="0"/>
      <c r="AP388" s="0"/>
      <c r="AQ388" s="0"/>
      <c r="AR388" s="0"/>
      <c r="AV388" s="0"/>
      <c r="AZ388" s="0"/>
      <c r="BB388" s="0"/>
      <c r="BF388" s="0"/>
      <c r="BH388" s="0"/>
      <c r="BI388" s="0"/>
      <c r="BJ388" s="0"/>
      <c r="BK388" s="0"/>
      <c r="BL388" s="0"/>
      <c r="BS388" s="0"/>
      <c r="BT388" s="0"/>
    </row>
    <row r="389" customFormat="false" ht="12.8" hidden="false" customHeight="true" outlineLevel="0" collapsed="false">
      <c r="A389" s="3" t="n">
        <v>42572.4895833333</v>
      </c>
      <c r="B389" s="1" t="s">
        <v>9</v>
      </c>
      <c r="C389" s="1" t="n">
        <v>0</v>
      </c>
      <c r="D389" s="1" t="n">
        <v>0</v>
      </c>
      <c r="E389" s="1" t="n">
        <v>1</v>
      </c>
      <c r="F389" s="2" t="n">
        <v>8.95</v>
      </c>
      <c r="G389" s="1" t="n">
        <v>1</v>
      </c>
      <c r="H389" s="0"/>
      <c r="I389" s="0"/>
      <c r="K389" s="0"/>
      <c r="L389" s="0"/>
      <c r="M389" s="1" t="n">
        <v>1</v>
      </c>
      <c r="P389" s="0"/>
      <c r="Q389" s="0"/>
      <c r="R389" s="0"/>
      <c r="U389" s="0"/>
      <c r="V389" s="0"/>
      <c r="W389" s="0"/>
      <c r="X389" s="0"/>
      <c r="AA389" s="0"/>
      <c r="AB389" s="0"/>
      <c r="AE389" s="0"/>
      <c r="AF389" s="0"/>
      <c r="AG389" s="0"/>
      <c r="AJ389" s="0"/>
      <c r="AK389" s="0"/>
      <c r="AM389" s="0"/>
      <c r="AN389" s="0"/>
      <c r="AP389" s="0"/>
      <c r="AQ389" s="0"/>
      <c r="AR389" s="0"/>
      <c r="AV389" s="0"/>
      <c r="AZ389" s="0"/>
      <c r="BB389" s="0"/>
      <c r="BF389" s="0"/>
      <c r="BH389" s="0"/>
      <c r="BI389" s="0"/>
      <c r="BJ389" s="0"/>
      <c r="BK389" s="0"/>
      <c r="BL389" s="0"/>
      <c r="BS389" s="0"/>
      <c r="BT389" s="0"/>
    </row>
    <row r="390" customFormat="false" ht="12.8" hidden="false" customHeight="true" outlineLevel="0" collapsed="false">
      <c r="A390" s="3" t="n">
        <v>42572.4909722222</v>
      </c>
      <c r="B390" s="1" t="s">
        <v>16</v>
      </c>
      <c r="C390" s="1" t="n">
        <v>0</v>
      </c>
      <c r="D390" s="1" t="n">
        <v>0</v>
      </c>
      <c r="E390" s="1" t="n">
        <v>1</v>
      </c>
      <c r="F390" s="2" t="n">
        <v>8.95</v>
      </c>
      <c r="G390" s="1" t="n">
        <v>1</v>
      </c>
      <c r="H390" s="0"/>
      <c r="I390" s="0"/>
      <c r="K390" s="0"/>
      <c r="L390" s="0"/>
      <c r="M390" s="0"/>
      <c r="P390" s="0"/>
      <c r="Q390" s="0"/>
      <c r="R390" s="0"/>
      <c r="U390" s="0"/>
      <c r="V390" s="0"/>
      <c r="W390" s="0"/>
      <c r="X390" s="0"/>
      <c r="AA390" s="0"/>
      <c r="AB390" s="0"/>
      <c r="AE390" s="0"/>
      <c r="AF390" s="0"/>
      <c r="AG390" s="0"/>
      <c r="AJ390" s="0"/>
      <c r="AK390" s="0"/>
      <c r="AM390" s="0"/>
      <c r="AN390" s="0"/>
      <c r="AP390" s="0"/>
      <c r="AQ390" s="0"/>
      <c r="AR390" s="0"/>
      <c r="AV390" s="0"/>
      <c r="AZ390" s="0"/>
      <c r="BB390" s="0"/>
      <c r="BF390" s="0"/>
      <c r="BH390" s="1" t="n">
        <v>1</v>
      </c>
      <c r="BI390" s="0"/>
      <c r="BJ390" s="0"/>
      <c r="BK390" s="0"/>
      <c r="BL390" s="0"/>
      <c r="BS390" s="0"/>
      <c r="BT390" s="0"/>
    </row>
    <row r="391" customFormat="false" ht="12.8" hidden="false" customHeight="true" outlineLevel="0" collapsed="false">
      <c r="A391" s="3" t="n">
        <v>42572.5069444445</v>
      </c>
      <c r="B391" s="1" t="s">
        <v>10</v>
      </c>
      <c r="C391" s="1" t="n">
        <v>0</v>
      </c>
      <c r="D391" s="1" t="n">
        <v>0</v>
      </c>
      <c r="E391" s="1" t="n">
        <v>1</v>
      </c>
      <c r="F391" s="2" t="n">
        <v>8.95</v>
      </c>
      <c r="G391" s="1" t="n">
        <v>1</v>
      </c>
      <c r="H391" s="0"/>
      <c r="I391" s="0"/>
      <c r="K391" s="0"/>
      <c r="L391" s="0"/>
      <c r="M391" s="0"/>
      <c r="P391" s="0"/>
      <c r="Q391" s="0"/>
      <c r="R391" s="0"/>
      <c r="U391" s="0"/>
      <c r="V391" s="0"/>
      <c r="W391" s="0"/>
      <c r="X391" s="0"/>
      <c r="AA391" s="0"/>
      <c r="AB391" s="0"/>
      <c r="AE391" s="0"/>
      <c r="AF391" s="0"/>
      <c r="AG391" s="0"/>
      <c r="AJ391" s="0"/>
      <c r="AK391" s="0"/>
      <c r="AM391" s="0"/>
      <c r="AN391" s="0"/>
      <c r="AP391" s="0"/>
      <c r="AQ391" s="0"/>
      <c r="AR391" s="0"/>
      <c r="AV391" s="0"/>
      <c r="AZ391" s="0"/>
      <c r="BB391" s="0"/>
      <c r="BF391" s="0"/>
      <c r="BH391" s="0"/>
      <c r="BI391" s="0"/>
      <c r="BJ391" s="1" t="n">
        <v>3</v>
      </c>
      <c r="BK391" s="0"/>
      <c r="BL391" s="0"/>
      <c r="BS391" s="0"/>
      <c r="BT391" s="0"/>
    </row>
    <row r="392" customFormat="false" ht="12.8" hidden="false" customHeight="true" outlineLevel="0" collapsed="false">
      <c r="A392" s="3" t="n">
        <v>42572.5076388889</v>
      </c>
      <c r="B392" s="1" t="s">
        <v>10</v>
      </c>
      <c r="C392" s="1" t="n">
        <v>0</v>
      </c>
      <c r="D392" s="1" t="n">
        <v>0</v>
      </c>
      <c r="E392" s="1" t="n">
        <v>1</v>
      </c>
      <c r="F392" s="2" t="n">
        <v>4.95</v>
      </c>
      <c r="G392" s="0"/>
      <c r="H392" s="0"/>
      <c r="I392" s="0"/>
      <c r="K392" s="0"/>
      <c r="L392" s="0"/>
      <c r="M392" s="1" t="n">
        <v>1</v>
      </c>
      <c r="P392" s="0"/>
      <c r="Q392" s="0"/>
      <c r="R392" s="0"/>
      <c r="U392" s="0"/>
      <c r="V392" s="0"/>
      <c r="W392" s="0"/>
      <c r="X392" s="0"/>
      <c r="AA392" s="0"/>
      <c r="AB392" s="0"/>
      <c r="AE392" s="0"/>
      <c r="AF392" s="0"/>
      <c r="AG392" s="0"/>
      <c r="AJ392" s="0"/>
      <c r="AK392" s="0"/>
      <c r="AM392" s="0"/>
      <c r="AN392" s="0"/>
      <c r="AP392" s="0"/>
      <c r="AQ392" s="0"/>
      <c r="AR392" s="0"/>
      <c r="AV392" s="0"/>
      <c r="AZ392" s="0"/>
      <c r="BB392" s="0"/>
      <c r="BF392" s="0"/>
      <c r="BH392" s="0"/>
      <c r="BI392" s="0"/>
      <c r="BJ392" s="1" t="n">
        <v>2</v>
      </c>
      <c r="BK392" s="0"/>
      <c r="BL392" s="0"/>
      <c r="BS392" s="0"/>
      <c r="BT392" s="0"/>
    </row>
    <row r="393" customFormat="false" ht="12.8" hidden="false" customHeight="true" outlineLevel="0" collapsed="false">
      <c r="A393" s="3" t="n">
        <v>42572.5083333333</v>
      </c>
      <c r="B393" s="1" t="s">
        <v>10</v>
      </c>
      <c r="C393" s="1" t="n">
        <v>0</v>
      </c>
      <c r="D393" s="1" t="n">
        <v>0</v>
      </c>
      <c r="E393" s="1" t="n">
        <v>1</v>
      </c>
      <c r="F393" s="2" t="n">
        <v>13.95</v>
      </c>
      <c r="G393" s="1" t="n">
        <v>1</v>
      </c>
      <c r="H393" s="0"/>
      <c r="I393" s="0"/>
      <c r="K393" s="0"/>
      <c r="L393" s="0"/>
      <c r="M393" s="0"/>
      <c r="P393" s="0"/>
      <c r="Q393" s="0"/>
      <c r="R393" s="0"/>
      <c r="U393" s="0"/>
      <c r="V393" s="0"/>
      <c r="W393" s="0"/>
      <c r="X393" s="0"/>
      <c r="AA393" s="0"/>
      <c r="AB393" s="0"/>
      <c r="AE393" s="0"/>
      <c r="AF393" s="0"/>
      <c r="AG393" s="0"/>
      <c r="AJ393" s="0"/>
      <c r="AK393" s="0"/>
      <c r="AM393" s="0"/>
      <c r="AN393" s="0"/>
      <c r="AP393" s="0"/>
      <c r="AQ393" s="0"/>
      <c r="AR393" s="0"/>
      <c r="AV393" s="0"/>
      <c r="AZ393" s="0"/>
      <c r="BB393" s="0"/>
      <c r="BF393" s="0"/>
      <c r="BH393" s="1" t="n">
        <v>1</v>
      </c>
      <c r="BI393" s="0"/>
      <c r="BJ393" s="0"/>
      <c r="BK393" s="0"/>
      <c r="BL393" s="0"/>
      <c r="BS393" s="0"/>
      <c r="BT393" s="0"/>
    </row>
    <row r="394" customFormat="false" ht="12.8" hidden="false" customHeight="true" outlineLevel="0" collapsed="false">
      <c r="A394" s="3" t="n">
        <v>42572.5625</v>
      </c>
      <c r="B394" s="1" t="s">
        <v>16</v>
      </c>
      <c r="C394" s="1" t="n">
        <v>0</v>
      </c>
      <c r="D394" s="1" t="n">
        <v>0</v>
      </c>
      <c r="E394" s="1" t="n">
        <v>3</v>
      </c>
      <c r="F394" s="2" t="n">
        <v>3</v>
      </c>
      <c r="G394" s="0"/>
      <c r="H394" s="0"/>
      <c r="I394" s="0"/>
      <c r="K394" s="0"/>
      <c r="L394" s="0"/>
      <c r="M394" s="0"/>
      <c r="P394" s="0"/>
      <c r="Q394" s="0"/>
      <c r="R394" s="0"/>
      <c r="U394" s="0"/>
      <c r="V394" s="0"/>
      <c r="W394" s="1" t="n">
        <v>1</v>
      </c>
      <c r="X394" s="0"/>
      <c r="AA394" s="0"/>
      <c r="AB394" s="0"/>
      <c r="AE394" s="0"/>
      <c r="AF394" s="0"/>
      <c r="AG394" s="0"/>
      <c r="AJ394" s="0"/>
      <c r="AK394" s="0"/>
      <c r="AM394" s="0"/>
      <c r="AN394" s="0"/>
      <c r="AP394" s="0"/>
      <c r="AQ394" s="0"/>
      <c r="AR394" s="0"/>
      <c r="AV394" s="0"/>
      <c r="AZ394" s="0"/>
      <c r="BB394" s="0"/>
      <c r="BF394" s="0"/>
      <c r="BH394" s="0"/>
      <c r="BI394" s="0"/>
      <c r="BJ394" s="1" t="n">
        <v>3</v>
      </c>
      <c r="BK394" s="0"/>
      <c r="BL394" s="0"/>
      <c r="BS394" s="0"/>
      <c r="BT394" s="0"/>
    </row>
    <row r="395" customFormat="false" ht="12.8" hidden="false" customHeight="true" outlineLevel="0" collapsed="false">
      <c r="A395" s="3" t="n">
        <v>42572.6111111111</v>
      </c>
      <c r="B395" s="1" t="s">
        <v>8</v>
      </c>
      <c r="C395" s="1" t="n">
        <v>0</v>
      </c>
      <c r="D395" s="1" t="n">
        <v>0</v>
      </c>
      <c r="E395" s="1" t="n">
        <v>2</v>
      </c>
      <c r="F395" s="2" t="n">
        <v>2</v>
      </c>
      <c r="G395" s="0"/>
      <c r="H395" s="0"/>
      <c r="I395" s="0"/>
      <c r="K395" s="0"/>
      <c r="L395" s="0"/>
      <c r="M395" s="0"/>
      <c r="P395" s="0"/>
      <c r="Q395" s="0"/>
      <c r="R395" s="0"/>
      <c r="U395" s="0"/>
      <c r="V395" s="1" t="n">
        <v>1</v>
      </c>
      <c r="W395" s="0"/>
      <c r="X395" s="1" t="n">
        <v>1</v>
      </c>
      <c r="AA395" s="0"/>
      <c r="AB395" s="0"/>
      <c r="AE395" s="0"/>
      <c r="AF395" s="0"/>
      <c r="AG395" s="0"/>
      <c r="AJ395" s="0"/>
      <c r="AK395" s="0"/>
      <c r="AM395" s="0"/>
      <c r="AN395" s="0"/>
      <c r="AP395" s="0"/>
      <c r="AQ395" s="0"/>
      <c r="AR395" s="0"/>
      <c r="AV395" s="0"/>
      <c r="AZ395" s="0"/>
      <c r="BB395" s="0"/>
      <c r="BF395" s="0"/>
      <c r="BH395" s="0"/>
      <c r="BI395" s="0"/>
      <c r="BJ395" s="1" t="n">
        <v>2</v>
      </c>
      <c r="BK395" s="0"/>
      <c r="BL395" s="0"/>
      <c r="BS395" s="0"/>
      <c r="BT395" s="0"/>
    </row>
    <row r="396" customFormat="false" ht="12.8" hidden="false" customHeight="true" outlineLevel="0" collapsed="false">
      <c r="A396" s="3" t="n">
        <v>42572.7847222222</v>
      </c>
      <c r="B396" s="1" t="s">
        <v>7</v>
      </c>
      <c r="C396" s="1" t="n">
        <v>0</v>
      </c>
      <c r="D396" s="1" t="n">
        <v>0</v>
      </c>
      <c r="E396" s="1" t="n">
        <v>1</v>
      </c>
      <c r="F396" s="2" t="n">
        <v>8.95</v>
      </c>
      <c r="G396" s="1" t="n">
        <v>1</v>
      </c>
      <c r="H396" s="0"/>
      <c r="I396" s="0"/>
      <c r="K396" s="0"/>
      <c r="L396" s="0"/>
      <c r="M396" s="0"/>
      <c r="P396" s="0"/>
      <c r="Q396" s="0"/>
      <c r="R396" s="0"/>
      <c r="U396" s="0"/>
      <c r="V396" s="0"/>
      <c r="W396" s="0"/>
      <c r="X396" s="0"/>
      <c r="AA396" s="0"/>
      <c r="AB396" s="1" t="n">
        <v>3</v>
      </c>
      <c r="AE396" s="0"/>
      <c r="AF396" s="0"/>
      <c r="AG396" s="0"/>
      <c r="AJ396" s="1" t="n">
        <v>1</v>
      </c>
      <c r="AK396" s="0"/>
      <c r="AM396" s="0"/>
      <c r="AN396" s="0"/>
      <c r="AP396" s="0"/>
      <c r="AQ396" s="0"/>
      <c r="AR396" s="0"/>
      <c r="AV396" s="0"/>
      <c r="AZ396" s="0"/>
      <c r="BB396" s="0"/>
      <c r="BF396" s="0"/>
      <c r="BH396" s="0"/>
      <c r="BI396" s="0"/>
      <c r="BJ396" s="0"/>
      <c r="BK396" s="0"/>
      <c r="BL396" s="0"/>
      <c r="BS396" s="0"/>
      <c r="BT396" s="0"/>
    </row>
    <row r="397" customFormat="false" ht="12.8" hidden="false" customHeight="true" outlineLevel="0" collapsed="false">
      <c r="A397" s="3" t="n">
        <v>42572.8104166667</v>
      </c>
      <c r="B397" s="1" t="s">
        <v>9</v>
      </c>
      <c r="C397" s="1" t="n">
        <v>0</v>
      </c>
      <c r="D397" s="1" t="n">
        <v>0</v>
      </c>
      <c r="E397" s="1" t="n">
        <v>1</v>
      </c>
      <c r="F397" s="2" t="n">
        <v>7.95</v>
      </c>
      <c r="G397" s="0"/>
      <c r="H397" s="1" t="n">
        <v>1</v>
      </c>
      <c r="I397" s="0"/>
      <c r="K397" s="0"/>
      <c r="L397" s="0"/>
      <c r="M397" s="0"/>
      <c r="P397" s="0"/>
      <c r="Q397" s="0"/>
      <c r="R397" s="0"/>
      <c r="U397" s="0"/>
      <c r="V397" s="0"/>
      <c r="W397" s="1" t="n">
        <v>1</v>
      </c>
      <c r="X397" s="0"/>
      <c r="AA397" s="0"/>
      <c r="AB397" s="0"/>
      <c r="AE397" s="0"/>
      <c r="AF397" s="0"/>
      <c r="AG397" s="0"/>
      <c r="AJ397" s="0"/>
      <c r="AK397" s="0"/>
      <c r="AM397" s="0"/>
      <c r="AN397" s="0"/>
      <c r="AP397" s="0"/>
      <c r="AQ397" s="0"/>
      <c r="AR397" s="0"/>
      <c r="AV397" s="0"/>
      <c r="AZ397" s="0"/>
      <c r="BB397" s="0"/>
      <c r="BF397" s="0"/>
      <c r="BH397" s="0"/>
      <c r="BI397" s="0"/>
      <c r="BJ397" s="0"/>
      <c r="BK397" s="0"/>
      <c r="BL397" s="0"/>
      <c r="BS397" s="0"/>
      <c r="BT397" s="0"/>
    </row>
    <row r="398" customFormat="false" ht="12.8" hidden="false" customHeight="true" outlineLevel="0" collapsed="false">
      <c r="A398" s="3" t="n">
        <v>42572.8402777778</v>
      </c>
      <c r="B398" s="1" t="s">
        <v>6</v>
      </c>
      <c r="C398" s="1" t="n">
        <v>0</v>
      </c>
      <c r="D398" s="1" t="n">
        <v>0</v>
      </c>
      <c r="E398" s="1" t="n">
        <v>2</v>
      </c>
      <c r="F398" s="2" t="n">
        <v>15.9</v>
      </c>
      <c r="G398" s="1" t="n">
        <v>1</v>
      </c>
      <c r="H398" s="0"/>
      <c r="I398" s="0"/>
      <c r="K398" s="0"/>
      <c r="L398" s="0"/>
      <c r="M398" s="0"/>
      <c r="P398" s="0"/>
      <c r="Q398" s="0"/>
      <c r="R398" s="0"/>
      <c r="U398" s="0"/>
      <c r="V398" s="1" t="n">
        <v>1</v>
      </c>
      <c r="X398" s="1" t="n">
        <v>1</v>
      </c>
      <c r="AA398" s="0"/>
      <c r="AB398" s="0"/>
      <c r="AE398" s="0"/>
      <c r="AF398" s="0"/>
      <c r="AG398" s="0"/>
      <c r="AJ398" s="0"/>
      <c r="AK398" s="0"/>
      <c r="AM398" s="0"/>
      <c r="AN398" s="0"/>
      <c r="AP398" s="0"/>
      <c r="AQ398" s="0"/>
      <c r="AR398" s="0"/>
      <c r="AV398" s="0"/>
      <c r="AZ398" s="0"/>
      <c r="BB398" s="0"/>
      <c r="BF398" s="0"/>
      <c r="BH398" s="0"/>
      <c r="BI398" s="0"/>
      <c r="BJ398" s="0"/>
      <c r="BK398" s="0"/>
      <c r="BL398" s="0"/>
      <c r="BS398" s="0"/>
      <c r="BT398" s="0"/>
    </row>
    <row r="399" customFormat="false" ht="12.8" hidden="false" customHeight="true" outlineLevel="0" collapsed="false">
      <c r="A399" s="3" t="n">
        <v>42572.84375</v>
      </c>
      <c r="B399" s="1" t="s">
        <v>9</v>
      </c>
      <c r="C399" s="1" t="n">
        <v>0</v>
      </c>
      <c r="D399" s="1" t="n">
        <v>1</v>
      </c>
      <c r="E399" s="1" t="n">
        <v>4</v>
      </c>
      <c r="F399" s="2" t="n">
        <v>45.8</v>
      </c>
      <c r="G399" s="1" t="n">
        <v>1</v>
      </c>
      <c r="H399" s="0"/>
      <c r="I399" s="0"/>
      <c r="K399" s="0"/>
      <c r="L399" s="0"/>
      <c r="M399" s="0"/>
      <c r="P399" s="0"/>
      <c r="Q399" s="0"/>
      <c r="R399" s="0"/>
      <c r="U399" s="0"/>
      <c r="V399" s="0"/>
      <c r="X399" s="0"/>
      <c r="AA399" s="0"/>
      <c r="AB399" s="1" t="n">
        <v>3</v>
      </c>
      <c r="AE399" s="0"/>
      <c r="AF399" s="0"/>
      <c r="AG399" s="0"/>
      <c r="AJ399" s="1" t="n">
        <v>1</v>
      </c>
      <c r="AK399" s="0"/>
      <c r="AM399" s="0"/>
      <c r="AN399" s="0"/>
      <c r="AP399" s="0"/>
      <c r="AQ399" s="0"/>
      <c r="AR399" s="0"/>
      <c r="AV399" s="0"/>
      <c r="AZ399" s="0"/>
      <c r="BB399" s="0"/>
      <c r="BF399" s="0"/>
      <c r="BH399" s="0"/>
      <c r="BI399" s="0"/>
      <c r="BJ399" s="0"/>
      <c r="BK399" s="0"/>
      <c r="BL399" s="0"/>
      <c r="BS399" s="0"/>
      <c r="BT399" s="0"/>
    </row>
    <row r="400" customFormat="false" ht="12.8" hidden="false" customHeight="true" outlineLevel="0" collapsed="false">
      <c r="A400" s="3" t="n">
        <v>42572.8458333333</v>
      </c>
      <c r="B400" s="1" t="s">
        <v>10</v>
      </c>
      <c r="C400" s="1" t="n">
        <v>0</v>
      </c>
      <c r="D400" s="1" t="n">
        <v>0</v>
      </c>
      <c r="E400" s="1" t="n">
        <v>1</v>
      </c>
      <c r="F400" s="2" t="n">
        <v>15.95</v>
      </c>
      <c r="G400" s="1" t="n">
        <v>2</v>
      </c>
      <c r="H400" s="1" t="n">
        <v>1</v>
      </c>
      <c r="I400" s="0"/>
      <c r="K400" s="0"/>
      <c r="L400" s="0"/>
      <c r="M400" s="0"/>
      <c r="P400" s="0"/>
      <c r="Q400" s="0"/>
      <c r="R400" s="0"/>
      <c r="U400" s="0"/>
      <c r="V400" s="0"/>
      <c r="X400" s="0"/>
      <c r="AA400" s="0"/>
      <c r="AB400" s="0"/>
      <c r="AE400" s="0"/>
      <c r="AF400" s="1" t="n">
        <v>1</v>
      </c>
      <c r="AG400" s="1" t="n">
        <v>3</v>
      </c>
      <c r="AJ400" s="0"/>
      <c r="AK400" s="0"/>
      <c r="AM400" s="0"/>
      <c r="AN400" s="0"/>
      <c r="AP400" s="0"/>
      <c r="AQ400" s="0"/>
      <c r="AR400" s="0"/>
      <c r="AV400" s="0"/>
      <c r="AZ400" s="0"/>
      <c r="BB400" s="0"/>
      <c r="BF400" s="0"/>
      <c r="BH400" s="0"/>
      <c r="BI400" s="0"/>
      <c r="BJ400" s="0"/>
      <c r="BK400" s="0"/>
      <c r="BL400" s="0"/>
      <c r="BS400" s="0"/>
      <c r="BT400" s="0"/>
    </row>
    <row r="401" customFormat="false" ht="12.8" hidden="false" customHeight="true" outlineLevel="0" collapsed="false">
      <c r="A401" s="3" t="n">
        <v>42572.8472222222</v>
      </c>
      <c r="B401" s="1" t="s">
        <v>6</v>
      </c>
      <c r="C401" s="1" t="n">
        <v>0</v>
      </c>
      <c r="D401" s="1" t="n">
        <v>0</v>
      </c>
      <c r="E401" s="1" t="n">
        <v>1</v>
      </c>
      <c r="F401" s="2" t="n">
        <v>8.95</v>
      </c>
      <c r="G401" s="1" t="n">
        <v>1</v>
      </c>
      <c r="H401" s="1" t="n">
        <v>1</v>
      </c>
      <c r="I401" s="0"/>
      <c r="K401" s="1" t="n">
        <v>1</v>
      </c>
      <c r="L401" s="0"/>
      <c r="M401" s="0"/>
      <c r="P401" s="0"/>
      <c r="Q401" s="0"/>
      <c r="R401" s="0"/>
      <c r="U401" s="0"/>
      <c r="V401" s="0"/>
      <c r="X401" s="0"/>
      <c r="AA401" s="0"/>
      <c r="AB401" s="0"/>
      <c r="AE401" s="0"/>
      <c r="AF401" s="0"/>
      <c r="AG401" s="0"/>
      <c r="AJ401" s="0"/>
      <c r="AK401" s="0"/>
      <c r="AM401" s="0"/>
      <c r="AN401" s="0"/>
      <c r="AP401" s="0"/>
      <c r="AQ401" s="0"/>
      <c r="AR401" s="0"/>
      <c r="AV401" s="0"/>
      <c r="AZ401" s="0"/>
      <c r="BB401" s="0"/>
      <c r="BF401" s="0"/>
      <c r="BH401" s="0"/>
      <c r="BI401" s="0"/>
      <c r="BJ401" s="0"/>
      <c r="BK401" s="0"/>
      <c r="BL401" s="0"/>
      <c r="BS401" s="0"/>
      <c r="BT401" s="1" t="n">
        <v>1</v>
      </c>
    </row>
    <row r="402" customFormat="false" ht="12.8" hidden="false" customHeight="true" outlineLevel="0" collapsed="false">
      <c r="A402" s="3" t="n">
        <v>42572.8548611111</v>
      </c>
      <c r="B402" s="1" t="s">
        <v>10</v>
      </c>
      <c r="C402" s="1" t="n">
        <v>0</v>
      </c>
      <c r="D402" s="1" t="n">
        <v>0</v>
      </c>
      <c r="E402" s="1" t="n">
        <v>1</v>
      </c>
      <c r="F402" s="2" t="n">
        <v>8.95</v>
      </c>
      <c r="G402" s="1" t="n">
        <v>1</v>
      </c>
      <c r="H402" s="0"/>
      <c r="I402" s="0"/>
      <c r="K402" s="0"/>
      <c r="L402" s="0"/>
      <c r="M402" s="0"/>
      <c r="P402" s="0"/>
      <c r="Q402" s="0"/>
      <c r="R402" s="0"/>
      <c r="U402" s="0"/>
      <c r="V402" s="0"/>
      <c r="X402" s="0"/>
      <c r="AA402" s="0"/>
      <c r="AB402" s="0"/>
      <c r="AE402" s="0"/>
      <c r="AF402" s="0"/>
      <c r="AG402" s="0"/>
      <c r="AJ402" s="0"/>
      <c r="AK402" s="0"/>
      <c r="AM402" s="0"/>
      <c r="AN402" s="0"/>
      <c r="AP402" s="0"/>
      <c r="AQ402" s="0"/>
      <c r="AR402" s="0"/>
      <c r="AV402" s="0"/>
      <c r="AZ402" s="0"/>
      <c r="BB402" s="0"/>
      <c r="BF402" s="0"/>
      <c r="BH402" s="0"/>
      <c r="BI402" s="1" t="n">
        <v>1</v>
      </c>
      <c r="BJ402" s="0"/>
      <c r="BK402" s="0"/>
      <c r="BL402" s="0"/>
      <c r="BS402" s="0"/>
      <c r="BT402" s="0"/>
    </row>
    <row r="403" customFormat="false" ht="12.8" hidden="false" customHeight="true" outlineLevel="0" collapsed="false">
      <c r="A403" s="3" t="n">
        <v>42572.8666666667</v>
      </c>
      <c r="B403" s="1" t="s">
        <v>9</v>
      </c>
      <c r="C403" s="1" t="n">
        <v>0</v>
      </c>
      <c r="D403" s="1" t="n">
        <v>1</v>
      </c>
      <c r="E403" s="1" t="n">
        <v>6</v>
      </c>
      <c r="F403" s="2" t="n">
        <v>45.7</v>
      </c>
      <c r="G403" s="1" t="n">
        <v>2</v>
      </c>
      <c r="H403" s="0"/>
      <c r="I403" s="0"/>
      <c r="K403" s="0"/>
      <c r="L403" s="0"/>
      <c r="M403" s="0"/>
      <c r="P403" s="0"/>
      <c r="Q403" s="0"/>
      <c r="R403" s="0"/>
      <c r="U403" s="0"/>
      <c r="V403" s="0"/>
      <c r="X403" s="0"/>
      <c r="AA403" s="0"/>
      <c r="AB403" s="0"/>
      <c r="AE403" s="0"/>
      <c r="AF403" s="1" t="n">
        <v>1</v>
      </c>
      <c r="AG403" s="1" t="n">
        <v>3</v>
      </c>
      <c r="AJ403" s="0"/>
      <c r="AK403" s="0"/>
      <c r="AM403" s="0"/>
      <c r="AN403" s="0"/>
      <c r="AP403" s="0"/>
      <c r="AQ403" s="0"/>
      <c r="AR403" s="0"/>
      <c r="AV403" s="0"/>
      <c r="AZ403" s="0"/>
      <c r="BB403" s="0"/>
      <c r="BF403" s="0"/>
      <c r="BH403" s="1" t="n">
        <v>1</v>
      </c>
      <c r="BI403" s="0"/>
      <c r="BJ403" s="0"/>
      <c r="BK403" s="0"/>
      <c r="BL403" s="0"/>
      <c r="BS403" s="0"/>
      <c r="BT403" s="0"/>
    </row>
    <row r="404" customFormat="false" ht="12.8" hidden="false" customHeight="true" outlineLevel="0" collapsed="false">
      <c r="A404" s="3" t="n">
        <v>42572.8923611111</v>
      </c>
      <c r="B404" s="1" t="s">
        <v>7</v>
      </c>
      <c r="C404" s="1" t="n">
        <v>0</v>
      </c>
      <c r="D404" s="1" t="n">
        <v>0</v>
      </c>
      <c r="E404" s="1" t="n">
        <v>3</v>
      </c>
      <c r="F404" s="2" t="n">
        <v>23.65</v>
      </c>
      <c r="G404" s="1" t="n">
        <v>1</v>
      </c>
      <c r="H404" s="1" t="n">
        <v>1</v>
      </c>
      <c r="I404" s="0"/>
      <c r="K404" s="1" t="n">
        <v>1</v>
      </c>
      <c r="L404" s="0"/>
      <c r="M404" s="0"/>
      <c r="P404" s="0"/>
      <c r="Q404" s="0"/>
      <c r="R404" s="0"/>
      <c r="U404" s="0"/>
      <c r="V404" s="0"/>
      <c r="X404" s="0"/>
      <c r="AA404" s="0"/>
      <c r="AB404" s="0"/>
      <c r="AE404" s="0"/>
      <c r="AF404" s="0"/>
      <c r="AG404" s="0"/>
      <c r="AJ404" s="0"/>
      <c r="AK404" s="0"/>
      <c r="AM404" s="0"/>
      <c r="AN404" s="0"/>
      <c r="AP404" s="0"/>
      <c r="AQ404" s="0"/>
      <c r="AR404" s="0"/>
      <c r="AV404" s="0"/>
      <c r="AZ404" s="0"/>
      <c r="BB404" s="0"/>
      <c r="BF404" s="0"/>
      <c r="BH404" s="0"/>
      <c r="BI404" s="0"/>
      <c r="BJ404" s="0"/>
      <c r="BK404" s="0"/>
      <c r="BL404" s="0"/>
      <c r="BS404" s="0"/>
      <c r="BT404" s="1" t="n">
        <v>1</v>
      </c>
    </row>
    <row r="405" customFormat="false" ht="12.8" hidden="false" customHeight="true" outlineLevel="0" collapsed="false">
      <c r="A405" s="3" t="n">
        <v>42572.9138888889</v>
      </c>
      <c r="B405" s="1" t="s">
        <v>7</v>
      </c>
      <c r="C405" s="1" t="n">
        <v>0</v>
      </c>
      <c r="D405" s="1" t="n">
        <v>0</v>
      </c>
      <c r="E405" s="1" t="n">
        <v>1</v>
      </c>
      <c r="F405" s="2" t="n">
        <v>18.95</v>
      </c>
      <c r="G405" s="0"/>
      <c r="H405" s="0"/>
      <c r="I405" s="0"/>
      <c r="K405" s="1" t="n">
        <v>1</v>
      </c>
      <c r="L405" s="0"/>
      <c r="M405" s="0"/>
      <c r="P405" s="0"/>
      <c r="Q405" s="0"/>
      <c r="R405" s="0"/>
      <c r="U405" s="0"/>
      <c r="V405" s="0"/>
      <c r="X405" s="0"/>
      <c r="AA405" s="1" t="n">
        <v>1</v>
      </c>
      <c r="AB405" s="0"/>
      <c r="AE405" s="0"/>
      <c r="AF405" s="0"/>
      <c r="AG405" s="0"/>
      <c r="AJ405" s="0"/>
      <c r="AK405" s="0"/>
      <c r="AM405" s="0"/>
      <c r="AN405" s="0"/>
      <c r="AP405" s="0"/>
      <c r="AQ405" s="0"/>
      <c r="AR405" s="0"/>
      <c r="AV405" s="0"/>
      <c r="AZ405" s="0"/>
      <c r="BB405" s="0"/>
      <c r="BF405" s="0"/>
      <c r="BH405" s="0"/>
      <c r="BI405" s="1" t="n">
        <v>1</v>
      </c>
      <c r="BJ405" s="1" t="n">
        <v>6</v>
      </c>
      <c r="BK405" s="0"/>
      <c r="BL405" s="0"/>
      <c r="BS405" s="0"/>
      <c r="BT405" s="0"/>
    </row>
    <row r="406" customFormat="false" ht="12.8" hidden="false" customHeight="true" outlineLevel="0" collapsed="false">
      <c r="A406" s="3" t="n">
        <v>42572.9152777778</v>
      </c>
      <c r="B406" s="1" t="s">
        <v>7</v>
      </c>
      <c r="C406" s="1" t="n">
        <v>0</v>
      </c>
      <c r="D406" s="1" t="n">
        <v>0</v>
      </c>
      <c r="E406" s="1" t="n">
        <v>2</v>
      </c>
      <c r="F406" s="2" t="n">
        <v>22.9</v>
      </c>
      <c r="G406" s="1" t="n">
        <v>1</v>
      </c>
      <c r="H406" s="0"/>
      <c r="I406" s="1" t="n">
        <v>1</v>
      </c>
      <c r="K406" s="0"/>
      <c r="L406" s="0"/>
      <c r="M406" s="0"/>
      <c r="P406" s="0"/>
      <c r="Q406" s="0"/>
      <c r="R406" s="0"/>
      <c r="U406" s="0"/>
      <c r="V406" s="0"/>
      <c r="X406" s="0"/>
      <c r="AA406" s="0"/>
      <c r="AB406" s="0"/>
      <c r="AE406" s="0"/>
      <c r="AF406" s="0"/>
      <c r="AG406" s="0"/>
      <c r="AJ406" s="0"/>
      <c r="AK406" s="0"/>
      <c r="AM406" s="0"/>
      <c r="AN406" s="0"/>
      <c r="AP406" s="0"/>
      <c r="AQ406" s="0"/>
      <c r="AR406" s="0"/>
      <c r="AV406" s="0"/>
      <c r="AZ406" s="0"/>
      <c r="BB406" s="0"/>
      <c r="BF406" s="0"/>
      <c r="BH406" s="1" t="n">
        <v>1</v>
      </c>
      <c r="BI406" s="0"/>
      <c r="BJ406" s="0"/>
      <c r="BK406" s="0"/>
      <c r="BL406" s="0"/>
      <c r="BS406" s="0"/>
      <c r="BT406" s="0"/>
    </row>
    <row r="407" customFormat="false" ht="12.8" hidden="false" customHeight="true" outlineLevel="0" collapsed="false">
      <c r="A407" s="3" t="n">
        <v>42573.5006944444</v>
      </c>
      <c r="B407" s="1" t="s">
        <v>12</v>
      </c>
      <c r="C407" s="1" t="n">
        <v>0</v>
      </c>
      <c r="D407" s="1" t="n">
        <v>1</v>
      </c>
      <c r="E407" s="1" t="n">
        <v>1</v>
      </c>
      <c r="F407" s="2" t="n">
        <v>8.95</v>
      </c>
      <c r="G407" s="1" t="n">
        <v>1</v>
      </c>
      <c r="H407" s="0"/>
      <c r="I407" s="0"/>
      <c r="K407" s="0"/>
      <c r="L407" s="0"/>
      <c r="M407" s="0"/>
      <c r="P407" s="0"/>
      <c r="Q407" s="0"/>
      <c r="R407" s="0"/>
      <c r="U407" s="0"/>
      <c r="V407" s="0"/>
      <c r="X407" s="0"/>
      <c r="AA407" s="0"/>
      <c r="AB407" s="0"/>
      <c r="AE407" s="1" t="n">
        <v>1</v>
      </c>
      <c r="AF407" s="0"/>
      <c r="AG407" s="0"/>
      <c r="AJ407" s="0"/>
      <c r="AK407" s="0"/>
      <c r="AM407" s="0"/>
      <c r="AN407" s="0"/>
      <c r="AP407" s="0"/>
      <c r="AQ407" s="0"/>
      <c r="AR407" s="0"/>
      <c r="AV407" s="0"/>
      <c r="AZ407" s="0"/>
      <c r="BB407" s="0"/>
      <c r="BF407" s="0"/>
      <c r="BH407" s="0"/>
      <c r="BI407" s="0"/>
      <c r="BJ407" s="0"/>
      <c r="BK407" s="0"/>
      <c r="BL407" s="0"/>
      <c r="BS407" s="0"/>
      <c r="BT407" s="0"/>
    </row>
    <row r="408" customFormat="false" ht="12.8" hidden="false" customHeight="true" outlineLevel="0" collapsed="false">
      <c r="A408" s="3" t="n">
        <v>42573.5131944444</v>
      </c>
      <c r="B408" s="1" t="s">
        <v>9</v>
      </c>
      <c r="C408" s="1" t="n">
        <v>0</v>
      </c>
      <c r="D408" s="1" t="n">
        <v>0</v>
      </c>
      <c r="E408" s="1" t="n">
        <v>8</v>
      </c>
      <c r="F408" s="2" t="n">
        <v>22.9</v>
      </c>
      <c r="G408" s="0"/>
      <c r="H408" s="0"/>
      <c r="I408" s="0"/>
      <c r="K408" s="1" t="n">
        <v>1</v>
      </c>
      <c r="L408" s="0"/>
      <c r="M408" s="0"/>
      <c r="P408" s="0"/>
      <c r="Q408" s="0"/>
      <c r="R408" s="0"/>
      <c r="U408" s="0"/>
      <c r="V408" s="0"/>
      <c r="X408" s="0"/>
      <c r="AA408" s="1" t="n">
        <v>1</v>
      </c>
      <c r="AB408" s="0"/>
      <c r="AE408" s="1" t="n">
        <v>1</v>
      </c>
      <c r="AF408" s="0"/>
      <c r="AG408" s="0"/>
      <c r="AJ408" s="0"/>
      <c r="AK408" s="0"/>
      <c r="AM408" s="0"/>
      <c r="AN408" s="0"/>
      <c r="AP408" s="0"/>
      <c r="AQ408" s="0"/>
      <c r="AR408" s="0"/>
      <c r="AV408" s="0"/>
      <c r="AZ408" s="0"/>
      <c r="BB408" s="0"/>
      <c r="BF408" s="0"/>
      <c r="BH408" s="0"/>
      <c r="BI408" s="0"/>
      <c r="BJ408" s="1" t="n">
        <v>6</v>
      </c>
      <c r="BK408" s="0"/>
      <c r="BL408" s="0"/>
      <c r="BS408" s="0"/>
      <c r="BT408" s="0"/>
    </row>
    <row r="409" customFormat="false" ht="12.8" hidden="false" customHeight="true" outlineLevel="0" collapsed="false">
      <c r="A409" s="3" t="n">
        <v>42573.5319444445</v>
      </c>
      <c r="B409" s="1" t="s">
        <v>7</v>
      </c>
      <c r="C409" s="1" t="n">
        <v>0</v>
      </c>
      <c r="D409" s="1" t="n">
        <v>0</v>
      </c>
      <c r="E409" s="1" t="n">
        <v>1</v>
      </c>
      <c r="F409" s="2" t="n">
        <v>21.95</v>
      </c>
      <c r="G409" s="0"/>
      <c r="H409" s="1" t="n">
        <v>1</v>
      </c>
      <c r="I409" s="1" t="n">
        <v>1</v>
      </c>
      <c r="K409" s="0"/>
      <c r="L409" s="0"/>
      <c r="M409" s="0"/>
      <c r="P409" s="0"/>
      <c r="Q409" s="0"/>
      <c r="R409" s="0"/>
      <c r="U409" s="0"/>
      <c r="V409" s="0"/>
      <c r="X409" s="0"/>
      <c r="AB409" s="0"/>
      <c r="AE409" s="0"/>
      <c r="AF409" s="0"/>
      <c r="AG409" s="0"/>
      <c r="AJ409" s="0"/>
      <c r="AK409" s="0"/>
      <c r="AM409" s="0"/>
      <c r="AN409" s="0"/>
      <c r="AP409" s="0"/>
      <c r="AQ409" s="0"/>
      <c r="AR409" s="1" t="n">
        <v>1</v>
      </c>
      <c r="AV409" s="0"/>
      <c r="AZ409" s="0"/>
      <c r="BB409" s="0"/>
      <c r="BF409" s="0"/>
      <c r="BH409" s="0"/>
      <c r="BI409" s="0"/>
      <c r="BJ409" s="0"/>
      <c r="BK409" s="0"/>
      <c r="BL409" s="0"/>
      <c r="BS409" s="0"/>
      <c r="BT409" s="0"/>
    </row>
    <row r="410" customFormat="false" ht="12.8" hidden="false" customHeight="true" outlineLevel="0" collapsed="false">
      <c r="A410" s="3" t="n">
        <v>42573.5736111111</v>
      </c>
      <c r="B410" s="1" t="s">
        <v>7</v>
      </c>
      <c r="C410" s="1" t="n">
        <v>0</v>
      </c>
      <c r="D410" s="1" t="n">
        <v>0</v>
      </c>
      <c r="E410" s="1" t="n">
        <v>1</v>
      </c>
      <c r="F410" s="2" t="n">
        <v>6.95</v>
      </c>
      <c r="G410" s="0"/>
      <c r="H410" s="0"/>
      <c r="I410" s="0"/>
      <c r="K410" s="0"/>
      <c r="L410" s="0"/>
      <c r="M410" s="0"/>
      <c r="P410" s="0"/>
      <c r="Q410" s="0"/>
      <c r="R410" s="1" t="n">
        <v>1</v>
      </c>
      <c r="U410" s="0"/>
      <c r="V410" s="0"/>
      <c r="X410" s="0"/>
      <c r="AB410" s="0"/>
      <c r="AE410" s="1" t="n">
        <v>1</v>
      </c>
      <c r="AF410" s="0"/>
      <c r="AG410" s="0"/>
      <c r="AJ410" s="0"/>
      <c r="AK410" s="0"/>
      <c r="AM410" s="0"/>
      <c r="AN410" s="0"/>
      <c r="AP410" s="0"/>
      <c r="AQ410" s="0"/>
      <c r="AR410" s="0"/>
      <c r="AV410" s="0"/>
      <c r="AZ410" s="0"/>
      <c r="BB410" s="0"/>
      <c r="BF410" s="0"/>
      <c r="BH410" s="0"/>
      <c r="BI410" s="0"/>
      <c r="BJ410" s="0"/>
      <c r="BK410" s="0"/>
      <c r="BL410" s="0"/>
      <c r="BS410" s="0"/>
      <c r="BT410" s="0"/>
    </row>
    <row r="411" customFormat="false" ht="12.8" hidden="false" customHeight="true" outlineLevel="0" collapsed="false">
      <c r="A411" s="3" t="n">
        <v>42573.6020833333</v>
      </c>
      <c r="B411" s="1" t="s">
        <v>9</v>
      </c>
      <c r="C411" s="1" t="n">
        <v>0</v>
      </c>
      <c r="D411" s="1" t="n">
        <v>0</v>
      </c>
      <c r="E411" s="1" t="n">
        <v>1</v>
      </c>
      <c r="F411" s="2" t="n">
        <v>6.95</v>
      </c>
      <c r="G411" s="1" t="n">
        <v>1</v>
      </c>
      <c r="H411" s="0"/>
      <c r="I411" s="0"/>
      <c r="K411" s="0"/>
      <c r="L411" s="0"/>
      <c r="M411" s="0"/>
      <c r="P411" s="0"/>
      <c r="Q411" s="0"/>
      <c r="R411" s="0"/>
      <c r="U411" s="0"/>
      <c r="V411" s="0"/>
      <c r="X411" s="0"/>
      <c r="AB411" s="0"/>
      <c r="AE411" s="1" t="n">
        <v>1</v>
      </c>
      <c r="AF411" s="0"/>
      <c r="AG411" s="0"/>
      <c r="AJ411" s="0"/>
      <c r="AK411" s="0"/>
      <c r="AM411" s="0"/>
      <c r="AN411" s="0"/>
      <c r="AP411" s="0"/>
      <c r="AQ411" s="0"/>
      <c r="AR411" s="0"/>
      <c r="AV411" s="0"/>
      <c r="AZ411" s="0"/>
      <c r="BB411" s="0"/>
      <c r="BF411" s="0"/>
      <c r="BH411" s="0"/>
      <c r="BI411" s="0"/>
      <c r="BJ411" s="0"/>
      <c r="BK411" s="0"/>
      <c r="BL411" s="0"/>
      <c r="BS411" s="0"/>
      <c r="BT411" s="0"/>
    </row>
    <row r="412" customFormat="false" ht="12.8" hidden="false" customHeight="true" outlineLevel="0" collapsed="false">
      <c r="A412" s="3" t="n">
        <v>42573.6138888889</v>
      </c>
      <c r="B412" s="1" t="s">
        <v>10</v>
      </c>
      <c r="C412" s="1" t="n">
        <v>0</v>
      </c>
      <c r="D412" s="1" t="n">
        <v>1</v>
      </c>
      <c r="E412" s="1" t="n">
        <v>2</v>
      </c>
      <c r="F412" s="2" t="n">
        <v>31.9</v>
      </c>
      <c r="G412" s="0"/>
      <c r="H412" s="1" t="n">
        <v>1</v>
      </c>
      <c r="I412" s="0"/>
      <c r="K412" s="0"/>
      <c r="L412" s="0"/>
      <c r="M412" s="0"/>
      <c r="P412" s="0"/>
      <c r="Q412" s="0"/>
      <c r="R412" s="0"/>
      <c r="U412" s="0"/>
      <c r="V412" s="0"/>
      <c r="X412" s="0"/>
      <c r="AB412" s="0"/>
      <c r="AE412" s="0"/>
      <c r="AF412" s="1" t="n">
        <v>1</v>
      </c>
      <c r="AG412" s="0"/>
      <c r="AJ412" s="0"/>
      <c r="AK412" s="0"/>
      <c r="AM412" s="0"/>
      <c r="AN412" s="0"/>
      <c r="AP412" s="0"/>
      <c r="AQ412" s="0"/>
      <c r="AR412" s="1" t="n">
        <v>1</v>
      </c>
      <c r="AV412" s="0"/>
      <c r="AZ412" s="0"/>
      <c r="BB412" s="0"/>
      <c r="BF412" s="0"/>
      <c r="BH412" s="0"/>
      <c r="BI412" s="0"/>
      <c r="BJ412" s="0"/>
      <c r="BK412" s="0"/>
      <c r="BL412" s="0"/>
      <c r="BS412" s="0"/>
      <c r="BT412" s="0"/>
    </row>
    <row r="413" customFormat="false" ht="12.8" hidden="false" customHeight="true" outlineLevel="0" collapsed="false">
      <c r="A413" s="3" t="n">
        <v>42573.7743055556</v>
      </c>
      <c r="B413" s="1" t="s">
        <v>8</v>
      </c>
      <c r="C413" s="1" t="n">
        <v>0</v>
      </c>
      <c r="D413" s="1" t="n">
        <v>0</v>
      </c>
      <c r="E413" s="1" t="n">
        <v>1</v>
      </c>
      <c r="F413" s="2" t="n">
        <v>9.95</v>
      </c>
      <c r="G413" s="0"/>
      <c r="H413" s="0"/>
      <c r="I413" s="0"/>
      <c r="K413" s="0"/>
      <c r="L413" s="0"/>
      <c r="M413" s="1" t="n">
        <v>1</v>
      </c>
      <c r="P413" s="0"/>
      <c r="Q413" s="0"/>
      <c r="R413" s="1" t="n">
        <v>1</v>
      </c>
      <c r="U413" s="0"/>
      <c r="V413" s="0"/>
      <c r="X413" s="0"/>
      <c r="AB413" s="0"/>
      <c r="AE413" s="0"/>
      <c r="AF413" s="0"/>
      <c r="AG413" s="0"/>
      <c r="AJ413" s="0"/>
      <c r="AK413" s="0"/>
      <c r="AM413" s="0"/>
      <c r="AN413" s="0"/>
      <c r="AP413" s="0"/>
      <c r="AQ413" s="0"/>
      <c r="AR413" s="0"/>
      <c r="AV413" s="0"/>
      <c r="AZ413" s="0"/>
      <c r="BB413" s="0"/>
      <c r="BF413" s="0"/>
      <c r="BH413" s="0"/>
      <c r="BI413" s="0"/>
      <c r="BJ413" s="0"/>
      <c r="BK413" s="0"/>
      <c r="BL413" s="0"/>
      <c r="BS413" s="0"/>
      <c r="BT413" s="0"/>
    </row>
    <row r="414" customFormat="false" ht="12.8" hidden="false" customHeight="true" outlineLevel="0" collapsed="false">
      <c r="A414" s="3" t="n">
        <v>42573.7951388889</v>
      </c>
      <c r="B414" s="1" t="s">
        <v>8</v>
      </c>
      <c r="C414" s="1" t="n">
        <v>0</v>
      </c>
      <c r="D414" s="1" t="n">
        <v>0</v>
      </c>
      <c r="E414" s="1" t="n">
        <v>1</v>
      </c>
      <c r="F414" s="2" t="n">
        <v>8.95</v>
      </c>
      <c r="G414" s="1" t="n">
        <v>1</v>
      </c>
      <c r="H414" s="1" t="n">
        <v>1</v>
      </c>
      <c r="I414" s="0"/>
      <c r="K414" s="0"/>
      <c r="L414" s="0"/>
      <c r="M414" s="0"/>
      <c r="P414" s="0"/>
      <c r="Q414" s="0"/>
      <c r="R414" s="0"/>
      <c r="U414" s="0"/>
      <c r="V414" s="0"/>
      <c r="X414" s="0"/>
      <c r="AB414" s="0"/>
      <c r="AE414" s="0"/>
      <c r="AF414" s="0"/>
      <c r="AG414" s="0"/>
      <c r="AJ414" s="0"/>
      <c r="AK414" s="0"/>
      <c r="AM414" s="0"/>
      <c r="AN414" s="0"/>
      <c r="AP414" s="0"/>
      <c r="AQ414" s="0"/>
      <c r="AR414" s="0"/>
      <c r="AV414" s="0"/>
      <c r="AZ414" s="0"/>
      <c r="BB414" s="0"/>
      <c r="BF414" s="0"/>
      <c r="BH414" s="0"/>
      <c r="BI414" s="0"/>
      <c r="BJ414" s="0"/>
      <c r="BK414" s="0"/>
      <c r="BL414" s="0"/>
      <c r="BS414" s="0"/>
      <c r="BT414" s="0"/>
    </row>
    <row r="415" customFormat="false" ht="12.8" hidden="false" customHeight="true" outlineLevel="0" collapsed="false">
      <c r="A415" s="3" t="n">
        <v>42573.8277777778</v>
      </c>
      <c r="B415" s="1" t="s">
        <v>10</v>
      </c>
      <c r="C415" s="1" t="n">
        <v>0</v>
      </c>
      <c r="D415" s="1" t="n">
        <v>0</v>
      </c>
      <c r="E415" s="1" t="n">
        <v>1</v>
      </c>
      <c r="F415" s="2" t="n">
        <v>6.95</v>
      </c>
      <c r="G415" s="0"/>
      <c r="H415" s="0"/>
      <c r="I415" s="0"/>
      <c r="K415" s="0"/>
      <c r="L415" s="0"/>
      <c r="M415" s="0"/>
      <c r="P415" s="0"/>
      <c r="Q415" s="0"/>
      <c r="R415" s="0"/>
      <c r="U415" s="0"/>
      <c r="V415" s="0"/>
      <c r="X415" s="0"/>
      <c r="AB415" s="0"/>
      <c r="AE415" s="0"/>
      <c r="AF415" s="1" t="n">
        <v>1</v>
      </c>
      <c r="AG415" s="0"/>
      <c r="AJ415" s="0"/>
      <c r="AK415" s="0"/>
      <c r="AM415" s="0"/>
      <c r="AN415" s="0"/>
      <c r="AP415" s="0"/>
      <c r="AQ415" s="0"/>
      <c r="AR415" s="0"/>
      <c r="AV415" s="0"/>
      <c r="AZ415" s="0"/>
      <c r="BB415" s="0"/>
      <c r="BF415" s="0"/>
      <c r="BH415" s="0"/>
      <c r="BI415" s="1" t="n">
        <v>1</v>
      </c>
      <c r="BJ415" s="0"/>
      <c r="BK415" s="0"/>
      <c r="BL415" s="0"/>
      <c r="BS415" s="0"/>
      <c r="BT415" s="0"/>
    </row>
    <row r="416" customFormat="false" ht="12.8" hidden="false" customHeight="true" outlineLevel="0" collapsed="false">
      <c r="A416" s="3" t="n">
        <v>42573.8361111111</v>
      </c>
      <c r="B416" s="1" t="s">
        <v>10</v>
      </c>
      <c r="C416" s="1" t="n">
        <v>0</v>
      </c>
      <c r="D416" s="1" t="n">
        <v>0</v>
      </c>
      <c r="E416" s="1" t="n">
        <v>1</v>
      </c>
      <c r="F416" s="2" t="n">
        <v>4.95</v>
      </c>
      <c r="G416" s="0"/>
      <c r="H416" s="0"/>
      <c r="I416" s="0"/>
      <c r="K416" s="0"/>
      <c r="L416" s="0"/>
      <c r="M416" s="1" t="n">
        <v>1</v>
      </c>
      <c r="P416" s="0"/>
      <c r="Q416" s="0"/>
      <c r="R416" s="0"/>
      <c r="U416" s="0"/>
      <c r="V416" s="0"/>
      <c r="X416" s="0"/>
      <c r="AB416" s="0"/>
      <c r="AE416" s="0"/>
      <c r="AF416" s="0"/>
      <c r="AG416" s="0"/>
      <c r="AJ416" s="0"/>
      <c r="AK416" s="0"/>
      <c r="AM416" s="1" t="n">
        <v>1</v>
      </c>
      <c r="AN416" s="0"/>
      <c r="AP416" s="0"/>
      <c r="AQ416" s="0"/>
      <c r="AR416" s="0"/>
      <c r="AV416" s="0"/>
      <c r="AZ416" s="0"/>
      <c r="BB416" s="0"/>
      <c r="BF416" s="0"/>
      <c r="BH416" s="0"/>
      <c r="BI416" s="0"/>
      <c r="BJ416" s="0"/>
      <c r="BK416" s="0"/>
      <c r="BL416" s="0"/>
      <c r="BS416" s="0"/>
      <c r="BT416" s="0"/>
    </row>
    <row r="417" customFormat="false" ht="12.8" hidden="false" customHeight="true" outlineLevel="0" collapsed="false">
      <c r="A417" s="3" t="n">
        <v>42573.8458333333</v>
      </c>
      <c r="B417" s="1" t="s">
        <v>17</v>
      </c>
      <c r="C417" s="1" t="n">
        <v>0</v>
      </c>
      <c r="D417" s="1" t="n">
        <v>0</v>
      </c>
      <c r="E417" s="1" t="n">
        <v>1</v>
      </c>
      <c r="F417" s="2" t="n">
        <v>15.95</v>
      </c>
      <c r="G417" s="1" t="n">
        <v>2</v>
      </c>
      <c r="H417" s="1" t="n">
        <v>1</v>
      </c>
      <c r="I417" s="0"/>
      <c r="K417" s="0"/>
      <c r="L417" s="0"/>
      <c r="M417" s="0"/>
      <c r="P417" s="0"/>
      <c r="Q417" s="0"/>
      <c r="R417" s="0"/>
      <c r="U417" s="0"/>
      <c r="V417" s="0"/>
      <c r="X417" s="0"/>
      <c r="AB417" s="0"/>
      <c r="AE417" s="0"/>
      <c r="AF417" s="0"/>
      <c r="AG417" s="0"/>
      <c r="AJ417" s="0"/>
      <c r="AK417" s="0"/>
      <c r="AM417" s="0"/>
      <c r="AN417" s="0"/>
      <c r="AP417" s="0"/>
      <c r="AQ417" s="0"/>
      <c r="AR417" s="0"/>
      <c r="AV417" s="0"/>
      <c r="AZ417" s="0"/>
      <c r="BB417" s="0"/>
      <c r="BF417" s="0"/>
      <c r="BH417" s="0"/>
      <c r="BI417" s="0"/>
      <c r="BJ417" s="0"/>
      <c r="BK417" s="0"/>
      <c r="BL417" s="0"/>
      <c r="BS417" s="0"/>
      <c r="BT417" s="0"/>
    </row>
    <row r="418" customFormat="false" ht="12.8" hidden="false" customHeight="true" outlineLevel="0" collapsed="false">
      <c r="A418" s="3" t="n">
        <v>42573.8618055556</v>
      </c>
      <c r="B418" s="1" t="s">
        <v>7</v>
      </c>
      <c r="C418" s="1" t="n">
        <v>0</v>
      </c>
      <c r="D418" s="1" t="n">
        <v>0</v>
      </c>
      <c r="E418" s="1" t="n">
        <v>1</v>
      </c>
      <c r="F418" s="2" t="n">
        <v>18.95</v>
      </c>
      <c r="G418" s="0"/>
      <c r="H418" s="0"/>
      <c r="I418" s="0"/>
      <c r="K418" s="0"/>
      <c r="L418" s="0"/>
      <c r="M418" s="0"/>
      <c r="P418" s="0"/>
      <c r="Q418" s="0"/>
      <c r="R418" s="0"/>
      <c r="U418" s="0"/>
      <c r="V418" s="0"/>
      <c r="X418" s="0"/>
      <c r="AB418" s="0"/>
      <c r="AE418" s="0"/>
      <c r="AF418" s="0"/>
      <c r="AG418" s="0"/>
      <c r="AJ418" s="1" t="n">
        <v>1</v>
      </c>
      <c r="AK418" s="0"/>
      <c r="AM418" s="0"/>
      <c r="AN418" s="0"/>
      <c r="AP418" s="0"/>
      <c r="AQ418" s="0"/>
      <c r="AR418" s="0"/>
      <c r="AV418" s="0"/>
      <c r="AZ418" s="0"/>
      <c r="BB418" s="0"/>
      <c r="BF418" s="0"/>
      <c r="BH418" s="0"/>
      <c r="BI418" s="1" t="n">
        <v>1</v>
      </c>
      <c r="BJ418" s="0"/>
      <c r="BK418" s="0"/>
      <c r="BL418" s="0"/>
      <c r="BS418" s="0"/>
      <c r="BT418" s="0"/>
    </row>
    <row r="419" customFormat="false" ht="12.8" hidden="false" customHeight="true" outlineLevel="0" collapsed="false">
      <c r="A419" s="3" t="n">
        <v>42573.8645833333</v>
      </c>
      <c r="B419" s="1" t="s">
        <v>8</v>
      </c>
      <c r="C419" s="1" t="n">
        <v>0</v>
      </c>
      <c r="D419" s="1" t="n">
        <v>0</v>
      </c>
      <c r="E419" s="1" t="n">
        <v>1</v>
      </c>
      <c r="F419" s="2" t="n">
        <v>9.95</v>
      </c>
      <c r="G419" s="1" t="n">
        <v>1</v>
      </c>
      <c r="H419" s="0"/>
      <c r="I419" s="0"/>
      <c r="K419" s="0"/>
      <c r="L419" s="0"/>
      <c r="M419" s="0"/>
      <c r="P419" s="0"/>
      <c r="Q419" s="0"/>
      <c r="R419" s="0"/>
      <c r="U419" s="0"/>
      <c r="V419" s="0"/>
      <c r="X419" s="0"/>
      <c r="AB419" s="0"/>
      <c r="AE419" s="0"/>
      <c r="AF419" s="0"/>
      <c r="AG419" s="0"/>
      <c r="AJ419" s="0"/>
      <c r="AK419" s="0"/>
      <c r="AM419" s="1" t="n">
        <v>1</v>
      </c>
      <c r="AN419" s="0"/>
      <c r="AP419" s="0"/>
      <c r="AQ419" s="0"/>
      <c r="AR419" s="0"/>
      <c r="AV419" s="0"/>
      <c r="AZ419" s="0"/>
      <c r="BB419" s="0"/>
      <c r="BF419" s="0"/>
      <c r="BH419" s="0"/>
      <c r="BI419" s="0"/>
      <c r="BJ419" s="0"/>
      <c r="BK419" s="0"/>
      <c r="BL419" s="0"/>
      <c r="BS419" s="0"/>
      <c r="BT419" s="0"/>
    </row>
    <row r="420" customFormat="false" ht="12.8" hidden="false" customHeight="true" outlineLevel="0" collapsed="false">
      <c r="A420" s="3" t="n">
        <v>42573.8715277778</v>
      </c>
      <c r="B420" s="1" t="s">
        <v>9</v>
      </c>
      <c r="C420" s="1" t="n">
        <v>0</v>
      </c>
      <c r="D420" s="1" t="n">
        <v>0</v>
      </c>
      <c r="E420" s="1" t="n">
        <v>2</v>
      </c>
      <c r="F420" s="2" t="n">
        <v>17.9</v>
      </c>
      <c r="G420" s="1" t="n">
        <v>2</v>
      </c>
      <c r="H420" s="0"/>
      <c r="I420" s="0"/>
      <c r="K420" s="0"/>
      <c r="L420" s="0"/>
      <c r="M420" s="0"/>
      <c r="P420" s="0"/>
      <c r="Q420" s="0"/>
      <c r="R420" s="0"/>
      <c r="U420" s="0"/>
      <c r="V420" s="0"/>
      <c r="X420" s="0"/>
      <c r="AB420" s="0"/>
      <c r="AE420" s="0"/>
      <c r="AF420" s="0"/>
      <c r="AG420" s="0"/>
      <c r="AJ420" s="0"/>
      <c r="AK420" s="0"/>
      <c r="AN420" s="0"/>
      <c r="AP420" s="0"/>
      <c r="AQ420" s="0"/>
      <c r="AR420" s="0"/>
      <c r="AV420" s="0"/>
      <c r="AZ420" s="0"/>
      <c r="BB420" s="0"/>
      <c r="BF420" s="0"/>
      <c r="BH420" s="0"/>
      <c r="BI420" s="0"/>
      <c r="BJ420" s="0"/>
      <c r="BK420" s="0"/>
      <c r="BL420" s="0"/>
      <c r="BS420" s="0"/>
      <c r="BT420" s="0"/>
    </row>
    <row r="421" customFormat="false" ht="12.8" hidden="false" customHeight="true" outlineLevel="0" collapsed="false">
      <c r="A421" s="3" t="n">
        <v>42573.8722222222</v>
      </c>
      <c r="B421" s="1" t="s">
        <v>9</v>
      </c>
      <c r="C421" s="1" t="n">
        <v>0</v>
      </c>
      <c r="D421" s="1" t="n">
        <v>0</v>
      </c>
      <c r="E421" s="1" t="n">
        <v>1</v>
      </c>
      <c r="F421" s="2" t="n">
        <v>9.95</v>
      </c>
      <c r="G421" s="0"/>
      <c r="H421" s="0"/>
      <c r="I421" s="1" t="n">
        <v>1</v>
      </c>
      <c r="K421" s="0"/>
      <c r="L421" s="0"/>
      <c r="M421" s="0"/>
      <c r="P421" s="0"/>
      <c r="Q421" s="0"/>
      <c r="R421" s="0"/>
      <c r="U421" s="0"/>
      <c r="V421" s="0"/>
      <c r="X421" s="0"/>
      <c r="AB421" s="1" t="n">
        <v>1</v>
      </c>
      <c r="AE421" s="0"/>
      <c r="AF421" s="0"/>
      <c r="AG421" s="0"/>
      <c r="AJ421" s="1" t="n">
        <v>1</v>
      </c>
      <c r="AK421" s="0"/>
      <c r="AN421" s="0"/>
      <c r="AP421" s="0"/>
      <c r="AQ421" s="0"/>
      <c r="AR421" s="0"/>
      <c r="AV421" s="0"/>
      <c r="AZ421" s="0"/>
      <c r="BB421" s="0"/>
      <c r="BF421" s="0"/>
      <c r="BH421" s="0"/>
      <c r="BI421" s="0"/>
      <c r="BJ421" s="0"/>
      <c r="BK421" s="0"/>
      <c r="BL421" s="0"/>
      <c r="BS421" s="0"/>
      <c r="BT421" s="0"/>
    </row>
    <row r="422" customFormat="false" ht="12.8" hidden="false" customHeight="true" outlineLevel="0" collapsed="false">
      <c r="A422" s="3" t="n">
        <v>42573.88125</v>
      </c>
      <c r="B422" s="1" t="s">
        <v>9</v>
      </c>
      <c r="C422" s="1" t="n">
        <v>0</v>
      </c>
      <c r="D422" s="1" t="n">
        <v>0</v>
      </c>
      <c r="E422" s="1" t="n">
        <v>1</v>
      </c>
      <c r="F422" s="2" t="n">
        <v>8.95</v>
      </c>
      <c r="G422" s="1" t="n">
        <v>1</v>
      </c>
      <c r="H422" s="0"/>
      <c r="I422" s="0"/>
      <c r="K422" s="0"/>
      <c r="L422" s="0"/>
      <c r="M422" s="0"/>
      <c r="P422" s="0"/>
      <c r="Q422" s="0"/>
      <c r="R422" s="0"/>
      <c r="U422" s="0"/>
      <c r="V422" s="0"/>
      <c r="X422" s="0"/>
      <c r="AB422" s="0"/>
      <c r="AE422" s="0"/>
      <c r="AF422" s="0"/>
      <c r="AG422" s="0"/>
      <c r="AJ422" s="1" t="n">
        <v>1</v>
      </c>
      <c r="AK422" s="0"/>
      <c r="AN422" s="0"/>
      <c r="AP422" s="0"/>
      <c r="AQ422" s="0"/>
      <c r="AR422" s="0"/>
      <c r="AV422" s="0"/>
      <c r="AZ422" s="0"/>
      <c r="BB422" s="0"/>
      <c r="BF422" s="0"/>
      <c r="BH422" s="0"/>
      <c r="BI422" s="0"/>
      <c r="BJ422" s="0"/>
      <c r="BK422" s="0"/>
      <c r="BL422" s="0"/>
      <c r="BS422" s="0"/>
      <c r="BT422" s="1" t="n">
        <v>2</v>
      </c>
    </row>
    <row r="423" customFormat="false" ht="12.8" hidden="false" customHeight="true" outlineLevel="0" collapsed="false">
      <c r="A423" s="3" t="n">
        <v>42573.8854166667</v>
      </c>
      <c r="B423" s="1" t="s">
        <v>9</v>
      </c>
      <c r="C423" s="1" t="n">
        <v>0</v>
      </c>
      <c r="D423" s="1" t="n">
        <v>0</v>
      </c>
      <c r="E423" s="1" t="n">
        <v>1</v>
      </c>
      <c r="F423" s="2" t="n">
        <v>8.95</v>
      </c>
      <c r="G423" s="1" t="n">
        <v>1</v>
      </c>
      <c r="H423" s="0"/>
      <c r="I423" s="0"/>
      <c r="K423" s="0"/>
      <c r="L423" s="1" t="n">
        <v>1</v>
      </c>
      <c r="M423" s="0"/>
      <c r="P423" s="0"/>
      <c r="Q423" s="0"/>
      <c r="R423" s="0"/>
      <c r="U423" s="0"/>
      <c r="V423" s="0"/>
      <c r="X423" s="0"/>
      <c r="AB423" s="0"/>
      <c r="AE423" s="0"/>
      <c r="AF423" s="0"/>
      <c r="AG423" s="0"/>
      <c r="AJ423" s="0"/>
      <c r="AK423" s="0"/>
      <c r="AN423" s="0"/>
      <c r="AP423" s="0"/>
      <c r="AQ423" s="0"/>
      <c r="AR423" s="0"/>
      <c r="AV423" s="0"/>
      <c r="AZ423" s="0"/>
      <c r="BB423" s="0"/>
      <c r="BF423" s="0"/>
      <c r="BH423" s="0"/>
      <c r="BI423" s="0"/>
      <c r="BJ423" s="0"/>
      <c r="BK423" s="0"/>
      <c r="BL423" s="0"/>
      <c r="BS423" s="0"/>
      <c r="BT423" s="1" t="n">
        <v>1</v>
      </c>
    </row>
    <row r="424" customFormat="false" ht="12.8" hidden="false" customHeight="true" outlineLevel="0" collapsed="false">
      <c r="A424" s="3" t="n">
        <v>42573.9236111111</v>
      </c>
      <c r="B424" s="1" t="s">
        <v>13</v>
      </c>
      <c r="C424" s="1" t="n">
        <v>0</v>
      </c>
      <c r="D424" s="1" t="n">
        <v>1</v>
      </c>
      <c r="E424" s="1" t="n">
        <v>2</v>
      </c>
      <c r="F424" s="2" t="n">
        <v>33.9</v>
      </c>
      <c r="G424" s="0"/>
      <c r="H424" s="1" t="n">
        <v>1</v>
      </c>
      <c r="I424" s="1" t="n">
        <v>1</v>
      </c>
      <c r="K424" s="0"/>
      <c r="L424" s="0"/>
      <c r="M424" s="0"/>
      <c r="P424" s="0"/>
      <c r="Q424" s="0"/>
      <c r="R424" s="0"/>
      <c r="U424" s="0"/>
      <c r="V424" s="0"/>
      <c r="X424" s="0"/>
      <c r="AB424" s="1" t="n">
        <v>1</v>
      </c>
      <c r="AE424" s="0"/>
      <c r="AF424" s="0"/>
      <c r="AG424" s="0"/>
      <c r="AJ424" s="0"/>
      <c r="AK424" s="0"/>
      <c r="AN424" s="0"/>
      <c r="AP424" s="0"/>
      <c r="AQ424" s="0"/>
      <c r="AR424" s="0"/>
      <c r="AV424" s="0"/>
      <c r="AZ424" s="0"/>
      <c r="BB424" s="0"/>
      <c r="BF424" s="0"/>
      <c r="BH424" s="0"/>
      <c r="BI424" s="0"/>
      <c r="BJ424" s="0"/>
      <c r="BK424" s="0"/>
      <c r="BL424" s="0"/>
      <c r="BS424" s="0"/>
      <c r="BT424" s="0"/>
    </row>
    <row r="425" customFormat="false" ht="12.8" hidden="false" customHeight="true" outlineLevel="0" collapsed="false">
      <c r="A425" s="3" t="n">
        <v>42573.9305555555</v>
      </c>
      <c r="B425" s="1" t="s">
        <v>7</v>
      </c>
      <c r="C425" s="1" t="n">
        <v>0</v>
      </c>
      <c r="D425" s="1" t="n">
        <v>0</v>
      </c>
      <c r="E425" s="1" t="n">
        <v>3</v>
      </c>
      <c r="F425" s="2" t="n">
        <v>15.45</v>
      </c>
      <c r="G425" s="0"/>
      <c r="H425" s="0"/>
      <c r="I425" s="0"/>
      <c r="K425" s="0"/>
      <c r="L425" s="0"/>
      <c r="M425" s="0"/>
      <c r="P425" s="0"/>
      <c r="Q425" s="0"/>
      <c r="R425" s="0"/>
      <c r="U425" s="0"/>
      <c r="V425" s="0"/>
      <c r="X425" s="0"/>
      <c r="AB425" s="0"/>
      <c r="AE425" s="0"/>
      <c r="AF425" s="0"/>
      <c r="AG425" s="0"/>
      <c r="AJ425" s="1" t="n">
        <v>1</v>
      </c>
      <c r="AK425" s="1" t="n">
        <v>2</v>
      </c>
      <c r="AN425" s="0"/>
      <c r="AP425" s="0"/>
      <c r="AQ425" s="0"/>
      <c r="AR425" s="0"/>
      <c r="AV425" s="0"/>
      <c r="AZ425" s="0"/>
      <c r="BB425" s="0"/>
      <c r="BF425" s="0"/>
      <c r="BH425" s="0"/>
      <c r="BI425" s="0"/>
      <c r="BJ425" s="0"/>
      <c r="BK425" s="1" t="n">
        <v>1</v>
      </c>
      <c r="BL425" s="0"/>
      <c r="BS425" s="0"/>
      <c r="BT425" s="1" t="n">
        <v>2</v>
      </c>
    </row>
    <row r="426" customFormat="false" ht="12.8" hidden="false" customHeight="true" outlineLevel="0" collapsed="false">
      <c r="A426" s="3" t="n">
        <v>42573.9340277778</v>
      </c>
      <c r="B426" s="1" t="s">
        <v>8</v>
      </c>
      <c r="C426" s="1" t="n">
        <v>0</v>
      </c>
      <c r="D426" s="1" t="n">
        <v>0</v>
      </c>
      <c r="E426" s="1" t="n">
        <v>2</v>
      </c>
      <c r="F426" s="2" t="n">
        <v>7.7</v>
      </c>
      <c r="G426" s="1" t="n">
        <v>1</v>
      </c>
      <c r="H426" s="0"/>
      <c r="I426" s="0"/>
      <c r="K426" s="0"/>
      <c r="L426" s="1" t="n">
        <v>1</v>
      </c>
      <c r="M426" s="0"/>
      <c r="P426" s="0"/>
      <c r="Q426" s="0"/>
      <c r="R426" s="0"/>
      <c r="U426" s="0"/>
      <c r="V426" s="0"/>
      <c r="X426" s="0"/>
      <c r="AB426" s="0"/>
      <c r="AE426" s="0"/>
      <c r="AF426" s="0"/>
      <c r="AG426" s="0"/>
      <c r="AJ426" s="0"/>
      <c r="AK426" s="0"/>
      <c r="AN426" s="0"/>
      <c r="AP426" s="0"/>
      <c r="AQ426" s="0"/>
      <c r="AR426" s="0"/>
      <c r="AV426" s="0"/>
      <c r="AZ426" s="0"/>
      <c r="BB426" s="0"/>
      <c r="BF426" s="0"/>
      <c r="BH426" s="0"/>
      <c r="BI426" s="0"/>
      <c r="BJ426" s="0"/>
      <c r="BK426" s="0"/>
      <c r="BL426" s="0"/>
      <c r="BS426" s="0"/>
      <c r="BT426" s="1" t="n">
        <v>1</v>
      </c>
    </row>
    <row r="427" customFormat="false" ht="12.8" hidden="false" customHeight="true" outlineLevel="0" collapsed="false">
      <c r="A427" s="3" t="n">
        <v>42573.9527777778</v>
      </c>
      <c r="B427" s="1" t="s">
        <v>15</v>
      </c>
      <c r="C427" s="1" t="n">
        <v>0</v>
      </c>
      <c r="D427" s="1" t="n">
        <v>1</v>
      </c>
      <c r="E427" s="1" t="n">
        <v>1</v>
      </c>
      <c r="F427" s="2" t="n">
        <v>15.95</v>
      </c>
      <c r="G427" s="1" t="n">
        <v>1</v>
      </c>
      <c r="H427" s="1" t="n">
        <v>1</v>
      </c>
      <c r="I427" s="0"/>
      <c r="K427" s="0"/>
      <c r="L427" s="0"/>
      <c r="M427" s="0"/>
      <c r="P427" s="0"/>
      <c r="Q427" s="0"/>
      <c r="R427" s="0"/>
      <c r="U427" s="0"/>
      <c r="V427" s="0"/>
      <c r="X427" s="0"/>
      <c r="AB427" s="0"/>
      <c r="AE427" s="0"/>
      <c r="AF427" s="0"/>
      <c r="AG427" s="0"/>
      <c r="AJ427" s="0"/>
      <c r="AK427" s="0"/>
      <c r="AN427" s="0"/>
      <c r="AP427" s="0"/>
      <c r="AQ427" s="0"/>
      <c r="AR427" s="0"/>
      <c r="AV427" s="0"/>
      <c r="AZ427" s="0"/>
      <c r="BB427" s="0"/>
      <c r="BF427" s="0"/>
      <c r="BH427" s="0"/>
      <c r="BI427" s="0"/>
      <c r="BJ427" s="0"/>
      <c r="BK427" s="0"/>
      <c r="BL427" s="0"/>
      <c r="BS427" s="0"/>
      <c r="BT427" s="0"/>
    </row>
    <row r="428" customFormat="false" ht="12.8" hidden="false" customHeight="true" outlineLevel="0" collapsed="false">
      <c r="A428" s="3" t="n">
        <v>42573.9569444444</v>
      </c>
      <c r="B428" s="1" t="s">
        <v>15</v>
      </c>
      <c r="C428" s="1" t="n">
        <v>0</v>
      </c>
      <c r="D428" s="1" t="n">
        <v>1</v>
      </c>
      <c r="E428" s="1" t="n">
        <v>3</v>
      </c>
      <c r="F428" s="2" t="n">
        <v>29.85</v>
      </c>
      <c r="G428" s="0"/>
      <c r="H428" s="0"/>
      <c r="I428" s="0"/>
      <c r="K428" s="0"/>
      <c r="L428" s="0"/>
      <c r="M428" s="0"/>
      <c r="P428" s="0"/>
      <c r="Q428" s="0"/>
      <c r="R428" s="0"/>
      <c r="U428" s="0"/>
      <c r="V428" s="0"/>
      <c r="X428" s="0"/>
      <c r="AB428" s="0"/>
      <c r="AE428" s="0"/>
      <c r="AF428" s="0"/>
      <c r="AG428" s="0"/>
      <c r="AJ428" s="1" t="n">
        <v>1</v>
      </c>
      <c r="AK428" s="1" t="n">
        <v>2</v>
      </c>
      <c r="AN428" s="0"/>
      <c r="AP428" s="0"/>
      <c r="AQ428" s="0"/>
      <c r="AR428" s="0"/>
      <c r="AV428" s="0"/>
      <c r="AZ428" s="0"/>
      <c r="BB428" s="0"/>
      <c r="BF428" s="0"/>
      <c r="BH428" s="0"/>
      <c r="BI428" s="0"/>
      <c r="BJ428" s="0"/>
      <c r="BK428" s="1" t="n">
        <v>1</v>
      </c>
      <c r="BL428" s="0"/>
      <c r="BS428" s="0"/>
      <c r="BT428" s="0"/>
    </row>
    <row r="429" customFormat="false" ht="12.8" hidden="false" customHeight="true" outlineLevel="0" collapsed="false">
      <c r="A429" s="3" t="n">
        <v>42574.59375</v>
      </c>
      <c r="B429" s="1" t="s">
        <v>8</v>
      </c>
      <c r="C429" s="1" t="n">
        <v>0</v>
      </c>
      <c r="D429" s="1" t="n">
        <v>0</v>
      </c>
      <c r="E429" s="1" t="n">
        <v>1</v>
      </c>
      <c r="F429" s="2" t="n">
        <v>8.95</v>
      </c>
      <c r="G429" s="1" t="n">
        <v>1</v>
      </c>
      <c r="H429" s="0"/>
      <c r="I429" s="0"/>
      <c r="K429" s="0"/>
      <c r="L429" s="0"/>
      <c r="M429" s="0"/>
      <c r="P429" s="0"/>
      <c r="Q429" s="0"/>
      <c r="R429" s="0"/>
      <c r="U429" s="0"/>
      <c r="V429" s="0"/>
      <c r="X429" s="0"/>
      <c r="AB429" s="0"/>
      <c r="AE429" s="0"/>
      <c r="AF429" s="0"/>
      <c r="AG429" s="0"/>
      <c r="AJ429" s="0"/>
      <c r="AK429" s="0"/>
      <c r="AN429" s="1" t="n">
        <v>1</v>
      </c>
      <c r="AP429" s="0"/>
      <c r="AQ429" s="0"/>
      <c r="AR429" s="0"/>
      <c r="AV429" s="0"/>
      <c r="AZ429" s="0"/>
      <c r="BB429" s="0"/>
      <c r="BF429" s="0"/>
      <c r="BH429" s="0"/>
      <c r="BI429" s="0"/>
      <c r="BJ429" s="0"/>
      <c r="BL429" s="0"/>
      <c r="BS429" s="0"/>
      <c r="BT429" s="0"/>
    </row>
    <row r="430" customFormat="false" ht="12.8" hidden="false" customHeight="true" outlineLevel="0" collapsed="false">
      <c r="A430" s="3" t="n">
        <v>42574.6493055556</v>
      </c>
      <c r="B430" s="1" t="s">
        <v>9</v>
      </c>
      <c r="C430" s="1" t="n">
        <v>0</v>
      </c>
      <c r="D430" s="1" t="n">
        <v>0</v>
      </c>
      <c r="E430" s="1" t="n">
        <v>1</v>
      </c>
      <c r="F430" s="2" t="n">
        <v>8.95</v>
      </c>
      <c r="G430" s="1" t="n">
        <v>1</v>
      </c>
      <c r="H430" s="0"/>
      <c r="I430" s="0"/>
      <c r="K430" s="0"/>
      <c r="L430" s="0"/>
      <c r="M430" s="0"/>
      <c r="P430" s="0"/>
      <c r="Q430" s="0"/>
      <c r="R430" s="0"/>
      <c r="U430" s="0"/>
      <c r="V430" s="0"/>
      <c r="X430" s="0"/>
      <c r="AB430" s="0"/>
      <c r="AE430" s="0"/>
      <c r="AF430" s="0"/>
      <c r="AG430" s="0"/>
      <c r="AJ430" s="0"/>
      <c r="AK430" s="0"/>
      <c r="AN430" s="0"/>
      <c r="AP430" s="0"/>
      <c r="AQ430" s="0"/>
      <c r="AR430" s="0"/>
      <c r="AV430" s="0"/>
      <c r="AZ430" s="0"/>
      <c r="BB430" s="0"/>
      <c r="BF430" s="0"/>
      <c r="BH430" s="0"/>
      <c r="BI430" s="0"/>
      <c r="BJ430" s="0"/>
      <c r="BL430" s="0"/>
      <c r="BS430" s="0"/>
      <c r="BT430" s="0"/>
    </row>
    <row r="431" customFormat="false" ht="12.8" hidden="false" customHeight="true" outlineLevel="0" collapsed="false">
      <c r="A431" s="3" t="n">
        <v>42574.6590277778</v>
      </c>
      <c r="B431" s="1" t="s">
        <v>9</v>
      </c>
      <c r="C431" s="1" t="n">
        <v>0</v>
      </c>
      <c r="D431" s="1" t="n">
        <v>0</v>
      </c>
      <c r="E431" s="1" t="n">
        <v>1</v>
      </c>
      <c r="F431" s="2" t="n">
        <v>9.95</v>
      </c>
      <c r="G431" s="1" t="n">
        <v>1</v>
      </c>
      <c r="H431" s="0"/>
      <c r="I431" s="0"/>
      <c r="K431" s="0"/>
      <c r="L431" s="0"/>
      <c r="M431" s="0"/>
      <c r="P431" s="0"/>
      <c r="Q431" s="0"/>
      <c r="R431" s="0"/>
      <c r="U431" s="0"/>
      <c r="V431" s="0"/>
      <c r="X431" s="0"/>
      <c r="AB431" s="0"/>
      <c r="AE431" s="0"/>
      <c r="AF431" s="0"/>
      <c r="AG431" s="0"/>
      <c r="AJ431" s="1" t="n">
        <v>1</v>
      </c>
      <c r="AK431" s="0"/>
      <c r="AN431" s="0"/>
      <c r="AP431" s="0"/>
      <c r="AQ431" s="0"/>
      <c r="AR431" s="0"/>
      <c r="AV431" s="0"/>
      <c r="AZ431" s="0"/>
      <c r="BB431" s="0"/>
      <c r="BF431" s="0"/>
      <c r="BH431" s="0"/>
      <c r="BI431" s="0"/>
      <c r="BJ431" s="0"/>
      <c r="BL431" s="0"/>
      <c r="BS431" s="0"/>
      <c r="BT431" s="0"/>
    </row>
    <row r="432" customFormat="false" ht="12.8" hidden="false" customHeight="true" outlineLevel="0" collapsed="false">
      <c r="A432" s="3" t="n">
        <v>42574.7680555556</v>
      </c>
      <c r="B432" s="1" t="s">
        <v>12</v>
      </c>
      <c r="C432" s="1" t="n">
        <v>0</v>
      </c>
      <c r="D432" s="1" t="n">
        <v>0</v>
      </c>
      <c r="E432" s="1" t="n">
        <v>1</v>
      </c>
      <c r="F432" s="2" t="n">
        <v>9.95</v>
      </c>
      <c r="G432" s="0"/>
      <c r="H432" s="0"/>
      <c r="I432" s="0"/>
      <c r="K432" s="0"/>
      <c r="L432" s="0"/>
      <c r="M432" s="0"/>
      <c r="P432" s="0"/>
      <c r="Q432" s="0"/>
      <c r="R432" s="0"/>
      <c r="U432" s="0"/>
      <c r="V432" s="1" t="n">
        <v>2</v>
      </c>
      <c r="X432" s="0"/>
      <c r="AB432" s="0"/>
      <c r="AE432" s="0"/>
      <c r="AF432" s="0"/>
      <c r="AG432" s="0"/>
      <c r="AJ432" s="0"/>
      <c r="AK432" s="0"/>
      <c r="AN432" s="1" t="n">
        <v>1</v>
      </c>
      <c r="AP432" s="0"/>
      <c r="AQ432" s="0"/>
      <c r="AR432" s="0"/>
      <c r="AV432" s="0"/>
      <c r="AZ432" s="0"/>
      <c r="BB432" s="0"/>
      <c r="BF432" s="0"/>
      <c r="BH432" s="0"/>
      <c r="BI432" s="0"/>
      <c r="BJ432" s="0"/>
      <c r="BL432" s="0"/>
      <c r="BS432" s="0"/>
      <c r="BT432" s="0"/>
    </row>
    <row r="433" customFormat="false" ht="12.8" hidden="false" customHeight="true" outlineLevel="0" collapsed="false">
      <c r="A433" s="3" t="n">
        <v>42574.7756944444</v>
      </c>
      <c r="B433" s="1" t="s">
        <v>7</v>
      </c>
      <c r="C433" s="1" t="n">
        <v>0</v>
      </c>
      <c r="D433" s="1" t="n">
        <v>0</v>
      </c>
      <c r="E433" s="1" t="n">
        <v>1</v>
      </c>
      <c r="F433" s="2" t="n">
        <v>8.95</v>
      </c>
      <c r="G433" s="1" t="n">
        <v>1</v>
      </c>
      <c r="H433" s="0"/>
      <c r="I433" s="0"/>
      <c r="K433" s="0"/>
      <c r="L433" s="0"/>
      <c r="M433" s="0"/>
      <c r="P433" s="0"/>
      <c r="Q433" s="0"/>
      <c r="R433" s="0"/>
      <c r="U433" s="0"/>
      <c r="V433" s="0"/>
      <c r="X433" s="0"/>
      <c r="AB433" s="0"/>
      <c r="AE433" s="0"/>
      <c r="AF433" s="0"/>
      <c r="AG433" s="0"/>
      <c r="AJ433" s="0"/>
      <c r="AK433" s="0"/>
      <c r="AN433" s="0"/>
      <c r="AP433" s="0"/>
      <c r="AQ433" s="0"/>
      <c r="AR433" s="0"/>
      <c r="AV433" s="0"/>
      <c r="AZ433" s="0"/>
      <c r="BB433" s="0"/>
      <c r="BF433" s="0"/>
      <c r="BH433" s="0"/>
      <c r="BI433" s="0"/>
      <c r="BJ433" s="0"/>
      <c r="BL433" s="0"/>
      <c r="BS433" s="0"/>
      <c r="BT433" s="0"/>
    </row>
    <row r="434" customFormat="false" ht="12.8" hidden="false" customHeight="true" outlineLevel="0" collapsed="false">
      <c r="A434" s="3" t="n">
        <v>42574.7881944445</v>
      </c>
      <c r="B434" s="1" t="s">
        <v>10</v>
      </c>
      <c r="C434" s="1" t="n">
        <v>0</v>
      </c>
      <c r="D434" s="1" t="n">
        <v>0</v>
      </c>
      <c r="E434" s="1" t="n">
        <v>1</v>
      </c>
      <c r="F434" s="2" t="n">
        <v>8.95</v>
      </c>
      <c r="G434" s="1" t="n">
        <v>1</v>
      </c>
      <c r="H434" s="0"/>
      <c r="I434" s="0"/>
      <c r="K434" s="0"/>
      <c r="L434" s="0"/>
      <c r="M434" s="1" t="n">
        <v>3</v>
      </c>
      <c r="P434" s="0"/>
      <c r="Q434" s="0"/>
      <c r="R434" s="0"/>
      <c r="U434" s="0"/>
      <c r="V434" s="0"/>
      <c r="X434" s="0"/>
      <c r="AB434" s="0"/>
      <c r="AE434" s="0"/>
      <c r="AF434" s="0"/>
      <c r="AG434" s="0"/>
      <c r="AJ434" s="1" t="n">
        <v>1</v>
      </c>
      <c r="AK434" s="0"/>
      <c r="AN434" s="0"/>
      <c r="AP434" s="0"/>
      <c r="AQ434" s="0"/>
      <c r="AR434" s="0"/>
      <c r="AV434" s="0"/>
      <c r="AZ434" s="0"/>
      <c r="BB434" s="0"/>
      <c r="BF434" s="0"/>
      <c r="BH434" s="0"/>
      <c r="BI434" s="0"/>
      <c r="BJ434" s="0"/>
      <c r="BL434" s="0"/>
      <c r="BS434" s="0"/>
      <c r="BT434" s="0"/>
    </row>
    <row r="435" customFormat="false" ht="12.8" hidden="false" customHeight="true" outlineLevel="0" collapsed="false">
      <c r="A435" s="3" t="n">
        <v>42574.7986111111</v>
      </c>
      <c r="B435" s="1" t="s">
        <v>7</v>
      </c>
      <c r="C435" s="1" t="n">
        <v>0</v>
      </c>
      <c r="D435" s="1" t="n">
        <v>0</v>
      </c>
      <c r="E435" s="1" t="n">
        <v>2</v>
      </c>
      <c r="F435" s="2" t="n">
        <v>15.9</v>
      </c>
      <c r="G435" s="1" t="n">
        <v>1</v>
      </c>
      <c r="H435" s="0"/>
      <c r="I435" s="0"/>
      <c r="K435" s="0"/>
      <c r="L435" s="0"/>
      <c r="M435" s="0"/>
      <c r="P435" s="0"/>
      <c r="Q435" s="0"/>
      <c r="R435" s="0"/>
      <c r="U435" s="0"/>
      <c r="V435" s="1" t="n">
        <v>2</v>
      </c>
      <c r="X435" s="0"/>
      <c r="AB435" s="0"/>
      <c r="AE435" s="0"/>
      <c r="AF435" s="0"/>
      <c r="AG435" s="0"/>
      <c r="AJ435" s="0"/>
      <c r="AK435" s="0"/>
      <c r="AN435" s="0"/>
      <c r="AP435" s="0"/>
      <c r="AQ435" s="0"/>
      <c r="AR435" s="0"/>
      <c r="AV435" s="0"/>
      <c r="AZ435" s="0"/>
      <c r="BB435" s="0"/>
      <c r="BF435" s="0"/>
      <c r="BH435" s="0"/>
      <c r="BI435" s="0"/>
      <c r="BJ435" s="0"/>
      <c r="BL435" s="0"/>
      <c r="BS435" s="0"/>
      <c r="BT435" s="0"/>
    </row>
    <row r="436" customFormat="false" ht="12.8" hidden="false" customHeight="true" outlineLevel="0" collapsed="false">
      <c r="A436" s="3" t="n">
        <v>42574.8333333333</v>
      </c>
      <c r="B436" s="1" t="s">
        <v>9</v>
      </c>
      <c r="C436" s="1" t="n">
        <v>0</v>
      </c>
      <c r="D436" s="1" t="n">
        <v>0</v>
      </c>
      <c r="E436" s="1" t="n">
        <v>1</v>
      </c>
      <c r="F436" s="2" t="n">
        <v>8.95</v>
      </c>
      <c r="G436" s="1" t="n">
        <v>1</v>
      </c>
      <c r="H436" s="0"/>
      <c r="I436" s="0"/>
      <c r="K436" s="0"/>
      <c r="L436" s="0"/>
      <c r="M436" s="0"/>
      <c r="P436" s="0"/>
      <c r="Q436" s="0"/>
      <c r="R436" s="0"/>
      <c r="U436" s="0"/>
      <c r="V436" s="0"/>
      <c r="X436" s="0"/>
      <c r="AB436" s="0"/>
      <c r="AE436" s="1" t="n">
        <v>1</v>
      </c>
      <c r="AF436" s="0"/>
      <c r="AG436" s="0"/>
      <c r="AJ436" s="0"/>
      <c r="AK436" s="0"/>
      <c r="AN436" s="0"/>
      <c r="AP436" s="0"/>
      <c r="AQ436" s="0"/>
      <c r="AR436" s="0"/>
      <c r="AV436" s="0"/>
      <c r="AZ436" s="0"/>
      <c r="BB436" s="0"/>
      <c r="BF436" s="0"/>
      <c r="BH436" s="0"/>
      <c r="BI436" s="0"/>
      <c r="BJ436" s="0"/>
      <c r="BL436" s="0"/>
      <c r="BS436" s="0"/>
      <c r="BT436" s="0"/>
    </row>
    <row r="437" customFormat="false" ht="12.8" hidden="false" customHeight="true" outlineLevel="0" collapsed="false">
      <c r="A437" s="3" t="n">
        <v>42574.8368055556</v>
      </c>
      <c r="B437" s="1" t="s">
        <v>9</v>
      </c>
      <c r="C437" s="1" t="n">
        <v>0</v>
      </c>
      <c r="D437" s="1" t="n">
        <v>0</v>
      </c>
      <c r="E437" s="1" t="n">
        <v>5</v>
      </c>
      <c r="F437" s="2" t="n">
        <v>33.75</v>
      </c>
      <c r="G437" s="1" t="n">
        <v>1</v>
      </c>
      <c r="H437" s="0"/>
      <c r="I437" s="0"/>
      <c r="K437" s="0"/>
      <c r="L437" s="0"/>
      <c r="M437" s="1" t="n">
        <v>3</v>
      </c>
      <c r="P437" s="0"/>
      <c r="Q437" s="0"/>
      <c r="R437" s="0"/>
      <c r="U437" s="0"/>
      <c r="V437" s="0"/>
      <c r="X437" s="0"/>
      <c r="AB437" s="0"/>
      <c r="AE437" s="0"/>
      <c r="AF437" s="1" t="n">
        <v>1</v>
      </c>
      <c r="AG437" s="0"/>
      <c r="AJ437" s="1" t="n">
        <v>1</v>
      </c>
      <c r="AK437" s="0"/>
      <c r="AN437" s="0"/>
      <c r="AP437" s="0"/>
      <c r="AQ437" s="0"/>
      <c r="AR437" s="0"/>
      <c r="AV437" s="0"/>
      <c r="AZ437" s="0"/>
      <c r="BB437" s="0"/>
      <c r="BF437" s="0"/>
      <c r="BH437" s="0"/>
      <c r="BI437" s="0"/>
      <c r="BJ437" s="0"/>
      <c r="BL437" s="0"/>
      <c r="BS437" s="0"/>
      <c r="BT437" s="0"/>
    </row>
    <row r="438" customFormat="false" ht="12.8" hidden="false" customHeight="true" outlineLevel="0" collapsed="false">
      <c r="A438" s="3" t="n">
        <v>42574.8569444444</v>
      </c>
      <c r="B438" s="1" t="s">
        <v>7</v>
      </c>
      <c r="C438" s="1" t="n">
        <v>0</v>
      </c>
      <c r="D438" s="1" t="n">
        <v>0</v>
      </c>
      <c r="E438" s="1" t="n">
        <v>1</v>
      </c>
      <c r="F438" s="2" t="n">
        <v>8.95</v>
      </c>
      <c r="G438" s="1" t="n">
        <v>1</v>
      </c>
      <c r="H438" s="0"/>
      <c r="I438" s="0"/>
      <c r="K438" s="0"/>
      <c r="L438" s="0"/>
      <c r="M438" s="0"/>
      <c r="P438" s="0"/>
      <c r="Q438" s="0"/>
      <c r="R438" s="0"/>
      <c r="U438" s="0"/>
      <c r="V438" s="0"/>
      <c r="X438" s="0"/>
      <c r="AB438" s="0"/>
      <c r="AE438" s="0"/>
      <c r="AF438" s="0"/>
      <c r="AG438" s="0"/>
      <c r="AK438" s="0"/>
      <c r="AN438" s="0"/>
      <c r="AP438" s="0"/>
      <c r="AQ438" s="0"/>
      <c r="AR438" s="0"/>
      <c r="AV438" s="0"/>
      <c r="AZ438" s="0"/>
      <c r="BB438" s="0"/>
      <c r="BF438" s="0"/>
      <c r="BH438" s="0"/>
      <c r="BI438" s="0"/>
      <c r="BJ438" s="0"/>
      <c r="BL438" s="0"/>
      <c r="BS438" s="0"/>
      <c r="BT438" s="0"/>
    </row>
    <row r="439" customFormat="false" ht="12.8" hidden="false" customHeight="true" outlineLevel="0" collapsed="false">
      <c r="A439" s="3" t="n">
        <v>42574.8631944444</v>
      </c>
      <c r="B439" s="1" t="s">
        <v>9</v>
      </c>
      <c r="C439" s="1" t="n">
        <v>0</v>
      </c>
      <c r="D439" s="1" t="n">
        <v>0</v>
      </c>
      <c r="E439" s="1" t="n">
        <v>1</v>
      </c>
      <c r="F439" s="2" t="n">
        <v>6.95</v>
      </c>
      <c r="G439" s="0"/>
      <c r="H439" s="0"/>
      <c r="I439" s="0"/>
      <c r="K439" s="0"/>
      <c r="L439" s="1" t="n">
        <v>1</v>
      </c>
      <c r="M439" s="0"/>
      <c r="P439" s="0"/>
      <c r="Q439" s="0"/>
      <c r="R439" s="0"/>
      <c r="U439" s="0"/>
      <c r="V439" s="0"/>
      <c r="X439" s="0"/>
      <c r="AB439" s="0"/>
      <c r="AE439" s="1" t="n">
        <v>1</v>
      </c>
      <c r="AF439" s="0"/>
      <c r="AG439" s="0"/>
      <c r="AK439" s="0"/>
      <c r="AN439" s="0"/>
      <c r="AP439" s="0"/>
      <c r="AQ439" s="0"/>
      <c r="AR439" s="0"/>
      <c r="AV439" s="0"/>
      <c r="AZ439" s="0"/>
      <c r="BB439" s="0"/>
      <c r="BF439" s="0"/>
      <c r="BH439" s="0"/>
      <c r="BI439" s="0"/>
      <c r="BJ439" s="0"/>
      <c r="BL439" s="0"/>
      <c r="BS439" s="0"/>
      <c r="BT439" s="0"/>
    </row>
    <row r="440" customFormat="false" ht="12.8" hidden="false" customHeight="true" outlineLevel="0" collapsed="false">
      <c r="A440" s="3" t="n">
        <v>42574.8673611111</v>
      </c>
      <c r="B440" s="1" t="s">
        <v>7</v>
      </c>
      <c r="C440" s="1" t="n">
        <v>0</v>
      </c>
      <c r="D440" s="1" t="n">
        <v>0</v>
      </c>
      <c r="E440" s="1" t="n">
        <v>1</v>
      </c>
      <c r="F440" s="2" t="n">
        <v>6.95</v>
      </c>
      <c r="G440" s="0"/>
      <c r="H440" s="0"/>
      <c r="I440" s="0"/>
      <c r="K440" s="0"/>
      <c r="L440" s="0"/>
      <c r="M440" s="1" t="n">
        <v>1</v>
      </c>
      <c r="P440" s="0"/>
      <c r="Q440" s="0"/>
      <c r="R440" s="0"/>
      <c r="U440" s="0"/>
      <c r="V440" s="0"/>
      <c r="X440" s="0"/>
      <c r="AB440" s="0"/>
      <c r="AE440" s="0"/>
      <c r="AF440" s="1" t="n">
        <v>1</v>
      </c>
      <c r="AG440" s="0"/>
      <c r="AK440" s="0"/>
      <c r="AN440" s="0"/>
      <c r="AP440" s="0"/>
      <c r="AQ440" s="0"/>
      <c r="AR440" s="0"/>
      <c r="AV440" s="0"/>
      <c r="AZ440" s="0"/>
      <c r="BB440" s="0"/>
      <c r="BF440" s="0"/>
      <c r="BH440" s="0"/>
      <c r="BI440" s="0"/>
      <c r="BJ440" s="0"/>
      <c r="BL440" s="0"/>
      <c r="BS440" s="0"/>
      <c r="BT440" s="0"/>
    </row>
    <row r="441" customFormat="false" ht="12.8" hidden="false" customHeight="true" outlineLevel="0" collapsed="false">
      <c r="A441" s="3" t="n">
        <v>42574.86875</v>
      </c>
      <c r="B441" s="1" t="s">
        <v>10</v>
      </c>
      <c r="C441" s="1" t="n">
        <v>0</v>
      </c>
      <c r="D441" s="1" t="n">
        <v>0</v>
      </c>
      <c r="E441" s="1" t="n">
        <v>1</v>
      </c>
      <c r="F441" s="2" t="n">
        <v>8.95</v>
      </c>
      <c r="G441" s="1" t="n">
        <v>1</v>
      </c>
      <c r="H441" s="0"/>
      <c r="I441" s="0"/>
      <c r="K441" s="0"/>
      <c r="L441" s="0"/>
      <c r="M441" s="0"/>
      <c r="P441" s="0"/>
      <c r="Q441" s="1" t="n">
        <v>1</v>
      </c>
      <c r="R441" s="0"/>
      <c r="U441" s="0"/>
      <c r="V441" s="0"/>
      <c r="X441" s="1" t="n">
        <v>1</v>
      </c>
      <c r="AB441" s="1" t="n">
        <v>1</v>
      </c>
      <c r="AE441" s="0"/>
      <c r="AF441" s="0"/>
      <c r="AG441" s="0"/>
      <c r="AK441" s="0"/>
      <c r="AN441" s="0"/>
      <c r="AP441" s="0"/>
      <c r="AQ441" s="0"/>
      <c r="AR441" s="0"/>
      <c r="AV441" s="0"/>
      <c r="AZ441" s="0"/>
      <c r="BB441" s="0"/>
      <c r="BF441" s="0"/>
      <c r="BH441" s="0"/>
      <c r="BI441" s="0"/>
      <c r="BJ441" s="0"/>
      <c r="BL441" s="0"/>
      <c r="BS441" s="0"/>
      <c r="BT441" s="0"/>
    </row>
    <row r="442" customFormat="false" ht="12.8" hidden="false" customHeight="true" outlineLevel="0" collapsed="false">
      <c r="A442" s="3" t="n">
        <v>42574.8763888889</v>
      </c>
      <c r="B442" s="1" t="s">
        <v>8</v>
      </c>
      <c r="C442" s="1" t="n">
        <v>0</v>
      </c>
      <c r="D442" s="1" t="n">
        <v>0</v>
      </c>
      <c r="E442" s="1" t="n">
        <v>1</v>
      </c>
      <c r="F442" s="2" t="n">
        <v>4.95</v>
      </c>
      <c r="G442" s="0"/>
      <c r="H442" s="0"/>
      <c r="I442" s="0"/>
      <c r="K442" s="0"/>
      <c r="L442" s="1" t="n">
        <v>1</v>
      </c>
      <c r="M442" s="0"/>
      <c r="P442" s="0"/>
      <c r="Q442" s="0"/>
      <c r="R442" s="0"/>
      <c r="U442" s="0"/>
      <c r="V442" s="0"/>
      <c r="X442" s="0"/>
      <c r="AB442" s="0"/>
      <c r="AE442" s="0"/>
      <c r="AF442" s="1" t="n">
        <v>1</v>
      </c>
      <c r="AG442" s="0"/>
      <c r="AK442" s="0"/>
      <c r="AN442" s="0"/>
      <c r="AP442" s="0"/>
      <c r="AQ442" s="0"/>
      <c r="AR442" s="0"/>
      <c r="AV442" s="0"/>
      <c r="AZ442" s="0"/>
      <c r="BB442" s="0"/>
      <c r="BF442" s="0"/>
      <c r="BH442" s="0"/>
      <c r="BI442" s="0"/>
      <c r="BJ442" s="0"/>
      <c r="BL442" s="0"/>
      <c r="BS442" s="0"/>
      <c r="BT442" s="0"/>
    </row>
    <row r="443" customFormat="false" ht="12.8" hidden="false" customHeight="true" outlineLevel="0" collapsed="false">
      <c r="A443" s="3" t="n">
        <v>42574.8798611111</v>
      </c>
      <c r="B443" s="1" t="s">
        <v>7</v>
      </c>
      <c r="C443" s="1" t="n">
        <v>0</v>
      </c>
      <c r="D443" s="1" t="n">
        <v>0</v>
      </c>
      <c r="E443" s="1" t="n">
        <v>1</v>
      </c>
      <c r="F443" s="2" t="n">
        <v>4.95</v>
      </c>
      <c r="G443" s="1" t="n">
        <v>4</v>
      </c>
      <c r="H443" s="0"/>
      <c r="I443" s="0"/>
      <c r="K443" s="0"/>
      <c r="M443" s="1" t="n">
        <v>1</v>
      </c>
      <c r="P443" s="0"/>
      <c r="Q443" s="0"/>
      <c r="R443" s="0"/>
      <c r="U443" s="0"/>
      <c r="V443" s="0"/>
      <c r="X443" s="0"/>
      <c r="AB443" s="0"/>
      <c r="AE443" s="0"/>
      <c r="AF443" s="0"/>
      <c r="AG443" s="0"/>
      <c r="AK443" s="0"/>
      <c r="AN443" s="0"/>
      <c r="AP443" s="0"/>
      <c r="AQ443" s="0"/>
      <c r="AR443" s="0"/>
      <c r="AV443" s="0"/>
      <c r="AZ443" s="0"/>
      <c r="BB443" s="0"/>
      <c r="BF443" s="0"/>
      <c r="BH443" s="0"/>
      <c r="BI443" s="0"/>
      <c r="BJ443" s="0"/>
      <c r="BL443" s="0"/>
      <c r="BS443" s="0"/>
      <c r="BT443" s="0"/>
    </row>
    <row r="444" customFormat="false" ht="12.8" hidden="false" customHeight="true" outlineLevel="0" collapsed="false">
      <c r="A444" s="3" t="n">
        <v>42574.8958333333</v>
      </c>
      <c r="B444" s="1" t="s">
        <v>9</v>
      </c>
      <c r="C444" s="1" t="n">
        <v>0</v>
      </c>
      <c r="D444" s="1" t="n">
        <v>0</v>
      </c>
      <c r="E444" s="1" t="n">
        <v>3</v>
      </c>
      <c r="F444" s="2" t="n">
        <v>29.85</v>
      </c>
      <c r="G444" s="1" t="n">
        <v>1</v>
      </c>
      <c r="H444" s="0"/>
      <c r="I444" s="0"/>
      <c r="K444" s="0"/>
      <c r="M444" s="0"/>
      <c r="P444" s="0"/>
      <c r="Q444" s="1" t="n">
        <v>1</v>
      </c>
      <c r="R444" s="0"/>
      <c r="U444" s="0"/>
      <c r="V444" s="0"/>
      <c r="X444" s="1" t="n">
        <v>1</v>
      </c>
      <c r="AB444" s="1" t="n">
        <v>1</v>
      </c>
      <c r="AE444" s="0"/>
      <c r="AF444" s="0"/>
      <c r="AG444" s="0"/>
      <c r="AK444" s="0"/>
      <c r="AN444" s="0"/>
      <c r="AP444" s="0"/>
      <c r="AQ444" s="0"/>
      <c r="AR444" s="0"/>
      <c r="AV444" s="0"/>
      <c r="AZ444" s="0"/>
      <c r="BB444" s="0"/>
      <c r="BF444" s="0"/>
      <c r="BH444" s="0"/>
      <c r="BI444" s="0"/>
      <c r="BJ444" s="0"/>
      <c r="BL444" s="0"/>
      <c r="BS444" s="0"/>
      <c r="BT444" s="0"/>
    </row>
    <row r="445" customFormat="false" ht="12.8" hidden="false" customHeight="true" outlineLevel="0" collapsed="false">
      <c r="A445" s="3" t="n">
        <v>42574.8993055556</v>
      </c>
      <c r="B445" s="1" t="s">
        <v>11</v>
      </c>
      <c r="C445" s="1" t="n">
        <v>0</v>
      </c>
      <c r="D445" s="1" t="n">
        <v>0</v>
      </c>
      <c r="E445" s="1" t="n">
        <v>1</v>
      </c>
      <c r="F445" s="2" t="n">
        <v>6.95</v>
      </c>
      <c r="G445" s="0"/>
      <c r="H445" s="1" t="n">
        <v>1</v>
      </c>
      <c r="I445" s="0"/>
      <c r="K445" s="0"/>
      <c r="M445" s="0"/>
      <c r="P445" s="0"/>
      <c r="Q445" s="0"/>
      <c r="R445" s="0"/>
      <c r="U445" s="0"/>
      <c r="V445" s="0"/>
      <c r="AE445" s="0"/>
      <c r="AF445" s="1" t="n">
        <v>1</v>
      </c>
      <c r="AG445" s="0"/>
      <c r="AK445" s="0"/>
      <c r="AN445" s="0"/>
      <c r="AP445" s="0"/>
      <c r="AQ445" s="0"/>
      <c r="AR445" s="0"/>
      <c r="AV445" s="0"/>
      <c r="AZ445" s="0"/>
      <c r="BB445" s="0"/>
      <c r="BF445" s="0"/>
      <c r="BH445" s="0"/>
      <c r="BI445" s="0"/>
      <c r="BJ445" s="0"/>
      <c r="BL445" s="0"/>
      <c r="BS445" s="0"/>
      <c r="BT445" s="0"/>
    </row>
    <row r="446" customFormat="false" ht="12.8" hidden="false" customHeight="true" outlineLevel="0" collapsed="false">
      <c r="A446" s="3" t="n">
        <v>42574.9069444445</v>
      </c>
      <c r="B446" s="1" t="s">
        <v>9</v>
      </c>
      <c r="C446" s="1" t="n">
        <v>0</v>
      </c>
      <c r="D446" s="1" t="n">
        <v>0</v>
      </c>
      <c r="E446" s="1" t="n">
        <v>4</v>
      </c>
      <c r="F446" s="2" t="n">
        <v>35.8</v>
      </c>
      <c r="G446" s="1" t="n">
        <v>4</v>
      </c>
      <c r="H446" s="1" t="n">
        <v>1</v>
      </c>
      <c r="I446" s="0"/>
      <c r="K446" s="0"/>
      <c r="M446" s="0"/>
      <c r="P446" s="0"/>
      <c r="Q446" s="0"/>
      <c r="R446" s="0"/>
      <c r="U446" s="0"/>
      <c r="V446" s="0"/>
      <c r="AE446" s="0"/>
      <c r="AF446" s="0"/>
      <c r="AG446" s="0"/>
      <c r="AK446" s="0"/>
      <c r="AN446" s="0"/>
      <c r="AP446" s="0"/>
      <c r="AQ446" s="0"/>
      <c r="AR446" s="0"/>
      <c r="AV446" s="0"/>
      <c r="AZ446" s="0"/>
      <c r="BB446" s="0"/>
      <c r="BF446" s="0"/>
      <c r="BH446" s="0"/>
      <c r="BI446" s="0"/>
      <c r="BJ446" s="0"/>
      <c r="BL446" s="0"/>
      <c r="BS446" s="0"/>
      <c r="BT446" s="0"/>
    </row>
    <row r="447" customFormat="false" ht="12.8" hidden="false" customHeight="true" outlineLevel="0" collapsed="false">
      <c r="A447" s="3" t="n">
        <v>42574.9145833333</v>
      </c>
      <c r="B447" s="1" t="s">
        <v>10</v>
      </c>
      <c r="C447" s="1" t="n">
        <v>0</v>
      </c>
      <c r="D447" s="1" t="n">
        <v>0</v>
      </c>
      <c r="E447" s="1" t="n">
        <v>1</v>
      </c>
      <c r="F447" s="2" t="n">
        <v>8.95</v>
      </c>
      <c r="G447" s="1" t="n">
        <v>1</v>
      </c>
      <c r="H447" s="0"/>
      <c r="I447" s="0"/>
      <c r="K447" s="0"/>
      <c r="M447" s="0"/>
      <c r="P447" s="0"/>
      <c r="Q447" s="0"/>
      <c r="R447" s="0"/>
      <c r="U447" s="0"/>
      <c r="V447" s="0"/>
      <c r="AE447" s="0"/>
      <c r="AF447" s="0"/>
      <c r="AG447" s="0"/>
      <c r="AK447" s="0"/>
      <c r="AN447" s="0"/>
      <c r="AP447" s="0"/>
      <c r="AQ447" s="0"/>
      <c r="AR447" s="0"/>
      <c r="AV447" s="0"/>
      <c r="AZ447" s="0"/>
      <c r="BB447" s="0"/>
      <c r="BF447" s="0"/>
      <c r="BH447" s="0"/>
      <c r="BI447" s="1" t="n">
        <v>2</v>
      </c>
      <c r="BJ447" s="0"/>
      <c r="BL447" s="0"/>
      <c r="BS447" s="0"/>
      <c r="BT447" s="0"/>
    </row>
    <row r="448" customFormat="false" ht="12.8" hidden="false" customHeight="true" outlineLevel="0" collapsed="false">
      <c r="A448" s="3" t="n">
        <v>42574.9166666667</v>
      </c>
      <c r="B448" s="1" t="s">
        <v>10</v>
      </c>
      <c r="C448" s="1" t="n">
        <v>0</v>
      </c>
      <c r="D448" s="1" t="n">
        <v>0</v>
      </c>
      <c r="E448" s="1" t="n">
        <v>1</v>
      </c>
      <c r="F448" s="2" t="n">
        <v>15.95</v>
      </c>
      <c r="G448" s="0"/>
      <c r="H448" s="1" t="n">
        <v>1</v>
      </c>
      <c r="I448" s="0"/>
      <c r="K448" s="0"/>
      <c r="M448" s="0"/>
      <c r="P448" s="0"/>
      <c r="Q448" s="0"/>
      <c r="R448" s="0"/>
      <c r="U448" s="0"/>
      <c r="V448" s="0"/>
      <c r="AE448" s="0"/>
      <c r="AF448" s="0"/>
      <c r="AG448" s="0"/>
      <c r="AK448" s="0"/>
      <c r="AN448" s="0"/>
      <c r="AP448" s="0"/>
      <c r="AQ448" s="0"/>
      <c r="AR448" s="0"/>
      <c r="AV448" s="0"/>
      <c r="AZ448" s="0"/>
      <c r="BB448" s="1" t="n">
        <v>1</v>
      </c>
      <c r="BF448" s="0"/>
      <c r="BH448" s="0"/>
      <c r="BI448" s="0"/>
      <c r="BJ448" s="0"/>
      <c r="BL448" s="0"/>
      <c r="BS448" s="0"/>
      <c r="BT448" s="0"/>
    </row>
    <row r="449" customFormat="false" ht="12.8" hidden="false" customHeight="true" outlineLevel="0" collapsed="false">
      <c r="A449" s="3" t="n">
        <v>42574.9166666667</v>
      </c>
      <c r="B449" s="1" t="s">
        <v>10</v>
      </c>
      <c r="C449" s="1" t="n">
        <v>0</v>
      </c>
      <c r="D449" s="1" t="n">
        <v>0</v>
      </c>
      <c r="E449" s="1" t="n">
        <v>2</v>
      </c>
      <c r="F449" s="2" t="n">
        <v>24.9</v>
      </c>
      <c r="G449" s="1" t="n">
        <v>1</v>
      </c>
      <c r="H449" s="1" t="n">
        <v>1</v>
      </c>
      <c r="I449" s="0"/>
      <c r="K449" s="0"/>
      <c r="M449" s="0"/>
      <c r="P449" s="0"/>
      <c r="Q449" s="0"/>
      <c r="R449" s="0"/>
      <c r="U449" s="0"/>
      <c r="V449" s="0"/>
      <c r="AE449" s="0"/>
      <c r="AF449" s="0"/>
      <c r="AG449" s="0"/>
      <c r="AK449" s="1" t="n">
        <v>1</v>
      </c>
      <c r="AN449" s="0"/>
      <c r="AP449" s="0"/>
      <c r="AQ449" s="0"/>
      <c r="AR449" s="0"/>
      <c r="AV449" s="1" t="n">
        <v>1</v>
      </c>
      <c r="AZ449" s="0"/>
      <c r="BB449" s="0"/>
      <c r="BF449" s="0"/>
      <c r="BH449" s="0"/>
      <c r="BI449" s="0"/>
      <c r="BJ449" s="0"/>
      <c r="BL449" s="0"/>
      <c r="BS449" s="1" t="n">
        <v>1</v>
      </c>
      <c r="BT449" s="0"/>
    </row>
    <row r="450" customFormat="false" ht="12.8" hidden="false" customHeight="true" outlineLevel="0" collapsed="false">
      <c r="A450" s="3" t="n">
        <v>42575.4513888889</v>
      </c>
      <c r="B450" s="1" t="s">
        <v>9</v>
      </c>
      <c r="C450" s="1" t="n">
        <v>0</v>
      </c>
      <c r="D450" s="1" t="n">
        <v>0</v>
      </c>
      <c r="E450" s="1" t="n">
        <v>2</v>
      </c>
      <c r="F450" s="2" t="n">
        <v>37.9</v>
      </c>
      <c r="G450" s="1" t="n">
        <v>1</v>
      </c>
      <c r="H450" s="0"/>
      <c r="I450" s="0"/>
      <c r="K450" s="0"/>
      <c r="M450" s="0"/>
      <c r="P450" s="0"/>
      <c r="Q450" s="0"/>
      <c r="R450" s="0"/>
      <c r="U450" s="0"/>
      <c r="V450" s="0"/>
      <c r="AE450" s="0"/>
      <c r="AF450" s="0"/>
      <c r="AG450" s="0"/>
      <c r="AK450" s="0"/>
      <c r="AN450" s="0"/>
      <c r="AP450" s="0"/>
      <c r="AQ450" s="0"/>
      <c r="AR450" s="0"/>
      <c r="AV450" s="0"/>
      <c r="AZ450" s="0"/>
      <c r="BB450" s="0"/>
      <c r="BF450" s="0"/>
      <c r="BH450" s="0"/>
      <c r="BI450" s="1" t="n">
        <v>2</v>
      </c>
      <c r="BJ450" s="0"/>
      <c r="BL450" s="0"/>
      <c r="BS450" s="0"/>
      <c r="BT450" s="0"/>
    </row>
    <row r="451" customFormat="false" ht="12.8" hidden="false" customHeight="true" outlineLevel="0" collapsed="false">
      <c r="A451" s="3" t="n">
        <v>42575.4548611111</v>
      </c>
      <c r="B451" s="1" t="s">
        <v>10</v>
      </c>
      <c r="C451" s="1" t="n">
        <v>0</v>
      </c>
      <c r="D451" s="1" t="n">
        <v>0</v>
      </c>
      <c r="E451" s="1" t="n">
        <v>1</v>
      </c>
      <c r="F451" s="2" t="n">
        <v>21.95</v>
      </c>
      <c r="G451" s="0"/>
      <c r="H451" s="0"/>
      <c r="I451" s="0"/>
      <c r="K451" s="0"/>
      <c r="M451" s="1" t="n">
        <v>1</v>
      </c>
      <c r="P451" s="0"/>
      <c r="Q451" s="0"/>
      <c r="R451" s="0"/>
      <c r="U451" s="0"/>
      <c r="V451" s="0"/>
      <c r="AE451" s="0"/>
      <c r="AF451" s="0"/>
      <c r="AG451" s="0"/>
      <c r="AK451" s="0"/>
      <c r="AN451" s="0"/>
      <c r="AP451" s="0"/>
      <c r="AQ451" s="0"/>
      <c r="AR451" s="0"/>
      <c r="AV451" s="0"/>
      <c r="AZ451" s="0"/>
      <c r="BB451" s="1" t="n">
        <v>1</v>
      </c>
      <c r="BF451" s="0"/>
      <c r="BH451" s="0"/>
      <c r="BI451" s="0"/>
      <c r="BJ451" s="0"/>
      <c r="BL451" s="0"/>
      <c r="BS451" s="0"/>
      <c r="BT451" s="0"/>
    </row>
    <row r="452" customFormat="false" ht="12.8" hidden="false" customHeight="true" outlineLevel="0" collapsed="false">
      <c r="A452" s="3" t="n">
        <v>42575.4902777778</v>
      </c>
      <c r="B452" s="1" t="s">
        <v>10</v>
      </c>
      <c r="C452" s="1" t="n">
        <v>0</v>
      </c>
      <c r="D452" s="1" t="n">
        <v>1</v>
      </c>
      <c r="E452" s="1" t="n">
        <v>3</v>
      </c>
      <c r="F452" s="2" t="n">
        <v>25.9</v>
      </c>
      <c r="G452" s="0"/>
      <c r="H452" s="0"/>
      <c r="I452" s="0"/>
      <c r="K452" s="0"/>
      <c r="M452" s="0"/>
      <c r="P452" s="0"/>
      <c r="Q452" s="0"/>
      <c r="R452" s="0"/>
      <c r="U452" s="0"/>
      <c r="V452" s="0"/>
      <c r="AE452" s="0"/>
      <c r="AF452" s="0"/>
      <c r="AG452" s="0"/>
      <c r="AK452" s="1" t="n">
        <v>1</v>
      </c>
      <c r="AN452" s="0"/>
      <c r="AP452" s="0"/>
      <c r="AQ452" s="0"/>
      <c r="AR452" s="0"/>
      <c r="AV452" s="1" t="n">
        <v>1</v>
      </c>
      <c r="AZ452" s="0"/>
      <c r="BB452" s="0"/>
      <c r="BF452" s="0"/>
      <c r="BH452" s="0"/>
      <c r="BI452" s="0"/>
      <c r="BJ452" s="0"/>
      <c r="BL452" s="0"/>
      <c r="BS452" s="1" t="n">
        <v>1</v>
      </c>
      <c r="BT452" s="1" t="n">
        <v>1</v>
      </c>
    </row>
    <row r="453" customFormat="false" ht="12.8" hidden="false" customHeight="true" outlineLevel="0" collapsed="false">
      <c r="A453" s="3" t="n">
        <v>42575.5076388889</v>
      </c>
      <c r="B453" s="1" t="s">
        <v>9</v>
      </c>
      <c r="C453" s="1" t="n">
        <v>0</v>
      </c>
      <c r="D453" s="1" t="n">
        <v>1</v>
      </c>
      <c r="E453" s="1" t="n">
        <v>1</v>
      </c>
      <c r="F453" s="2" t="n">
        <v>8.95</v>
      </c>
      <c r="G453" s="1" t="n">
        <v>1</v>
      </c>
      <c r="H453" s="0"/>
      <c r="I453" s="0"/>
      <c r="K453" s="0"/>
      <c r="M453" s="1" t="n">
        <v>1</v>
      </c>
      <c r="P453" s="0"/>
      <c r="Q453" s="0"/>
      <c r="R453" s="0"/>
      <c r="U453" s="0"/>
      <c r="V453" s="0"/>
      <c r="AE453" s="0"/>
      <c r="AF453" s="0"/>
      <c r="AG453" s="0"/>
      <c r="AN453" s="0"/>
      <c r="AP453" s="0"/>
      <c r="AQ453" s="0"/>
      <c r="AR453" s="0"/>
      <c r="AZ453" s="0"/>
      <c r="BB453" s="0"/>
      <c r="BF453" s="0"/>
      <c r="BH453" s="0"/>
      <c r="BI453" s="0"/>
      <c r="BJ453" s="0"/>
      <c r="BL453" s="0"/>
      <c r="BS453" s="0"/>
      <c r="BT453" s="0"/>
    </row>
    <row r="454" customFormat="false" ht="12.8" hidden="false" customHeight="true" outlineLevel="0" collapsed="false">
      <c r="A454" s="4" t="n">
        <v>42575.5083333333</v>
      </c>
      <c r="B454" s="1" t="s">
        <v>9</v>
      </c>
      <c r="C454" s="1" t="n">
        <v>0</v>
      </c>
      <c r="D454" s="1" t="n">
        <v>0</v>
      </c>
      <c r="E454" s="1" t="n">
        <v>1</v>
      </c>
      <c r="F454" s="2" t="n">
        <v>4.95</v>
      </c>
      <c r="G454" s="0"/>
      <c r="H454" s="0"/>
      <c r="I454" s="0"/>
      <c r="K454" s="0"/>
      <c r="M454" s="1" t="n">
        <v>1</v>
      </c>
      <c r="P454" s="0"/>
      <c r="Q454" s="0"/>
      <c r="R454" s="0"/>
      <c r="U454" s="0"/>
      <c r="V454" s="0"/>
      <c r="AE454" s="0"/>
      <c r="AF454" s="0"/>
      <c r="AG454" s="0"/>
      <c r="AN454" s="0"/>
      <c r="AP454" s="0"/>
      <c r="AQ454" s="0"/>
      <c r="AR454" s="0"/>
      <c r="AZ454" s="0"/>
      <c r="BB454" s="0"/>
      <c r="BF454" s="0"/>
      <c r="BH454" s="0"/>
      <c r="BI454" s="0"/>
      <c r="BJ454" s="0"/>
      <c r="BL454" s="0"/>
      <c r="BS454" s="0"/>
      <c r="BT454" s="0"/>
    </row>
    <row r="455" customFormat="false" ht="12.8" hidden="false" customHeight="true" outlineLevel="0" collapsed="false">
      <c r="A455" s="4" t="n">
        <v>42575.5111111111</v>
      </c>
      <c r="B455" s="1" t="s">
        <v>9</v>
      </c>
      <c r="C455" s="1" t="n">
        <v>0</v>
      </c>
      <c r="D455" s="1" t="n">
        <v>0</v>
      </c>
      <c r="E455" s="1" t="n">
        <v>1</v>
      </c>
      <c r="F455" s="2" t="n">
        <v>2.75</v>
      </c>
      <c r="G455" s="0"/>
      <c r="H455" s="0"/>
      <c r="I455" s="0"/>
      <c r="K455" s="0"/>
      <c r="M455" s="0"/>
      <c r="P455" s="0"/>
      <c r="Q455" s="0"/>
      <c r="R455" s="0"/>
      <c r="U455" s="0"/>
      <c r="V455" s="0"/>
      <c r="AE455" s="0"/>
      <c r="AF455" s="0"/>
      <c r="AG455" s="0"/>
      <c r="AN455" s="0"/>
      <c r="AP455" s="0"/>
      <c r="AQ455" s="0"/>
      <c r="AR455" s="0"/>
      <c r="AZ455" s="0"/>
      <c r="BB455" s="0"/>
      <c r="BF455" s="0"/>
      <c r="BH455" s="0"/>
      <c r="BI455" s="0"/>
      <c r="BJ455" s="0"/>
      <c r="BL455" s="0"/>
      <c r="BS455" s="0"/>
      <c r="BT455" s="1" t="n">
        <v>1</v>
      </c>
    </row>
    <row r="456" customFormat="false" ht="12.8" hidden="false" customHeight="true" outlineLevel="0" collapsed="false">
      <c r="A456" s="4" t="n">
        <v>42575.6180555555</v>
      </c>
      <c r="B456" s="1" t="s">
        <v>9</v>
      </c>
      <c r="C456" s="1" t="n">
        <v>0</v>
      </c>
      <c r="D456" s="1" t="n">
        <v>0</v>
      </c>
      <c r="E456" s="1" t="n">
        <v>1</v>
      </c>
      <c r="F456" s="2" t="n">
        <v>4.95</v>
      </c>
      <c r="G456" s="0"/>
      <c r="H456" s="0"/>
      <c r="I456" s="0"/>
      <c r="K456" s="0"/>
      <c r="M456" s="1" t="n">
        <v>1</v>
      </c>
      <c r="P456" s="0"/>
      <c r="Q456" s="0"/>
      <c r="R456" s="0"/>
      <c r="U456" s="0"/>
      <c r="V456" s="0"/>
      <c r="AE456" s="0"/>
      <c r="AF456" s="0"/>
      <c r="AG456" s="0"/>
      <c r="AN456" s="0"/>
      <c r="AP456" s="0"/>
      <c r="AQ456" s="0"/>
      <c r="AR456" s="0"/>
      <c r="AZ456" s="0"/>
      <c r="BB456" s="0"/>
      <c r="BF456" s="0"/>
      <c r="BH456" s="0"/>
      <c r="BI456" s="0"/>
      <c r="BJ456" s="0"/>
      <c r="BL456" s="0"/>
      <c r="BS456" s="0"/>
      <c r="BT456" s="0"/>
    </row>
    <row r="457" customFormat="false" ht="12.8" hidden="false" customHeight="true" outlineLevel="0" collapsed="false">
      <c r="A457" s="4" t="n">
        <v>42575.6479166667</v>
      </c>
      <c r="B457" s="1" t="s">
        <v>9</v>
      </c>
      <c r="C457" s="1" t="n">
        <v>0</v>
      </c>
      <c r="D457" s="1" t="n">
        <v>0</v>
      </c>
      <c r="E457" s="1" t="n">
        <v>1</v>
      </c>
      <c r="F457" s="2" t="n">
        <v>2.75</v>
      </c>
      <c r="G457" s="0"/>
      <c r="H457" s="0"/>
      <c r="I457" s="0"/>
      <c r="K457" s="0"/>
      <c r="P457" s="0"/>
      <c r="Q457" s="0"/>
      <c r="R457" s="0"/>
      <c r="U457" s="0"/>
      <c r="V457" s="0"/>
      <c r="AE457" s="0"/>
      <c r="AF457" s="0"/>
      <c r="AG457" s="0"/>
      <c r="AN457" s="0"/>
      <c r="AP457" s="0"/>
      <c r="AQ457" s="0"/>
      <c r="AR457" s="0"/>
      <c r="AZ457" s="0"/>
      <c r="BB457" s="0"/>
      <c r="BF457" s="0"/>
      <c r="BH457" s="0"/>
      <c r="BI457" s="0"/>
      <c r="BJ457" s="0"/>
      <c r="BL457" s="0"/>
      <c r="BS457" s="0"/>
      <c r="BT457" s="1" t="n">
        <v>1</v>
      </c>
    </row>
    <row r="458" customFormat="false" ht="12.8" hidden="false" customHeight="true" outlineLevel="0" collapsed="false">
      <c r="A458" s="4" t="n">
        <v>42575.7729166667</v>
      </c>
      <c r="B458" s="1" t="s">
        <v>13</v>
      </c>
      <c r="C458" s="1" t="n">
        <v>0</v>
      </c>
      <c r="D458" s="1" t="n">
        <v>0</v>
      </c>
      <c r="E458" s="1" t="n">
        <v>2</v>
      </c>
      <c r="F458" s="2" t="n">
        <v>43.9</v>
      </c>
      <c r="G458" s="0"/>
      <c r="H458" s="0"/>
      <c r="I458" s="1" t="n">
        <v>1</v>
      </c>
      <c r="K458" s="0"/>
      <c r="P458" s="0"/>
      <c r="Q458" s="0"/>
      <c r="R458" s="0"/>
      <c r="U458" s="0"/>
      <c r="V458" s="0"/>
      <c r="AE458" s="0"/>
      <c r="AF458" s="0"/>
      <c r="AG458" s="0"/>
      <c r="AN458" s="0"/>
      <c r="AP458" s="0"/>
      <c r="AQ458" s="0"/>
      <c r="AR458" s="0"/>
      <c r="AZ458" s="1" t="n">
        <v>1</v>
      </c>
      <c r="BB458" s="0"/>
      <c r="BF458" s="0"/>
      <c r="BH458" s="0"/>
      <c r="BI458" s="0"/>
      <c r="BJ458" s="0"/>
      <c r="BL458" s="0"/>
      <c r="BS458" s="0"/>
      <c r="BT458" s="0"/>
    </row>
    <row r="459" customFormat="false" ht="12.8" hidden="false" customHeight="true" outlineLevel="0" collapsed="false">
      <c r="A459" s="4" t="n">
        <v>42575.7951388889</v>
      </c>
      <c r="B459" s="1" t="s">
        <v>8</v>
      </c>
      <c r="C459" s="1" t="n">
        <v>0</v>
      </c>
      <c r="D459" s="1" t="n">
        <v>0</v>
      </c>
      <c r="E459" s="1" t="n">
        <v>3</v>
      </c>
      <c r="F459" s="2" t="n">
        <v>57.85</v>
      </c>
      <c r="G459" s="0"/>
      <c r="H459" s="0"/>
      <c r="I459" s="1" t="n">
        <v>2</v>
      </c>
      <c r="K459" s="0"/>
      <c r="P459" s="0"/>
      <c r="Q459" s="0"/>
      <c r="R459" s="0"/>
      <c r="U459" s="0"/>
      <c r="V459" s="0"/>
      <c r="AE459" s="0"/>
      <c r="AF459" s="0"/>
      <c r="AG459" s="0"/>
      <c r="AN459" s="0"/>
      <c r="AP459" s="0"/>
      <c r="AQ459" s="0"/>
      <c r="AR459" s="0"/>
      <c r="BB459" s="0"/>
      <c r="BF459" s="0"/>
      <c r="BH459" s="1" t="n">
        <v>1</v>
      </c>
      <c r="BI459" s="0"/>
      <c r="BJ459" s="0"/>
      <c r="BL459" s="0"/>
      <c r="BS459" s="0"/>
      <c r="BT459" s="0"/>
    </row>
    <row r="460" customFormat="false" ht="12.8" hidden="false" customHeight="true" outlineLevel="0" collapsed="false">
      <c r="A460" s="4" t="n">
        <v>42575.8125</v>
      </c>
      <c r="B460" s="1" t="s">
        <v>8</v>
      </c>
      <c r="C460" s="1" t="n">
        <v>0</v>
      </c>
      <c r="D460" s="1" t="n">
        <v>1</v>
      </c>
      <c r="E460" s="1" t="n">
        <v>1</v>
      </c>
      <c r="F460" s="2" t="n">
        <v>8.95</v>
      </c>
      <c r="G460" s="1" t="n">
        <v>1</v>
      </c>
      <c r="H460" s="0"/>
      <c r="I460" s="0"/>
      <c r="K460" s="0"/>
      <c r="P460" s="0"/>
      <c r="Q460" s="0"/>
      <c r="R460" s="0"/>
      <c r="U460" s="0"/>
      <c r="V460" s="0"/>
      <c r="AE460" s="0"/>
      <c r="AF460" s="0"/>
      <c r="AG460" s="0"/>
      <c r="AN460" s="0"/>
      <c r="AP460" s="0"/>
      <c r="AQ460" s="0"/>
      <c r="AR460" s="0"/>
      <c r="BB460" s="0"/>
      <c r="BF460" s="0"/>
      <c r="BH460" s="0"/>
      <c r="BI460" s="0"/>
      <c r="BJ460" s="0"/>
      <c r="BL460" s="0"/>
      <c r="BS460" s="0"/>
      <c r="BT460" s="0"/>
    </row>
    <row r="461" customFormat="false" ht="12.8" hidden="false" customHeight="true" outlineLevel="0" collapsed="false">
      <c r="A461" s="4" t="n">
        <v>42575.8194444445</v>
      </c>
      <c r="B461" s="1" t="s">
        <v>7</v>
      </c>
      <c r="C461" s="1" t="n">
        <v>0</v>
      </c>
      <c r="D461" s="1" t="n">
        <v>0</v>
      </c>
      <c r="E461" s="1" t="n">
        <v>1</v>
      </c>
      <c r="F461" s="2" t="n">
        <v>8.95</v>
      </c>
      <c r="G461" s="1" t="n">
        <v>1</v>
      </c>
      <c r="H461" s="0"/>
      <c r="I461" s="0"/>
      <c r="K461" s="0"/>
      <c r="P461" s="0"/>
      <c r="Q461" s="0"/>
      <c r="R461" s="0"/>
      <c r="U461" s="0"/>
      <c r="V461" s="0"/>
      <c r="AE461" s="0"/>
      <c r="AF461" s="0"/>
      <c r="AG461" s="0"/>
      <c r="AN461" s="0"/>
      <c r="AP461" s="0"/>
      <c r="AQ461" s="0"/>
      <c r="AR461" s="0"/>
      <c r="BB461" s="0"/>
      <c r="BF461" s="0"/>
      <c r="BH461" s="0"/>
      <c r="BI461" s="0"/>
      <c r="BJ461" s="0"/>
      <c r="BL461" s="0"/>
      <c r="BS461" s="0"/>
      <c r="BT461" s="0"/>
    </row>
    <row r="462" customFormat="false" ht="12.8" hidden="false" customHeight="true" outlineLevel="0" collapsed="false">
      <c r="A462" s="4" t="n">
        <v>42575.8402777778</v>
      </c>
      <c r="B462" s="1" t="s">
        <v>18</v>
      </c>
      <c r="C462" s="1" t="n">
        <v>0</v>
      </c>
      <c r="D462" s="1" t="n">
        <v>0</v>
      </c>
      <c r="E462" s="1" t="n">
        <v>1</v>
      </c>
      <c r="F462" s="2" t="n">
        <v>13.95</v>
      </c>
      <c r="G462" s="0"/>
      <c r="H462" s="0"/>
      <c r="I462" s="0"/>
      <c r="K462" s="0"/>
      <c r="P462" s="0"/>
      <c r="Q462" s="0"/>
      <c r="R462" s="0"/>
      <c r="U462" s="0"/>
      <c r="V462" s="0"/>
      <c r="AE462" s="0"/>
      <c r="AF462" s="0"/>
      <c r="AG462" s="0"/>
      <c r="AN462" s="0"/>
      <c r="AP462" s="0"/>
      <c r="AQ462" s="0"/>
      <c r="AR462" s="0"/>
      <c r="BB462" s="0"/>
      <c r="BF462" s="1" t="n">
        <v>1</v>
      </c>
      <c r="BH462" s="0"/>
      <c r="BI462" s="0"/>
      <c r="BJ462" s="0"/>
      <c r="BL462" s="0"/>
      <c r="BS462" s="0"/>
      <c r="BT462" s="0"/>
    </row>
    <row r="463" customFormat="false" ht="12.8" hidden="false" customHeight="true" outlineLevel="0" collapsed="false">
      <c r="A463" s="4" t="n">
        <v>42575.84375</v>
      </c>
      <c r="B463" s="1" t="s">
        <v>9</v>
      </c>
      <c r="C463" s="1" t="n">
        <v>0</v>
      </c>
      <c r="D463" s="1" t="n">
        <v>0</v>
      </c>
      <c r="E463" s="1" t="n">
        <v>1</v>
      </c>
      <c r="F463" s="2" t="n">
        <v>6.95</v>
      </c>
      <c r="G463" s="0"/>
      <c r="H463" s="0"/>
      <c r="I463" s="0"/>
      <c r="K463" s="0"/>
      <c r="P463" s="0"/>
      <c r="Q463" s="0"/>
      <c r="R463" s="0"/>
      <c r="U463" s="0"/>
      <c r="V463" s="0"/>
      <c r="AE463" s="0"/>
      <c r="AF463" s="0"/>
      <c r="AG463" s="1" t="n">
        <v>1</v>
      </c>
      <c r="AN463" s="0"/>
      <c r="AP463" s="0"/>
      <c r="AQ463" s="0"/>
      <c r="AR463" s="0"/>
      <c r="BB463" s="0"/>
      <c r="BF463" s="0"/>
      <c r="BH463" s="0"/>
      <c r="BI463" s="0"/>
      <c r="BJ463" s="0"/>
      <c r="BL463" s="0"/>
      <c r="BS463" s="0"/>
      <c r="BT463" s="0"/>
    </row>
    <row r="464" customFormat="false" ht="12.8" hidden="false" customHeight="true" outlineLevel="0" collapsed="false">
      <c r="A464" s="4" t="n">
        <v>42575.8631944444</v>
      </c>
      <c r="B464" s="1" t="s">
        <v>9</v>
      </c>
      <c r="C464" s="1" t="n">
        <v>0</v>
      </c>
      <c r="D464" s="1" t="n">
        <v>0</v>
      </c>
      <c r="E464" s="1" t="n">
        <v>1</v>
      </c>
      <c r="F464" s="2" t="n">
        <v>15.95</v>
      </c>
      <c r="G464" s="0"/>
      <c r="H464" s="0"/>
      <c r="I464" s="0"/>
      <c r="K464" s="0"/>
      <c r="P464" s="0"/>
      <c r="Q464" s="0"/>
      <c r="R464" s="0"/>
      <c r="U464" s="0"/>
      <c r="V464" s="0"/>
      <c r="AE464" s="0"/>
      <c r="AF464" s="0"/>
      <c r="AN464" s="0"/>
      <c r="AP464" s="0"/>
      <c r="AQ464" s="1" t="n">
        <v>1</v>
      </c>
      <c r="AR464" s="0"/>
      <c r="BB464" s="0"/>
      <c r="BF464" s="0"/>
      <c r="BH464" s="0"/>
      <c r="BI464" s="0"/>
      <c r="BJ464" s="0"/>
      <c r="BL464" s="0"/>
      <c r="BS464" s="0"/>
      <c r="BT464" s="0"/>
    </row>
    <row r="465" customFormat="false" ht="12.8" hidden="false" customHeight="true" outlineLevel="0" collapsed="false">
      <c r="A465" s="4" t="n">
        <v>42575.8680555555</v>
      </c>
      <c r="B465" s="1" t="s">
        <v>8</v>
      </c>
      <c r="C465" s="1" t="n">
        <v>0</v>
      </c>
      <c r="D465" s="1" t="n">
        <v>0</v>
      </c>
      <c r="E465" s="1" t="n">
        <v>1</v>
      </c>
      <c r="F465" s="2" t="n">
        <v>15.95</v>
      </c>
      <c r="G465" s="0"/>
      <c r="H465" s="1" t="n">
        <v>1</v>
      </c>
      <c r="I465" s="0"/>
      <c r="K465" s="0"/>
      <c r="P465" s="0"/>
      <c r="Q465" s="0"/>
      <c r="R465" s="0"/>
      <c r="U465" s="0"/>
      <c r="V465" s="0"/>
      <c r="AE465" s="0"/>
      <c r="AF465" s="0"/>
      <c r="AN465" s="0"/>
      <c r="AP465" s="0"/>
      <c r="AR465" s="0"/>
      <c r="BB465" s="0"/>
      <c r="BF465" s="0"/>
      <c r="BH465" s="0"/>
      <c r="BI465" s="0"/>
      <c r="BJ465" s="0"/>
      <c r="BL465" s="0"/>
      <c r="BS465" s="0"/>
      <c r="BT465" s="0"/>
    </row>
    <row r="466" customFormat="false" ht="12.8" hidden="false" customHeight="true" outlineLevel="0" collapsed="false">
      <c r="A466" s="4" t="n">
        <v>42575.8819444445</v>
      </c>
      <c r="B466" s="1" t="s">
        <v>8</v>
      </c>
      <c r="C466" s="1" t="n">
        <v>0</v>
      </c>
      <c r="D466" s="1" t="n">
        <v>0</v>
      </c>
      <c r="E466" s="1" t="n">
        <v>1</v>
      </c>
      <c r="F466" s="2" t="n">
        <v>15.95</v>
      </c>
      <c r="G466" s="0"/>
      <c r="H466" s="1" t="n">
        <v>1</v>
      </c>
      <c r="I466" s="0"/>
      <c r="K466" s="0"/>
      <c r="P466" s="0"/>
      <c r="Q466" s="0"/>
      <c r="R466" s="0"/>
      <c r="U466" s="0"/>
      <c r="V466" s="0"/>
      <c r="AE466" s="0"/>
      <c r="AF466" s="0"/>
      <c r="AN466" s="0"/>
      <c r="AP466" s="0"/>
      <c r="AR466" s="0"/>
      <c r="BB466" s="0"/>
      <c r="BF466" s="0"/>
      <c r="BH466" s="0"/>
      <c r="BI466" s="0"/>
      <c r="BJ466" s="0"/>
      <c r="BL466" s="0"/>
      <c r="BS466" s="0"/>
      <c r="BT466" s="0"/>
    </row>
    <row r="467" customFormat="false" ht="12.8" hidden="false" customHeight="true" outlineLevel="0" collapsed="false">
      <c r="A467" s="4" t="n">
        <v>42575.8854166667</v>
      </c>
      <c r="B467" s="1" t="s">
        <v>10</v>
      </c>
      <c r="C467" s="1" t="n">
        <v>0</v>
      </c>
      <c r="D467" s="1" t="n">
        <v>0</v>
      </c>
      <c r="E467" s="1" t="n">
        <v>2</v>
      </c>
      <c r="F467" s="2" t="n">
        <v>17.9</v>
      </c>
      <c r="G467" s="1" t="n">
        <v>2</v>
      </c>
      <c r="H467" s="0"/>
      <c r="I467" s="0"/>
      <c r="K467" s="0"/>
      <c r="P467" s="0"/>
      <c r="Q467" s="0"/>
      <c r="R467" s="0"/>
      <c r="U467" s="0"/>
      <c r="V467" s="0"/>
      <c r="AE467" s="0"/>
      <c r="AF467" s="0"/>
      <c r="AN467" s="0"/>
      <c r="AP467" s="0"/>
      <c r="AR467" s="0"/>
      <c r="BB467" s="0"/>
      <c r="BF467" s="0"/>
      <c r="BH467" s="0"/>
      <c r="BI467" s="0"/>
      <c r="BJ467" s="0"/>
      <c r="BL467" s="0"/>
      <c r="BS467" s="0"/>
      <c r="BT467" s="0"/>
    </row>
    <row r="468" customFormat="false" ht="12.8" hidden="false" customHeight="true" outlineLevel="0" collapsed="false">
      <c r="A468" s="4" t="n">
        <v>42575.9159722222</v>
      </c>
      <c r="B468" s="1" t="s">
        <v>7</v>
      </c>
      <c r="C468" s="1" t="n">
        <v>0</v>
      </c>
      <c r="D468" s="1" t="n">
        <v>0</v>
      </c>
      <c r="E468" s="1" t="n">
        <v>6</v>
      </c>
      <c r="F468" s="2" t="n">
        <v>6</v>
      </c>
      <c r="G468" s="0"/>
      <c r="H468" s="0"/>
      <c r="I468" s="0"/>
      <c r="K468" s="0"/>
      <c r="P468" s="0"/>
      <c r="Q468" s="0"/>
      <c r="R468" s="0"/>
      <c r="U468" s="0"/>
      <c r="V468" s="0"/>
      <c r="AE468" s="0"/>
      <c r="AF468" s="0"/>
      <c r="AN468" s="0"/>
      <c r="AP468" s="0"/>
      <c r="AR468" s="0"/>
      <c r="BB468" s="0"/>
      <c r="BF468" s="0"/>
      <c r="BH468" s="0"/>
      <c r="BI468" s="0"/>
      <c r="BJ468" s="1" t="n">
        <v>6</v>
      </c>
      <c r="BL468" s="0"/>
      <c r="BS468" s="0"/>
      <c r="BT468" s="0"/>
    </row>
    <row r="469" customFormat="false" ht="12.8" hidden="false" customHeight="true" outlineLevel="0" collapsed="false">
      <c r="A469" s="4" t="n">
        <v>42576.45625</v>
      </c>
      <c r="B469" s="1" t="s">
        <v>8</v>
      </c>
      <c r="C469" s="1" t="n">
        <v>0</v>
      </c>
      <c r="D469" s="1" t="n">
        <v>1</v>
      </c>
      <c r="E469" s="1" t="n">
        <v>2</v>
      </c>
      <c r="F469" s="2" t="n">
        <v>17.9</v>
      </c>
      <c r="G469" s="1" t="n">
        <v>2</v>
      </c>
      <c r="H469" s="0"/>
      <c r="I469" s="0"/>
      <c r="K469" s="0"/>
      <c r="P469" s="0"/>
      <c r="Q469" s="0"/>
      <c r="R469" s="0"/>
      <c r="U469" s="0"/>
      <c r="V469" s="0"/>
      <c r="AE469" s="0"/>
      <c r="AF469" s="0"/>
      <c r="AN469" s="0"/>
      <c r="AP469" s="0"/>
      <c r="AR469" s="0"/>
      <c r="BB469" s="0"/>
      <c r="BF469" s="0"/>
      <c r="BH469" s="0"/>
      <c r="BI469" s="0"/>
      <c r="BJ469" s="0"/>
      <c r="BL469" s="0"/>
      <c r="BS469" s="0"/>
      <c r="BT469" s="0"/>
    </row>
    <row r="470" customFormat="false" ht="12.8" hidden="false" customHeight="true" outlineLevel="0" collapsed="false">
      <c r="A470" s="4" t="n">
        <v>42576.4618055556</v>
      </c>
      <c r="B470" s="1" t="s">
        <v>12</v>
      </c>
      <c r="C470" s="1" t="n">
        <v>0</v>
      </c>
      <c r="D470" s="1" t="n">
        <v>0</v>
      </c>
      <c r="E470" s="1" t="n">
        <v>1</v>
      </c>
      <c r="F470" s="2" t="n">
        <v>8.95</v>
      </c>
      <c r="G470" s="1" t="n">
        <v>1</v>
      </c>
      <c r="H470" s="0"/>
      <c r="I470" s="0"/>
      <c r="K470" s="0"/>
      <c r="P470" s="0"/>
      <c r="Q470" s="0"/>
      <c r="R470" s="0"/>
      <c r="U470" s="0"/>
      <c r="V470" s="0"/>
      <c r="AE470" s="0"/>
      <c r="AF470" s="0"/>
      <c r="AN470" s="0"/>
      <c r="AP470" s="0"/>
      <c r="AR470" s="0"/>
      <c r="BB470" s="0"/>
      <c r="BF470" s="0"/>
      <c r="BH470" s="0"/>
      <c r="BI470" s="0"/>
      <c r="BJ470" s="0"/>
      <c r="BL470" s="0"/>
      <c r="BS470" s="0"/>
      <c r="BT470" s="0"/>
    </row>
    <row r="471" customFormat="false" ht="12.8" hidden="false" customHeight="true" outlineLevel="0" collapsed="false">
      <c r="A471" s="4" t="n">
        <v>42576.4881944444</v>
      </c>
      <c r="B471" s="1" t="s">
        <v>8</v>
      </c>
      <c r="C471" s="1" t="n">
        <v>0</v>
      </c>
      <c r="D471" s="1" t="n">
        <v>0</v>
      </c>
      <c r="E471" s="1" t="n">
        <v>2</v>
      </c>
      <c r="F471" s="2" t="n">
        <v>37.9</v>
      </c>
      <c r="G471" s="0"/>
      <c r="H471" s="0"/>
      <c r="I471" s="0"/>
      <c r="K471" s="0"/>
      <c r="P471" s="0"/>
      <c r="Q471" s="0"/>
      <c r="R471" s="0"/>
      <c r="U471" s="0"/>
      <c r="V471" s="0"/>
      <c r="AE471" s="0"/>
      <c r="AF471" s="0"/>
      <c r="AN471" s="0"/>
      <c r="AP471" s="0"/>
      <c r="AR471" s="0"/>
      <c r="BB471" s="0"/>
      <c r="BF471" s="0"/>
      <c r="BH471" s="0"/>
      <c r="BI471" s="1" t="n">
        <v>2</v>
      </c>
      <c r="BJ471" s="0"/>
      <c r="BL471" s="0"/>
      <c r="BS471" s="0"/>
      <c r="BT471" s="0"/>
    </row>
    <row r="472" customFormat="false" ht="12.8" hidden="false" customHeight="true" outlineLevel="0" collapsed="false">
      <c r="A472" s="4" t="n">
        <v>42576.5</v>
      </c>
      <c r="B472" s="1" t="s">
        <v>8</v>
      </c>
      <c r="C472" s="1" t="n">
        <v>0</v>
      </c>
      <c r="D472" s="1" t="n">
        <v>0</v>
      </c>
      <c r="E472" s="1" t="n">
        <v>4</v>
      </c>
      <c r="F472" s="2" t="n">
        <v>47.85</v>
      </c>
      <c r="G472" s="0"/>
      <c r="H472" s="1" t="n">
        <v>1</v>
      </c>
      <c r="I472" s="0"/>
      <c r="K472" s="0"/>
      <c r="P472" s="0"/>
      <c r="Q472" s="0"/>
      <c r="R472" s="0"/>
      <c r="U472" s="0"/>
      <c r="V472" s="0"/>
      <c r="AE472" s="0"/>
      <c r="AF472" s="0"/>
      <c r="AN472" s="0"/>
      <c r="AP472" s="0"/>
      <c r="AR472" s="1" t="n">
        <v>2</v>
      </c>
      <c r="BB472" s="0"/>
      <c r="BF472" s="0"/>
      <c r="BH472" s="0"/>
      <c r="BI472" s="0"/>
      <c r="BJ472" s="0"/>
      <c r="BL472" s="0"/>
      <c r="BS472" s="1" t="n">
        <v>1</v>
      </c>
      <c r="BT472" s="0"/>
    </row>
    <row r="473" customFormat="false" ht="12.8" hidden="false" customHeight="true" outlineLevel="0" collapsed="false">
      <c r="A473" s="4" t="n">
        <v>42576.5625</v>
      </c>
      <c r="B473" s="1" t="s">
        <v>8</v>
      </c>
      <c r="C473" s="1" t="n">
        <v>0</v>
      </c>
      <c r="D473" s="1" t="n">
        <v>0</v>
      </c>
      <c r="E473" s="1" t="n">
        <v>1</v>
      </c>
      <c r="F473" s="2" t="n">
        <v>6.95</v>
      </c>
      <c r="G473" s="0"/>
      <c r="H473" s="0"/>
      <c r="I473" s="0"/>
      <c r="K473" s="0"/>
      <c r="P473" s="0"/>
      <c r="Q473" s="0"/>
      <c r="R473" s="0"/>
      <c r="U473" s="0"/>
      <c r="V473" s="0"/>
      <c r="AE473" s="1" t="n">
        <v>1</v>
      </c>
      <c r="AF473" s="0"/>
      <c r="AN473" s="0"/>
      <c r="AP473" s="0"/>
      <c r="AR473" s="0"/>
      <c r="BB473" s="0"/>
      <c r="BF473" s="0"/>
      <c r="BH473" s="0"/>
      <c r="BI473" s="0"/>
      <c r="BJ473" s="0"/>
      <c r="BL473" s="0"/>
      <c r="BS473" s="0"/>
      <c r="BT473" s="0"/>
    </row>
    <row r="474" customFormat="false" ht="12.8" hidden="false" customHeight="true" outlineLevel="0" collapsed="false">
      <c r="A474" s="4" t="n">
        <v>42576.6111111111</v>
      </c>
      <c r="B474" s="1" t="s">
        <v>7</v>
      </c>
      <c r="C474" s="1" t="n">
        <v>0</v>
      </c>
      <c r="D474" s="1" t="n">
        <v>0</v>
      </c>
      <c r="E474" s="1" t="n">
        <v>1</v>
      </c>
      <c r="F474" s="2" t="n">
        <v>8.95</v>
      </c>
      <c r="G474" s="1" t="n">
        <v>1</v>
      </c>
      <c r="H474" s="0"/>
      <c r="I474" s="0"/>
      <c r="K474" s="0"/>
      <c r="P474" s="0"/>
      <c r="Q474" s="0"/>
      <c r="R474" s="0"/>
      <c r="U474" s="0"/>
      <c r="V474" s="0"/>
      <c r="AF474" s="0"/>
      <c r="AN474" s="0"/>
      <c r="AP474" s="0"/>
      <c r="AR474" s="0"/>
      <c r="BB474" s="0"/>
      <c r="BF474" s="0"/>
      <c r="BH474" s="0"/>
      <c r="BI474" s="0"/>
      <c r="BJ474" s="0"/>
      <c r="BL474" s="0"/>
      <c r="BS474" s="0"/>
      <c r="BT474" s="0"/>
    </row>
    <row r="475" customFormat="false" ht="12.8" hidden="false" customHeight="true" outlineLevel="0" collapsed="false">
      <c r="A475" s="4" t="n">
        <v>42576.6118055556</v>
      </c>
      <c r="B475" s="1" t="s">
        <v>7</v>
      </c>
      <c r="C475" s="1" t="n">
        <v>0</v>
      </c>
      <c r="D475" s="1" t="n">
        <v>0</v>
      </c>
      <c r="E475" s="1" t="n">
        <v>2</v>
      </c>
      <c r="F475" s="2" t="n">
        <v>16.9</v>
      </c>
      <c r="G475" s="1" t="n">
        <v>1</v>
      </c>
      <c r="H475" s="0"/>
      <c r="I475" s="0"/>
      <c r="K475" s="0"/>
      <c r="P475" s="0"/>
      <c r="Q475" s="0"/>
      <c r="R475" s="0"/>
      <c r="U475" s="0"/>
      <c r="V475" s="1" t="n">
        <v>1</v>
      </c>
      <c r="AF475" s="0"/>
      <c r="AN475" s="0"/>
      <c r="AP475" s="0"/>
      <c r="AR475" s="0"/>
      <c r="BB475" s="0"/>
      <c r="BF475" s="0"/>
      <c r="BH475" s="0"/>
      <c r="BI475" s="0"/>
      <c r="BJ475" s="0"/>
      <c r="BL475" s="0"/>
      <c r="BS475" s="0"/>
      <c r="BT475" s="0"/>
    </row>
    <row r="476" customFormat="false" ht="12.8" hidden="false" customHeight="true" outlineLevel="0" collapsed="false">
      <c r="A476" s="4" t="n">
        <v>42576.7583333333</v>
      </c>
      <c r="B476" s="1" t="s">
        <v>10</v>
      </c>
      <c r="C476" s="1" t="n">
        <v>0</v>
      </c>
      <c r="D476" s="1" t="n">
        <v>0</v>
      </c>
      <c r="E476" s="1" t="n">
        <v>1</v>
      </c>
      <c r="F476" s="2" t="n">
        <v>8.95</v>
      </c>
      <c r="G476" s="1" t="n">
        <v>1</v>
      </c>
      <c r="H476" s="0"/>
      <c r="I476" s="0"/>
      <c r="K476" s="0"/>
      <c r="P476" s="0"/>
      <c r="Q476" s="0"/>
      <c r="R476" s="0"/>
      <c r="U476" s="0"/>
      <c r="AF476" s="0"/>
      <c r="AN476" s="0"/>
      <c r="AP476" s="0"/>
      <c r="AR476" s="0"/>
      <c r="BB476" s="0"/>
      <c r="BF476" s="0"/>
      <c r="BH476" s="0"/>
      <c r="BI476" s="0"/>
      <c r="BJ476" s="0"/>
      <c r="BL476" s="0"/>
      <c r="BS476" s="0"/>
      <c r="BT476" s="0"/>
    </row>
    <row r="477" customFormat="false" ht="12.8" hidden="false" customHeight="true" outlineLevel="0" collapsed="false">
      <c r="A477" s="4" t="n">
        <v>42576.7777777778</v>
      </c>
      <c r="B477" s="1" t="s">
        <v>12</v>
      </c>
      <c r="C477" s="1" t="n">
        <v>0</v>
      </c>
      <c r="D477" s="1" t="n">
        <v>1</v>
      </c>
      <c r="E477" s="1" t="n">
        <v>2</v>
      </c>
      <c r="F477" s="2" t="n">
        <v>37.9</v>
      </c>
      <c r="G477" s="0"/>
      <c r="H477" s="1" t="n">
        <v>1</v>
      </c>
      <c r="I477" s="1" t="n">
        <v>1</v>
      </c>
      <c r="K477" s="0"/>
      <c r="P477" s="0"/>
      <c r="Q477" s="0"/>
      <c r="R477" s="0"/>
      <c r="U477" s="0"/>
      <c r="AF477" s="0"/>
      <c r="AN477" s="0"/>
      <c r="AP477" s="0"/>
      <c r="AR477" s="0"/>
      <c r="BB477" s="0"/>
      <c r="BF477" s="0"/>
      <c r="BH477" s="0"/>
      <c r="BI477" s="0"/>
      <c r="BJ477" s="0"/>
      <c r="BL477" s="0"/>
      <c r="BS477" s="0"/>
      <c r="BT477" s="0"/>
    </row>
    <row r="478" customFormat="false" ht="12.8" hidden="false" customHeight="true" outlineLevel="0" collapsed="false">
      <c r="A478" s="4" t="n">
        <v>42576.7798611111</v>
      </c>
      <c r="B478" s="1" t="s">
        <v>9</v>
      </c>
      <c r="C478" s="1" t="n">
        <v>0</v>
      </c>
      <c r="D478" s="1" t="n">
        <v>0</v>
      </c>
      <c r="E478" s="1" t="n">
        <v>1</v>
      </c>
      <c r="F478" s="2" t="n">
        <v>8.95</v>
      </c>
      <c r="G478" s="1" t="n">
        <v>1</v>
      </c>
      <c r="H478" s="0"/>
      <c r="K478" s="0"/>
      <c r="P478" s="0"/>
      <c r="Q478" s="0"/>
      <c r="R478" s="0"/>
      <c r="U478" s="0"/>
      <c r="AF478" s="0"/>
      <c r="AN478" s="0"/>
      <c r="AP478" s="0"/>
      <c r="AR478" s="0"/>
      <c r="BB478" s="0"/>
      <c r="BF478" s="0"/>
      <c r="BH478" s="0"/>
      <c r="BI478" s="0"/>
      <c r="BJ478" s="0"/>
      <c r="BL478" s="0"/>
      <c r="BS478" s="0"/>
      <c r="BT478" s="0"/>
    </row>
    <row r="479" customFormat="false" ht="12.8" hidden="false" customHeight="true" outlineLevel="0" collapsed="false">
      <c r="A479" s="4" t="n">
        <v>42576.7951388889</v>
      </c>
      <c r="B479" s="1" t="s">
        <v>6</v>
      </c>
      <c r="C479" s="1" t="n">
        <v>0</v>
      </c>
      <c r="D479" s="1" t="n">
        <v>0</v>
      </c>
      <c r="E479" s="1" t="n">
        <v>1</v>
      </c>
      <c r="F479" s="2" t="n">
        <v>15.95</v>
      </c>
      <c r="G479" s="0"/>
      <c r="H479" s="0"/>
      <c r="K479" s="0"/>
      <c r="P479" s="0"/>
      <c r="Q479" s="0"/>
      <c r="R479" s="0"/>
      <c r="U479" s="0"/>
      <c r="AF479" s="0"/>
      <c r="AN479" s="0"/>
      <c r="AP479" s="1" t="n">
        <v>1</v>
      </c>
      <c r="AR479" s="0"/>
      <c r="BB479" s="0"/>
      <c r="BF479" s="0"/>
      <c r="BH479" s="0"/>
      <c r="BI479" s="0"/>
      <c r="BJ479" s="0"/>
      <c r="BL479" s="0"/>
      <c r="BS479" s="0"/>
      <c r="BT479" s="0"/>
    </row>
    <row r="480" customFormat="false" ht="12.8" hidden="false" customHeight="true" outlineLevel="0" collapsed="false">
      <c r="A480" s="4" t="n">
        <v>42576.8173611111</v>
      </c>
      <c r="B480" s="1" t="s">
        <v>6</v>
      </c>
      <c r="C480" s="1" t="n">
        <v>0</v>
      </c>
      <c r="D480" s="1" t="n">
        <v>0</v>
      </c>
      <c r="E480" s="1" t="n">
        <v>1</v>
      </c>
      <c r="F480" s="2" t="n">
        <v>15.95</v>
      </c>
      <c r="G480" s="0"/>
      <c r="H480" s="1" t="n">
        <v>1</v>
      </c>
      <c r="K480" s="0"/>
      <c r="P480" s="0"/>
      <c r="Q480" s="0"/>
      <c r="R480" s="0"/>
      <c r="U480" s="0"/>
      <c r="AF480" s="0"/>
      <c r="AN480" s="0"/>
      <c r="AR480" s="0"/>
      <c r="BB480" s="0"/>
      <c r="BF480" s="0"/>
      <c r="BH480" s="0"/>
      <c r="BI480" s="0"/>
      <c r="BJ480" s="0"/>
      <c r="BL480" s="0"/>
      <c r="BS480" s="0"/>
      <c r="BT480" s="0"/>
    </row>
    <row r="481" customFormat="false" ht="12.8" hidden="false" customHeight="true" outlineLevel="0" collapsed="false">
      <c r="A481" s="4" t="n">
        <v>42576.8229166667</v>
      </c>
      <c r="B481" s="1" t="s">
        <v>9</v>
      </c>
      <c r="C481" s="1" t="n">
        <v>0</v>
      </c>
      <c r="D481" s="1" t="n">
        <v>0</v>
      </c>
      <c r="E481" s="1" t="n">
        <v>1</v>
      </c>
      <c r="F481" s="2" t="n">
        <v>8.95</v>
      </c>
      <c r="G481" s="1" t="n">
        <v>1</v>
      </c>
      <c r="H481" s="0"/>
      <c r="K481" s="0"/>
      <c r="P481" s="0"/>
      <c r="Q481" s="0"/>
      <c r="R481" s="0"/>
      <c r="U481" s="0"/>
      <c r="AF481" s="0"/>
      <c r="AN481" s="0"/>
      <c r="AR481" s="0"/>
      <c r="BB481" s="0"/>
      <c r="BF481" s="0"/>
      <c r="BH481" s="0"/>
      <c r="BI481" s="0"/>
      <c r="BJ481" s="0"/>
      <c r="BL481" s="0"/>
      <c r="BS481" s="0"/>
      <c r="BT481" s="0"/>
    </row>
    <row r="482" customFormat="false" ht="12.8" hidden="false" customHeight="true" outlineLevel="0" collapsed="false">
      <c r="A482" s="4" t="n">
        <v>42576.88125</v>
      </c>
      <c r="B482" s="1" t="s">
        <v>8</v>
      </c>
      <c r="C482" s="1" t="n">
        <v>0</v>
      </c>
      <c r="D482" s="1" t="n">
        <v>0</v>
      </c>
      <c r="E482" s="1" t="n">
        <v>1</v>
      </c>
      <c r="F482" s="2" t="n">
        <v>8.95</v>
      </c>
      <c r="G482" s="1" t="n">
        <v>1</v>
      </c>
      <c r="H482" s="0"/>
      <c r="K482" s="0"/>
      <c r="P482" s="0"/>
      <c r="Q482" s="0"/>
      <c r="R482" s="0"/>
      <c r="U482" s="0"/>
      <c r="AF482" s="0"/>
      <c r="AN482" s="0"/>
      <c r="AR482" s="0"/>
      <c r="BB482" s="0"/>
      <c r="BF482" s="0"/>
      <c r="BH482" s="0"/>
      <c r="BI482" s="0"/>
      <c r="BJ482" s="0"/>
      <c r="BL482" s="0"/>
      <c r="BS482" s="0"/>
      <c r="BT482" s="0"/>
    </row>
    <row r="483" customFormat="false" ht="12.8" hidden="false" customHeight="true" outlineLevel="0" collapsed="false">
      <c r="A483" s="4" t="n">
        <v>42576.8909722222</v>
      </c>
      <c r="B483" s="1" t="s">
        <v>16</v>
      </c>
      <c r="C483" s="1" t="n">
        <v>0</v>
      </c>
      <c r="D483" s="1" t="n">
        <v>0</v>
      </c>
      <c r="E483" s="1" t="n">
        <v>1</v>
      </c>
      <c r="F483" s="2" t="n">
        <v>13.95</v>
      </c>
      <c r="G483" s="0"/>
      <c r="H483" s="0"/>
      <c r="K483" s="0"/>
      <c r="P483" s="0"/>
      <c r="Q483" s="0"/>
      <c r="R483" s="0"/>
      <c r="U483" s="0"/>
      <c r="AF483" s="0"/>
      <c r="AN483" s="0"/>
      <c r="AR483" s="0"/>
      <c r="BB483" s="0"/>
      <c r="BF483" s="1" t="n">
        <v>1</v>
      </c>
      <c r="BH483" s="0"/>
      <c r="BI483" s="0"/>
      <c r="BJ483" s="0"/>
      <c r="BL483" s="0"/>
      <c r="BS483" s="0"/>
      <c r="BT483" s="0"/>
    </row>
    <row r="484" customFormat="false" ht="12.8" hidden="false" customHeight="true" outlineLevel="0" collapsed="false">
      <c r="A484" s="4" t="n">
        <v>42576.8993055555</v>
      </c>
      <c r="B484" s="1" t="s">
        <v>9</v>
      </c>
      <c r="C484" s="1" t="n">
        <v>0</v>
      </c>
      <c r="D484" s="1" t="n">
        <v>0</v>
      </c>
      <c r="E484" s="1" t="n">
        <v>1</v>
      </c>
      <c r="F484" s="2" t="n">
        <v>15.95</v>
      </c>
      <c r="G484" s="0"/>
      <c r="H484" s="1" t="n">
        <v>1</v>
      </c>
      <c r="K484" s="0"/>
      <c r="P484" s="0"/>
      <c r="Q484" s="0"/>
      <c r="R484" s="0"/>
      <c r="U484" s="0"/>
      <c r="AF484" s="0"/>
      <c r="AN484" s="0"/>
      <c r="AR484" s="0"/>
      <c r="BB484" s="0"/>
      <c r="BF484" s="0"/>
      <c r="BH484" s="0"/>
      <c r="BI484" s="0"/>
      <c r="BJ484" s="0"/>
      <c r="BL484" s="0"/>
      <c r="BS484" s="0"/>
      <c r="BT484" s="0"/>
    </row>
    <row r="485" customFormat="false" ht="12.8" hidden="false" customHeight="true" outlineLevel="0" collapsed="false">
      <c r="A485" s="4" t="n">
        <v>42576.9</v>
      </c>
      <c r="B485" s="1" t="s">
        <v>6</v>
      </c>
      <c r="C485" s="1" t="n">
        <v>0</v>
      </c>
      <c r="D485" s="1" t="n">
        <v>0</v>
      </c>
      <c r="E485" s="1" t="n">
        <v>1</v>
      </c>
      <c r="F485" s="2" t="n">
        <v>8.95</v>
      </c>
      <c r="G485" s="1" t="n">
        <v>1</v>
      </c>
      <c r="H485" s="0"/>
      <c r="K485" s="0"/>
      <c r="P485" s="0"/>
      <c r="Q485" s="0"/>
      <c r="R485" s="0"/>
      <c r="U485" s="0"/>
      <c r="AF485" s="0"/>
      <c r="AN485" s="0"/>
      <c r="AR485" s="0"/>
      <c r="BB485" s="0"/>
      <c r="BF485" s="0"/>
      <c r="BH485" s="0"/>
      <c r="BI485" s="0"/>
      <c r="BJ485" s="0"/>
      <c r="BL485" s="0"/>
      <c r="BS485" s="0"/>
      <c r="BT485" s="0"/>
    </row>
    <row r="486" customFormat="false" ht="12.8" hidden="false" customHeight="true" outlineLevel="0" collapsed="false">
      <c r="A486" s="4" t="n">
        <v>42576.9444444445</v>
      </c>
      <c r="B486" s="1" t="s">
        <v>11</v>
      </c>
      <c r="C486" s="1" t="n">
        <v>0</v>
      </c>
      <c r="D486" s="1" t="n">
        <v>0</v>
      </c>
      <c r="E486" s="1" t="n">
        <v>2</v>
      </c>
      <c r="F486" s="2" t="n">
        <v>9.9</v>
      </c>
      <c r="G486" s="0"/>
      <c r="H486" s="0"/>
      <c r="K486" s="1" t="n">
        <v>2</v>
      </c>
      <c r="P486" s="0"/>
      <c r="Q486" s="0"/>
      <c r="R486" s="0"/>
      <c r="U486" s="0"/>
      <c r="AF486" s="0"/>
      <c r="AN486" s="0"/>
      <c r="AR486" s="0"/>
      <c r="BB486" s="0"/>
      <c r="BF486" s="0"/>
      <c r="BH486" s="0"/>
      <c r="BI486" s="0"/>
      <c r="BJ486" s="0"/>
      <c r="BL486" s="0"/>
      <c r="BS486" s="0"/>
      <c r="BT486" s="0"/>
    </row>
    <row r="487" customFormat="false" ht="12.8" hidden="false" customHeight="true" outlineLevel="0" collapsed="false">
      <c r="A487" s="4" t="n">
        <v>42577.5222222222</v>
      </c>
      <c r="B487" s="1" t="s">
        <v>11</v>
      </c>
      <c r="C487" s="1" t="n">
        <v>0</v>
      </c>
      <c r="D487" s="1" t="n">
        <v>1</v>
      </c>
      <c r="E487" s="1" t="n">
        <v>2</v>
      </c>
      <c r="F487" s="2" t="n">
        <v>31.9</v>
      </c>
      <c r="G487" s="0"/>
      <c r="H487" s="0"/>
      <c r="P487" s="0"/>
      <c r="Q487" s="1" t="n">
        <v>1</v>
      </c>
      <c r="R487" s="0"/>
      <c r="U487" s="0"/>
      <c r="AF487" s="0"/>
      <c r="AN487" s="0"/>
      <c r="AR487" s="0"/>
      <c r="BB487" s="1" t="n">
        <v>1</v>
      </c>
      <c r="BF487" s="0"/>
      <c r="BH487" s="0"/>
      <c r="BI487" s="0"/>
      <c r="BJ487" s="0"/>
      <c r="BL487" s="0"/>
      <c r="BS487" s="0"/>
      <c r="BT487" s="0"/>
    </row>
    <row r="488" customFormat="false" ht="12.8" hidden="false" customHeight="true" outlineLevel="0" collapsed="false">
      <c r="A488" s="4" t="n">
        <v>42577.5229166667</v>
      </c>
      <c r="B488" s="1" t="s">
        <v>11</v>
      </c>
      <c r="C488" s="1" t="n">
        <v>0</v>
      </c>
      <c r="D488" s="1" t="n">
        <v>1</v>
      </c>
      <c r="E488" s="1" t="n">
        <v>1</v>
      </c>
      <c r="F488" s="2" t="n">
        <v>21.95</v>
      </c>
      <c r="G488" s="0"/>
      <c r="H488" s="0"/>
      <c r="P488" s="0"/>
      <c r="Q488" s="0"/>
      <c r="R488" s="0"/>
      <c r="U488" s="0"/>
      <c r="AF488" s="0"/>
      <c r="AN488" s="0"/>
      <c r="AR488" s="0"/>
      <c r="BB488" s="1" t="n">
        <v>1</v>
      </c>
      <c r="BF488" s="0"/>
      <c r="BH488" s="0"/>
      <c r="BI488" s="0"/>
      <c r="BJ488" s="0"/>
      <c r="BL488" s="0"/>
      <c r="BS488" s="0"/>
      <c r="BT488" s="0"/>
    </row>
    <row r="489" customFormat="false" ht="12.8" hidden="false" customHeight="true" outlineLevel="0" collapsed="false">
      <c r="A489" s="4" t="n">
        <v>42577.5736111111</v>
      </c>
      <c r="B489" s="1" t="s">
        <v>12</v>
      </c>
      <c r="C489" s="1" t="n">
        <v>0</v>
      </c>
      <c r="D489" s="1" t="n">
        <v>0</v>
      </c>
      <c r="E489" s="1" t="n">
        <v>2</v>
      </c>
      <c r="F489" s="2" t="n">
        <v>27.9</v>
      </c>
      <c r="G489" s="0"/>
      <c r="H489" s="0"/>
      <c r="P489" s="0"/>
      <c r="Q489" s="0"/>
      <c r="R489" s="0"/>
      <c r="U489" s="0"/>
      <c r="AF489" s="0"/>
      <c r="AN489" s="0"/>
      <c r="AR489" s="0"/>
      <c r="BF489" s="1" t="n">
        <v>2</v>
      </c>
      <c r="BH489" s="0"/>
      <c r="BI489" s="0"/>
      <c r="BJ489" s="0"/>
      <c r="BL489" s="0"/>
      <c r="BS489" s="0"/>
      <c r="BT489" s="0"/>
    </row>
    <row r="490" customFormat="false" ht="12.8" hidden="false" customHeight="true" outlineLevel="0" collapsed="false">
      <c r="A490" s="4" t="n">
        <v>42577.64375</v>
      </c>
      <c r="B490" s="1" t="s">
        <v>9</v>
      </c>
      <c r="C490" s="1" t="n">
        <v>0</v>
      </c>
      <c r="D490" s="1" t="n">
        <v>0</v>
      </c>
      <c r="E490" s="1" t="n">
        <v>1</v>
      </c>
      <c r="F490" s="2" t="n">
        <v>8.95</v>
      </c>
      <c r="G490" s="1" t="n">
        <v>1</v>
      </c>
      <c r="H490" s="0"/>
      <c r="P490" s="0"/>
      <c r="Q490" s="0"/>
      <c r="R490" s="0"/>
      <c r="U490" s="0"/>
      <c r="AF490" s="0"/>
      <c r="AN490" s="0"/>
      <c r="AR490" s="0"/>
      <c r="BH490" s="0"/>
      <c r="BI490" s="0"/>
      <c r="BJ490" s="0"/>
      <c r="BL490" s="0"/>
      <c r="BS490" s="0"/>
      <c r="BT490" s="0"/>
    </row>
    <row r="491" customFormat="false" ht="12.8" hidden="false" customHeight="true" outlineLevel="0" collapsed="false">
      <c r="A491" s="4" t="n">
        <v>42577.8208333333</v>
      </c>
      <c r="B491" s="1" t="s">
        <v>16</v>
      </c>
      <c r="C491" s="1" t="n">
        <v>0</v>
      </c>
      <c r="D491" s="1" t="n">
        <v>1</v>
      </c>
      <c r="E491" s="1" t="n">
        <v>3</v>
      </c>
      <c r="F491" s="2" t="n">
        <v>29.85</v>
      </c>
      <c r="G491" s="0"/>
      <c r="H491" s="1" t="n">
        <v>1</v>
      </c>
      <c r="P491" s="0"/>
      <c r="Q491" s="0"/>
      <c r="R491" s="0"/>
      <c r="U491" s="0"/>
      <c r="AF491" s="1" t="n">
        <v>2</v>
      </c>
      <c r="AN491" s="0"/>
      <c r="AR491" s="0"/>
      <c r="BH491" s="0"/>
      <c r="BI491" s="0"/>
      <c r="BJ491" s="0"/>
      <c r="BL491" s="0"/>
      <c r="BS491" s="0"/>
      <c r="BT491" s="0"/>
    </row>
    <row r="492" customFormat="false" ht="12.8" hidden="false" customHeight="true" outlineLevel="0" collapsed="false">
      <c r="A492" s="4" t="n">
        <v>42577.825</v>
      </c>
      <c r="B492" s="1" t="s">
        <v>8</v>
      </c>
      <c r="C492" s="1" t="n">
        <v>0</v>
      </c>
      <c r="D492" s="1" t="n">
        <v>0</v>
      </c>
      <c r="E492" s="1" t="n">
        <v>2</v>
      </c>
      <c r="F492" s="2" t="n">
        <v>19.9</v>
      </c>
      <c r="G492" s="0"/>
      <c r="P492" s="0"/>
      <c r="Q492" s="1" t="n">
        <v>1</v>
      </c>
      <c r="R492" s="1" t="n">
        <v>1</v>
      </c>
      <c r="U492" s="0"/>
      <c r="AN492" s="0"/>
      <c r="AR492" s="0"/>
      <c r="BH492" s="0"/>
      <c r="BI492" s="0"/>
      <c r="BJ492" s="0"/>
      <c r="BL492" s="0"/>
      <c r="BS492" s="0"/>
      <c r="BT492" s="0"/>
    </row>
    <row r="493" customFormat="false" ht="12.8" hidden="false" customHeight="true" outlineLevel="0" collapsed="false">
      <c r="A493" s="4" t="n">
        <v>42577.85</v>
      </c>
      <c r="B493" s="1" t="s">
        <v>8</v>
      </c>
      <c r="C493" s="1" t="n">
        <v>0</v>
      </c>
      <c r="D493" s="1" t="n">
        <v>0</v>
      </c>
      <c r="E493" s="1" t="n">
        <v>1</v>
      </c>
      <c r="F493" s="2" t="n">
        <v>18.95</v>
      </c>
      <c r="G493" s="0"/>
      <c r="P493" s="0"/>
      <c r="U493" s="0"/>
      <c r="AN493" s="0"/>
      <c r="AR493" s="0"/>
      <c r="BH493" s="0"/>
      <c r="BI493" s="1" t="n">
        <v>1</v>
      </c>
      <c r="BJ493" s="0"/>
      <c r="BL493" s="0"/>
      <c r="BS493" s="0"/>
      <c r="BT493" s="0"/>
    </row>
    <row r="494" customFormat="false" ht="12.8" hidden="false" customHeight="true" outlineLevel="0" collapsed="false">
      <c r="A494" s="4" t="n">
        <v>42577.8993055556</v>
      </c>
      <c r="B494" s="1" t="s">
        <v>7</v>
      </c>
      <c r="C494" s="1" t="n">
        <v>0</v>
      </c>
      <c r="D494" s="1" t="n">
        <v>0</v>
      </c>
      <c r="E494" s="1" t="n">
        <v>2</v>
      </c>
      <c r="F494" s="2" t="n">
        <v>17.9</v>
      </c>
      <c r="G494" s="1" t="n">
        <v>2</v>
      </c>
      <c r="P494" s="0"/>
      <c r="U494" s="0"/>
      <c r="AN494" s="0"/>
      <c r="AR494" s="0"/>
      <c r="BH494" s="0"/>
      <c r="BI494" s="0"/>
      <c r="BJ494" s="0"/>
      <c r="BL494" s="0"/>
      <c r="BS494" s="0"/>
      <c r="BT494" s="0"/>
    </row>
    <row r="495" customFormat="false" ht="12.8" hidden="false" customHeight="true" outlineLevel="0" collapsed="false">
      <c r="A495" s="4" t="n">
        <v>42577.9027777778</v>
      </c>
      <c r="B495" s="1" t="s">
        <v>9</v>
      </c>
      <c r="C495" s="1" t="n">
        <v>0</v>
      </c>
      <c r="D495" s="1" t="n">
        <v>0</v>
      </c>
      <c r="E495" s="1" t="n">
        <v>1</v>
      </c>
      <c r="F495" s="2" t="n">
        <v>9.45</v>
      </c>
      <c r="G495" s="0"/>
      <c r="P495" s="0"/>
      <c r="U495" s="0"/>
      <c r="AN495" s="0"/>
      <c r="AR495" s="0"/>
      <c r="BH495" s="0"/>
      <c r="BI495" s="0"/>
      <c r="BJ495" s="0"/>
      <c r="BL495" s="1" t="n">
        <v>1</v>
      </c>
      <c r="BS495" s="0"/>
      <c r="BT495" s="0"/>
    </row>
    <row r="496" customFormat="false" ht="12.8" hidden="false" customHeight="true" outlineLevel="0" collapsed="false">
      <c r="A496" s="4" t="n">
        <v>42577.9055555556</v>
      </c>
      <c r="B496" s="1" t="s">
        <v>9</v>
      </c>
      <c r="C496" s="1" t="n">
        <v>0</v>
      </c>
      <c r="D496" s="1" t="n">
        <v>0</v>
      </c>
      <c r="E496" s="1" t="n">
        <v>1</v>
      </c>
      <c r="F496" s="2" t="n">
        <v>9.45</v>
      </c>
      <c r="G496" s="0"/>
      <c r="P496" s="0"/>
      <c r="U496" s="0"/>
      <c r="AN496" s="0"/>
      <c r="AR496" s="0"/>
      <c r="BH496" s="0"/>
      <c r="BI496" s="0"/>
      <c r="BJ496" s="0"/>
      <c r="BL496" s="1" t="n">
        <v>1</v>
      </c>
      <c r="BS496" s="0"/>
      <c r="BT496" s="0"/>
    </row>
    <row r="497" customFormat="false" ht="12.8" hidden="false" customHeight="true" outlineLevel="0" collapsed="false">
      <c r="A497" s="4" t="n">
        <v>42577.90625</v>
      </c>
      <c r="B497" s="1" t="s">
        <v>18</v>
      </c>
      <c r="C497" s="1" t="n">
        <v>0</v>
      </c>
      <c r="D497" s="1" t="n">
        <v>0</v>
      </c>
      <c r="E497" s="1" t="n">
        <v>1</v>
      </c>
      <c r="F497" s="2" t="n">
        <v>9.95</v>
      </c>
      <c r="G497" s="0"/>
      <c r="P497" s="1" t="n">
        <v>1</v>
      </c>
      <c r="U497" s="0"/>
      <c r="AN497" s="0"/>
      <c r="AR497" s="0"/>
      <c r="BH497" s="0"/>
      <c r="BI497" s="0"/>
      <c r="BJ497" s="0"/>
      <c r="BS497" s="0"/>
      <c r="BT497" s="0"/>
    </row>
    <row r="498" customFormat="false" ht="12.8" hidden="false" customHeight="true" outlineLevel="0" collapsed="false">
      <c r="A498" s="4" t="n">
        <v>42577.9229166667</v>
      </c>
      <c r="B498" s="1" t="s">
        <v>10</v>
      </c>
      <c r="C498" s="1" t="n">
        <v>0</v>
      </c>
      <c r="D498" s="1" t="n">
        <v>0</v>
      </c>
      <c r="E498" s="1" t="n">
        <v>1</v>
      </c>
      <c r="F498" s="2" t="n">
        <v>8.95</v>
      </c>
      <c r="G498" s="1" t="n">
        <v>1</v>
      </c>
      <c r="P498" s="0"/>
      <c r="U498" s="0"/>
      <c r="AN498" s="0"/>
      <c r="AR498" s="0"/>
      <c r="BH498" s="0"/>
      <c r="BI498" s="0"/>
      <c r="BJ498" s="0"/>
      <c r="BS498" s="0"/>
      <c r="BT498" s="0"/>
    </row>
    <row r="499" customFormat="false" ht="12.8" hidden="false" customHeight="true" outlineLevel="0" collapsed="false">
      <c r="A499" s="4" t="n">
        <v>42578.5048611111</v>
      </c>
      <c r="B499" s="1" t="s">
        <v>9</v>
      </c>
      <c r="C499" s="1" t="n">
        <v>0</v>
      </c>
      <c r="D499" s="1" t="n">
        <v>0</v>
      </c>
      <c r="E499" s="1" t="n">
        <v>1</v>
      </c>
      <c r="F499" s="2" t="n">
        <v>8.95</v>
      </c>
      <c r="G499" s="1" t="n">
        <v>1</v>
      </c>
      <c r="P499" s="0"/>
      <c r="U499" s="0"/>
      <c r="AN499" s="0"/>
      <c r="AR499" s="0"/>
      <c r="BH499" s="0"/>
      <c r="BI499" s="0"/>
      <c r="BJ499" s="0"/>
      <c r="BS499" s="0"/>
      <c r="BT499" s="0"/>
    </row>
    <row r="500" customFormat="false" ht="12.8" hidden="false" customHeight="true" outlineLevel="0" collapsed="false">
      <c r="A500" s="4" t="n">
        <v>42578.5305555556</v>
      </c>
      <c r="B500" s="1" t="s">
        <v>7</v>
      </c>
      <c r="C500" s="1" t="n">
        <v>0</v>
      </c>
      <c r="D500" s="1" t="n">
        <v>0</v>
      </c>
      <c r="E500" s="1" t="n">
        <v>1</v>
      </c>
      <c r="F500" s="2" t="n">
        <v>7.95</v>
      </c>
      <c r="P500" s="0"/>
      <c r="U500" s="1" t="n">
        <v>1</v>
      </c>
      <c r="AN500" s="0"/>
      <c r="AR500" s="0"/>
      <c r="BH500" s="0"/>
      <c r="BI500" s="0"/>
      <c r="BJ500" s="0"/>
      <c r="BS500" s="0"/>
      <c r="BT500" s="0"/>
    </row>
    <row r="501" customFormat="false" ht="12.8" hidden="false" customHeight="true" outlineLevel="0" collapsed="false">
      <c r="A501" s="4" t="n">
        <v>42578.5673611111</v>
      </c>
      <c r="B501" s="1" t="s">
        <v>8</v>
      </c>
      <c r="C501" s="1" t="n">
        <v>0</v>
      </c>
      <c r="D501" s="1" t="n">
        <v>0</v>
      </c>
      <c r="E501" s="1" t="n">
        <v>2</v>
      </c>
      <c r="F501" s="2" t="n">
        <v>10.95</v>
      </c>
      <c r="P501" s="1" t="n">
        <v>1</v>
      </c>
      <c r="AN501" s="0"/>
      <c r="AR501" s="0"/>
      <c r="BH501" s="0"/>
      <c r="BI501" s="0"/>
      <c r="BJ501" s="1" t="n">
        <v>1</v>
      </c>
      <c r="BS501" s="0"/>
      <c r="BT501" s="0"/>
    </row>
    <row r="502" customFormat="false" ht="12.8" hidden="false" customHeight="true" outlineLevel="0" collapsed="false">
      <c r="A502" s="4" t="n">
        <v>42578.78125</v>
      </c>
      <c r="B502" s="1" t="s">
        <v>8</v>
      </c>
      <c r="C502" s="1" t="n">
        <v>0</v>
      </c>
      <c r="D502" s="1" t="n">
        <v>1</v>
      </c>
      <c r="E502" s="1" t="n">
        <v>4</v>
      </c>
      <c r="F502" s="2" t="n">
        <v>30.65</v>
      </c>
      <c r="AN502" s="0"/>
      <c r="AR502" s="0"/>
      <c r="BH502" s="1" t="n">
        <v>2</v>
      </c>
      <c r="BI502" s="0"/>
      <c r="BJ502" s="0"/>
      <c r="BS502" s="1" t="n">
        <v>1</v>
      </c>
      <c r="BT502" s="1" t="n">
        <v>1</v>
      </c>
    </row>
    <row r="503" customFormat="false" ht="12.8" hidden="false" customHeight="true" outlineLevel="0" collapsed="false">
      <c r="A503" s="4" t="n">
        <v>42578.8229166667</v>
      </c>
      <c r="B503" s="1" t="s">
        <v>9</v>
      </c>
      <c r="C503" s="1" t="n">
        <v>0</v>
      </c>
      <c r="D503" s="1" t="n">
        <v>0</v>
      </c>
      <c r="E503" s="1" t="n">
        <v>1</v>
      </c>
      <c r="F503" s="2" t="n">
        <v>18.95</v>
      </c>
      <c r="AN503" s="0"/>
      <c r="AR503" s="0"/>
      <c r="BI503" s="1" t="n">
        <v>1</v>
      </c>
      <c r="BJ503" s="0"/>
    </row>
    <row r="504" customFormat="false" ht="12.8" hidden="false" customHeight="true" outlineLevel="0" collapsed="false">
      <c r="A504" s="4" t="n">
        <v>42578.8263888889</v>
      </c>
      <c r="B504" s="1" t="s">
        <v>8</v>
      </c>
      <c r="C504" s="1" t="n">
        <v>0</v>
      </c>
      <c r="D504" s="1" t="n">
        <v>0</v>
      </c>
      <c r="E504" s="1" t="n">
        <v>3</v>
      </c>
      <c r="F504" s="2" t="n">
        <v>41.85</v>
      </c>
      <c r="AN504" s="1" t="n">
        <v>1</v>
      </c>
      <c r="AR504" s="1" t="n">
        <v>2</v>
      </c>
      <c r="BJ504" s="0"/>
    </row>
    <row r="505" customFormat="false" ht="12.8" hidden="false" customHeight="true" outlineLevel="0" collapsed="false">
      <c r="A505" s="4" t="n">
        <v>42578.8270833333</v>
      </c>
      <c r="B505" s="1" t="s">
        <v>8</v>
      </c>
      <c r="C505" s="1" t="n">
        <v>0</v>
      </c>
      <c r="D505" s="1" t="n">
        <v>0</v>
      </c>
      <c r="E505" s="1" t="n">
        <v>4</v>
      </c>
      <c r="F505" s="2" t="n">
        <v>4</v>
      </c>
      <c r="BJ505" s="1" t="n">
        <v>4</v>
      </c>
    </row>
    <row r="506" customFormat="false" ht="12.8" hidden="false" customHeight="true" outlineLevel="0" collapsed="false">
      <c r="E506" s="1" t="n">
        <v>0</v>
      </c>
      <c r="F506" s="2" t="n">
        <v>0</v>
      </c>
    </row>
    <row r="507" customFormat="false" ht="12.8" hidden="false" customHeight="true" outlineLevel="0" collapsed="false">
      <c r="E507" s="1" t="n">
        <v>0</v>
      </c>
      <c r="F507" s="2" t="n">
        <v>0</v>
      </c>
    </row>
    <row r="508" customFormat="false" ht="12.8" hidden="false" customHeight="true" outlineLevel="0" collapsed="false">
      <c r="E508" s="1" t="n">
        <v>0</v>
      </c>
      <c r="F508" s="2" t="n">
        <v>0</v>
      </c>
    </row>
    <row r="509" customFormat="false" ht="12.8" hidden="false" customHeight="true" outlineLevel="0" collapsed="false">
      <c r="E509" s="1" t="n">
        <v>0</v>
      </c>
      <c r="F509" s="2" t="n">
        <v>0</v>
      </c>
    </row>
    <row r="510" customFormat="false" ht="12.8" hidden="false" customHeight="true" outlineLevel="0" collapsed="false">
      <c r="E510" s="1" t="n">
        <v>0</v>
      </c>
      <c r="F510" s="2" t="n">
        <v>0</v>
      </c>
    </row>
    <row r="511" customFormat="false" ht="12.8" hidden="false" customHeight="true" outlineLevel="0" collapsed="false">
      <c r="E511" s="1" t="n">
        <v>0</v>
      </c>
      <c r="F511" s="2" t="n">
        <v>0</v>
      </c>
    </row>
    <row r="512" customFormat="false" ht="12.8" hidden="false" customHeight="true" outlineLevel="0" collapsed="false">
      <c r="E512" s="1" t="n">
        <v>0</v>
      </c>
      <c r="F512" s="2" t="n">
        <v>0</v>
      </c>
    </row>
    <row r="513" customFormat="false" ht="12.8" hidden="false" customHeight="true" outlineLevel="0" collapsed="false">
      <c r="E513" s="1" t="n">
        <v>0</v>
      </c>
      <c r="F513" s="2" t="n">
        <v>0</v>
      </c>
    </row>
    <row r="514" customFormat="false" ht="12.8" hidden="false" customHeight="true" outlineLevel="0" collapsed="false">
      <c r="E514" s="1" t="n">
        <v>0</v>
      </c>
      <c r="F514" s="2" t="n">
        <v>0</v>
      </c>
    </row>
    <row r="515" customFormat="false" ht="12.8" hidden="false" customHeight="true" outlineLevel="0" collapsed="false">
      <c r="E515" s="1" t="n">
        <v>0</v>
      </c>
      <c r="F515" s="2" t="n">
        <v>0</v>
      </c>
    </row>
    <row r="516" customFormat="false" ht="12.8" hidden="false" customHeight="true" outlineLevel="0" collapsed="false">
      <c r="E516" s="1" t="n">
        <v>0</v>
      </c>
      <c r="F516" s="2" t="n">
        <v>0</v>
      </c>
    </row>
    <row r="517" customFormat="false" ht="12.8" hidden="false" customHeight="true" outlineLevel="0" collapsed="false">
      <c r="E517" s="1" t="n">
        <v>0</v>
      </c>
      <c r="F517" s="2" t="n">
        <v>0</v>
      </c>
    </row>
    <row r="518" customFormat="false" ht="12.8" hidden="false" customHeight="true" outlineLevel="0" collapsed="false">
      <c r="E518" s="1" t="n">
        <v>0</v>
      </c>
      <c r="F518" s="2" t="n">
        <v>0</v>
      </c>
    </row>
    <row r="519" customFormat="false" ht="12.8" hidden="false" customHeight="true" outlineLevel="0" collapsed="false">
      <c r="E519" s="1" t="n">
        <v>0</v>
      </c>
      <c r="F519" s="2" t="n">
        <v>0</v>
      </c>
    </row>
    <row r="520" customFormat="false" ht="12.8" hidden="false" customHeight="true" outlineLevel="0" collapsed="false">
      <c r="E520" s="1" t="n">
        <v>0</v>
      </c>
      <c r="F520" s="2" t="n">
        <v>0</v>
      </c>
    </row>
    <row r="521" customFormat="false" ht="12.8" hidden="false" customHeight="true" outlineLevel="0" collapsed="false">
      <c r="E521" s="1" t="n">
        <v>0</v>
      </c>
      <c r="F521" s="2" t="n">
        <v>0</v>
      </c>
    </row>
    <row r="522" customFormat="false" ht="12.8" hidden="false" customHeight="true" outlineLevel="0" collapsed="false">
      <c r="E522" s="1" t="n">
        <v>0</v>
      </c>
      <c r="F522" s="2" t="n">
        <v>0</v>
      </c>
    </row>
    <row r="523" customFormat="false" ht="12.8" hidden="false" customHeight="true" outlineLevel="0" collapsed="false">
      <c r="E523" s="1" t="n">
        <v>0</v>
      </c>
      <c r="F523" s="2" t="n">
        <v>0</v>
      </c>
    </row>
    <row r="524" customFormat="false" ht="12.8" hidden="false" customHeight="true" outlineLevel="0" collapsed="false">
      <c r="E524" s="1" t="n">
        <v>0</v>
      </c>
      <c r="F524" s="2" t="n">
        <v>0</v>
      </c>
    </row>
    <row r="525" customFormat="false" ht="12.8" hidden="false" customHeight="true" outlineLevel="0" collapsed="false">
      <c r="E525" s="1" t="n">
        <v>0</v>
      </c>
      <c r="F525" s="2" t="n">
        <v>0</v>
      </c>
    </row>
    <row r="526" customFormat="false" ht="12.8" hidden="false" customHeight="true" outlineLevel="0" collapsed="false">
      <c r="E526" s="1" t="n">
        <v>0</v>
      </c>
      <c r="F526" s="2" t="n">
        <v>0</v>
      </c>
    </row>
    <row r="527" customFormat="false" ht="12.8" hidden="false" customHeight="true" outlineLevel="0" collapsed="false">
      <c r="E527" s="1" t="n">
        <v>0</v>
      </c>
      <c r="F527" s="2" t="n">
        <v>0</v>
      </c>
    </row>
    <row r="528" customFormat="false" ht="12.8" hidden="false" customHeight="true" outlineLevel="0" collapsed="false">
      <c r="E528" s="1" t="n">
        <v>0</v>
      </c>
      <c r="F528" s="2" t="n">
        <v>0</v>
      </c>
    </row>
    <row r="529" customFormat="false" ht="12.8" hidden="false" customHeight="true" outlineLevel="0" collapsed="false">
      <c r="E529" s="1" t="n">
        <v>0</v>
      </c>
      <c r="F529" s="2" t="n">
        <v>0</v>
      </c>
    </row>
    <row r="530" customFormat="false" ht="12.8" hidden="false" customHeight="true" outlineLevel="0" collapsed="false">
      <c r="E530" s="1" t="n">
        <v>0</v>
      </c>
      <c r="F530" s="2" t="n">
        <v>0</v>
      </c>
    </row>
    <row r="531" customFormat="false" ht="12.8" hidden="false" customHeight="true" outlineLevel="0" collapsed="false">
      <c r="E531" s="1" t="n">
        <v>0</v>
      </c>
      <c r="F531" s="2" t="n">
        <v>0</v>
      </c>
    </row>
    <row r="532" customFormat="false" ht="12.8" hidden="false" customHeight="true" outlineLevel="0" collapsed="false">
      <c r="E532" s="1" t="n">
        <v>0</v>
      </c>
      <c r="F532" s="2" t="n">
        <v>0</v>
      </c>
    </row>
    <row r="533" customFormat="false" ht="12.8" hidden="false" customHeight="true" outlineLevel="0" collapsed="false">
      <c r="E533" s="1" t="n">
        <v>0</v>
      </c>
      <c r="F533" s="2" t="n">
        <v>0</v>
      </c>
    </row>
    <row r="534" customFormat="false" ht="12.8" hidden="false" customHeight="true" outlineLevel="0" collapsed="false">
      <c r="E534" s="1" t="n">
        <v>0</v>
      </c>
      <c r="F534" s="2" t="n">
        <v>0</v>
      </c>
    </row>
    <row r="535" customFormat="false" ht="12.8" hidden="false" customHeight="true" outlineLevel="0" collapsed="false">
      <c r="E535" s="1" t="n">
        <v>0</v>
      </c>
      <c r="F535" s="2" t="n">
        <v>0</v>
      </c>
    </row>
    <row r="536" customFormat="false" ht="12.8" hidden="false" customHeight="true" outlineLevel="0" collapsed="false">
      <c r="E536" s="1" t="n">
        <v>0</v>
      </c>
      <c r="F536" s="2" t="n">
        <v>0</v>
      </c>
    </row>
    <row r="537" customFormat="false" ht="12.8" hidden="false" customHeight="true" outlineLevel="0" collapsed="false">
      <c r="E537" s="1" t="n">
        <v>0</v>
      </c>
      <c r="F537" s="2" t="n">
        <v>0</v>
      </c>
    </row>
    <row r="538" customFormat="false" ht="12.8" hidden="false" customHeight="true" outlineLevel="0" collapsed="false">
      <c r="E538" s="1" t="n">
        <v>0</v>
      </c>
      <c r="F538" s="2" t="n">
        <v>0</v>
      </c>
    </row>
    <row r="539" customFormat="false" ht="12.8" hidden="false" customHeight="true" outlineLevel="0" collapsed="false">
      <c r="E539" s="1" t="n">
        <v>0</v>
      </c>
      <c r="F539" s="2" t="n">
        <v>0</v>
      </c>
    </row>
    <row r="540" customFormat="false" ht="12.8" hidden="false" customHeight="true" outlineLevel="0" collapsed="false">
      <c r="E540" s="1" t="n">
        <v>0</v>
      </c>
      <c r="F540" s="2" t="n">
        <v>0</v>
      </c>
    </row>
    <row r="541" customFormat="false" ht="12.8" hidden="false" customHeight="true" outlineLevel="0" collapsed="false">
      <c r="E541" s="1" t="n">
        <v>0</v>
      </c>
      <c r="F541" s="2" t="n">
        <v>0</v>
      </c>
    </row>
    <row r="542" customFormat="false" ht="12.8" hidden="false" customHeight="true" outlineLevel="0" collapsed="false">
      <c r="E542" s="1" t="n">
        <v>0</v>
      </c>
      <c r="F542" s="2" t="n">
        <v>0</v>
      </c>
    </row>
    <row r="543" customFormat="false" ht="12.8" hidden="false" customHeight="true" outlineLevel="0" collapsed="false">
      <c r="E543" s="1" t="n">
        <v>0</v>
      </c>
      <c r="F543" s="2" t="n">
        <v>0</v>
      </c>
    </row>
    <row r="544" customFormat="false" ht="12.8" hidden="false" customHeight="true" outlineLevel="0" collapsed="false">
      <c r="E544" s="1" t="n">
        <v>0</v>
      </c>
      <c r="F544" s="2" t="n">
        <v>0</v>
      </c>
    </row>
    <row r="545" customFormat="false" ht="12.8" hidden="false" customHeight="true" outlineLevel="0" collapsed="false">
      <c r="E545" s="1" t="n">
        <v>0</v>
      </c>
      <c r="F545" s="2" t="n">
        <v>0</v>
      </c>
    </row>
    <row r="546" customFormat="false" ht="12.8" hidden="false" customHeight="true" outlineLevel="0" collapsed="false">
      <c r="E546" s="1" t="n">
        <v>0</v>
      </c>
      <c r="F546" s="2" t="n">
        <v>0</v>
      </c>
    </row>
    <row r="547" customFormat="false" ht="12.8" hidden="false" customHeight="true" outlineLevel="0" collapsed="false">
      <c r="E547" s="1" t="n">
        <v>0</v>
      </c>
      <c r="F547" s="2" t="n">
        <v>0</v>
      </c>
    </row>
    <row r="548" customFormat="false" ht="12.8" hidden="false" customHeight="true" outlineLevel="0" collapsed="false">
      <c r="E548" s="1" t="n">
        <v>0</v>
      </c>
      <c r="F548" s="2" t="n">
        <v>0</v>
      </c>
    </row>
    <row r="549" customFormat="false" ht="12.8" hidden="false" customHeight="true" outlineLevel="0" collapsed="false">
      <c r="E549" s="1" t="n">
        <v>0</v>
      </c>
      <c r="F549" s="2" t="n">
        <v>0</v>
      </c>
    </row>
    <row r="550" customFormat="false" ht="12.8" hidden="false" customHeight="true" outlineLevel="0" collapsed="false">
      <c r="E550" s="1" t="n">
        <v>0</v>
      </c>
      <c r="F550" s="2" t="n">
        <v>0</v>
      </c>
    </row>
    <row r="551" customFormat="false" ht="12.8" hidden="false" customHeight="true" outlineLevel="0" collapsed="false">
      <c r="E551" s="1" t="n">
        <v>0</v>
      </c>
      <c r="F551" s="2" t="n">
        <v>0</v>
      </c>
    </row>
    <row r="552" customFormat="false" ht="12.8" hidden="false" customHeight="true" outlineLevel="0" collapsed="false">
      <c r="E552" s="1" t="n">
        <v>0</v>
      </c>
      <c r="F552" s="2" t="n">
        <v>0</v>
      </c>
    </row>
    <row r="553" customFormat="false" ht="12.8" hidden="false" customHeight="true" outlineLevel="0" collapsed="false">
      <c r="E553" s="1" t="n">
        <v>0</v>
      </c>
      <c r="F553" s="2" t="n">
        <v>0</v>
      </c>
    </row>
    <row r="554" customFormat="false" ht="12.8" hidden="false" customHeight="true" outlineLevel="0" collapsed="false">
      <c r="E554" s="1" t="n">
        <v>0</v>
      </c>
      <c r="F554" s="2" t="n">
        <v>0</v>
      </c>
    </row>
    <row r="555" customFormat="false" ht="12.8" hidden="false" customHeight="true" outlineLevel="0" collapsed="false">
      <c r="E555" s="1" t="n">
        <v>0</v>
      </c>
      <c r="F555" s="2" t="n">
        <v>0</v>
      </c>
    </row>
    <row r="556" customFormat="false" ht="12.8" hidden="false" customHeight="true" outlineLevel="0" collapsed="false">
      <c r="E556" s="1" t="n">
        <v>0</v>
      </c>
      <c r="F556" s="2" t="n">
        <v>0</v>
      </c>
    </row>
    <row r="557" customFormat="false" ht="12.8" hidden="false" customHeight="true" outlineLevel="0" collapsed="false">
      <c r="E557" s="1" t="n">
        <v>0</v>
      </c>
      <c r="F557" s="2" t="n">
        <v>0</v>
      </c>
    </row>
    <row r="558" customFormat="false" ht="12.8" hidden="false" customHeight="true" outlineLevel="0" collapsed="false">
      <c r="E558" s="1" t="n">
        <v>0</v>
      </c>
      <c r="F558" s="2" t="n">
        <v>0</v>
      </c>
    </row>
    <row r="559" customFormat="false" ht="12.8" hidden="false" customHeight="true" outlineLevel="0" collapsed="false">
      <c r="E559" s="1" t="n">
        <v>0</v>
      </c>
      <c r="F559" s="2" t="n">
        <v>0</v>
      </c>
    </row>
    <row r="560" customFormat="false" ht="12.8" hidden="false" customHeight="true" outlineLevel="0" collapsed="false">
      <c r="E560" s="1" t="n">
        <v>0</v>
      </c>
      <c r="F560" s="2" t="n">
        <v>0</v>
      </c>
    </row>
    <row r="561" customFormat="false" ht="12.8" hidden="false" customHeight="true" outlineLevel="0" collapsed="false">
      <c r="E561" s="1" t="n">
        <v>0</v>
      </c>
      <c r="F561" s="2" t="n">
        <v>0</v>
      </c>
    </row>
    <row r="562" customFormat="false" ht="12.8" hidden="false" customHeight="true" outlineLevel="0" collapsed="false">
      <c r="E562" s="1" t="n">
        <v>0</v>
      </c>
      <c r="F562" s="2" t="n">
        <v>0</v>
      </c>
    </row>
    <row r="563" customFormat="false" ht="12.8" hidden="false" customHeight="true" outlineLevel="0" collapsed="false">
      <c r="E563" s="1" t="n">
        <v>0</v>
      </c>
      <c r="F563" s="2" t="n">
        <v>0</v>
      </c>
    </row>
    <row r="564" customFormat="false" ht="12.8" hidden="false" customHeight="true" outlineLevel="0" collapsed="false">
      <c r="E564" s="1" t="n">
        <v>0</v>
      </c>
      <c r="F564" s="2" t="n">
        <v>0</v>
      </c>
    </row>
    <row r="565" customFormat="false" ht="12.8" hidden="false" customHeight="true" outlineLevel="0" collapsed="false">
      <c r="E565" s="1" t="n">
        <v>0</v>
      </c>
      <c r="F565" s="2" t="n">
        <v>0</v>
      </c>
    </row>
    <row r="566" customFormat="false" ht="12.8" hidden="false" customHeight="true" outlineLevel="0" collapsed="false">
      <c r="E566" s="1" t="n">
        <v>0</v>
      </c>
      <c r="F566" s="2" t="n">
        <v>0</v>
      </c>
    </row>
    <row r="567" customFormat="false" ht="12.8" hidden="false" customHeight="true" outlineLevel="0" collapsed="false">
      <c r="E567" s="1" t="n">
        <v>0</v>
      </c>
      <c r="F567" s="2" t="n">
        <v>0</v>
      </c>
    </row>
    <row r="568" customFormat="false" ht="12.8" hidden="false" customHeight="true" outlineLevel="0" collapsed="false">
      <c r="E568" s="1" t="n">
        <v>0</v>
      </c>
      <c r="F568" s="2" t="n">
        <v>0</v>
      </c>
    </row>
    <row r="569" customFormat="false" ht="12.8" hidden="false" customHeight="true" outlineLevel="0" collapsed="false">
      <c r="E569" s="1" t="n">
        <v>0</v>
      </c>
      <c r="F569" s="2" t="n">
        <v>0</v>
      </c>
    </row>
    <row r="570" customFormat="false" ht="12.8" hidden="false" customHeight="true" outlineLevel="0" collapsed="false">
      <c r="E570" s="1" t="n">
        <v>0</v>
      </c>
      <c r="F570" s="2" t="n">
        <v>0</v>
      </c>
    </row>
    <row r="571" customFormat="false" ht="12.8" hidden="false" customHeight="true" outlineLevel="0" collapsed="false">
      <c r="E571" s="1" t="n">
        <v>0</v>
      </c>
      <c r="F571" s="2" t="n">
        <v>0</v>
      </c>
    </row>
    <row r="572" customFormat="false" ht="12.8" hidden="false" customHeight="true" outlineLevel="0" collapsed="false">
      <c r="E572" s="1" t="n">
        <v>0</v>
      </c>
      <c r="F572" s="2" t="n">
        <v>0</v>
      </c>
    </row>
    <row r="573" customFormat="false" ht="12.8" hidden="false" customHeight="true" outlineLevel="0" collapsed="false">
      <c r="E573" s="1" t="n">
        <v>0</v>
      </c>
      <c r="F573" s="2" t="n">
        <v>0</v>
      </c>
    </row>
    <row r="574" customFormat="false" ht="12.8" hidden="false" customHeight="true" outlineLevel="0" collapsed="false">
      <c r="E574" s="1" t="n">
        <v>0</v>
      </c>
      <c r="F574" s="2" t="n">
        <v>0</v>
      </c>
    </row>
    <row r="575" customFormat="false" ht="12.8" hidden="false" customHeight="true" outlineLevel="0" collapsed="false">
      <c r="E575" s="1" t="n">
        <v>0</v>
      </c>
      <c r="F575" s="2" t="n">
        <v>0</v>
      </c>
    </row>
    <row r="576" customFormat="false" ht="12.8" hidden="false" customHeight="true" outlineLevel="0" collapsed="false">
      <c r="E576" s="1" t="n">
        <v>0</v>
      </c>
      <c r="F576" s="2" t="n">
        <v>0</v>
      </c>
    </row>
    <row r="577" customFormat="false" ht="12.8" hidden="false" customHeight="true" outlineLevel="0" collapsed="false">
      <c r="E577" s="1" t="n">
        <v>0</v>
      </c>
      <c r="F577" s="2" t="n">
        <v>0</v>
      </c>
    </row>
    <row r="578" customFormat="false" ht="12.8" hidden="false" customHeight="true" outlineLevel="0" collapsed="false">
      <c r="E578" s="1" t="n">
        <v>0</v>
      </c>
      <c r="F578" s="2" t="n">
        <v>0</v>
      </c>
    </row>
    <row r="579" customFormat="false" ht="12.8" hidden="false" customHeight="true" outlineLevel="0" collapsed="false">
      <c r="E579" s="1" t="n">
        <v>0</v>
      </c>
      <c r="F579" s="2" t="n">
        <v>0</v>
      </c>
    </row>
    <row r="580" customFormat="false" ht="12.8" hidden="false" customHeight="true" outlineLevel="0" collapsed="false">
      <c r="E580" s="1" t="n">
        <v>0</v>
      </c>
      <c r="F580" s="2" t="n">
        <v>0</v>
      </c>
    </row>
    <row r="581" customFormat="false" ht="12.8" hidden="false" customHeight="true" outlineLevel="0" collapsed="false">
      <c r="E581" s="1" t="n">
        <v>0</v>
      </c>
      <c r="F581" s="2" t="n">
        <v>0</v>
      </c>
    </row>
    <row r="582" customFormat="false" ht="12.8" hidden="false" customHeight="true" outlineLevel="0" collapsed="false">
      <c r="E582" s="1" t="n">
        <v>0</v>
      </c>
      <c r="F582" s="2" t="n">
        <v>0</v>
      </c>
    </row>
    <row r="583" customFormat="false" ht="12.8" hidden="false" customHeight="true" outlineLevel="0" collapsed="false">
      <c r="E583" s="1" t="n">
        <v>0</v>
      </c>
      <c r="F583" s="2" t="n">
        <v>0</v>
      </c>
    </row>
    <row r="584" customFormat="false" ht="12.8" hidden="false" customHeight="true" outlineLevel="0" collapsed="false">
      <c r="E584" s="1" t="n">
        <v>0</v>
      </c>
      <c r="F584" s="2" t="n">
        <v>0</v>
      </c>
    </row>
    <row r="585" customFormat="false" ht="12.8" hidden="false" customHeight="true" outlineLevel="0" collapsed="false">
      <c r="E585" s="1" t="n">
        <v>0</v>
      </c>
      <c r="F585" s="2" t="n">
        <v>0</v>
      </c>
    </row>
    <row r="586" customFormat="false" ht="12.8" hidden="false" customHeight="true" outlineLevel="0" collapsed="false">
      <c r="E586" s="1" t="n">
        <v>0</v>
      </c>
      <c r="F586" s="2" t="n">
        <v>0</v>
      </c>
    </row>
    <row r="587" customFormat="false" ht="12.8" hidden="false" customHeight="true" outlineLevel="0" collapsed="false">
      <c r="E587" s="1" t="n">
        <v>0</v>
      </c>
      <c r="F587" s="2" t="n">
        <v>0</v>
      </c>
    </row>
    <row r="588" customFormat="false" ht="12.8" hidden="false" customHeight="true" outlineLevel="0" collapsed="false">
      <c r="E588" s="1" t="n">
        <v>0</v>
      </c>
      <c r="F588" s="2" t="n">
        <v>0</v>
      </c>
    </row>
    <row r="589" customFormat="false" ht="12.8" hidden="false" customHeight="true" outlineLevel="0" collapsed="false">
      <c r="E589" s="1" t="n">
        <v>0</v>
      </c>
      <c r="F589" s="2" t="n">
        <v>0</v>
      </c>
    </row>
    <row r="590" customFormat="false" ht="12.8" hidden="false" customHeight="true" outlineLevel="0" collapsed="false">
      <c r="E590" s="1" t="n">
        <v>0</v>
      </c>
      <c r="F590" s="2" t="n">
        <v>0</v>
      </c>
    </row>
    <row r="591" customFormat="false" ht="12.8" hidden="false" customHeight="true" outlineLevel="0" collapsed="false">
      <c r="E591" s="1" t="n">
        <v>0</v>
      </c>
      <c r="F591" s="2" t="n">
        <v>0</v>
      </c>
    </row>
    <row r="592" customFormat="false" ht="12.8" hidden="false" customHeight="true" outlineLevel="0" collapsed="false">
      <c r="E592" s="1" t="n">
        <v>0</v>
      </c>
      <c r="F592" s="2" t="n">
        <v>0</v>
      </c>
    </row>
    <row r="593" customFormat="false" ht="12.8" hidden="false" customHeight="true" outlineLevel="0" collapsed="false">
      <c r="E593" s="1" t="n">
        <v>0</v>
      </c>
      <c r="F593" s="2" t="n">
        <v>0</v>
      </c>
    </row>
    <row r="594" customFormat="false" ht="12.8" hidden="false" customHeight="true" outlineLevel="0" collapsed="false">
      <c r="E594" s="1" t="n">
        <v>0</v>
      </c>
      <c r="F594" s="2" t="n">
        <v>0</v>
      </c>
    </row>
    <row r="595" customFormat="false" ht="12.8" hidden="false" customHeight="true" outlineLevel="0" collapsed="false">
      <c r="E595" s="1" t="n">
        <v>0</v>
      </c>
      <c r="F595" s="2" t="n">
        <v>0</v>
      </c>
    </row>
    <row r="596" customFormat="false" ht="12.8" hidden="false" customHeight="true" outlineLevel="0" collapsed="false">
      <c r="E596" s="1" t="n">
        <v>0</v>
      </c>
      <c r="F596" s="2" t="n">
        <v>0</v>
      </c>
    </row>
    <row r="597" customFormat="false" ht="12.8" hidden="false" customHeight="true" outlineLevel="0" collapsed="false">
      <c r="E597" s="1" t="n">
        <v>0</v>
      </c>
      <c r="F597" s="2" t="n">
        <v>0</v>
      </c>
    </row>
    <row r="598" customFormat="false" ht="12.8" hidden="false" customHeight="true" outlineLevel="0" collapsed="false">
      <c r="E598" s="1" t="n">
        <v>0</v>
      </c>
      <c r="F598" s="2" t="n">
        <v>0</v>
      </c>
    </row>
    <row r="599" customFormat="false" ht="12.8" hidden="false" customHeight="true" outlineLevel="0" collapsed="false">
      <c r="E599" s="1" t="n">
        <v>0</v>
      </c>
      <c r="F599" s="2" t="n">
        <v>0</v>
      </c>
    </row>
    <row r="600" customFormat="false" ht="12.8" hidden="false" customHeight="true" outlineLevel="0" collapsed="false">
      <c r="E600" s="1" t="n">
        <v>0</v>
      </c>
      <c r="F600" s="2" t="n">
        <v>0</v>
      </c>
    </row>
    <row r="601" customFormat="false" ht="12.8" hidden="false" customHeight="true" outlineLevel="0" collapsed="false">
      <c r="E601" s="1" t="n">
        <v>0</v>
      </c>
      <c r="F601" s="2" t="n">
        <v>0</v>
      </c>
    </row>
    <row r="602" customFormat="false" ht="12.8" hidden="false" customHeight="true" outlineLevel="0" collapsed="false">
      <c r="E602" s="1" t="n">
        <v>0</v>
      </c>
      <c r="F602" s="2" t="n">
        <v>0</v>
      </c>
    </row>
    <row r="603" customFormat="false" ht="12.8" hidden="false" customHeight="true" outlineLevel="0" collapsed="false">
      <c r="E603" s="1" t="n">
        <v>0</v>
      </c>
      <c r="F603" s="2" t="n">
        <v>0</v>
      </c>
    </row>
    <row r="604" customFormat="false" ht="12.8" hidden="false" customHeight="true" outlineLevel="0" collapsed="false">
      <c r="E604" s="1" t="n">
        <v>0</v>
      </c>
      <c r="F604" s="2" t="n">
        <v>0</v>
      </c>
    </row>
    <row r="605" customFormat="false" ht="12.8" hidden="false" customHeight="true" outlineLevel="0" collapsed="false">
      <c r="E605" s="1" t="n">
        <v>0</v>
      </c>
      <c r="F605" s="2" t="n">
        <v>0</v>
      </c>
    </row>
    <row r="606" customFormat="false" ht="12.8" hidden="false" customHeight="true" outlineLevel="0" collapsed="false">
      <c r="E606" s="1" t="n">
        <v>0</v>
      </c>
      <c r="F606" s="2" t="n">
        <v>0</v>
      </c>
    </row>
    <row r="607" customFormat="false" ht="12.8" hidden="false" customHeight="true" outlineLevel="0" collapsed="false">
      <c r="E607" s="1" t="n">
        <v>0</v>
      </c>
      <c r="F607" s="2" t="n">
        <v>0</v>
      </c>
    </row>
    <row r="608" customFormat="false" ht="12.8" hidden="false" customHeight="true" outlineLevel="0" collapsed="false">
      <c r="E608" s="1" t="n">
        <v>0</v>
      </c>
      <c r="F608" s="2" t="n">
        <v>0</v>
      </c>
    </row>
    <row r="609" customFormat="false" ht="12.8" hidden="false" customHeight="true" outlineLevel="0" collapsed="false">
      <c r="E609" s="1" t="n">
        <v>0</v>
      </c>
      <c r="F609" s="2" t="n">
        <v>0</v>
      </c>
    </row>
    <row r="610" customFormat="false" ht="12.8" hidden="false" customHeight="true" outlineLevel="0" collapsed="false">
      <c r="E610" s="1" t="n">
        <v>0</v>
      </c>
      <c r="F610" s="2" t="n">
        <v>0</v>
      </c>
    </row>
    <row r="611" customFormat="false" ht="12.8" hidden="false" customHeight="true" outlineLevel="0" collapsed="false">
      <c r="E611" s="1" t="n">
        <v>0</v>
      </c>
      <c r="F611" s="2" t="n">
        <v>0</v>
      </c>
    </row>
    <row r="612" customFormat="false" ht="12.8" hidden="false" customHeight="true" outlineLevel="0" collapsed="false">
      <c r="E612" s="1" t="n">
        <v>0</v>
      </c>
      <c r="F612" s="2" t="n">
        <v>0</v>
      </c>
    </row>
    <row r="613" customFormat="false" ht="12.8" hidden="false" customHeight="true" outlineLevel="0" collapsed="false">
      <c r="E613" s="1" t="n">
        <v>0</v>
      </c>
      <c r="F613" s="2" t="n">
        <v>0</v>
      </c>
    </row>
    <row r="614" customFormat="false" ht="12.8" hidden="false" customHeight="true" outlineLevel="0" collapsed="false">
      <c r="E614" s="1" t="n">
        <v>0</v>
      </c>
      <c r="F614" s="2" t="n">
        <v>0</v>
      </c>
    </row>
    <row r="615" customFormat="false" ht="12.8" hidden="false" customHeight="true" outlineLevel="0" collapsed="false">
      <c r="E615" s="1" t="n">
        <v>0</v>
      </c>
      <c r="F615" s="2" t="n">
        <v>0</v>
      </c>
    </row>
    <row r="616" customFormat="false" ht="12.8" hidden="false" customHeight="true" outlineLevel="0" collapsed="false">
      <c r="E616" s="1" t="n">
        <v>0</v>
      </c>
      <c r="F616" s="2" t="n">
        <v>0</v>
      </c>
    </row>
    <row r="617" customFormat="false" ht="12.8" hidden="false" customHeight="true" outlineLevel="0" collapsed="false">
      <c r="E617" s="1" t="n">
        <v>0</v>
      </c>
      <c r="F617" s="2" t="n">
        <v>0</v>
      </c>
    </row>
    <row r="618" customFormat="false" ht="12.8" hidden="false" customHeight="true" outlineLevel="0" collapsed="false">
      <c r="E618" s="1" t="n">
        <v>0</v>
      </c>
      <c r="F618" s="2" t="n">
        <v>0</v>
      </c>
    </row>
    <row r="619" customFormat="false" ht="12.8" hidden="false" customHeight="true" outlineLevel="0" collapsed="false">
      <c r="E619" s="1" t="n">
        <v>0</v>
      </c>
      <c r="F619" s="2" t="n">
        <v>0</v>
      </c>
    </row>
    <row r="620" customFormat="false" ht="12.8" hidden="false" customHeight="true" outlineLevel="0" collapsed="false">
      <c r="E620" s="1" t="n">
        <v>0</v>
      </c>
      <c r="F620" s="2" t="n">
        <v>0</v>
      </c>
    </row>
    <row r="621" customFormat="false" ht="12.8" hidden="false" customHeight="true" outlineLevel="0" collapsed="false">
      <c r="E621" s="1" t="n">
        <v>0</v>
      </c>
      <c r="F621" s="2" t="n">
        <v>0</v>
      </c>
    </row>
    <row r="622" customFormat="false" ht="12.8" hidden="false" customHeight="true" outlineLevel="0" collapsed="false">
      <c r="E622" s="1" t="n">
        <v>0</v>
      </c>
      <c r="F622" s="2" t="n">
        <v>0</v>
      </c>
    </row>
    <row r="623" customFormat="false" ht="12.8" hidden="false" customHeight="true" outlineLevel="0" collapsed="false">
      <c r="E623" s="1" t="n">
        <v>0</v>
      </c>
      <c r="F623" s="2" t="n">
        <v>0</v>
      </c>
    </row>
    <row r="624" customFormat="false" ht="12.8" hidden="false" customHeight="true" outlineLevel="0" collapsed="false">
      <c r="E624" s="1" t="n">
        <v>0</v>
      </c>
      <c r="F624" s="2" t="n">
        <v>0</v>
      </c>
    </row>
    <row r="625" customFormat="false" ht="12.8" hidden="false" customHeight="true" outlineLevel="0" collapsed="false">
      <c r="E625" s="1" t="n">
        <v>0</v>
      </c>
      <c r="F625" s="2" t="n">
        <v>0</v>
      </c>
    </row>
    <row r="626" customFormat="false" ht="12.8" hidden="false" customHeight="true" outlineLevel="0" collapsed="false">
      <c r="E626" s="1" t="n">
        <v>0</v>
      </c>
      <c r="F626" s="2" t="n">
        <v>0</v>
      </c>
    </row>
    <row r="627" customFormat="false" ht="12.8" hidden="false" customHeight="true" outlineLevel="0" collapsed="false">
      <c r="E627" s="1" t="n">
        <v>0</v>
      </c>
      <c r="F627" s="2" t="n">
        <v>0</v>
      </c>
    </row>
    <row r="628" customFormat="false" ht="12.8" hidden="false" customHeight="true" outlineLevel="0" collapsed="false">
      <c r="E628" s="1" t="n">
        <v>0</v>
      </c>
      <c r="F628" s="2" t="n">
        <v>0</v>
      </c>
    </row>
    <row r="629" customFormat="false" ht="12.8" hidden="false" customHeight="true" outlineLevel="0" collapsed="false">
      <c r="E629" s="1" t="n">
        <v>0</v>
      </c>
      <c r="F629" s="2" t="n">
        <v>0</v>
      </c>
    </row>
    <row r="630" customFormat="false" ht="12.8" hidden="false" customHeight="true" outlineLevel="0" collapsed="false">
      <c r="E630" s="1" t="n">
        <v>0</v>
      </c>
      <c r="F630" s="2" t="n">
        <v>0</v>
      </c>
    </row>
    <row r="631" customFormat="false" ht="12.8" hidden="false" customHeight="true" outlineLevel="0" collapsed="false">
      <c r="E631" s="1" t="n">
        <v>0</v>
      </c>
      <c r="F631" s="2" t="n">
        <v>0</v>
      </c>
    </row>
    <row r="632" customFormat="false" ht="12.8" hidden="false" customHeight="true" outlineLevel="0" collapsed="false">
      <c r="E632" s="1" t="n">
        <v>0</v>
      </c>
      <c r="F632" s="2" t="n">
        <v>0</v>
      </c>
    </row>
    <row r="633" customFormat="false" ht="12.8" hidden="false" customHeight="true" outlineLevel="0" collapsed="false">
      <c r="E633" s="1" t="n">
        <v>0</v>
      </c>
      <c r="F633" s="2" t="n">
        <v>0</v>
      </c>
    </row>
    <row r="634" customFormat="false" ht="12.8" hidden="false" customHeight="true" outlineLevel="0" collapsed="false">
      <c r="E634" s="1" t="n">
        <v>0</v>
      </c>
      <c r="F634" s="2" t="n">
        <v>0</v>
      </c>
    </row>
    <row r="635" customFormat="false" ht="12.8" hidden="false" customHeight="true" outlineLevel="0" collapsed="false">
      <c r="E635" s="1" t="n">
        <v>0</v>
      </c>
      <c r="F635" s="2" t="n">
        <v>0</v>
      </c>
    </row>
    <row r="636" customFormat="false" ht="12.8" hidden="false" customHeight="true" outlineLevel="0" collapsed="false">
      <c r="E636" s="1" t="n">
        <v>0</v>
      </c>
      <c r="F636" s="2" t="n">
        <v>0</v>
      </c>
    </row>
    <row r="637" customFormat="false" ht="12.8" hidden="false" customHeight="true" outlineLevel="0" collapsed="false">
      <c r="E637" s="1" t="n">
        <v>0</v>
      </c>
      <c r="F637" s="2" t="n">
        <v>0</v>
      </c>
    </row>
    <row r="638" customFormat="false" ht="12.8" hidden="false" customHeight="true" outlineLevel="0" collapsed="false">
      <c r="E638" s="1" t="n">
        <v>0</v>
      </c>
      <c r="F638" s="2" t="n">
        <v>0</v>
      </c>
    </row>
    <row r="639" customFormat="false" ht="12.8" hidden="false" customHeight="true" outlineLevel="0" collapsed="false">
      <c r="E639" s="1" t="n">
        <v>0</v>
      </c>
      <c r="F639" s="2" t="n">
        <v>0</v>
      </c>
    </row>
    <row r="640" customFormat="false" ht="12.8" hidden="false" customHeight="true" outlineLevel="0" collapsed="false">
      <c r="E640" s="1" t="n">
        <v>0</v>
      </c>
      <c r="F640" s="2" t="n">
        <v>0</v>
      </c>
    </row>
    <row r="641" customFormat="false" ht="12.8" hidden="false" customHeight="true" outlineLevel="0" collapsed="false">
      <c r="E641" s="1" t="n">
        <v>0</v>
      </c>
      <c r="F641" s="2" t="n">
        <v>0</v>
      </c>
    </row>
    <row r="642" customFormat="false" ht="12.8" hidden="false" customHeight="true" outlineLevel="0" collapsed="false">
      <c r="E642" s="1" t="n">
        <v>0</v>
      </c>
      <c r="F642" s="2" t="n">
        <v>0</v>
      </c>
    </row>
    <row r="643" customFormat="false" ht="12.8" hidden="false" customHeight="true" outlineLevel="0" collapsed="false">
      <c r="E643" s="1" t="n">
        <v>0</v>
      </c>
      <c r="F643" s="2" t="n">
        <v>0</v>
      </c>
    </row>
    <row r="644" customFormat="false" ht="12.8" hidden="false" customHeight="true" outlineLevel="0" collapsed="false">
      <c r="E644" s="1" t="n">
        <v>0</v>
      </c>
      <c r="F644" s="2" t="n">
        <v>0</v>
      </c>
    </row>
    <row r="645" customFormat="false" ht="12.8" hidden="false" customHeight="true" outlineLevel="0" collapsed="false">
      <c r="E645" s="1" t="n">
        <v>0</v>
      </c>
      <c r="F645" s="2" t="n">
        <v>0</v>
      </c>
    </row>
    <row r="646" customFormat="false" ht="12.8" hidden="false" customHeight="true" outlineLevel="0" collapsed="false">
      <c r="E646" s="1" t="n">
        <v>0</v>
      </c>
      <c r="F646" s="2" t="n">
        <v>0</v>
      </c>
    </row>
    <row r="647" customFormat="false" ht="12.8" hidden="false" customHeight="true" outlineLevel="0" collapsed="false">
      <c r="E647" s="1" t="n">
        <v>0</v>
      </c>
      <c r="F647" s="2" t="n">
        <v>0</v>
      </c>
    </row>
    <row r="648" customFormat="false" ht="12.8" hidden="false" customHeight="true" outlineLevel="0" collapsed="false">
      <c r="E648" s="1" t="n">
        <v>0</v>
      </c>
      <c r="F648" s="2" t="n">
        <v>0</v>
      </c>
    </row>
    <row r="649" customFormat="false" ht="12.8" hidden="false" customHeight="true" outlineLevel="0" collapsed="false">
      <c r="E649" s="1" t="n">
        <v>0</v>
      </c>
      <c r="F649" s="2" t="n">
        <v>0</v>
      </c>
    </row>
    <row r="650" customFormat="false" ht="12.8" hidden="false" customHeight="true" outlineLevel="0" collapsed="false">
      <c r="E650" s="1" t="n">
        <v>0</v>
      </c>
      <c r="F650" s="2" t="n">
        <v>0</v>
      </c>
    </row>
    <row r="651" customFormat="false" ht="12.8" hidden="false" customHeight="true" outlineLevel="0" collapsed="false">
      <c r="E651" s="1" t="n">
        <v>0</v>
      </c>
      <c r="F651" s="2" t="n">
        <v>0</v>
      </c>
    </row>
    <row r="652" customFormat="false" ht="12.8" hidden="false" customHeight="true" outlineLevel="0" collapsed="false">
      <c r="E652" s="1" t="n">
        <v>0</v>
      </c>
      <c r="F652" s="2" t="n">
        <v>0</v>
      </c>
    </row>
    <row r="653" customFormat="false" ht="12.8" hidden="false" customHeight="true" outlineLevel="0" collapsed="false">
      <c r="E653" s="1" t="n">
        <v>0</v>
      </c>
      <c r="F653" s="2" t="n">
        <v>0</v>
      </c>
    </row>
    <row r="654" customFormat="false" ht="12.8" hidden="false" customHeight="true" outlineLevel="0" collapsed="false">
      <c r="E654" s="1" t="n">
        <v>0</v>
      </c>
      <c r="F654" s="2" t="n">
        <v>0</v>
      </c>
    </row>
    <row r="655" customFormat="false" ht="12.8" hidden="false" customHeight="true" outlineLevel="0" collapsed="false">
      <c r="E655" s="1" t="n">
        <v>0</v>
      </c>
      <c r="F655" s="2" t="n">
        <v>0</v>
      </c>
    </row>
    <row r="656" customFormat="false" ht="12.8" hidden="false" customHeight="true" outlineLevel="0" collapsed="false">
      <c r="E656" s="1" t="n">
        <v>0</v>
      </c>
      <c r="F656" s="2" t="n">
        <v>0</v>
      </c>
    </row>
    <row r="657" customFormat="false" ht="12.8" hidden="false" customHeight="true" outlineLevel="0" collapsed="false">
      <c r="E657" s="1" t="n">
        <v>0</v>
      </c>
      <c r="F657" s="2" t="n">
        <v>0</v>
      </c>
    </row>
    <row r="658" customFormat="false" ht="12.8" hidden="false" customHeight="true" outlineLevel="0" collapsed="false">
      <c r="E658" s="1" t="n">
        <v>0</v>
      </c>
      <c r="F658" s="2" t="n">
        <v>0</v>
      </c>
    </row>
    <row r="659" customFormat="false" ht="12.8" hidden="false" customHeight="true" outlineLevel="0" collapsed="false">
      <c r="E659" s="1" t="n">
        <v>0</v>
      </c>
      <c r="F659" s="2" t="n">
        <v>0</v>
      </c>
    </row>
    <row r="660" customFormat="false" ht="12.8" hidden="false" customHeight="true" outlineLevel="0" collapsed="false">
      <c r="E660" s="1" t="n">
        <v>0</v>
      </c>
      <c r="F660" s="2" t="n">
        <v>0</v>
      </c>
    </row>
    <row r="661" customFormat="false" ht="12.8" hidden="false" customHeight="true" outlineLevel="0" collapsed="false">
      <c r="E661" s="1" t="n">
        <v>0</v>
      </c>
      <c r="F661" s="2" t="n">
        <v>0</v>
      </c>
    </row>
    <row r="662" customFormat="false" ht="12.8" hidden="false" customHeight="true" outlineLevel="0" collapsed="false">
      <c r="E662" s="1" t="n">
        <v>0</v>
      </c>
      <c r="F662" s="2" t="n">
        <v>0</v>
      </c>
    </row>
    <row r="663" customFormat="false" ht="12.8" hidden="false" customHeight="true" outlineLevel="0" collapsed="false">
      <c r="E663" s="1" t="n">
        <v>0</v>
      </c>
      <c r="F663" s="2" t="n">
        <v>0</v>
      </c>
    </row>
    <row r="664" customFormat="false" ht="12.8" hidden="false" customHeight="true" outlineLevel="0" collapsed="false">
      <c r="E664" s="1" t="n">
        <v>0</v>
      </c>
      <c r="F664" s="2" t="n">
        <v>0</v>
      </c>
    </row>
    <row r="665" customFormat="false" ht="12.8" hidden="false" customHeight="true" outlineLevel="0" collapsed="false">
      <c r="E665" s="1" t="n">
        <v>0</v>
      </c>
      <c r="F665" s="2" t="n">
        <v>0</v>
      </c>
    </row>
    <row r="666" customFormat="false" ht="12.8" hidden="false" customHeight="true" outlineLevel="0" collapsed="false">
      <c r="E666" s="1" t="n">
        <v>0</v>
      </c>
      <c r="F666" s="2" t="n">
        <v>0</v>
      </c>
    </row>
    <row r="667" customFormat="false" ht="12.8" hidden="false" customHeight="true" outlineLevel="0" collapsed="false">
      <c r="E667" s="1" t="n">
        <v>0</v>
      </c>
      <c r="F667" s="2" t="n">
        <v>0</v>
      </c>
    </row>
    <row r="668" customFormat="false" ht="12.8" hidden="false" customHeight="true" outlineLevel="0" collapsed="false">
      <c r="E668" s="1" t="n">
        <v>0</v>
      </c>
      <c r="F668" s="2" t="n">
        <v>0</v>
      </c>
    </row>
    <row r="669" customFormat="false" ht="12.8" hidden="false" customHeight="true" outlineLevel="0" collapsed="false">
      <c r="E669" s="1" t="n">
        <v>0</v>
      </c>
      <c r="F669" s="2" t="n">
        <v>0</v>
      </c>
    </row>
    <row r="670" customFormat="false" ht="12.8" hidden="false" customHeight="true" outlineLevel="0" collapsed="false">
      <c r="E670" s="1" t="n">
        <v>0</v>
      </c>
      <c r="F670" s="2" t="n">
        <v>0</v>
      </c>
    </row>
    <row r="671" customFormat="false" ht="12.8" hidden="false" customHeight="true" outlineLevel="0" collapsed="false">
      <c r="E671" s="1" t="n">
        <v>0</v>
      </c>
      <c r="F671" s="2" t="n">
        <v>0</v>
      </c>
    </row>
    <row r="672" customFormat="false" ht="12.8" hidden="false" customHeight="true" outlineLevel="0" collapsed="false">
      <c r="E672" s="1" t="n">
        <v>0</v>
      </c>
      <c r="F672" s="2" t="n">
        <v>0</v>
      </c>
    </row>
    <row r="673" customFormat="false" ht="12.8" hidden="false" customHeight="true" outlineLevel="0" collapsed="false">
      <c r="E673" s="1" t="n">
        <v>0</v>
      </c>
      <c r="F673" s="2" t="n">
        <v>0</v>
      </c>
    </row>
    <row r="674" customFormat="false" ht="12.8" hidden="false" customHeight="true" outlineLevel="0" collapsed="false">
      <c r="E674" s="1" t="n">
        <v>0</v>
      </c>
      <c r="F674" s="2" t="n">
        <v>0</v>
      </c>
    </row>
    <row r="675" customFormat="false" ht="12.8" hidden="false" customHeight="true" outlineLevel="0" collapsed="false">
      <c r="E675" s="1" t="n">
        <v>0</v>
      </c>
      <c r="F675" s="2" t="n">
        <v>0</v>
      </c>
    </row>
    <row r="676" customFormat="false" ht="12.8" hidden="false" customHeight="true" outlineLevel="0" collapsed="false">
      <c r="E676" s="1" t="n">
        <v>0</v>
      </c>
      <c r="F676" s="2" t="n">
        <v>0</v>
      </c>
    </row>
    <row r="677" customFormat="false" ht="12.8" hidden="false" customHeight="true" outlineLevel="0" collapsed="false">
      <c r="E677" s="1" t="n">
        <v>0</v>
      </c>
      <c r="F677" s="2" t="n">
        <v>0</v>
      </c>
    </row>
    <row r="678" customFormat="false" ht="12.8" hidden="false" customHeight="true" outlineLevel="0" collapsed="false">
      <c r="E678" s="1" t="n">
        <v>0</v>
      </c>
      <c r="F678" s="2" t="n">
        <v>0</v>
      </c>
    </row>
    <row r="679" customFormat="false" ht="12.8" hidden="false" customHeight="true" outlineLevel="0" collapsed="false">
      <c r="E679" s="1" t="n">
        <v>0</v>
      </c>
      <c r="F679" s="2" t="n">
        <v>0</v>
      </c>
    </row>
    <row r="680" customFormat="false" ht="12.8" hidden="false" customHeight="true" outlineLevel="0" collapsed="false">
      <c r="E680" s="1" t="n">
        <v>0</v>
      </c>
      <c r="F680" s="2" t="n">
        <v>0</v>
      </c>
    </row>
    <row r="681" customFormat="false" ht="12.8" hidden="false" customHeight="true" outlineLevel="0" collapsed="false">
      <c r="E681" s="1" t="n">
        <v>0</v>
      </c>
      <c r="F681" s="2" t="n">
        <v>0</v>
      </c>
    </row>
    <row r="682" customFormat="false" ht="12.8" hidden="false" customHeight="true" outlineLevel="0" collapsed="false">
      <c r="E682" s="1" t="n">
        <v>0</v>
      </c>
      <c r="F682" s="2" t="n">
        <v>0</v>
      </c>
    </row>
    <row r="683" customFormat="false" ht="12.8" hidden="false" customHeight="true" outlineLevel="0" collapsed="false">
      <c r="E683" s="1" t="n">
        <v>0</v>
      </c>
      <c r="F683" s="2" t="n">
        <v>0</v>
      </c>
    </row>
    <row r="684" customFormat="false" ht="12.8" hidden="false" customHeight="true" outlineLevel="0" collapsed="false">
      <c r="E684" s="1" t="n">
        <v>0</v>
      </c>
      <c r="F684" s="2" t="n">
        <v>0</v>
      </c>
    </row>
    <row r="685" customFormat="false" ht="12.8" hidden="false" customHeight="true" outlineLevel="0" collapsed="false">
      <c r="E685" s="1" t="n">
        <v>0</v>
      </c>
      <c r="F685" s="2" t="n">
        <v>0</v>
      </c>
    </row>
    <row r="686" customFormat="false" ht="12.8" hidden="false" customHeight="true" outlineLevel="0" collapsed="false">
      <c r="E686" s="1" t="n">
        <v>0</v>
      </c>
      <c r="F686" s="2" t="n">
        <v>0</v>
      </c>
    </row>
    <row r="687" customFormat="false" ht="12.8" hidden="false" customHeight="true" outlineLevel="0" collapsed="false">
      <c r="E687" s="1" t="n">
        <v>0</v>
      </c>
      <c r="F687" s="2" t="n">
        <v>0</v>
      </c>
    </row>
    <row r="688" customFormat="false" ht="12.8" hidden="false" customHeight="true" outlineLevel="0" collapsed="false">
      <c r="E688" s="1" t="n">
        <v>0</v>
      </c>
      <c r="F688" s="2" t="n">
        <v>0</v>
      </c>
    </row>
    <row r="689" customFormat="false" ht="12.8" hidden="false" customHeight="true" outlineLevel="0" collapsed="false">
      <c r="E689" s="1" t="n">
        <v>0</v>
      </c>
      <c r="F689" s="2" t="n">
        <v>0</v>
      </c>
    </row>
    <row r="690" customFormat="false" ht="12.8" hidden="false" customHeight="true" outlineLevel="0" collapsed="false">
      <c r="E690" s="1" t="n">
        <v>0</v>
      </c>
      <c r="F690" s="2" t="n">
        <v>0</v>
      </c>
    </row>
    <row r="691" customFormat="false" ht="12.8" hidden="false" customHeight="true" outlineLevel="0" collapsed="false">
      <c r="E691" s="1" t="n">
        <v>0</v>
      </c>
      <c r="F691" s="2" t="n">
        <v>0</v>
      </c>
    </row>
    <row r="692" customFormat="false" ht="12.8" hidden="false" customHeight="true" outlineLevel="0" collapsed="false">
      <c r="E692" s="1" t="n">
        <v>0</v>
      </c>
      <c r="F692" s="2" t="n">
        <v>0</v>
      </c>
    </row>
    <row r="693" customFormat="false" ht="12.8" hidden="false" customHeight="true" outlineLevel="0" collapsed="false">
      <c r="E693" s="1" t="n">
        <v>0</v>
      </c>
      <c r="F693" s="2" t="n">
        <v>0</v>
      </c>
    </row>
    <row r="694" customFormat="false" ht="12.8" hidden="false" customHeight="true" outlineLevel="0" collapsed="false">
      <c r="E694" s="1" t="n">
        <v>0</v>
      </c>
      <c r="F694" s="2" t="n">
        <v>0</v>
      </c>
    </row>
    <row r="695" customFormat="false" ht="12.8" hidden="false" customHeight="true" outlineLevel="0" collapsed="false">
      <c r="E695" s="1" t="n">
        <v>0</v>
      </c>
      <c r="F695" s="2" t="n">
        <v>0</v>
      </c>
    </row>
    <row r="696" customFormat="false" ht="12.8" hidden="false" customHeight="true" outlineLevel="0" collapsed="false">
      <c r="E696" s="1" t="n">
        <v>0</v>
      </c>
      <c r="F696" s="2" t="n">
        <v>0</v>
      </c>
    </row>
    <row r="697" customFormat="false" ht="12.8" hidden="false" customHeight="true" outlineLevel="0" collapsed="false">
      <c r="E697" s="1" t="n">
        <v>0</v>
      </c>
      <c r="F697" s="2" t="n">
        <v>0</v>
      </c>
    </row>
    <row r="698" customFormat="false" ht="12.8" hidden="false" customHeight="true" outlineLevel="0" collapsed="false">
      <c r="E698" s="1" t="n">
        <v>0</v>
      </c>
      <c r="F698" s="2" t="n">
        <v>0</v>
      </c>
    </row>
    <row r="699" customFormat="false" ht="12.8" hidden="false" customHeight="true" outlineLevel="0" collapsed="false">
      <c r="E699" s="1" t="n">
        <v>0</v>
      </c>
      <c r="F699" s="2" t="n">
        <v>0</v>
      </c>
    </row>
    <row r="700" customFormat="false" ht="12.8" hidden="false" customHeight="true" outlineLevel="0" collapsed="false">
      <c r="E700" s="1" t="n">
        <v>0</v>
      </c>
      <c r="F700" s="2" t="n">
        <v>0</v>
      </c>
    </row>
    <row r="701" customFormat="false" ht="12.8" hidden="false" customHeight="true" outlineLevel="0" collapsed="false">
      <c r="E701" s="1" t="n">
        <v>0</v>
      </c>
      <c r="F701" s="2" t="n">
        <v>0</v>
      </c>
    </row>
    <row r="702" customFormat="false" ht="12.8" hidden="false" customHeight="true" outlineLevel="0" collapsed="false">
      <c r="E702" s="1" t="n">
        <v>0</v>
      </c>
      <c r="F702" s="2" t="n">
        <v>0</v>
      </c>
    </row>
    <row r="703" customFormat="false" ht="12.8" hidden="false" customHeight="true" outlineLevel="0" collapsed="false">
      <c r="E703" s="1" t="n">
        <v>0</v>
      </c>
      <c r="F703" s="2" t="n">
        <v>0</v>
      </c>
    </row>
    <row r="704" customFormat="false" ht="12.8" hidden="false" customHeight="true" outlineLevel="0" collapsed="false">
      <c r="E704" s="1" t="n">
        <v>0</v>
      </c>
      <c r="F704" s="2" t="n">
        <v>0</v>
      </c>
    </row>
    <row r="705" customFormat="false" ht="12.8" hidden="false" customHeight="true" outlineLevel="0" collapsed="false">
      <c r="E705" s="1" t="n">
        <v>0</v>
      </c>
      <c r="F705" s="2" t="n">
        <v>0</v>
      </c>
    </row>
    <row r="706" customFormat="false" ht="12.8" hidden="false" customHeight="true" outlineLevel="0" collapsed="false">
      <c r="E706" s="1" t="n">
        <v>0</v>
      </c>
      <c r="F706" s="2" t="n">
        <v>0</v>
      </c>
    </row>
    <row r="707" customFormat="false" ht="12.8" hidden="false" customHeight="true" outlineLevel="0" collapsed="false">
      <c r="E707" s="1" t="n">
        <v>0</v>
      </c>
      <c r="F707" s="2" t="n">
        <v>0</v>
      </c>
    </row>
    <row r="708" customFormat="false" ht="12.8" hidden="false" customHeight="true" outlineLevel="0" collapsed="false">
      <c r="E708" s="1" t="n">
        <v>0</v>
      </c>
      <c r="F708" s="2" t="n">
        <v>0</v>
      </c>
    </row>
    <row r="709" customFormat="false" ht="12.8" hidden="false" customHeight="true" outlineLevel="0" collapsed="false">
      <c r="E709" s="1" t="n">
        <v>0</v>
      </c>
      <c r="F709" s="2" t="n">
        <v>0</v>
      </c>
    </row>
    <row r="710" customFormat="false" ht="12.8" hidden="false" customHeight="true" outlineLevel="0" collapsed="false">
      <c r="E710" s="1" t="n">
        <v>0</v>
      </c>
      <c r="F710" s="2" t="n">
        <v>0</v>
      </c>
    </row>
    <row r="711" customFormat="false" ht="12.8" hidden="false" customHeight="true" outlineLevel="0" collapsed="false">
      <c r="E711" s="1" t="n">
        <v>0</v>
      </c>
      <c r="F711" s="2" t="n">
        <v>0</v>
      </c>
    </row>
    <row r="712" customFormat="false" ht="12.8" hidden="false" customHeight="true" outlineLevel="0" collapsed="false">
      <c r="E712" s="1" t="n">
        <v>0</v>
      </c>
      <c r="F712" s="2" t="n">
        <v>0</v>
      </c>
    </row>
    <row r="713" customFormat="false" ht="12.8" hidden="false" customHeight="true" outlineLevel="0" collapsed="false">
      <c r="E713" s="1" t="n">
        <v>0</v>
      </c>
      <c r="F713" s="2" t="n">
        <v>0</v>
      </c>
    </row>
    <row r="714" customFormat="false" ht="12.8" hidden="false" customHeight="true" outlineLevel="0" collapsed="false">
      <c r="E714" s="1" t="n">
        <v>0</v>
      </c>
      <c r="F714" s="2" t="n">
        <v>0</v>
      </c>
    </row>
    <row r="715" customFormat="false" ht="12.8" hidden="false" customHeight="true" outlineLevel="0" collapsed="false">
      <c r="E715" s="1" t="n">
        <v>0</v>
      </c>
      <c r="F715" s="2" t="n">
        <v>0</v>
      </c>
    </row>
    <row r="716" customFormat="false" ht="12.8" hidden="false" customHeight="true" outlineLevel="0" collapsed="false">
      <c r="E716" s="1" t="n">
        <v>0</v>
      </c>
      <c r="F716" s="2" t="n">
        <v>0</v>
      </c>
    </row>
    <row r="717" customFormat="false" ht="12.8" hidden="false" customHeight="true" outlineLevel="0" collapsed="false">
      <c r="E717" s="1" t="n">
        <v>0</v>
      </c>
      <c r="F717" s="2" t="n">
        <v>0</v>
      </c>
    </row>
    <row r="718" customFormat="false" ht="12.8" hidden="false" customHeight="true" outlineLevel="0" collapsed="false">
      <c r="E718" s="1" t="n">
        <v>0</v>
      </c>
      <c r="F718" s="2" t="n">
        <v>0</v>
      </c>
    </row>
    <row r="719" customFormat="false" ht="12.8" hidden="false" customHeight="true" outlineLevel="0" collapsed="false">
      <c r="E719" s="1" t="n">
        <v>0</v>
      </c>
      <c r="F719" s="2" t="n">
        <v>0</v>
      </c>
    </row>
    <row r="720" customFormat="false" ht="12.8" hidden="false" customHeight="true" outlineLevel="0" collapsed="false">
      <c r="E720" s="1" t="n">
        <v>0</v>
      </c>
      <c r="F720" s="2" t="n">
        <v>0</v>
      </c>
    </row>
    <row r="721" customFormat="false" ht="12.8" hidden="false" customHeight="true" outlineLevel="0" collapsed="false">
      <c r="E721" s="1" t="n">
        <v>0</v>
      </c>
      <c r="F721" s="2" t="n">
        <v>0</v>
      </c>
    </row>
    <row r="722" customFormat="false" ht="12.8" hidden="false" customHeight="true" outlineLevel="0" collapsed="false">
      <c r="E722" s="1" t="n">
        <v>0</v>
      </c>
      <c r="F722" s="2" t="n">
        <v>0</v>
      </c>
    </row>
    <row r="723" customFormat="false" ht="12.8" hidden="false" customHeight="true" outlineLevel="0" collapsed="false">
      <c r="E723" s="1" t="n">
        <v>0</v>
      </c>
      <c r="F723" s="2" t="n">
        <v>0</v>
      </c>
    </row>
    <row r="724" customFormat="false" ht="12.8" hidden="false" customHeight="true" outlineLevel="0" collapsed="false">
      <c r="E724" s="1" t="n">
        <v>0</v>
      </c>
      <c r="F724" s="2" t="n">
        <v>0</v>
      </c>
    </row>
    <row r="725" customFormat="false" ht="12.8" hidden="false" customHeight="true" outlineLevel="0" collapsed="false">
      <c r="E725" s="1" t="n">
        <v>0</v>
      </c>
      <c r="F725" s="2" t="n">
        <v>0</v>
      </c>
    </row>
    <row r="726" customFormat="false" ht="12.8" hidden="false" customHeight="true" outlineLevel="0" collapsed="false">
      <c r="E726" s="1" t="n">
        <v>0</v>
      </c>
      <c r="F726" s="2" t="n">
        <v>0</v>
      </c>
    </row>
    <row r="727" customFormat="false" ht="12.8" hidden="false" customHeight="true" outlineLevel="0" collapsed="false">
      <c r="E727" s="1" t="n">
        <v>0</v>
      </c>
      <c r="F727" s="2" t="n">
        <v>0</v>
      </c>
    </row>
    <row r="728" customFormat="false" ht="12.8" hidden="false" customHeight="true" outlineLevel="0" collapsed="false">
      <c r="E728" s="1" t="n">
        <v>0</v>
      </c>
      <c r="F728" s="2" t="n">
        <v>0</v>
      </c>
    </row>
    <row r="729" customFormat="false" ht="12.8" hidden="false" customHeight="true" outlineLevel="0" collapsed="false">
      <c r="E729" s="1" t="n">
        <v>0</v>
      </c>
      <c r="F729" s="2" t="n">
        <v>0</v>
      </c>
    </row>
    <row r="730" customFormat="false" ht="12.8" hidden="false" customHeight="true" outlineLevel="0" collapsed="false">
      <c r="E730" s="1" t="n">
        <v>0</v>
      </c>
      <c r="F730" s="2" t="n">
        <v>0</v>
      </c>
    </row>
    <row r="731" customFormat="false" ht="12.8" hidden="false" customHeight="true" outlineLevel="0" collapsed="false">
      <c r="E731" s="1" t="n">
        <v>0</v>
      </c>
      <c r="F731" s="2" t="n">
        <v>0</v>
      </c>
    </row>
    <row r="732" customFormat="false" ht="12.8" hidden="false" customHeight="true" outlineLevel="0" collapsed="false">
      <c r="E732" s="1" t="n">
        <v>0</v>
      </c>
      <c r="F732" s="2" t="n">
        <v>0</v>
      </c>
    </row>
    <row r="733" customFormat="false" ht="12.8" hidden="false" customHeight="true" outlineLevel="0" collapsed="false">
      <c r="E733" s="1" t="n">
        <v>0</v>
      </c>
      <c r="F733" s="2" t="n">
        <v>0</v>
      </c>
    </row>
    <row r="734" customFormat="false" ht="12.8" hidden="false" customHeight="true" outlineLevel="0" collapsed="false">
      <c r="E734" s="1" t="n">
        <v>0</v>
      </c>
      <c r="F734" s="2" t="n">
        <v>0</v>
      </c>
    </row>
    <row r="735" customFormat="false" ht="12.8" hidden="false" customHeight="true" outlineLevel="0" collapsed="false">
      <c r="E735" s="1" t="n">
        <v>0</v>
      </c>
      <c r="F735" s="2" t="n">
        <v>0</v>
      </c>
    </row>
    <row r="736" customFormat="false" ht="12.8" hidden="false" customHeight="true" outlineLevel="0" collapsed="false">
      <c r="E736" s="1" t="n">
        <v>0</v>
      </c>
      <c r="F736" s="2" t="n">
        <v>0</v>
      </c>
    </row>
    <row r="737" customFormat="false" ht="12.8" hidden="false" customHeight="true" outlineLevel="0" collapsed="false">
      <c r="E737" s="1" t="n">
        <v>0</v>
      </c>
      <c r="F737" s="2" t="n">
        <v>0</v>
      </c>
    </row>
    <row r="738" customFormat="false" ht="12.8" hidden="false" customHeight="true" outlineLevel="0" collapsed="false">
      <c r="E738" s="1" t="n">
        <v>0</v>
      </c>
      <c r="F738" s="2" t="n">
        <v>0</v>
      </c>
    </row>
    <row r="739" customFormat="false" ht="12.8" hidden="false" customHeight="true" outlineLevel="0" collapsed="false">
      <c r="E739" s="1" t="n">
        <v>0</v>
      </c>
      <c r="F739" s="2" t="n">
        <v>0</v>
      </c>
    </row>
    <row r="740" customFormat="false" ht="12.8" hidden="false" customHeight="true" outlineLevel="0" collapsed="false">
      <c r="E740" s="1" t="n">
        <v>0</v>
      </c>
      <c r="F740" s="2" t="n">
        <v>0</v>
      </c>
    </row>
    <row r="741" customFormat="false" ht="12.8" hidden="false" customHeight="true" outlineLevel="0" collapsed="false">
      <c r="E741" s="1" t="n">
        <v>0</v>
      </c>
      <c r="F741" s="2" t="n">
        <v>0</v>
      </c>
    </row>
    <row r="742" customFormat="false" ht="12.8" hidden="false" customHeight="true" outlineLevel="0" collapsed="false">
      <c r="E742" s="1" t="n">
        <v>0</v>
      </c>
      <c r="F742" s="2" t="n">
        <v>0</v>
      </c>
    </row>
    <row r="743" customFormat="false" ht="12.8" hidden="false" customHeight="true" outlineLevel="0" collapsed="false">
      <c r="E743" s="1" t="n">
        <v>0</v>
      </c>
      <c r="F743" s="2" t="n">
        <v>0</v>
      </c>
    </row>
    <row r="744" customFormat="false" ht="12.8" hidden="false" customHeight="true" outlineLevel="0" collapsed="false">
      <c r="E744" s="1" t="n">
        <v>0</v>
      </c>
      <c r="F744" s="2" t="n">
        <v>0</v>
      </c>
    </row>
    <row r="745" customFormat="false" ht="12.8" hidden="false" customHeight="true" outlineLevel="0" collapsed="false">
      <c r="E745" s="1" t="n">
        <v>0</v>
      </c>
      <c r="F745" s="2" t="n">
        <v>0</v>
      </c>
    </row>
    <row r="746" customFormat="false" ht="12.8" hidden="false" customHeight="true" outlineLevel="0" collapsed="false">
      <c r="E746" s="1" t="n">
        <v>0</v>
      </c>
      <c r="F746" s="2" t="n">
        <v>0</v>
      </c>
    </row>
    <row r="747" customFormat="false" ht="12.8" hidden="false" customHeight="true" outlineLevel="0" collapsed="false">
      <c r="E747" s="1" t="n">
        <v>0</v>
      </c>
      <c r="F747" s="2" t="n">
        <v>0</v>
      </c>
    </row>
    <row r="748" customFormat="false" ht="12.8" hidden="false" customHeight="true" outlineLevel="0" collapsed="false">
      <c r="E748" s="1" t="n">
        <v>0</v>
      </c>
      <c r="F748" s="2" t="n">
        <v>0</v>
      </c>
    </row>
    <row r="749" customFormat="false" ht="12.8" hidden="false" customHeight="true" outlineLevel="0" collapsed="false">
      <c r="E749" s="1" t="n">
        <v>0</v>
      </c>
      <c r="F749" s="2" t="n">
        <v>0</v>
      </c>
    </row>
    <row r="750" customFormat="false" ht="12.8" hidden="false" customHeight="true" outlineLevel="0" collapsed="false">
      <c r="E750" s="1" t="n">
        <v>0</v>
      </c>
      <c r="F750" s="2" t="n">
        <v>0</v>
      </c>
    </row>
    <row r="751" customFormat="false" ht="12.8" hidden="false" customHeight="true" outlineLevel="0" collapsed="false">
      <c r="E751" s="1" t="n">
        <v>0</v>
      </c>
      <c r="F751" s="2" t="n">
        <v>0</v>
      </c>
    </row>
    <row r="752" customFormat="false" ht="12.8" hidden="false" customHeight="true" outlineLevel="0" collapsed="false">
      <c r="E752" s="1" t="n">
        <v>0</v>
      </c>
      <c r="F752" s="2" t="n">
        <v>0</v>
      </c>
    </row>
    <row r="753" customFormat="false" ht="12.8" hidden="false" customHeight="true" outlineLevel="0" collapsed="false">
      <c r="E753" s="1" t="n">
        <v>0</v>
      </c>
      <c r="F753" s="2" t="n">
        <v>0</v>
      </c>
    </row>
    <row r="754" customFormat="false" ht="12.8" hidden="false" customHeight="true" outlineLevel="0" collapsed="false">
      <c r="E754" s="1" t="n">
        <v>0</v>
      </c>
      <c r="F754" s="2" t="n">
        <v>0</v>
      </c>
    </row>
    <row r="755" customFormat="false" ht="12.8" hidden="false" customHeight="true" outlineLevel="0" collapsed="false">
      <c r="E755" s="1" t="n">
        <v>0</v>
      </c>
      <c r="F755" s="2" t="n">
        <v>0</v>
      </c>
    </row>
    <row r="756" customFormat="false" ht="12.8" hidden="false" customHeight="true" outlineLevel="0" collapsed="false">
      <c r="E756" s="1" t="n">
        <v>0</v>
      </c>
      <c r="F756" s="2" t="n">
        <v>0</v>
      </c>
    </row>
    <row r="757" customFormat="false" ht="12.8" hidden="false" customHeight="true" outlineLevel="0" collapsed="false">
      <c r="E757" s="1" t="n">
        <v>0</v>
      </c>
      <c r="F757" s="2" t="n">
        <v>0</v>
      </c>
    </row>
    <row r="758" customFormat="false" ht="12.8" hidden="false" customHeight="true" outlineLevel="0" collapsed="false">
      <c r="E758" s="1" t="n">
        <v>0</v>
      </c>
      <c r="F758" s="2" t="n">
        <v>0</v>
      </c>
    </row>
    <row r="759" customFormat="false" ht="12.8" hidden="false" customHeight="true" outlineLevel="0" collapsed="false">
      <c r="E759" s="1" t="n">
        <v>0</v>
      </c>
      <c r="F759" s="2" t="n">
        <v>0</v>
      </c>
    </row>
    <row r="760" customFormat="false" ht="12.8" hidden="false" customHeight="true" outlineLevel="0" collapsed="false">
      <c r="E760" s="1" t="n">
        <v>0</v>
      </c>
      <c r="F760" s="2" t="n">
        <v>0</v>
      </c>
    </row>
    <row r="761" customFormat="false" ht="12.8" hidden="false" customHeight="true" outlineLevel="0" collapsed="false">
      <c r="E761" s="1" t="n">
        <v>0</v>
      </c>
      <c r="F761" s="2" t="n">
        <v>0</v>
      </c>
    </row>
    <row r="762" customFormat="false" ht="12.8" hidden="false" customHeight="true" outlineLevel="0" collapsed="false">
      <c r="E762" s="1" t="n">
        <v>0</v>
      </c>
      <c r="F762" s="2" t="n">
        <v>0</v>
      </c>
    </row>
    <row r="763" customFormat="false" ht="12.8" hidden="false" customHeight="true" outlineLevel="0" collapsed="false">
      <c r="E763" s="1" t="n">
        <v>0</v>
      </c>
      <c r="F763" s="2" t="n">
        <v>0</v>
      </c>
    </row>
    <row r="764" customFormat="false" ht="12.8" hidden="false" customHeight="true" outlineLevel="0" collapsed="false">
      <c r="E764" s="1" t="n">
        <v>0</v>
      </c>
      <c r="F764" s="2" t="n">
        <v>0</v>
      </c>
    </row>
    <row r="765" customFormat="false" ht="12.8" hidden="false" customHeight="true" outlineLevel="0" collapsed="false">
      <c r="E765" s="1" t="n">
        <v>0</v>
      </c>
      <c r="F765" s="2" t="n">
        <v>0</v>
      </c>
    </row>
    <row r="766" customFormat="false" ht="12.8" hidden="false" customHeight="true" outlineLevel="0" collapsed="false">
      <c r="E766" s="1" t="n">
        <v>0</v>
      </c>
      <c r="F766" s="2" t="n">
        <v>0</v>
      </c>
    </row>
    <row r="767" customFormat="false" ht="12.8" hidden="false" customHeight="true" outlineLevel="0" collapsed="false">
      <c r="E767" s="1" t="n">
        <v>0</v>
      </c>
      <c r="F767" s="2" t="n">
        <v>0</v>
      </c>
    </row>
    <row r="768" customFormat="false" ht="12.8" hidden="false" customHeight="true" outlineLevel="0" collapsed="false">
      <c r="E768" s="1" t="n">
        <v>0</v>
      </c>
      <c r="F768" s="2" t="n">
        <v>0</v>
      </c>
    </row>
    <row r="769" customFormat="false" ht="12.8" hidden="false" customHeight="true" outlineLevel="0" collapsed="false">
      <c r="E769" s="1" t="n">
        <v>0</v>
      </c>
      <c r="F769" s="2" t="n">
        <v>0</v>
      </c>
    </row>
    <row r="770" customFormat="false" ht="12.8" hidden="false" customHeight="true" outlineLevel="0" collapsed="false">
      <c r="E770" s="1" t="n">
        <v>0</v>
      </c>
      <c r="F770" s="2" t="n">
        <v>0</v>
      </c>
    </row>
    <row r="771" customFormat="false" ht="12.8" hidden="false" customHeight="true" outlineLevel="0" collapsed="false">
      <c r="E771" s="1" t="n">
        <v>0</v>
      </c>
      <c r="F771" s="2" t="n">
        <v>0</v>
      </c>
    </row>
    <row r="772" customFormat="false" ht="12.8" hidden="false" customHeight="true" outlineLevel="0" collapsed="false">
      <c r="E772" s="1" t="n">
        <v>0</v>
      </c>
      <c r="F772" s="2" t="n">
        <v>0</v>
      </c>
    </row>
    <row r="773" customFormat="false" ht="12.8" hidden="false" customHeight="true" outlineLevel="0" collapsed="false">
      <c r="E773" s="1" t="n">
        <v>0</v>
      </c>
      <c r="F773" s="2" t="n">
        <v>0</v>
      </c>
    </row>
    <row r="774" customFormat="false" ht="12.8" hidden="false" customHeight="true" outlineLevel="0" collapsed="false">
      <c r="E774" s="1" t="n">
        <v>0</v>
      </c>
      <c r="F774" s="2" t="n">
        <v>0</v>
      </c>
    </row>
    <row r="775" customFormat="false" ht="12.8" hidden="false" customHeight="true" outlineLevel="0" collapsed="false">
      <c r="E775" s="1" t="n">
        <v>0</v>
      </c>
      <c r="F775" s="2" t="n">
        <v>0</v>
      </c>
    </row>
    <row r="776" customFormat="false" ht="12.8" hidden="false" customHeight="true" outlineLevel="0" collapsed="false">
      <c r="E776" s="1" t="n">
        <v>0</v>
      </c>
      <c r="F776" s="2" t="n">
        <v>0</v>
      </c>
    </row>
    <row r="777" customFormat="false" ht="12.8" hidden="false" customHeight="true" outlineLevel="0" collapsed="false">
      <c r="E777" s="1" t="n">
        <v>0</v>
      </c>
      <c r="F777" s="2" t="n">
        <v>0</v>
      </c>
    </row>
    <row r="778" customFormat="false" ht="12.8" hidden="false" customHeight="true" outlineLevel="0" collapsed="false">
      <c r="E778" s="1" t="n">
        <v>0</v>
      </c>
      <c r="F778" s="2" t="n">
        <v>0</v>
      </c>
    </row>
    <row r="779" customFormat="false" ht="12.8" hidden="false" customHeight="true" outlineLevel="0" collapsed="false">
      <c r="E779" s="1" t="n">
        <v>0</v>
      </c>
      <c r="F779" s="2" t="n">
        <v>0</v>
      </c>
    </row>
    <row r="780" customFormat="false" ht="12.8" hidden="false" customHeight="true" outlineLevel="0" collapsed="false">
      <c r="E780" s="1" t="n">
        <v>0</v>
      </c>
      <c r="F780" s="2" t="n">
        <v>0</v>
      </c>
    </row>
    <row r="781" customFormat="false" ht="12.8" hidden="false" customHeight="true" outlineLevel="0" collapsed="false">
      <c r="E781" s="1" t="n">
        <v>0</v>
      </c>
      <c r="F781" s="2" t="n">
        <v>0</v>
      </c>
    </row>
    <row r="782" customFormat="false" ht="12.8" hidden="false" customHeight="true" outlineLevel="0" collapsed="false">
      <c r="E782" s="1" t="n">
        <v>0</v>
      </c>
      <c r="F782" s="2" t="n">
        <v>0</v>
      </c>
    </row>
    <row r="783" customFormat="false" ht="12.8" hidden="false" customHeight="true" outlineLevel="0" collapsed="false">
      <c r="E783" s="1" t="n">
        <v>0</v>
      </c>
      <c r="F783" s="2" t="n">
        <v>0</v>
      </c>
    </row>
    <row r="784" customFormat="false" ht="12.8" hidden="false" customHeight="true" outlineLevel="0" collapsed="false">
      <c r="E784" s="1" t="n">
        <v>0</v>
      </c>
      <c r="F784" s="2" t="n">
        <v>0</v>
      </c>
    </row>
    <row r="785" customFormat="false" ht="12.8" hidden="false" customHeight="true" outlineLevel="0" collapsed="false">
      <c r="E785" s="1" t="n">
        <v>0</v>
      </c>
      <c r="F785" s="2" t="n">
        <v>0</v>
      </c>
    </row>
    <row r="786" customFormat="false" ht="12.8" hidden="false" customHeight="true" outlineLevel="0" collapsed="false">
      <c r="E786" s="1" t="n">
        <v>0</v>
      </c>
      <c r="F786" s="2" t="n">
        <v>0</v>
      </c>
    </row>
    <row r="787" customFormat="false" ht="12.8" hidden="false" customHeight="true" outlineLevel="0" collapsed="false">
      <c r="E787" s="1" t="n">
        <v>0</v>
      </c>
      <c r="F787" s="2" t="n">
        <v>0</v>
      </c>
    </row>
    <row r="788" customFormat="false" ht="12.8" hidden="false" customHeight="true" outlineLevel="0" collapsed="false">
      <c r="E788" s="1" t="n">
        <v>0</v>
      </c>
      <c r="F788" s="2" t="n">
        <v>0</v>
      </c>
    </row>
    <row r="789" customFormat="false" ht="12.8" hidden="false" customHeight="true" outlineLevel="0" collapsed="false">
      <c r="E789" s="1" t="n">
        <v>0</v>
      </c>
      <c r="F789" s="2" t="n">
        <v>0</v>
      </c>
    </row>
    <row r="790" customFormat="false" ht="12.8" hidden="false" customHeight="true" outlineLevel="0" collapsed="false">
      <c r="E790" s="1" t="n">
        <v>0</v>
      </c>
      <c r="F790" s="2" t="n">
        <v>0</v>
      </c>
    </row>
    <row r="791" customFormat="false" ht="12.8" hidden="false" customHeight="true" outlineLevel="0" collapsed="false">
      <c r="E791" s="1" t="n">
        <v>0</v>
      </c>
      <c r="F791" s="2" t="n">
        <v>0</v>
      </c>
    </row>
    <row r="792" customFormat="false" ht="12.8" hidden="false" customHeight="true" outlineLevel="0" collapsed="false">
      <c r="E792" s="1" t="n">
        <v>0</v>
      </c>
      <c r="F792" s="2" t="n">
        <v>0</v>
      </c>
    </row>
    <row r="793" customFormat="false" ht="12.8" hidden="false" customHeight="true" outlineLevel="0" collapsed="false">
      <c r="E793" s="1" t="n">
        <v>0</v>
      </c>
      <c r="F793" s="2" t="n">
        <v>0</v>
      </c>
    </row>
    <row r="794" customFormat="false" ht="12.8" hidden="false" customHeight="true" outlineLevel="0" collapsed="false">
      <c r="E794" s="1" t="n">
        <v>0</v>
      </c>
      <c r="F794" s="2" t="n">
        <v>0</v>
      </c>
    </row>
    <row r="795" customFormat="false" ht="12.8" hidden="false" customHeight="true" outlineLevel="0" collapsed="false">
      <c r="E795" s="1" t="n">
        <v>0</v>
      </c>
      <c r="F795" s="2" t="n">
        <v>0</v>
      </c>
    </row>
    <row r="796" customFormat="false" ht="12.8" hidden="false" customHeight="true" outlineLevel="0" collapsed="false">
      <c r="E796" s="1" t="n">
        <v>0</v>
      </c>
      <c r="F796" s="2" t="n">
        <v>0</v>
      </c>
    </row>
    <row r="797" customFormat="false" ht="12.8" hidden="false" customHeight="true" outlineLevel="0" collapsed="false">
      <c r="E797" s="1" t="n">
        <v>0</v>
      </c>
      <c r="F797" s="2" t="n">
        <v>0</v>
      </c>
    </row>
    <row r="798" customFormat="false" ht="12.8" hidden="false" customHeight="true" outlineLevel="0" collapsed="false">
      <c r="E798" s="1" t="n">
        <v>0</v>
      </c>
      <c r="F798" s="2" t="n">
        <v>0</v>
      </c>
    </row>
    <row r="799" customFormat="false" ht="12.8" hidden="false" customHeight="true" outlineLevel="0" collapsed="false">
      <c r="E799" s="1" t="n">
        <v>0</v>
      </c>
      <c r="F799" s="2" t="n">
        <v>0</v>
      </c>
    </row>
    <row r="800" customFormat="false" ht="12.8" hidden="false" customHeight="true" outlineLevel="0" collapsed="false">
      <c r="E800" s="1" t="n">
        <v>0</v>
      </c>
      <c r="F800" s="2" t="n">
        <v>0</v>
      </c>
    </row>
    <row r="801" customFormat="false" ht="12.8" hidden="false" customHeight="true" outlineLevel="0" collapsed="false">
      <c r="E801" s="1" t="n">
        <v>0</v>
      </c>
      <c r="F801" s="2" t="n">
        <v>0</v>
      </c>
    </row>
    <row r="802" customFormat="false" ht="12.8" hidden="false" customHeight="true" outlineLevel="0" collapsed="false">
      <c r="E802" s="1" t="n">
        <v>0</v>
      </c>
      <c r="F802" s="2" t="n">
        <v>0</v>
      </c>
    </row>
    <row r="803" customFormat="false" ht="12.8" hidden="false" customHeight="true" outlineLevel="0" collapsed="false">
      <c r="E803" s="1" t="n">
        <v>0</v>
      </c>
      <c r="F803" s="2" t="n">
        <v>0</v>
      </c>
    </row>
    <row r="804" customFormat="false" ht="12.8" hidden="false" customHeight="true" outlineLevel="0" collapsed="false">
      <c r="E804" s="1" t="n">
        <v>0</v>
      </c>
      <c r="F804" s="2" t="n">
        <v>0</v>
      </c>
    </row>
    <row r="805" customFormat="false" ht="12.8" hidden="false" customHeight="true" outlineLevel="0" collapsed="false">
      <c r="E805" s="1" t="n">
        <v>0</v>
      </c>
      <c r="F805" s="2" t="n">
        <v>0</v>
      </c>
    </row>
    <row r="806" customFormat="false" ht="12.8" hidden="false" customHeight="true" outlineLevel="0" collapsed="false">
      <c r="E806" s="1" t="n">
        <v>0</v>
      </c>
      <c r="F806" s="2" t="n">
        <v>0</v>
      </c>
    </row>
    <row r="807" customFormat="false" ht="12.8" hidden="false" customHeight="true" outlineLevel="0" collapsed="false">
      <c r="E807" s="1" t="n">
        <v>0</v>
      </c>
      <c r="F807" s="2" t="n">
        <v>0</v>
      </c>
    </row>
    <row r="808" customFormat="false" ht="12.8" hidden="false" customHeight="true" outlineLevel="0" collapsed="false">
      <c r="E808" s="1" t="n">
        <v>0</v>
      </c>
      <c r="F808" s="2" t="n">
        <v>0</v>
      </c>
    </row>
    <row r="809" customFormat="false" ht="12.8" hidden="false" customHeight="true" outlineLevel="0" collapsed="false">
      <c r="E809" s="1" t="n">
        <v>0</v>
      </c>
      <c r="F809" s="2" t="n">
        <v>0</v>
      </c>
    </row>
    <row r="810" customFormat="false" ht="12.8" hidden="false" customHeight="true" outlineLevel="0" collapsed="false">
      <c r="E810" s="1" t="n">
        <v>0</v>
      </c>
      <c r="F810" s="2" t="n">
        <v>0</v>
      </c>
    </row>
    <row r="811" customFormat="false" ht="12.8" hidden="false" customHeight="true" outlineLevel="0" collapsed="false">
      <c r="E811" s="1" t="n">
        <v>0</v>
      </c>
      <c r="F811" s="2" t="n">
        <v>0</v>
      </c>
    </row>
    <row r="812" customFormat="false" ht="12.8" hidden="false" customHeight="true" outlineLevel="0" collapsed="false">
      <c r="E812" s="1" t="n">
        <v>0</v>
      </c>
      <c r="F812" s="2" t="n">
        <v>0</v>
      </c>
    </row>
    <row r="813" customFormat="false" ht="12.8" hidden="false" customHeight="true" outlineLevel="0" collapsed="false">
      <c r="E813" s="1" t="n">
        <v>0</v>
      </c>
      <c r="F813" s="2" t="n">
        <v>0</v>
      </c>
    </row>
    <row r="814" customFormat="false" ht="12.8" hidden="false" customHeight="true" outlineLevel="0" collapsed="false">
      <c r="E814" s="1" t="n">
        <v>0</v>
      </c>
      <c r="F814" s="2" t="n">
        <v>0</v>
      </c>
    </row>
    <row r="815" customFormat="false" ht="12.8" hidden="false" customHeight="true" outlineLevel="0" collapsed="false">
      <c r="E815" s="1" t="n">
        <v>0</v>
      </c>
      <c r="F815" s="2" t="n">
        <v>0</v>
      </c>
    </row>
    <row r="816" customFormat="false" ht="12.8" hidden="false" customHeight="true" outlineLevel="0" collapsed="false">
      <c r="E816" s="1" t="n">
        <v>0</v>
      </c>
      <c r="F816" s="2" t="n">
        <v>0</v>
      </c>
    </row>
    <row r="817" customFormat="false" ht="12.8" hidden="false" customHeight="true" outlineLevel="0" collapsed="false">
      <c r="E817" s="1" t="n">
        <v>0</v>
      </c>
      <c r="F817" s="2" t="n">
        <v>0</v>
      </c>
    </row>
    <row r="818" customFormat="false" ht="12.8" hidden="false" customHeight="true" outlineLevel="0" collapsed="false">
      <c r="E818" s="1" t="n">
        <v>0</v>
      </c>
      <c r="F818" s="2" t="n">
        <v>0</v>
      </c>
    </row>
    <row r="819" customFormat="false" ht="12.8" hidden="false" customHeight="true" outlineLevel="0" collapsed="false">
      <c r="E819" s="1" t="n">
        <v>0</v>
      </c>
      <c r="F819" s="2" t="n">
        <v>0</v>
      </c>
    </row>
    <row r="820" customFormat="false" ht="12.8" hidden="false" customHeight="true" outlineLevel="0" collapsed="false">
      <c r="E820" s="1" t="n">
        <v>0</v>
      </c>
      <c r="F820" s="2" t="n">
        <v>0</v>
      </c>
    </row>
    <row r="821" customFormat="false" ht="12.8" hidden="false" customHeight="true" outlineLevel="0" collapsed="false">
      <c r="E821" s="1" t="n">
        <v>0</v>
      </c>
      <c r="F821" s="2" t="n">
        <v>0</v>
      </c>
    </row>
    <row r="822" customFormat="false" ht="12.8" hidden="false" customHeight="true" outlineLevel="0" collapsed="false">
      <c r="E822" s="1" t="n">
        <v>0</v>
      </c>
      <c r="F822" s="2" t="n">
        <v>0</v>
      </c>
    </row>
    <row r="823" customFormat="false" ht="12.8" hidden="false" customHeight="true" outlineLevel="0" collapsed="false">
      <c r="E823" s="1" t="n">
        <v>0</v>
      </c>
      <c r="F823" s="2" t="n">
        <v>0</v>
      </c>
    </row>
    <row r="824" customFormat="false" ht="12.8" hidden="false" customHeight="true" outlineLevel="0" collapsed="false">
      <c r="E824" s="1" t="n">
        <v>0</v>
      </c>
      <c r="F824" s="2" t="n">
        <v>0</v>
      </c>
    </row>
    <row r="825" customFormat="false" ht="12.8" hidden="false" customHeight="true" outlineLevel="0" collapsed="false">
      <c r="E825" s="1" t="n">
        <v>0</v>
      </c>
      <c r="F825" s="2" t="n">
        <v>0</v>
      </c>
    </row>
    <row r="826" customFormat="false" ht="12.8" hidden="false" customHeight="true" outlineLevel="0" collapsed="false">
      <c r="E826" s="1" t="n">
        <v>0</v>
      </c>
      <c r="F826" s="2" t="n">
        <v>0</v>
      </c>
    </row>
    <row r="827" customFormat="false" ht="12.8" hidden="false" customHeight="true" outlineLevel="0" collapsed="false">
      <c r="E827" s="1" t="n">
        <v>0</v>
      </c>
      <c r="F827" s="2" t="n">
        <v>0</v>
      </c>
    </row>
    <row r="828" customFormat="false" ht="12.8" hidden="false" customHeight="true" outlineLevel="0" collapsed="false">
      <c r="E828" s="1" t="n">
        <v>0</v>
      </c>
      <c r="F828" s="2" t="n">
        <v>0</v>
      </c>
    </row>
    <row r="829" customFormat="false" ht="12.8" hidden="false" customHeight="true" outlineLevel="0" collapsed="false">
      <c r="E829" s="1" t="n">
        <v>0</v>
      </c>
      <c r="F829" s="2" t="n">
        <v>0</v>
      </c>
    </row>
    <row r="830" customFormat="false" ht="12.8" hidden="false" customHeight="true" outlineLevel="0" collapsed="false">
      <c r="E830" s="1" t="n">
        <v>0</v>
      </c>
      <c r="F830" s="2" t="n">
        <v>0</v>
      </c>
    </row>
    <row r="831" customFormat="false" ht="12.8" hidden="false" customHeight="true" outlineLevel="0" collapsed="false">
      <c r="E831" s="1" t="n">
        <v>0</v>
      </c>
      <c r="F831" s="2" t="n">
        <v>0</v>
      </c>
    </row>
    <row r="832" customFormat="false" ht="12.8" hidden="false" customHeight="true" outlineLevel="0" collapsed="false">
      <c r="E832" s="1" t="n">
        <v>0</v>
      </c>
      <c r="F832" s="2" t="n">
        <v>0</v>
      </c>
    </row>
    <row r="833" customFormat="false" ht="12.8" hidden="false" customHeight="true" outlineLevel="0" collapsed="false">
      <c r="E833" s="1" t="n">
        <v>0</v>
      </c>
      <c r="F833" s="2" t="n">
        <v>0</v>
      </c>
    </row>
    <row r="834" customFormat="false" ht="12.8" hidden="false" customHeight="true" outlineLevel="0" collapsed="false">
      <c r="E834" s="1" t="n">
        <v>0</v>
      </c>
      <c r="F834" s="2" t="n">
        <v>0</v>
      </c>
    </row>
    <row r="835" customFormat="false" ht="12.8" hidden="false" customHeight="true" outlineLevel="0" collapsed="false">
      <c r="E835" s="1" t="n">
        <v>0</v>
      </c>
      <c r="F835" s="2" t="n">
        <v>0</v>
      </c>
    </row>
    <row r="836" customFormat="false" ht="12.8" hidden="false" customHeight="true" outlineLevel="0" collapsed="false">
      <c r="E836" s="1" t="n">
        <v>0</v>
      </c>
      <c r="F836" s="2" t="n">
        <v>0</v>
      </c>
    </row>
    <row r="837" customFormat="false" ht="12.8" hidden="false" customHeight="true" outlineLevel="0" collapsed="false">
      <c r="E837" s="1" t="n">
        <v>0</v>
      </c>
      <c r="F837" s="2" t="n">
        <v>0</v>
      </c>
    </row>
    <row r="838" customFormat="false" ht="12.8" hidden="false" customHeight="true" outlineLevel="0" collapsed="false">
      <c r="E838" s="1" t="n">
        <v>0</v>
      </c>
      <c r="F838" s="2" t="n">
        <v>0</v>
      </c>
    </row>
    <row r="839" customFormat="false" ht="12.8" hidden="false" customHeight="true" outlineLevel="0" collapsed="false">
      <c r="E839" s="1" t="n">
        <v>0</v>
      </c>
      <c r="F839" s="2" t="n">
        <v>0</v>
      </c>
    </row>
    <row r="840" customFormat="false" ht="12.8" hidden="false" customHeight="true" outlineLevel="0" collapsed="false">
      <c r="E840" s="1" t="n">
        <v>0</v>
      </c>
      <c r="F840" s="2" t="n">
        <v>0</v>
      </c>
    </row>
    <row r="841" customFormat="false" ht="12.8" hidden="false" customHeight="true" outlineLevel="0" collapsed="false">
      <c r="E841" s="1" t="n">
        <v>0</v>
      </c>
      <c r="F841" s="2" t="n">
        <v>0</v>
      </c>
    </row>
    <row r="842" customFormat="false" ht="12.8" hidden="false" customHeight="true" outlineLevel="0" collapsed="false">
      <c r="E842" s="1" t="n">
        <v>0</v>
      </c>
      <c r="F842" s="2" t="n">
        <v>0</v>
      </c>
    </row>
    <row r="843" customFormat="false" ht="12.8" hidden="false" customHeight="true" outlineLevel="0" collapsed="false">
      <c r="E843" s="1" t="n">
        <v>0</v>
      </c>
      <c r="F843" s="2" t="n">
        <v>0</v>
      </c>
    </row>
    <row r="844" customFormat="false" ht="12.8" hidden="false" customHeight="true" outlineLevel="0" collapsed="false">
      <c r="E844" s="1" t="n">
        <v>0</v>
      </c>
      <c r="F844" s="2" t="n">
        <v>0</v>
      </c>
    </row>
    <row r="845" customFormat="false" ht="12.8" hidden="false" customHeight="true" outlineLevel="0" collapsed="false">
      <c r="E845" s="1" t="n">
        <v>0</v>
      </c>
      <c r="F845" s="2" t="n">
        <v>0</v>
      </c>
    </row>
    <row r="846" customFormat="false" ht="12.8" hidden="false" customHeight="true" outlineLevel="0" collapsed="false">
      <c r="E846" s="1" t="n">
        <v>0</v>
      </c>
      <c r="F846" s="2" t="n">
        <v>0</v>
      </c>
    </row>
    <row r="847" customFormat="false" ht="12.8" hidden="false" customHeight="true" outlineLevel="0" collapsed="false">
      <c r="E847" s="1" t="n">
        <v>0</v>
      </c>
      <c r="F847" s="2" t="n">
        <v>0</v>
      </c>
    </row>
    <row r="848" customFormat="false" ht="12.8" hidden="false" customHeight="true" outlineLevel="0" collapsed="false">
      <c r="E848" s="1" t="n">
        <v>0</v>
      </c>
      <c r="F848" s="2" t="n">
        <v>0</v>
      </c>
    </row>
    <row r="849" customFormat="false" ht="12.8" hidden="false" customHeight="true" outlineLevel="0" collapsed="false">
      <c r="E849" s="1" t="n">
        <v>0</v>
      </c>
      <c r="F849" s="2" t="n">
        <v>0</v>
      </c>
    </row>
    <row r="850" customFormat="false" ht="12.8" hidden="false" customHeight="true" outlineLevel="0" collapsed="false">
      <c r="E850" s="1" t="n">
        <v>0</v>
      </c>
      <c r="F850" s="2" t="n">
        <v>0</v>
      </c>
    </row>
    <row r="851" customFormat="false" ht="12.8" hidden="false" customHeight="true" outlineLevel="0" collapsed="false">
      <c r="E851" s="1" t="n">
        <v>0</v>
      </c>
      <c r="F851" s="2" t="n">
        <v>0</v>
      </c>
    </row>
    <row r="852" customFormat="false" ht="12.8" hidden="false" customHeight="true" outlineLevel="0" collapsed="false">
      <c r="E852" s="1" t="n">
        <v>0</v>
      </c>
      <c r="F852" s="2" t="n">
        <v>0</v>
      </c>
    </row>
    <row r="853" customFormat="false" ht="12.8" hidden="false" customHeight="true" outlineLevel="0" collapsed="false">
      <c r="E853" s="1" t="n">
        <v>0</v>
      </c>
      <c r="F853" s="2" t="n">
        <v>0</v>
      </c>
    </row>
    <row r="854" customFormat="false" ht="12.8" hidden="false" customHeight="true" outlineLevel="0" collapsed="false">
      <c r="E854" s="1" t="n">
        <v>0</v>
      </c>
      <c r="F854" s="2" t="n">
        <v>0</v>
      </c>
    </row>
    <row r="855" customFormat="false" ht="12.8" hidden="false" customHeight="true" outlineLevel="0" collapsed="false">
      <c r="E855" s="1" t="n">
        <v>0</v>
      </c>
      <c r="F855" s="2" t="n">
        <v>0</v>
      </c>
    </row>
    <row r="856" customFormat="false" ht="12.8" hidden="false" customHeight="true" outlineLevel="0" collapsed="false">
      <c r="E856" s="1" t="n">
        <v>0</v>
      </c>
      <c r="F856" s="2" t="n">
        <v>0</v>
      </c>
    </row>
    <row r="857" customFormat="false" ht="12.8" hidden="false" customHeight="true" outlineLevel="0" collapsed="false">
      <c r="E857" s="1" t="n">
        <v>0</v>
      </c>
      <c r="F857" s="2" t="n">
        <v>0</v>
      </c>
    </row>
    <row r="858" customFormat="false" ht="12.8" hidden="false" customHeight="true" outlineLevel="0" collapsed="false">
      <c r="E858" s="1" t="n">
        <v>0</v>
      </c>
      <c r="F858" s="2" t="n">
        <v>0</v>
      </c>
    </row>
    <row r="859" customFormat="false" ht="12.8" hidden="false" customHeight="true" outlineLevel="0" collapsed="false">
      <c r="E859" s="1" t="n">
        <v>0</v>
      </c>
      <c r="F859" s="2" t="n">
        <v>0</v>
      </c>
    </row>
    <row r="860" customFormat="false" ht="12.8" hidden="false" customHeight="true" outlineLevel="0" collapsed="false">
      <c r="E860" s="1" t="n">
        <v>0</v>
      </c>
      <c r="F860" s="2" t="n">
        <v>0</v>
      </c>
    </row>
    <row r="861" customFormat="false" ht="12.8" hidden="false" customHeight="true" outlineLevel="0" collapsed="false">
      <c r="E861" s="1" t="n">
        <v>0</v>
      </c>
      <c r="F861" s="2" t="n">
        <v>0</v>
      </c>
    </row>
    <row r="862" customFormat="false" ht="12.8" hidden="false" customHeight="true" outlineLevel="0" collapsed="false">
      <c r="E862" s="1" t="n">
        <v>0</v>
      </c>
      <c r="F862" s="2" t="n">
        <v>0</v>
      </c>
    </row>
    <row r="863" customFormat="false" ht="12.8" hidden="false" customHeight="true" outlineLevel="0" collapsed="false">
      <c r="E863" s="1" t="n">
        <v>0</v>
      </c>
      <c r="F863" s="2" t="n">
        <v>0</v>
      </c>
    </row>
    <row r="864" customFormat="false" ht="12.8" hidden="false" customHeight="true" outlineLevel="0" collapsed="false">
      <c r="E864" s="1" t="n">
        <v>0</v>
      </c>
      <c r="F864" s="2" t="n">
        <v>0</v>
      </c>
    </row>
    <row r="865" customFormat="false" ht="12.8" hidden="false" customHeight="true" outlineLevel="0" collapsed="false">
      <c r="E865" s="1" t="n">
        <v>0</v>
      </c>
      <c r="F865" s="2" t="n">
        <v>0</v>
      </c>
    </row>
    <row r="866" customFormat="false" ht="12.8" hidden="false" customHeight="true" outlineLevel="0" collapsed="false">
      <c r="E866" s="1" t="n">
        <v>0</v>
      </c>
      <c r="F866" s="2" t="n">
        <v>0</v>
      </c>
    </row>
    <row r="867" customFormat="false" ht="12.8" hidden="false" customHeight="true" outlineLevel="0" collapsed="false">
      <c r="E867" s="1" t="n">
        <v>0</v>
      </c>
      <c r="F867" s="2" t="n">
        <v>0</v>
      </c>
    </row>
    <row r="868" customFormat="false" ht="12.8" hidden="false" customHeight="true" outlineLevel="0" collapsed="false">
      <c r="E868" s="1" t="n">
        <v>0</v>
      </c>
      <c r="F868" s="2" t="n">
        <v>0</v>
      </c>
    </row>
    <row r="869" customFormat="false" ht="12.8" hidden="false" customHeight="true" outlineLevel="0" collapsed="false">
      <c r="E869" s="1" t="n">
        <v>0</v>
      </c>
      <c r="F869" s="2" t="n">
        <v>0</v>
      </c>
    </row>
    <row r="870" customFormat="false" ht="12.8" hidden="false" customHeight="true" outlineLevel="0" collapsed="false">
      <c r="E870" s="1" t="n">
        <v>0</v>
      </c>
      <c r="F870" s="2" t="n">
        <v>0</v>
      </c>
    </row>
    <row r="871" customFormat="false" ht="12.8" hidden="false" customHeight="true" outlineLevel="0" collapsed="false">
      <c r="E871" s="1" t="n">
        <v>0</v>
      </c>
      <c r="F871" s="2" t="n">
        <v>0</v>
      </c>
    </row>
    <row r="872" customFormat="false" ht="12.8" hidden="false" customHeight="true" outlineLevel="0" collapsed="false">
      <c r="E872" s="1" t="n">
        <v>0</v>
      </c>
      <c r="F872" s="2" t="n">
        <v>0</v>
      </c>
    </row>
    <row r="873" customFormat="false" ht="12.8" hidden="false" customHeight="true" outlineLevel="0" collapsed="false">
      <c r="E873" s="1" t="n">
        <v>0</v>
      </c>
      <c r="F873" s="2" t="n">
        <v>0</v>
      </c>
    </row>
    <row r="874" customFormat="false" ht="12.8" hidden="false" customHeight="true" outlineLevel="0" collapsed="false">
      <c r="E874" s="1" t="n">
        <v>0</v>
      </c>
      <c r="F874" s="2" t="n">
        <v>0</v>
      </c>
    </row>
    <row r="875" customFormat="false" ht="12.8" hidden="false" customHeight="true" outlineLevel="0" collapsed="false">
      <c r="E875" s="1" t="n">
        <v>0</v>
      </c>
      <c r="F875" s="2" t="n">
        <v>0</v>
      </c>
    </row>
    <row r="876" customFormat="false" ht="12.8" hidden="false" customHeight="true" outlineLevel="0" collapsed="false">
      <c r="E876" s="1" t="n">
        <v>0</v>
      </c>
      <c r="F876" s="2" t="n">
        <v>0</v>
      </c>
    </row>
    <row r="877" customFormat="false" ht="12.8" hidden="false" customHeight="true" outlineLevel="0" collapsed="false">
      <c r="E877" s="1" t="n">
        <v>0</v>
      </c>
      <c r="F877" s="2" t="n">
        <v>0</v>
      </c>
    </row>
    <row r="878" customFormat="false" ht="12.8" hidden="false" customHeight="true" outlineLevel="0" collapsed="false">
      <c r="E878" s="1" t="n">
        <v>0</v>
      </c>
      <c r="F878" s="2" t="n">
        <v>0</v>
      </c>
    </row>
    <row r="879" customFormat="false" ht="12.8" hidden="false" customHeight="true" outlineLevel="0" collapsed="false">
      <c r="E879" s="1" t="n">
        <v>0</v>
      </c>
      <c r="F879" s="2" t="n">
        <v>0</v>
      </c>
    </row>
    <row r="880" customFormat="false" ht="12.8" hidden="false" customHeight="true" outlineLevel="0" collapsed="false">
      <c r="E880" s="1" t="n">
        <v>0</v>
      </c>
      <c r="F880" s="2" t="n">
        <v>0</v>
      </c>
    </row>
    <row r="881" customFormat="false" ht="12.8" hidden="false" customHeight="true" outlineLevel="0" collapsed="false">
      <c r="E881" s="1" t="n">
        <v>0</v>
      </c>
      <c r="F881" s="2" t="n">
        <v>0</v>
      </c>
    </row>
    <row r="882" customFormat="false" ht="12.8" hidden="false" customHeight="true" outlineLevel="0" collapsed="false">
      <c r="E882" s="1" t="n">
        <v>0</v>
      </c>
      <c r="F882" s="2" t="n">
        <v>0</v>
      </c>
    </row>
    <row r="883" customFormat="false" ht="12.8" hidden="false" customHeight="true" outlineLevel="0" collapsed="false">
      <c r="E883" s="1" t="n">
        <v>0</v>
      </c>
      <c r="F883" s="2" t="n">
        <v>0</v>
      </c>
    </row>
    <row r="884" customFormat="false" ht="12.8" hidden="false" customHeight="true" outlineLevel="0" collapsed="false">
      <c r="E884" s="1" t="n">
        <v>0</v>
      </c>
      <c r="F884" s="2" t="n">
        <v>0</v>
      </c>
    </row>
    <row r="885" customFormat="false" ht="12.8" hidden="false" customHeight="true" outlineLevel="0" collapsed="false">
      <c r="E885" s="1" t="n">
        <v>0</v>
      </c>
      <c r="F885" s="2" t="n">
        <v>0</v>
      </c>
    </row>
    <row r="886" customFormat="false" ht="12.8" hidden="false" customHeight="true" outlineLevel="0" collapsed="false">
      <c r="E886" s="1" t="n">
        <v>0</v>
      </c>
      <c r="F886" s="2" t="n">
        <v>0</v>
      </c>
    </row>
    <row r="887" customFormat="false" ht="12.8" hidden="false" customHeight="true" outlineLevel="0" collapsed="false">
      <c r="E887" s="1" t="n">
        <v>0</v>
      </c>
      <c r="F887" s="2" t="n">
        <v>0</v>
      </c>
    </row>
    <row r="888" customFormat="false" ht="12.8" hidden="false" customHeight="true" outlineLevel="0" collapsed="false">
      <c r="E888" s="1" t="n">
        <v>0</v>
      </c>
      <c r="F888" s="2" t="n">
        <v>0</v>
      </c>
    </row>
    <row r="889" customFormat="false" ht="12.8" hidden="false" customHeight="true" outlineLevel="0" collapsed="false">
      <c r="E889" s="1" t="n">
        <v>0</v>
      </c>
      <c r="F889" s="2" t="n">
        <v>0</v>
      </c>
    </row>
    <row r="890" customFormat="false" ht="12.8" hidden="false" customHeight="true" outlineLevel="0" collapsed="false">
      <c r="E890" s="1" t="n">
        <v>0</v>
      </c>
      <c r="F890" s="2" t="n">
        <v>0</v>
      </c>
    </row>
    <row r="891" customFormat="false" ht="12.8" hidden="false" customHeight="true" outlineLevel="0" collapsed="false">
      <c r="E891" s="1" t="n">
        <v>0</v>
      </c>
      <c r="F891" s="2" t="n">
        <v>0</v>
      </c>
    </row>
    <row r="892" customFormat="false" ht="12.8" hidden="false" customHeight="true" outlineLevel="0" collapsed="false">
      <c r="E892" s="1" t="n">
        <v>0</v>
      </c>
      <c r="F892" s="2" t="n">
        <v>0</v>
      </c>
    </row>
    <row r="893" customFormat="false" ht="12.8" hidden="false" customHeight="true" outlineLevel="0" collapsed="false">
      <c r="E893" s="1" t="n">
        <v>0</v>
      </c>
      <c r="F893" s="2" t="n">
        <v>0</v>
      </c>
    </row>
    <row r="894" customFormat="false" ht="12.8" hidden="false" customHeight="true" outlineLevel="0" collapsed="false">
      <c r="E894" s="1" t="n">
        <v>0</v>
      </c>
      <c r="F894" s="2" t="n">
        <v>0</v>
      </c>
    </row>
    <row r="895" customFormat="false" ht="12.8" hidden="false" customHeight="true" outlineLevel="0" collapsed="false">
      <c r="E895" s="1" t="n">
        <v>0</v>
      </c>
      <c r="F895" s="2" t="n">
        <v>0</v>
      </c>
    </row>
    <row r="896" customFormat="false" ht="12.8" hidden="false" customHeight="true" outlineLevel="0" collapsed="false">
      <c r="E896" s="1" t="n">
        <v>0</v>
      </c>
      <c r="F896" s="2" t="n">
        <v>0</v>
      </c>
    </row>
    <row r="897" customFormat="false" ht="12.8" hidden="false" customHeight="true" outlineLevel="0" collapsed="false">
      <c r="E897" s="1" t="n">
        <v>0</v>
      </c>
      <c r="F897" s="2" t="n">
        <v>0</v>
      </c>
    </row>
    <row r="898" customFormat="false" ht="12.8" hidden="false" customHeight="true" outlineLevel="0" collapsed="false">
      <c r="E898" s="1" t="n">
        <v>0</v>
      </c>
      <c r="F898" s="2" t="n">
        <v>0</v>
      </c>
    </row>
    <row r="899" customFormat="false" ht="12.8" hidden="false" customHeight="true" outlineLevel="0" collapsed="false">
      <c r="E899" s="1" t="n">
        <v>0</v>
      </c>
      <c r="F899" s="2" t="n">
        <v>0</v>
      </c>
    </row>
    <row r="900" customFormat="false" ht="12.8" hidden="false" customHeight="true" outlineLevel="0" collapsed="false">
      <c r="E900" s="1" t="n">
        <v>0</v>
      </c>
      <c r="F900" s="2" t="n">
        <v>0</v>
      </c>
    </row>
    <row r="901" customFormat="false" ht="12.8" hidden="false" customHeight="true" outlineLevel="0" collapsed="false">
      <c r="E901" s="1" t="n">
        <v>0</v>
      </c>
      <c r="F901" s="2" t="n">
        <v>0</v>
      </c>
    </row>
    <row r="902" customFormat="false" ht="12.8" hidden="false" customHeight="true" outlineLevel="0" collapsed="false">
      <c r="E902" s="1" t="n">
        <v>0</v>
      </c>
      <c r="F902" s="2" t="n">
        <v>0</v>
      </c>
    </row>
    <row r="903" customFormat="false" ht="12.8" hidden="false" customHeight="true" outlineLevel="0" collapsed="false">
      <c r="E903" s="1" t="n">
        <v>0</v>
      </c>
      <c r="F903" s="2" t="n">
        <v>0</v>
      </c>
    </row>
    <row r="904" customFormat="false" ht="12.8" hidden="false" customHeight="true" outlineLevel="0" collapsed="false">
      <c r="E904" s="1" t="n">
        <v>0</v>
      </c>
      <c r="F904" s="2" t="n">
        <v>0</v>
      </c>
    </row>
    <row r="905" customFormat="false" ht="12.8" hidden="false" customHeight="true" outlineLevel="0" collapsed="false">
      <c r="E905" s="1" t="n">
        <v>0</v>
      </c>
      <c r="F905" s="2" t="n">
        <v>0</v>
      </c>
    </row>
    <row r="906" customFormat="false" ht="12.8" hidden="false" customHeight="true" outlineLevel="0" collapsed="false">
      <c r="E906" s="1" t="n">
        <v>0</v>
      </c>
      <c r="F906" s="2" t="n">
        <v>0</v>
      </c>
    </row>
    <row r="907" customFormat="false" ht="12.8" hidden="false" customHeight="true" outlineLevel="0" collapsed="false">
      <c r="E907" s="1" t="n">
        <v>0</v>
      </c>
      <c r="F907" s="2" t="n">
        <v>0</v>
      </c>
    </row>
    <row r="908" customFormat="false" ht="12.8" hidden="false" customHeight="true" outlineLevel="0" collapsed="false">
      <c r="E908" s="1" t="n">
        <v>0</v>
      </c>
      <c r="F908" s="2" t="n">
        <v>0</v>
      </c>
    </row>
    <row r="909" customFormat="false" ht="12.8" hidden="false" customHeight="true" outlineLevel="0" collapsed="false">
      <c r="E909" s="1" t="n">
        <v>0</v>
      </c>
      <c r="F909" s="2" t="n">
        <v>0</v>
      </c>
    </row>
    <row r="910" customFormat="false" ht="12.8" hidden="false" customHeight="true" outlineLevel="0" collapsed="false">
      <c r="E910" s="1" t="n">
        <v>0</v>
      </c>
      <c r="F910" s="2" t="n">
        <v>0</v>
      </c>
    </row>
    <row r="911" customFormat="false" ht="12.8" hidden="false" customHeight="true" outlineLevel="0" collapsed="false">
      <c r="E911" s="1" t="n">
        <v>0</v>
      </c>
      <c r="F911" s="2" t="n">
        <v>0</v>
      </c>
    </row>
    <row r="912" customFormat="false" ht="12.8" hidden="false" customHeight="true" outlineLevel="0" collapsed="false">
      <c r="E912" s="1" t="n">
        <v>0</v>
      </c>
      <c r="F912" s="2" t="n">
        <v>0</v>
      </c>
    </row>
    <row r="913" customFormat="false" ht="12.8" hidden="false" customHeight="true" outlineLevel="0" collapsed="false">
      <c r="E913" s="1" t="n">
        <v>0</v>
      </c>
      <c r="F913" s="2" t="n">
        <v>0</v>
      </c>
    </row>
    <row r="914" customFormat="false" ht="12.8" hidden="false" customHeight="true" outlineLevel="0" collapsed="false">
      <c r="E914" s="1" t="n">
        <v>0</v>
      </c>
      <c r="F914" s="2" t="n">
        <v>0</v>
      </c>
    </row>
    <row r="915" customFormat="false" ht="12.8" hidden="false" customHeight="true" outlineLevel="0" collapsed="false">
      <c r="E915" s="1" t="n">
        <v>0</v>
      </c>
      <c r="F915" s="2" t="n">
        <v>0</v>
      </c>
    </row>
    <row r="916" customFormat="false" ht="12.8" hidden="false" customHeight="true" outlineLevel="0" collapsed="false">
      <c r="E916" s="1" t="n">
        <v>0</v>
      </c>
      <c r="F916" s="2" t="n">
        <v>0</v>
      </c>
    </row>
    <row r="917" customFormat="false" ht="12.8" hidden="false" customHeight="true" outlineLevel="0" collapsed="false">
      <c r="E917" s="1" t="n">
        <v>0</v>
      </c>
      <c r="F917" s="2" t="n">
        <v>0</v>
      </c>
    </row>
    <row r="918" customFormat="false" ht="12.8" hidden="false" customHeight="true" outlineLevel="0" collapsed="false">
      <c r="E918" s="1" t="n">
        <v>0</v>
      </c>
      <c r="F918" s="2" t="n">
        <v>0</v>
      </c>
    </row>
    <row r="919" customFormat="false" ht="12.8" hidden="false" customHeight="true" outlineLevel="0" collapsed="false">
      <c r="E919" s="1" t="n">
        <v>0</v>
      </c>
      <c r="F919" s="2" t="n">
        <v>0</v>
      </c>
    </row>
    <row r="920" customFormat="false" ht="12.8" hidden="false" customHeight="true" outlineLevel="0" collapsed="false">
      <c r="E920" s="1" t="n">
        <v>0</v>
      </c>
      <c r="F920" s="2" t="n">
        <v>0</v>
      </c>
    </row>
    <row r="921" customFormat="false" ht="12.8" hidden="false" customHeight="true" outlineLevel="0" collapsed="false">
      <c r="E921" s="1" t="n">
        <v>0</v>
      </c>
      <c r="F921" s="2" t="n">
        <v>0</v>
      </c>
    </row>
    <row r="922" customFormat="false" ht="12.8" hidden="false" customHeight="true" outlineLevel="0" collapsed="false">
      <c r="E922" s="1" t="n">
        <v>0</v>
      </c>
      <c r="F922" s="2" t="n">
        <v>0</v>
      </c>
    </row>
    <row r="923" customFormat="false" ht="12.8" hidden="false" customHeight="true" outlineLevel="0" collapsed="false">
      <c r="E923" s="1" t="n">
        <v>0</v>
      </c>
      <c r="F923" s="2" t="n">
        <v>0</v>
      </c>
    </row>
    <row r="924" customFormat="false" ht="12.8" hidden="false" customHeight="true" outlineLevel="0" collapsed="false">
      <c r="E924" s="1" t="n">
        <v>0</v>
      </c>
      <c r="F924" s="2" t="n">
        <v>0</v>
      </c>
    </row>
    <row r="925" customFormat="false" ht="12.8" hidden="false" customHeight="true" outlineLevel="0" collapsed="false">
      <c r="E925" s="1" t="n">
        <v>0</v>
      </c>
      <c r="F925" s="2" t="n">
        <v>0</v>
      </c>
    </row>
    <row r="926" customFormat="false" ht="12.8" hidden="false" customHeight="true" outlineLevel="0" collapsed="false">
      <c r="E926" s="1" t="n">
        <v>0</v>
      </c>
      <c r="F926" s="2" t="n">
        <v>0</v>
      </c>
    </row>
    <row r="927" customFormat="false" ht="12.8" hidden="false" customHeight="true" outlineLevel="0" collapsed="false">
      <c r="E927" s="1" t="n">
        <v>0</v>
      </c>
      <c r="F927" s="2" t="n">
        <v>0</v>
      </c>
    </row>
    <row r="928" customFormat="false" ht="12.8" hidden="false" customHeight="true" outlineLevel="0" collapsed="false">
      <c r="E928" s="1" t="n">
        <v>0</v>
      </c>
      <c r="F928" s="2" t="n">
        <v>0</v>
      </c>
    </row>
    <row r="929" customFormat="false" ht="12.8" hidden="false" customHeight="true" outlineLevel="0" collapsed="false">
      <c r="E929" s="1" t="n">
        <v>0</v>
      </c>
      <c r="F929" s="2" t="n">
        <v>0</v>
      </c>
    </row>
    <row r="930" customFormat="false" ht="12.8" hidden="false" customHeight="true" outlineLevel="0" collapsed="false">
      <c r="E930" s="1" t="n">
        <v>0</v>
      </c>
      <c r="F930" s="2" t="n">
        <v>0</v>
      </c>
    </row>
    <row r="931" customFormat="false" ht="12.8" hidden="false" customHeight="true" outlineLevel="0" collapsed="false">
      <c r="E931" s="1" t="n">
        <v>0</v>
      </c>
      <c r="F931" s="2" t="n">
        <v>0</v>
      </c>
    </row>
    <row r="932" customFormat="false" ht="12.8" hidden="false" customHeight="true" outlineLevel="0" collapsed="false">
      <c r="E932" s="1" t="n">
        <v>0</v>
      </c>
      <c r="F932" s="2" t="n">
        <v>0</v>
      </c>
    </row>
    <row r="933" customFormat="false" ht="12.8" hidden="false" customHeight="true" outlineLevel="0" collapsed="false">
      <c r="E933" s="1" t="n">
        <v>0</v>
      </c>
      <c r="F933" s="2" t="n">
        <v>0</v>
      </c>
    </row>
    <row r="934" customFormat="false" ht="12.8" hidden="false" customHeight="true" outlineLevel="0" collapsed="false">
      <c r="E934" s="1" t="n">
        <v>0</v>
      </c>
      <c r="F934" s="2" t="n">
        <v>0</v>
      </c>
    </row>
    <row r="935" customFormat="false" ht="12.8" hidden="false" customHeight="true" outlineLevel="0" collapsed="false">
      <c r="E935" s="1" t="n">
        <v>0</v>
      </c>
      <c r="F935" s="2" t="n">
        <v>0</v>
      </c>
    </row>
    <row r="936" customFormat="false" ht="12.8" hidden="false" customHeight="true" outlineLevel="0" collapsed="false">
      <c r="E936" s="1" t="n">
        <v>0</v>
      </c>
      <c r="F936" s="2" t="n">
        <v>0</v>
      </c>
    </row>
    <row r="937" customFormat="false" ht="12.8" hidden="false" customHeight="true" outlineLevel="0" collapsed="false">
      <c r="E937" s="1" t="n">
        <v>0</v>
      </c>
      <c r="F937" s="2" t="n">
        <v>0</v>
      </c>
    </row>
    <row r="938" customFormat="false" ht="12.8" hidden="false" customHeight="true" outlineLevel="0" collapsed="false">
      <c r="E938" s="1" t="n">
        <v>0</v>
      </c>
      <c r="F938" s="2" t="n">
        <v>0</v>
      </c>
    </row>
    <row r="939" customFormat="false" ht="12.8" hidden="false" customHeight="true" outlineLevel="0" collapsed="false">
      <c r="E939" s="1" t="n">
        <v>0</v>
      </c>
      <c r="F939" s="2" t="n">
        <v>0</v>
      </c>
    </row>
    <row r="940" customFormat="false" ht="12.8" hidden="false" customHeight="true" outlineLevel="0" collapsed="false">
      <c r="E940" s="1" t="n">
        <v>0</v>
      </c>
      <c r="F940" s="2" t="n">
        <v>0</v>
      </c>
    </row>
    <row r="941" customFormat="false" ht="12.8" hidden="false" customHeight="true" outlineLevel="0" collapsed="false">
      <c r="E941" s="1" t="n">
        <v>0</v>
      </c>
      <c r="F941" s="2" t="n">
        <v>0</v>
      </c>
    </row>
    <row r="942" customFormat="false" ht="12.8" hidden="false" customHeight="true" outlineLevel="0" collapsed="false">
      <c r="E942" s="1" t="n">
        <v>0</v>
      </c>
      <c r="F942" s="2" t="n">
        <v>0</v>
      </c>
    </row>
    <row r="943" customFormat="false" ht="12.8" hidden="false" customHeight="true" outlineLevel="0" collapsed="false">
      <c r="E943" s="1" t="n">
        <v>0</v>
      </c>
      <c r="F943" s="2" t="n">
        <v>0</v>
      </c>
    </row>
    <row r="944" customFormat="false" ht="12.8" hidden="false" customHeight="true" outlineLevel="0" collapsed="false">
      <c r="E944" s="1" t="n">
        <v>0</v>
      </c>
      <c r="F944" s="2" t="n">
        <v>0</v>
      </c>
    </row>
    <row r="945" customFormat="false" ht="12.8" hidden="false" customHeight="true" outlineLevel="0" collapsed="false">
      <c r="E945" s="1" t="n">
        <v>0</v>
      </c>
      <c r="F945" s="2" t="n">
        <v>0</v>
      </c>
    </row>
    <row r="946" customFormat="false" ht="12.8" hidden="false" customHeight="true" outlineLevel="0" collapsed="false">
      <c r="E946" s="1" t="n">
        <v>0</v>
      </c>
      <c r="F946" s="2" t="n">
        <v>0</v>
      </c>
    </row>
    <row r="947" customFormat="false" ht="12.8" hidden="false" customHeight="true" outlineLevel="0" collapsed="false">
      <c r="E947" s="1" t="n">
        <v>0</v>
      </c>
      <c r="F947" s="2" t="n">
        <v>0</v>
      </c>
    </row>
    <row r="948" customFormat="false" ht="12.8" hidden="false" customHeight="true" outlineLevel="0" collapsed="false">
      <c r="E948" s="1" t="n">
        <v>0</v>
      </c>
      <c r="F948" s="2" t="n">
        <v>0</v>
      </c>
    </row>
    <row r="949" customFormat="false" ht="12.8" hidden="false" customHeight="true" outlineLevel="0" collapsed="false">
      <c r="E949" s="1" t="n">
        <v>0</v>
      </c>
      <c r="F949" s="2" t="n">
        <v>0</v>
      </c>
    </row>
    <row r="950" customFormat="false" ht="12.8" hidden="false" customHeight="true" outlineLevel="0" collapsed="false">
      <c r="E950" s="1" t="n">
        <v>0</v>
      </c>
      <c r="F950" s="2" t="n">
        <v>0</v>
      </c>
    </row>
    <row r="951" customFormat="false" ht="12.8" hidden="false" customHeight="true" outlineLevel="0" collapsed="false">
      <c r="E951" s="1" t="n">
        <v>0</v>
      </c>
      <c r="F951" s="2" t="n">
        <v>0</v>
      </c>
    </row>
    <row r="952" customFormat="false" ht="12.8" hidden="false" customHeight="true" outlineLevel="0" collapsed="false">
      <c r="E952" s="1" t="n">
        <v>0</v>
      </c>
      <c r="F952" s="2" t="n">
        <v>0</v>
      </c>
    </row>
    <row r="953" customFormat="false" ht="12.8" hidden="false" customHeight="true" outlineLevel="0" collapsed="false">
      <c r="E953" s="1" t="n">
        <v>0</v>
      </c>
      <c r="F953" s="2" t="n">
        <v>0</v>
      </c>
    </row>
    <row r="954" customFormat="false" ht="12.8" hidden="false" customHeight="true" outlineLevel="0" collapsed="false">
      <c r="E954" s="1" t="n">
        <v>0</v>
      </c>
      <c r="F954" s="2" t="n">
        <v>0</v>
      </c>
    </row>
    <row r="955" customFormat="false" ht="12.8" hidden="false" customHeight="true" outlineLevel="0" collapsed="false">
      <c r="E955" s="1" t="n">
        <v>0</v>
      </c>
      <c r="F955" s="2" t="n">
        <v>0</v>
      </c>
    </row>
    <row r="956" customFormat="false" ht="12.8" hidden="false" customHeight="true" outlineLevel="0" collapsed="false">
      <c r="E956" s="1" t="n">
        <v>0</v>
      </c>
      <c r="F956" s="2" t="n">
        <v>0</v>
      </c>
    </row>
    <row r="957" customFormat="false" ht="12.8" hidden="false" customHeight="true" outlineLevel="0" collapsed="false">
      <c r="E957" s="1" t="n">
        <v>0</v>
      </c>
      <c r="F957" s="2" t="n">
        <v>0</v>
      </c>
    </row>
    <row r="958" customFormat="false" ht="12.8" hidden="false" customHeight="true" outlineLevel="0" collapsed="false">
      <c r="E958" s="1" t="n">
        <v>0</v>
      </c>
      <c r="F958" s="2" t="n">
        <v>0</v>
      </c>
    </row>
    <row r="959" customFormat="false" ht="12.8" hidden="false" customHeight="true" outlineLevel="0" collapsed="false">
      <c r="E959" s="1" t="n">
        <v>0</v>
      </c>
      <c r="F959" s="2" t="n">
        <v>0</v>
      </c>
    </row>
    <row r="960" customFormat="false" ht="12.8" hidden="false" customHeight="true" outlineLevel="0" collapsed="false">
      <c r="E960" s="1" t="n">
        <v>0</v>
      </c>
      <c r="F960" s="2" t="n">
        <v>0</v>
      </c>
    </row>
    <row r="961" customFormat="false" ht="12.8" hidden="false" customHeight="true" outlineLevel="0" collapsed="false">
      <c r="E961" s="1" t="n">
        <v>0</v>
      </c>
      <c r="F961" s="2" t="n">
        <v>0</v>
      </c>
    </row>
    <row r="962" customFormat="false" ht="12.8" hidden="false" customHeight="true" outlineLevel="0" collapsed="false">
      <c r="E962" s="1" t="n">
        <v>0</v>
      </c>
      <c r="F962" s="2" t="n">
        <v>0</v>
      </c>
    </row>
    <row r="963" customFormat="false" ht="12.8" hidden="false" customHeight="true" outlineLevel="0" collapsed="false">
      <c r="E963" s="1" t="n">
        <v>0</v>
      </c>
      <c r="F963" s="2" t="n">
        <v>0</v>
      </c>
    </row>
    <row r="964" customFormat="false" ht="12.8" hidden="false" customHeight="true" outlineLevel="0" collapsed="false">
      <c r="E964" s="1" t="n">
        <v>0</v>
      </c>
      <c r="F964" s="2" t="n">
        <v>0</v>
      </c>
    </row>
    <row r="965" customFormat="false" ht="12.8" hidden="false" customHeight="true" outlineLevel="0" collapsed="false">
      <c r="E965" s="1" t="n">
        <v>0</v>
      </c>
      <c r="F965" s="2" t="n">
        <v>0</v>
      </c>
    </row>
    <row r="966" customFormat="false" ht="12.8" hidden="false" customHeight="true" outlineLevel="0" collapsed="false">
      <c r="E966" s="1" t="n">
        <v>0</v>
      </c>
      <c r="F966" s="2" t="n">
        <v>0</v>
      </c>
    </row>
    <row r="967" customFormat="false" ht="12.8" hidden="false" customHeight="true" outlineLevel="0" collapsed="false">
      <c r="E967" s="1" t="n">
        <v>0</v>
      </c>
      <c r="F967" s="2" t="n">
        <v>0</v>
      </c>
    </row>
    <row r="968" customFormat="false" ht="12.8" hidden="false" customHeight="true" outlineLevel="0" collapsed="false">
      <c r="E968" s="1" t="n">
        <v>0</v>
      </c>
      <c r="F968" s="2" t="n">
        <v>0</v>
      </c>
    </row>
    <row r="969" customFormat="false" ht="12.8" hidden="false" customHeight="true" outlineLevel="0" collapsed="false">
      <c r="E969" s="1" t="n">
        <v>0</v>
      </c>
      <c r="F969" s="2" t="n">
        <v>0</v>
      </c>
    </row>
    <row r="970" customFormat="false" ht="12.8" hidden="false" customHeight="true" outlineLevel="0" collapsed="false">
      <c r="E970" s="1" t="n">
        <v>0</v>
      </c>
      <c r="F970" s="2" t="n">
        <v>0</v>
      </c>
    </row>
    <row r="971" customFormat="false" ht="12.8" hidden="false" customHeight="true" outlineLevel="0" collapsed="false">
      <c r="E971" s="1" t="n">
        <v>0</v>
      </c>
      <c r="F971" s="2" t="n">
        <v>0</v>
      </c>
    </row>
    <row r="972" customFormat="false" ht="12.8" hidden="false" customHeight="true" outlineLevel="0" collapsed="false">
      <c r="E972" s="1" t="n">
        <v>0</v>
      </c>
      <c r="F972" s="2" t="n">
        <v>0</v>
      </c>
    </row>
    <row r="973" customFormat="false" ht="12.8" hidden="false" customHeight="true" outlineLevel="0" collapsed="false">
      <c r="E973" s="1" t="n">
        <v>0</v>
      </c>
      <c r="F973" s="2" t="n">
        <v>0</v>
      </c>
    </row>
    <row r="974" customFormat="false" ht="12.8" hidden="false" customHeight="true" outlineLevel="0" collapsed="false">
      <c r="E974" s="1" t="n">
        <v>0</v>
      </c>
      <c r="F974" s="2" t="n">
        <v>0</v>
      </c>
    </row>
    <row r="975" customFormat="false" ht="12.8" hidden="false" customHeight="true" outlineLevel="0" collapsed="false">
      <c r="E975" s="1" t="n">
        <v>0</v>
      </c>
      <c r="F975" s="2" t="n">
        <v>0</v>
      </c>
    </row>
    <row r="976" customFormat="false" ht="12.8" hidden="false" customHeight="true" outlineLevel="0" collapsed="false">
      <c r="E976" s="1" t="n">
        <v>0</v>
      </c>
      <c r="F976" s="2" t="n">
        <v>0</v>
      </c>
    </row>
    <row r="977" customFormat="false" ht="12.8" hidden="false" customHeight="true" outlineLevel="0" collapsed="false">
      <c r="E977" s="1" t="n">
        <v>0</v>
      </c>
      <c r="F977" s="2" t="n">
        <v>0</v>
      </c>
    </row>
    <row r="978" customFormat="false" ht="12.8" hidden="false" customHeight="true" outlineLevel="0" collapsed="false">
      <c r="E978" s="1" t="n">
        <v>0</v>
      </c>
      <c r="F978" s="2" t="n">
        <v>0</v>
      </c>
    </row>
    <row r="979" customFormat="false" ht="12.8" hidden="false" customHeight="true" outlineLevel="0" collapsed="false">
      <c r="E979" s="1" t="n">
        <v>0</v>
      </c>
      <c r="F979" s="2" t="n">
        <v>0</v>
      </c>
    </row>
    <row r="980" customFormat="false" ht="12.8" hidden="false" customHeight="true" outlineLevel="0" collapsed="false">
      <c r="E980" s="1" t="n">
        <v>0</v>
      </c>
      <c r="F980" s="2" t="n">
        <v>0</v>
      </c>
    </row>
    <row r="981" customFormat="false" ht="12.8" hidden="false" customHeight="true" outlineLevel="0" collapsed="false">
      <c r="E981" s="1" t="n">
        <v>0</v>
      </c>
      <c r="F981" s="2" t="n">
        <v>0</v>
      </c>
    </row>
    <row r="982" customFormat="false" ht="12.8" hidden="false" customHeight="true" outlineLevel="0" collapsed="false">
      <c r="E982" s="1" t="n">
        <v>0</v>
      </c>
      <c r="F982" s="2" t="n">
        <v>0</v>
      </c>
    </row>
    <row r="983" customFormat="false" ht="12.8" hidden="false" customHeight="true" outlineLevel="0" collapsed="false">
      <c r="E983" s="1" t="n">
        <v>0</v>
      </c>
      <c r="F983" s="2" t="n">
        <v>0</v>
      </c>
    </row>
    <row r="984" customFormat="false" ht="12.8" hidden="false" customHeight="true" outlineLevel="0" collapsed="false">
      <c r="E984" s="1" t="n">
        <v>0</v>
      </c>
      <c r="F984" s="2" t="n">
        <v>0</v>
      </c>
    </row>
    <row r="985" customFormat="false" ht="12.8" hidden="false" customHeight="true" outlineLevel="0" collapsed="false">
      <c r="E985" s="1" t="n">
        <v>0</v>
      </c>
      <c r="F985" s="2" t="n">
        <v>0</v>
      </c>
    </row>
    <row r="986" customFormat="false" ht="12.8" hidden="false" customHeight="true" outlineLevel="0" collapsed="false">
      <c r="E986" s="1" t="n">
        <v>0</v>
      </c>
      <c r="F986" s="2" t="n">
        <v>0</v>
      </c>
    </row>
    <row r="987" customFormat="false" ht="12.8" hidden="false" customHeight="true" outlineLevel="0" collapsed="false">
      <c r="E987" s="1" t="n">
        <v>0</v>
      </c>
      <c r="F987" s="2" t="n">
        <v>0</v>
      </c>
    </row>
    <row r="988" customFormat="false" ht="12.8" hidden="false" customHeight="true" outlineLevel="0" collapsed="false">
      <c r="E988" s="1" t="n">
        <v>0</v>
      </c>
      <c r="F988" s="2" t="n">
        <v>0</v>
      </c>
    </row>
    <row r="989" customFormat="false" ht="12.8" hidden="false" customHeight="true" outlineLevel="0" collapsed="false">
      <c r="E989" s="1" t="n">
        <v>0</v>
      </c>
      <c r="F989" s="2" t="n">
        <v>0</v>
      </c>
    </row>
    <row r="990" customFormat="false" ht="12.8" hidden="false" customHeight="true" outlineLevel="0" collapsed="false">
      <c r="E990" s="1" t="n">
        <v>0</v>
      </c>
      <c r="F990" s="2" t="n">
        <v>0</v>
      </c>
    </row>
    <row r="991" customFormat="false" ht="12.8" hidden="false" customHeight="true" outlineLevel="0" collapsed="false">
      <c r="E991" s="1" t="n">
        <v>0</v>
      </c>
      <c r="F991" s="2" t="n">
        <v>0</v>
      </c>
    </row>
    <row r="992" customFormat="false" ht="12.8" hidden="false" customHeight="true" outlineLevel="0" collapsed="false">
      <c r="E992" s="1" t="n">
        <v>0</v>
      </c>
      <c r="F992" s="2" t="n">
        <v>0</v>
      </c>
    </row>
    <row r="993" customFormat="false" ht="12.8" hidden="false" customHeight="true" outlineLevel="0" collapsed="false">
      <c r="E993" s="1" t="n">
        <v>0</v>
      </c>
      <c r="F993" s="2" t="n">
        <v>0</v>
      </c>
    </row>
    <row r="994" customFormat="false" ht="12.8" hidden="false" customHeight="true" outlineLevel="0" collapsed="false">
      <c r="E994" s="1" t="n">
        <v>0</v>
      </c>
      <c r="F994" s="2" t="n">
        <v>0</v>
      </c>
    </row>
    <row r="995" customFormat="false" ht="12.8" hidden="false" customHeight="true" outlineLevel="0" collapsed="false">
      <c r="E995" s="1" t="n">
        <v>0</v>
      </c>
      <c r="F995" s="2" t="n">
        <v>0</v>
      </c>
    </row>
    <row r="996" customFormat="false" ht="12.8" hidden="false" customHeight="true" outlineLevel="0" collapsed="false">
      <c r="E996" s="1" t="n">
        <v>0</v>
      </c>
      <c r="F996" s="2" t="n">
        <v>0</v>
      </c>
    </row>
    <row r="997" customFormat="false" ht="12.8" hidden="false" customHeight="true" outlineLevel="0" collapsed="false">
      <c r="E997" s="1" t="n">
        <v>0</v>
      </c>
      <c r="F997" s="2" t="n">
        <v>0</v>
      </c>
    </row>
    <row r="998" customFormat="false" ht="12.8" hidden="false" customHeight="true" outlineLevel="0" collapsed="false">
      <c r="E998" s="1" t="n">
        <v>0</v>
      </c>
      <c r="F998" s="2" t="n">
        <v>0</v>
      </c>
    </row>
    <row r="999" customFormat="false" ht="12.8" hidden="false" customHeight="true" outlineLevel="0" collapsed="false">
      <c r="E999" s="1" t="n">
        <v>0</v>
      </c>
      <c r="F999" s="2" t="n">
        <v>0</v>
      </c>
    </row>
    <row r="1000" customFormat="false" ht="12.8" hidden="false" customHeight="true" outlineLevel="0" collapsed="false">
      <c r="E1000" s="1" t="n">
        <v>0</v>
      </c>
      <c r="F1000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6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3" ySplit="0" topLeftCell="D1" activePane="topRight" state="frozen"/>
      <selection pane="topLeft" activeCell="A1" activeCellId="0" sqref="A1"/>
      <selection pane="topRight" activeCell="E7" activeCellId="0" sqref="E7"/>
    </sheetView>
  </sheetViews>
  <sheetFormatPr defaultRowHeight="15"/>
  <cols>
    <col collapsed="false" hidden="false" max="1" min="1" style="1" width="6.88265306122449"/>
    <col collapsed="false" hidden="false" max="2" min="2" style="1" width="35.7704081632653"/>
    <col collapsed="false" hidden="false" max="3" min="3" style="1" width="6.88265306122449"/>
    <col collapsed="false" hidden="false" max="4" min="4" style="1" width="7.1530612244898"/>
    <col collapsed="false" hidden="false" max="5" min="5" style="1" width="15.9285714285714"/>
    <col collapsed="false" hidden="false" max="1025" min="6" style="1" width="6.88265306122449"/>
  </cols>
  <sheetData>
    <row r="1" customFormat="false" ht="12.8" hidden="false" customHeight="true" outlineLevel="0" collapsed="false">
      <c r="A1" s="1" t="s">
        <v>19</v>
      </c>
      <c r="B1" s="1" t="s">
        <v>20</v>
      </c>
      <c r="C1" s="1" t="s">
        <v>21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customFormat="false" ht="12.8" hidden="false" customHeight="true" outlineLevel="0" collapsed="false">
      <c r="A2" s="1" t="n">
        <v>1</v>
      </c>
      <c r="B2" s="1" t="s">
        <v>22</v>
      </c>
      <c r="C2" s="1" t="n">
        <v>8.95</v>
      </c>
    </row>
    <row r="3" customFormat="false" ht="12.8" hidden="false" customHeight="true" outlineLevel="0" collapsed="false">
      <c r="A3" s="1" t="n">
        <v>2</v>
      </c>
      <c r="B3" s="1" t="s">
        <v>23</v>
      </c>
      <c r="C3" s="1" t="n">
        <v>15.95</v>
      </c>
    </row>
    <row r="4" customFormat="false" ht="12.8" hidden="false" customHeight="true" outlineLevel="0" collapsed="false">
      <c r="A4" s="1" t="n">
        <v>3</v>
      </c>
      <c r="B4" s="1" t="s">
        <v>24</v>
      </c>
      <c r="C4" s="1" t="n">
        <v>21.95</v>
      </c>
    </row>
    <row r="5" customFormat="false" ht="15" hidden="false" customHeight="false" outlineLevel="0" collapsed="false">
      <c r="A5" s="0"/>
      <c r="B5" s="0"/>
      <c r="C5" s="0"/>
    </row>
    <row r="6" customFormat="false" ht="15" hidden="false" customHeight="true" outlineLevel="0" collapsed="false">
      <c r="A6" s="1" t="n">
        <v>5</v>
      </c>
      <c r="B6" s="1" t="s">
        <v>25</v>
      </c>
      <c r="C6" s="1" t="n">
        <v>4.95</v>
      </c>
    </row>
    <row r="7" customFormat="false" ht="15" hidden="false" customHeight="true" outlineLevel="0" collapsed="false">
      <c r="A7" s="1" t="n">
        <v>6</v>
      </c>
      <c r="B7" s="1" t="s">
        <v>26</v>
      </c>
      <c r="C7" s="1" t="n">
        <v>4.95</v>
      </c>
    </row>
    <row r="8" customFormat="false" ht="15" hidden="false" customHeight="true" outlineLevel="0" collapsed="false">
      <c r="A8" s="1" t="n">
        <v>7</v>
      </c>
      <c r="B8" s="1" t="s">
        <v>27</v>
      </c>
      <c r="C8" s="1" t="n">
        <v>4.95</v>
      </c>
    </row>
    <row r="9" customFormat="false" ht="15" hidden="false" customHeight="true" outlineLevel="0" collapsed="false">
      <c r="A9" s="1" t="n">
        <v>8</v>
      </c>
      <c r="B9" s="1" t="s">
        <v>28</v>
      </c>
      <c r="C9" s="1" t="n">
        <v>4.95</v>
      </c>
    </row>
    <row r="10" customFormat="false" ht="15" hidden="false" customHeight="false" outlineLevel="0" collapsed="false">
      <c r="A10" s="0"/>
      <c r="B10" s="0"/>
      <c r="C10" s="0"/>
    </row>
    <row r="11" customFormat="false" ht="15" hidden="false" customHeight="true" outlineLevel="0" collapsed="false">
      <c r="A11" s="1" t="n">
        <v>10</v>
      </c>
      <c r="B11" s="1" t="s">
        <v>29</v>
      </c>
      <c r="C11" s="1" t="n">
        <v>9.95</v>
      </c>
    </row>
    <row r="12" customFormat="false" ht="15" hidden="false" customHeight="true" outlineLevel="0" collapsed="false">
      <c r="A12" s="1" t="n">
        <v>11</v>
      </c>
      <c r="B12" s="1" t="s">
        <v>30</v>
      </c>
      <c r="C12" s="1" t="n">
        <v>9.95</v>
      </c>
    </row>
    <row r="13" customFormat="false" ht="15" hidden="false" customHeight="true" outlineLevel="0" collapsed="false">
      <c r="A13" s="1" t="n">
        <v>12</v>
      </c>
      <c r="B13" s="1" t="s">
        <v>31</v>
      </c>
      <c r="C13" s="1" t="n">
        <v>9.95</v>
      </c>
    </row>
    <row r="14" customFormat="false" ht="15" hidden="false" customHeight="true" outlineLevel="0" collapsed="false">
      <c r="A14" s="1" t="n">
        <v>13</v>
      </c>
      <c r="B14" s="1" t="s">
        <v>32</v>
      </c>
      <c r="C14" s="1" t="n">
        <v>9.95</v>
      </c>
    </row>
    <row r="15" customFormat="false" ht="15" hidden="false" customHeight="false" outlineLevel="0" collapsed="false">
      <c r="A15" s="0"/>
      <c r="B15" s="0"/>
      <c r="C15" s="0"/>
    </row>
    <row r="16" customFormat="false" ht="15" hidden="false" customHeight="true" outlineLevel="0" collapsed="false">
      <c r="A16" s="1" t="n">
        <v>15</v>
      </c>
      <c r="B16" s="1" t="s">
        <v>33</v>
      </c>
      <c r="C16" s="1" t="n">
        <v>7.95</v>
      </c>
    </row>
    <row r="17" customFormat="false" ht="15" hidden="false" customHeight="true" outlineLevel="0" collapsed="false">
      <c r="A17" s="1" t="n">
        <v>16</v>
      </c>
      <c r="B17" s="1" t="s">
        <v>34</v>
      </c>
      <c r="C17" s="1" t="n">
        <v>7.95</v>
      </c>
    </row>
    <row r="18" customFormat="false" ht="15" hidden="false" customHeight="true" outlineLevel="0" collapsed="false">
      <c r="A18" s="1" t="n">
        <v>17</v>
      </c>
      <c r="B18" s="1" t="s">
        <v>35</v>
      </c>
      <c r="C18" s="1" t="n">
        <v>7.95</v>
      </c>
    </row>
    <row r="19" customFormat="false" ht="15" hidden="false" customHeight="true" outlineLevel="0" collapsed="false">
      <c r="A19" s="1" t="n">
        <v>18</v>
      </c>
      <c r="B19" s="1" t="s">
        <v>36</v>
      </c>
      <c r="C19" s="1" t="n">
        <v>7.95</v>
      </c>
    </row>
    <row r="20" customFormat="false" ht="15" hidden="false" customHeight="false" outlineLevel="0" collapsed="false">
      <c r="A20" s="0"/>
      <c r="B20" s="0"/>
      <c r="C20" s="0"/>
    </row>
    <row r="21" customFormat="false" ht="15" hidden="false" customHeight="true" outlineLevel="0" collapsed="false">
      <c r="A21" s="1" t="n">
        <v>20</v>
      </c>
      <c r="B21" s="1" t="s">
        <v>37</v>
      </c>
      <c r="C21" s="1" t="n">
        <v>11.95</v>
      </c>
    </row>
    <row r="22" customFormat="false" ht="15" hidden="false" customHeight="true" outlineLevel="0" collapsed="false">
      <c r="A22" s="1" t="n">
        <v>21</v>
      </c>
      <c r="B22" s="1" t="s">
        <v>38</v>
      </c>
      <c r="C22" s="1" t="n">
        <v>11.95</v>
      </c>
    </row>
    <row r="23" customFormat="false" ht="15" hidden="false" customHeight="true" outlineLevel="0" collapsed="false">
      <c r="A23" s="1" t="n">
        <v>22</v>
      </c>
      <c r="B23" s="1" t="s">
        <v>39</v>
      </c>
      <c r="C23" s="1" t="n">
        <v>11.95</v>
      </c>
    </row>
    <row r="24" customFormat="false" ht="15" hidden="false" customHeight="true" outlineLevel="0" collapsed="false">
      <c r="A24" s="1" t="n">
        <v>23</v>
      </c>
      <c r="B24" s="1" t="s">
        <v>40</v>
      </c>
      <c r="C24" s="1" t="n">
        <v>11.95</v>
      </c>
    </row>
    <row r="25" customFormat="false" ht="15" hidden="false" customHeight="false" outlineLevel="0" collapsed="false">
      <c r="A25" s="0"/>
      <c r="B25" s="0"/>
      <c r="C25" s="0"/>
    </row>
    <row r="26" customFormat="false" ht="15" hidden="false" customHeight="true" outlineLevel="0" collapsed="false">
      <c r="A26" s="1" t="n">
        <v>25</v>
      </c>
      <c r="B26" s="1" t="s">
        <v>41</v>
      </c>
      <c r="C26" s="1" t="n">
        <v>6.95</v>
      </c>
    </row>
    <row r="27" customFormat="false" ht="15" hidden="false" customHeight="true" outlineLevel="0" collapsed="false">
      <c r="A27" s="1" t="n">
        <v>26</v>
      </c>
      <c r="B27" s="1" t="s">
        <v>42</v>
      </c>
      <c r="C27" s="1" t="n">
        <v>6.95</v>
      </c>
    </row>
    <row r="28" customFormat="false" ht="15" hidden="false" customHeight="true" outlineLevel="0" collapsed="false">
      <c r="A28" s="1" t="n">
        <v>27</v>
      </c>
      <c r="B28" s="1" t="s">
        <v>43</v>
      </c>
      <c r="C28" s="1" t="n">
        <v>6.95</v>
      </c>
    </row>
    <row r="29" customFormat="false" ht="15" hidden="false" customHeight="true" outlineLevel="0" collapsed="false">
      <c r="A29" s="1" t="n">
        <v>28</v>
      </c>
      <c r="B29" s="1" t="s">
        <v>44</v>
      </c>
      <c r="C29" s="1" t="n">
        <v>6.95</v>
      </c>
    </row>
    <row r="30" customFormat="false" ht="15" hidden="false" customHeight="false" outlineLevel="0" collapsed="false">
      <c r="A30" s="0"/>
      <c r="B30" s="0"/>
      <c r="C30" s="0"/>
    </row>
    <row r="31" customFormat="false" ht="15" hidden="false" customHeight="true" outlineLevel="0" collapsed="false">
      <c r="A31" s="1" t="n">
        <v>30</v>
      </c>
      <c r="B31" s="1" t="s">
        <v>45</v>
      </c>
      <c r="C31" s="1" t="n">
        <v>9.95</v>
      </c>
    </row>
    <row r="32" customFormat="false" ht="15" hidden="false" customHeight="true" outlineLevel="0" collapsed="false">
      <c r="A32" s="1" t="n">
        <v>31</v>
      </c>
      <c r="B32" s="1" t="s">
        <v>46</v>
      </c>
      <c r="C32" s="1" t="n">
        <v>9.95</v>
      </c>
    </row>
    <row r="33" customFormat="false" ht="15" hidden="false" customHeight="false" outlineLevel="0" collapsed="false">
      <c r="A33" s="0"/>
      <c r="B33" s="0"/>
      <c r="C33" s="0"/>
    </row>
    <row r="34" customFormat="false" ht="15" hidden="false" customHeight="true" outlineLevel="0" collapsed="false">
      <c r="A34" s="1" t="n">
        <v>33</v>
      </c>
      <c r="B34" s="1" t="s">
        <v>47</v>
      </c>
      <c r="C34" s="1" t="n">
        <v>9.95</v>
      </c>
    </row>
    <row r="35" customFormat="false" ht="15" hidden="false" customHeight="true" outlineLevel="0" collapsed="false">
      <c r="A35" s="1" t="n">
        <v>34</v>
      </c>
      <c r="B35" s="1" t="s">
        <v>48</v>
      </c>
      <c r="C35" s="1" t="n">
        <v>9.95</v>
      </c>
    </row>
    <row r="36" customFormat="false" ht="15" hidden="false" customHeight="false" outlineLevel="0" collapsed="false">
      <c r="A36" s="0"/>
      <c r="B36" s="0"/>
      <c r="C36" s="0"/>
    </row>
    <row r="37" customFormat="false" ht="15" hidden="false" customHeight="true" outlineLevel="0" collapsed="false">
      <c r="A37" s="1" t="n">
        <v>36</v>
      </c>
      <c r="B37" s="1" t="s">
        <v>49</v>
      </c>
      <c r="C37" s="1" t="n">
        <v>15.95</v>
      </c>
    </row>
    <row r="38" customFormat="false" ht="15" hidden="false" customHeight="true" outlineLevel="0" collapsed="false">
      <c r="A38" s="1" t="n">
        <v>37</v>
      </c>
      <c r="B38" s="1" t="s">
        <v>50</v>
      </c>
      <c r="C38" s="1" t="n">
        <v>15.95</v>
      </c>
    </row>
    <row r="39" customFormat="false" ht="15" hidden="false" customHeight="true" outlineLevel="0" collapsed="false">
      <c r="A39" s="1" t="n">
        <v>38</v>
      </c>
      <c r="B39" s="1" t="s">
        <v>51</v>
      </c>
      <c r="C39" s="1" t="n">
        <v>15.95</v>
      </c>
    </row>
    <row r="40" customFormat="false" ht="15" hidden="false" customHeight="false" outlineLevel="0" collapsed="false">
      <c r="A40" s="0"/>
      <c r="B40" s="0"/>
      <c r="C40" s="0"/>
    </row>
    <row r="41" customFormat="false" ht="15" hidden="false" customHeight="true" outlineLevel="0" collapsed="false">
      <c r="A41" s="1" t="n">
        <v>40</v>
      </c>
      <c r="B41" s="1" t="s">
        <v>52</v>
      </c>
      <c r="C41" s="1" t="n">
        <v>15.95</v>
      </c>
    </row>
    <row r="42" customFormat="false" ht="15" hidden="false" customHeight="true" outlineLevel="0" collapsed="false">
      <c r="A42" s="1" t="n">
        <v>41</v>
      </c>
      <c r="B42" s="1" t="s">
        <v>53</v>
      </c>
      <c r="C42" s="1" t="n">
        <v>15.95</v>
      </c>
    </row>
    <row r="43" customFormat="false" ht="15" hidden="false" customHeight="true" outlineLevel="0" collapsed="false">
      <c r="A43" s="1" t="n">
        <v>42</v>
      </c>
      <c r="B43" s="1" t="s">
        <v>54</v>
      </c>
      <c r="C43" s="1" t="n">
        <v>15.95</v>
      </c>
    </row>
    <row r="44" customFormat="false" ht="15" hidden="false" customHeight="false" outlineLevel="0" collapsed="false">
      <c r="A44" s="0"/>
      <c r="B44" s="0"/>
      <c r="C44" s="0"/>
    </row>
    <row r="45" customFormat="false" ht="15" hidden="false" customHeight="true" outlineLevel="0" collapsed="false">
      <c r="A45" s="1" t="n">
        <v>44</v>
      </c>
      <c r="B45" s="1" t="s">
        <v>55</v>
      </c>
      <c r="C45" s="1" t="n">
        <v>21.95</v>
      </c>
    </row>
    <row r="46" customFormat="false" ht="15" hidden="false" customHeight="true" outlineLevel="0" collapsed="false">
      <c r="A46" s="1" t="n">
        <v>45</v>
      </c>
      <c r="B46" s="1" t="s">
        <v>56</v>
      </c>
      <c r="C46" s="1" t="n">
        <v>21.95</v>
      </c>
    </row>
    <row r="47" customFormat="false" ht="15" hidden="false" customHeight="true" outlineLevel="0" collapsed="false">
      <c r="A47" s="1" t="n">
        <v>46</v>
      </c>
      <c r="B47" s="1" t="s">
        <v>57</v>
      </c>
      <c r="C47" s="1" t="n">
        <v>21.95</v>
      </c>
    </row>
    <row r="48" customFormat="false" ht="15" hidden="false" customHeight="false" outlineLevel="0" collapsed="false">
      <c r="A48" s="0"/>
      <c r="B48" s="0"/>
      <c r="C48" s="0"/>
    </row>
    <row r="49" customFormat="false" ht="15" hidden="false" customHeight="true" outlineLevel="0" collapsed="false">
      <c r="A49" s="1" t="n">
        <v>48</v>
      </c>
      <c r="B49" s="1" t="s">
        <v>58</v>
      </c>
      <c r="C49" s="1" t="n">
        <v>21.95</v>
      </c>
    </row>
    <row r="50" customFormat="false" ht="15" hidden="false" customHeight="true" outlineLevel="0" collapsed="false">
      <c r="A50" s="1" t="n">
        <v>49</v>
      </c>
      <c r="B50" s="1" t="s">
        <v>59</v>
      </c>
      <c r="C50" s="1" t="n">
        <v>21.95</v>
      </c>
    </row>
    <row r="51" customFormat="false" ht="15" hidden="false" customHeight="true" outlineLevel="0" collapsed="false">
      <c r="A51" s="1" t="n">
        <v>50</v>
      </c>
      <c r="B51" s="1" t="s">
        <v>60</v>
      </c>
      <c r="C51" s="1" t="n">
        <v>21.95</v>
      </c>
    </row>
    <row r="52" customFormat="false" ht="15" hidden="false" customHeight="false" outlineLevel="0" collapsed="false">
      <c r="A52" s="0"/>
      <c r="B52" s="0"/>
      <c r="C52" s="0"/>
    </row>
    <row r="53" customFormat="false" ht="15" hidden="false" customHeight="true" outlineLevel="0" collapsed="false">
      <c r="A53" s="1" t="n">
        <v>52</v>
      </c>
      <c r="B53" s="1" t="s">
        <v>61</v>
      </c>
      <c r="C53" s="1" t="n">
        <v>13.95</v>
      </c>
    </row>
    <row r="54" customFormat="false" ht="15" hidden="false" customHeight="false" outlineLevel="0" collapsed="false">
      <c r="A54" s="0"/>
      <c r="B54" s="0"/>
      <c r="C54" s="0"/>
    </row>
    <row r="55" customFormat="false" ht="15" hidden="false" customHeight="true" outlineLevel="0" collapsed="false">
      <c r="A55" s="1" t="n">
        <v>54</v>
      </c>
      <c r="B55" s="1" t="s">
        <v>62</v>
      </c>
      <c r="C55" s="1" t="n">
        <v>13.95</v>
      </c>
    </row>
    <row r="56" customFormat="false" ht="15" hidden="false" customHeight="true" outlineLevel="0" collapsed="false">
      <c r="A56" s="1" t="n">
        <v>55</v>
      </c>
      <c r="B56" s="1" t="s">
        <v>63</v>
      </c>
      <c r="C56" s="1" t="n">
        <v>18.95</v>
      </c>
    </row>
    <row r="57" customFormat="false" ht="15" hidden="false" customHeight="true" outlineLevel="0" collapsed="false">
      <c r="A57" s="1" t="n">
        <v>56</v>
      </c>
      <c r="B57" s="1" t="s">
        <v>64</v>
      </c>
      <c r="C57" s="1" t="n">
        <v>1</v>
      </c>
    </row>
    <row r="58" customFormat="false" ht="15" hidden="false" customHeight="true" outlineLevel="0" collapsed="false">
      <c r="A58" s="1" t="n">
        <v>57</v>
      </c>
      <c r="B58" s="1" t="s">
        <v>65</v>
      </c>
      <c r="C58" s="1" t="n">
        <v>9.95</v>
      </c>
    </row>
    <row r="59" customFormat="false" ht="15" hidden="false" customHeight="true" outlineLevel="0" collapsed="false">
      <c r="A59" s="1" t="n">
        <v>58</v>
      </c>
      <c r="B59" s="1" t="s">
        <v>66</v>
      </c>
      <c r="C59" s="1" t="n">
        <v>9.45</v>
      </c>
    </row>
    <row r="60" customFormat="false" ht="15" hidden="false" customHeight="true" outlineLevel="0" collapsed="false">
      <c r="A60" s="1" t="n">
        <v>59</v>
      </c>
      <c r="B60" s="1" t="s">
        <v>67</v>
      </c>
      <c r="C60" s="1" t="n">
        <v>13.95</v>
      </c>
    </row>
    <row r="61" customFormat="false" ht="15" hidden="false" customHeight="true" outlineLevel="0" collapsed="false">
      <c r="A61" s="1" t="n">
        <v>60</v>
      </c>
      <c r="B61" s="1" t="s">
        <v>68</v>
      </c>
      <c r="C61" s="1" t="n">
        <v>10.45</v>
      </c>
    </row>
    <row r="62" customFormat="false" ht="15" hidden="false" customHeight="true" outlineLevel="0" collapsed="false">
      <c r="A62" s="1" t="n">
        <v>61</v>
      </c>
      <c r="B62" s="1" t="s">
        <v>69</v>
      </c>
      <c r="C62" s="1" t="n">
        <v>10.45</v>
      </c>
    </row>
    <row r="63" customFormat="false" ht="15" hidden="false" customHeight="true" outlineLevel="0" collapsed="false">
      <c r="A63" s="1" t="n">
        <v>62</v>
      </c>
      <c r="B63" s="1" t="s">
        <v>70</v>
      </c>
      <c r="C63" s="1" t="n">
        <v>14.95</v>
      </c>
    </row>
    <row r="64" customFormat="false" ht="15" hidden="false" customHeight="true" outlineLevel="0" collapsed="false">
      <c r="A64" s="1" t="n">
        <v>63</v>
      </c>
      <c r="B64" s="1" t="s">
        <v>71</v>
      </c>
      <c r="C64" s="1" t="n">
        <v>16.45</v>
      </c>
    </row>
    <row r="65" customFormat="false" ht="15" hidden="false" customHeight="true" outlineLevel="0" collapsed="false">
      <c r="A65" s="1" t="n">
        <v>64</v>
      </c>
      <c r="B65" s="1" t="s">
        <v>72</v>
      </c>
      <c r="C65" s="1" t="n">
        <v>14.95</v>
      </c>
    </row>
    <row r="66" customFormat="false" ht="15" hidden="false" customHeight="true" outlineLevel="0" collapsed="false">
      <c r="A66" s="1" t="n">
        <v>65</v>
      </c>
      <c r="B66" s="1" t="s">
        <v>73</v>
      </c>
      <c r="C66" s="1" t="n">
        <v>0</v>
      </c>
    </row>
    <row r="67" customFormat="false" ht="15" hidden="false" customHeight="true" outlineLevel="0" collapsed="false">
      <c r="A67" s="1" t="n">
        <v>66</v>
      </c>
      <c r="B67" s="1" t="s">
        <v>74</v>
      </c>
      <c r="C67" s="1" t="n">
        <v>2.75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2" topLeftCell="F28" activePane="bottomRight" state="frozen"/>
      <selection pane="topLeft" activeCell="A1" activeCellId="0" sqref="A1"/>
      <selection pane="topRight" activeCell="F1" activeCellId="0" sqref="F1"/>
      <selection pane="bottomLeft" activeCell="A28" activeCellId="0" sqref="A28"/>
      <selection pane="bottomRight" activeCell="F30" activeCellId="0" sqref="F30"/>
    </sheetView>
  </sheetViews>
  <sheetFormatPr defaultRowHeight="12.8"/>
  <cols>
    <col collapsed="false" hidden="false" max="1" min="1" style="1" width="11.0714285714286"/>
    <col collapsed="false" hidden="true" max="2" min="2" style="6" width="0"/>
    <col collapsed="false" hidden="false" max="3" min="3" style="1" width="13.7704081632653"/>
    <col collapsed="false" hidden="false" max="6" min="4" style="1" width="9.71938775510204"/>
    <col collapsed="false" hidden="false" max="7" min="7" style="1" width="11.0714285714286"/>
    <col collapsed="false" hidden="false" max="8" min="8" style="1" width="15.5255102040816"/>
    <col collapsed="false" hidden="false" max="9" min="9" style="1" width="13.7704081632653"/>
    <col collapsed="false" hidden="false" max="10" min="10" style="7" width="8.77551020408163"/>
    <col collapsed="false" hidden="false" max="11" min="11" style="1" width="8.77551020408163"/>
    <col collapsed="false" hidden="false" max="12" min="12" style="8" width="8.77551020408163"/>
    <col collapsed="false" hidden="false" max="14" min="13" style="1" width="8.77551020408163"/>
    <col collapsed="false" hidden="false" max="15" min="15" style="7" width="8.77551020408163"/>
    <col collapsed="false" hidden="false" max="16" min="16" style="1" width="8.77551020408163"/>
    <col collapsed="false" hidden="false" max="17" min="17" style="8" width="8.77551020408163"/>
    <col collapsed="false" hidden="false" max="19" min="18" style="1" width="8.77551020408163"/>
    <col collapsed="false" hidden="false" max="20" min="20" style="7" width="8.77551020408163"/>
    <col collapsed="false" hidden="false" max="21" min="21" style="1" width="8.77551020408163"/>
    <col collapsed="false" hidden="false" max="22" min="22" style="8" width="8.77551020408163"/>
    <col collapsed="false" hidden="false" max="24" min="23" style="1" width="8.77551020408163"/>
    <col collapsed="false" hidden="false" max="25" min="25" style="7" width="8.77551020408163"/>
    <col collapsed="false" hidden="false" max="26" min="26" style="1" width="8.77551020408163"/>
    <col collapsed="false" hidden="false" max="27" min="27" style="8" width="8.77551020408163"/>
    <col collapsed="false" hidden="false" max="29" min="28" style="1" width="8.77551020408163"/>
    <col collapsed="false" hidden="false" max="30" min="30" style="7" width="8.77551020408163"/>
    <col collapsed="false" hidden="false" max="31" min="31" style="1" width="8.77551020408163"/>
    <col collapsed="false" hidden="false" max="32" min="32" style="8" width="8.77551020408163"/>
    <col collapsed="false" hidden="false" max="34" min="33" style="1" width="8.77551020408163"/>
    <col collapsed="false" hidden="false" max="35" min="35" style="7" width="8.77551020408163"/>
    <col collapsed="false" hidden="false" max="36" min="36" style="1" width="8.77551020408163"/>
    <col collapsed="false" hidden="false" max="37" min="37" style="8" width="8.77551020408163"/>
    <col collapsed="false" hidden="false" max="39" min="38" style="1" width="8.77551020408163"/>
    <col collapsed="false" hidden="false" max="40" min="40" style="7" width="8.77551020408163"/>
    <col collapsed="false" hidden="false" max="41" min="41" style="1" width="8.77551020408163"/>
    <col collapsed="false" hidden="false" max="42" min="42" style="8" width="8.77551020408163"/>
    <col collapsed="false" hidden="false" max="1023" min="43" style="1" width="8.77551020408163"/>
    <col collapsed="false" hidden="false" max="1025" min="1024" style="0" width="8.50510204081633"/>
  </cols>
  <sheetData>
    <row r="1" customFormat="false" ht="15" hidden="false" customHeight="true" outlineLevel="0" collapsed="false">
      <c r="A1" s="0"/>
      <c r="B1" s="0"/>
      <c r="C1" s="9" t="s">
        <v>5</v>
      </c>
      <c r="D1" s="9"/>
      <c r="E1" s="9"/>
      <c r="F1" s="9"/>
      <c r="G1" s="9"/>
      <c r="H1" s="9"/>
      <c r="I1" s="9"/>
      <c r="J1" s="10" t="n">
        <v>2</v>
      </c>
      <c r="K1" s="10"/>
      <c r="L1" s="10"/>
      <c r="M1" s="10"/>
      <c r="N1" s="10"/>
      <c r="O1" s="11" t="n">
        <v>3</v>
      </c>
      <c r="P1" s="11"/>
      <c r="Q1" s="11"/>
      <c r="R1" s="11"/>
      <c r="S1" s="11"/>
      <c r="T1" s="11" t="n">
        <v>4</v>
      </c>
      <c r="U1" s="11"/>
      <c r="V1" s="11"/>
      <c r="W1" s="11"/>
      <c r="X1" s="11"/>
      <c r="Y1" s="11" t="n">
        <v>5</v>
      </c>
      <c r="Z1" s="11"/>
      <c r="AA1" s="11"/>
      <c r="AB1" s="11"/>
      <c r="AC1" s="11"/>
      <c r="AD1" s="11" t="n">
        <v>6</v>
      </c>
      <c r="AE1" s="11"/>
      <c r="AF1" s="11"/>
      <c r="AG1" s="11"/>
      <c r="AH1" s="11"/>
      <c r="AI1" s="11" t="n">
        <v>7</v>
      </c>
      <c r="AJ1" s="11"/>
      <c r="AK1" s="11"/>
      <c r="AL1" s="11"/>
      <c r="AM1" s="11"/>
      <c r="AN1" s="11" t="n">
        <v>8</v>
      </c>
      <c r="AO1" s="11"/>
      <c r="AP1" s="11"/>
      <c r="AQ1" s="11"/>
      <c r="AR1" s="11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s="12" customFormat="true" ht="60" hidden="false" customHeight="true" outlineLevel="0" collapsed="false">
      <c r="B2" s="13"/>
      <c r="C2" s="14" t="s">
        <v>75</v>
      </c>
      <c r="D2" s="14" t="s">
        <v>76</v>
      </c>
      <c r="E2" s="14" t="s">
        <v>77</v>
      </c>
      <c r="F2" s="14" t="s">
        <v>78</v>
      </c>
      <c r="G2" s="14" t="s">
        <v>79</v>
      </c>
      <c r="H2" s="14" t="s">
        <v>80</v>
      </c>
      <c r="I2" s="14" t="s">
        <v>81</v>
      </c>
      <c r="J2" s="15" t="s">
        <v>76</v>
      </c>
      <c r="K2" s="14" t="s">
        <v>78</v>
      </c>
      <c r="L2" s="16" t="s">
        <v>82</v>
      </c>
      <c r="M2" s="14" t="s">
        <v>80</v>
      </c>
      <c r="N2" s="14" t="s">
        <v>81</v>
      </c>
      <c r="O2" s="15" t="s">
        <v>76</v>
      </c>
      <c r="P2" s="14" t="s">
        <v>78</v>
      </c>
      <c r="Q2" s="16" t="s">
        <v>82</v>
      </c>
      <c r="R2" s="14" t="s">
        <v>80</v>
      </c>
      <c r="S2" s="14" t="s">
        <v>81</v>
      </c>
      <c r="T2" s="15" t="s">
        <v>76</v>
      </c>
      <c r="U2" s="14" t="s">
        <v>78</v>
      </c>
      <c r="V2" s="16" t="s">
        <v>82</v>
      </c>
      <c r="W2" s="14" t="s">
        <v>80</v>
      </c>
      <c r="X2" s="14" t="s">
        <v>81</v>
      </c>
      <c r="Y2" s="15" t="s">
        <v>76</v>
      </c>
      <c r="Z2" s="14" t="s">
        <v>78</v>
      </c>
      <c r="AA2" s="16" t="s">
        <v>82</v>
      </c>
      <c r="AB2" s="14" t="s">
        <v>80</v>
      </c>
      <c r="AC2" s="14" t="s">
        <v>81</v>
      </c>
      <c r="AD2" s="15" t="s">
        <v>76</v>
      </c>
      <c r="AE2" s="14" t="s">
        <v>78</v>
      </c>
      <c r="AF2" s="16" t="s">
        <v>82</v>
      </c>
      <c r="AG2" s="14" t="s">
        <v>80</v>
      </c>
      <c r="AH2" s="14" t="s">
        <v>81</v>
      </c>
      <c r="AI2" s="15" t="s">
        <v>76</v>
      </c>
      <c r="AJ2" s="14" t="s">
        <v>78</v>
      </c>
      <c r="AK2" s="16" t="s">
        <v>82</v>
      </c>
      <c r="AL2" s="14" t="s">
        <v>80</v>
      </c>
      <c r="AM2" s="14" t="s">
        <v>81</v>
      </c>
      <c r="AN2" s="15" t="s">
        <v>76</v>
      </c>
      <c r="AO2" s="14" t="s">
        <v>78</v>
      </c>
      <c r="AP2" s="16" t="s">
        <v>82</v>
      </c>
      <c r="AQ2" s="14" t="s">
        <v>80</v>
      </c>
      <c r="AR2" s="14" t="s">
        <v>81</v>
      </c>
      <c r="AMJ2" s="0"/>
    </row>
    <row r="3" customFormat="false" ht="13.8" hidden="false" customHeight="true" outlineLevel="0" collapsed="false">
      <c r="A3" s="17" t="n">
        <v>42522</v>
      </c>
      <c r="B3" s="13"/>
      <c r="C3" s="18"/>
      <c r="D3" s="18"/>
      <c r="E3" s="18"/>
      <c r="F3" s="19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)</f>
        <v>11</v>
      </c>
      <c r="G3" s="18"/>
      <c r="H3" s="18"/>
      <c r="I3" s="18"/>
      <c r="J3" s="20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J$1)))</f>
        <v>2</v>
      </c>
      <c r="K3" s="0"/>
      <c r="L3" s="21"/>
      <c r="M3" s="18"/>
      <c r="N3" s="18"/>
      <c r="O3" s="20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O$1)))</f>
        <v>2</v>
      </c>
      <c r="P3" s="0"/>
      <c r="Q3" s="21"/>
      <c r="R3" s="18"/>
      <c r="S3" s="18"/>
      <c r="T3" s="20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T$1)))</f>
        <v>2</v>
      </c>
      <c r="U3" s="0"/>
      <c r="V3" s="21"/>
      <c r="W3" s="18"/>
      <c r="X3" s="18"/>
      <c r="Y3" s="20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Y$1)))</f>
        <v>2</v>
      </c>
      <c r="Z3" s="0"/>
      <c r="AA3" s="21"/>
      <c r="AB3" s="18"/>
      <c r="AC3" s="18"/>
      <c r="AD3" s="20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AD$1)))</f>
        <v>1</v>
      </c>
      <c r="AE3" s="0"/>
      <c r="AF3" s="21"/>
      <c r="AG3" s="18"/>
      <c r="AH3" s="18"/>
      <c r="AI3" s="20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AI$1)))</f>
        <v>1</v>
      </c>
      <c r="AJ3" s="0"/>
      <c r="AK3" s="21"/>
      <c r="AL3" s="18"/>
      <c r="AM3" s="18"/>
      <c r="AN3" s="20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$3))*(WEEKDAY(Ventas!$A$2:$A$10000)=WEEKDAY(AN$1)))</f>
        <v>1</v>
      </c>
      <c r="AO3" s="0"/>
      <c r="AP3" s="21"/>
      <c r="AQ3" s="18"/>
      <c r="AR3" s="18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2.8" hidden="false" customHeight="true" outlineLevel="0" collapsed="false">
      <c r="A4" s="22" t="s">
        <v>83</v>
      </c>
      <c r="B4" s="23" t="n">
        <v>9</v>
      </c>
      <c r="C4" s="24" t="n">
        <f aca="false">SUMPRODUCT((HOUR(Ventas!$A$2:$A$10000)=$B4)*(YEAR(Ventas!$A$2:$A$10000)=YEAR($A$3))*(MONTH(Ventas!$A$2:$A$10000)=MONTH($A$3)))</f>
        <v>0</v>
      </c>
      <c r="D4" s="25" t="n">
        <f aca="false">SUMPRODUCT((HOUR(Ventas!$A$2:$A$10000)=$B4)*(YEAR(Ventas!$A$2:$A$10000)=YEAR($A$3))*(MONTH(Ventas!$A$2:$A$10000)=MONTH($A$3)))/$F$3</f>
        <v>0</v>
      </c>
      <c r="E4" s="26" t="n">
        <f aca="false">SUMPRODUCT((HOUR(Ventas!$A$2:$A$10000)=$B4)*(YEAR(Ventas!$A$2:$A$10000)=YEAR($A$3))*(MONTH(Ventas!$A$2:$A$10000)=MONTH($A$3)), Ventas!$F$2:$F$10000)</f>
        <v>0</v>
      </c>
      <c r="F4" s="26" t="n">
        <f aca="false">SUMPRODUCT((HOUR(Ventas!$A$2:$A$10000)=$B4)*(YEAR(Ventas!$A$2:$A$10000)=YEAR($A$3))*(MONTH(Ventas!$A$2:$A$10000)=MONTH($A$3)), Ventas!$F$2:$F$10000)/$F$3</f>
        <v>0</v>
      </c>
      <c r="G4" s="24" t="n">
        <f aca="false">SUMPRODUCT((HOUR(Ventas!$A$2:$A$10000)=$B4)*(YEAR(Ventas!$A$2:$A$10000)=YEAR($A$3))*(MONTH(Ventas!$A$2:$A$10000)=MONTH($A$3)), Ventas!$E$2:$E$10000)</f>
        <v>0</v>
      </c>
      <c r="H4" s="25" t="n">
        <f aca="false">IFERROR(G4/C4, 0)</f>
        <v>0</v>
      </c>
      <c r="I4" s="27" t="n">
        <f aca="false">IFERROR(E4/$C4, 0)</f>
        <v>0</v>
      </c>
      <c r="J4" s="28" t="n">
        <f aca="false">SUMPRODUCT((HOUR(Ventas!$A$2:$A$10000)=$B4)*(WEEKDAY(Ventas!$A$2:$A$10000)=WEEKDAY(J$1))*(YEAR(Ventas!$A$2:$A$10000)=YEAR($A$3))*(MONTH(Ventas!$A$2:$A$10000)=MONTH($A$3)))/J$3</f>
        <v>0</v>
      </c>
      <c r="K4" s="26" t="n">
        <f aca="false">SUMPRODUCT((HOUR(Ventas!$A$2:$A$10000)=$B4)*(WEEKDAY(Ventas!$A$2:$A$10000)=WEEKDAY(J$1))*(YEAR(Ventas!$A$2:$A$10000)=YEAR($A$3))*(MONTH(Ventas!$A$2:$A$10000)=MONTH($A$3)), Ventas!$F$2:$F$10000)/J$3</f>
        <v>0</v>
      </c>
      <c r="L4" s="25" t="n">
        <f aca="false">SUMPRODUCT((HOUR(Ventas!$A$2:$A$10000)=$B4)*(WEEKDAY(Ventas!$A$2:$A$10000)=WEEKDAY(J$1))*(YEAR(Ventas!$A$2:$A$10000)=YEAR($A$3))*(MONTH(Ventas!$A$2:$A$10000)=MONTH($A$3)), Ventas!$E$2:$E$10000)/J$3</f>
        <v>0</v>
      </c>
      <c r="M4" s="25" t="n">
        <f aca="false">IFERROR(L4/J4, 0)</f>
        <v>0</v>
      </c>
      <c r="N4" s="27" t="n">
        <f aca="false">IFERROR(K4/J4, 0)</f>
        <v>0</v>
      </c>
      <c r="O4" s="28" t="n">
        <f aca="false">SUMPRODUCT((HOUR(Ventas!$A$2:$A$10000)=$B4)*(WEEKDAY(Ventas!$A$2:$A$10000)=WEEKDAY(O$1))*(YEAR(Ventas!$A$2:$A$10000)=YEAR($A$3))*(MONTH(Ventas!$A$2:$A$10000)=MONTH($A$3)))/O$3</f>
        <v>0</v>
      </c>
      <c r="P4" s="26" t="n">
        <f aca="false">SUMPRODUCT((HOUR(Ventas!$A$2:$A$10000)=$B4)*(WEEKDAY(Ventas!$A$2:$A$10000)=WEEKDAY(O$1))*(YEAR(Ventas!$A$2:$A$10000)=YEAR($A$3))*(MONTH(Ventas!$A$2:$A$10000)=MONTH($A$3)), Ventas!$F$2:$F$10000)/O$3</f>
        <v>0</v>
      </c>
      <c r="Q4" s="25" t="n">
        <f aca="false">SUMPRODUCT((HOUR(Ventas!$A$2:$A$10000)=$B4)*(WEEKDAY(Ventas!$A$2:$A$10000)=WEEKDAY(O$1))*(YEAR(Ventas!$A$2:$A$10000)=YEAR($A$3))*(MONTH(Ventas!$A$2:$A$10000)=MONTH($A$3)), Ventas!$E$2:$E$10000)/O$3</f>
        <v>0</v>
      </c>
      <c r="R4" s="25" t="n">
        <f aca="false">IFERROR(Q4/O4, 0)</f>
        <v>0</v>
      </c>
      <c r="S4" s="27" t="n">
        <f aca="false">IFERROR(P4/O4, 0)</f>
        <v>0</v>
      </c>
      <c r="T4" s="28" t="n">
        <f aca="false">SUMPRODUCT((HOUR(Ventas!$A$2:$A$10000)=$B4)*(WEEKDAY(Ventas!$A$2:$A$10000)=WEEKDAY(T$1))*(YEAR(Ventas!$A$2:$A$10000)=YEAR($A$3))*(MONTH(Ventas!$A$2:$A$10000)=MONTH($A$3)))/T$3</f>
        <v>0</v>
      </c>
      <c r="U4" s="26" t="n">
        <f aca="false">SUMPRODUCT((HOUR(Ventas!$A$2:$A$10000)=$B4)*(WEEKDAY(Ventas!$A$2:$A$10000)=WEEKDAY(T$1))*(YEAR(Ventas!$A$2:$A$10000)=YEAR($A$3))*(MONTH(Ventas!$A$2:$A$10000)=MONTH($A$3)), Ventas!$F$2:$F$10000)/T$3</f>
        <v>0</v>
      </c>
      <c r="V4" s="25" t="n">
        <f aca="false">SUMPRODUCT((HOUR(Ventas!$A$2:$A$10000)=$B4)*(WEEKDAY(Ventas!$A$2:$A$10000)=WEEKDAY(T$1))*(YEAR(Ventas!$A$2:$A$10000)=YEAR($A$3))*(MONTH(Ventas!$A$2:$A$10000)=MONTH($A$3)), Ventas!$E$2:$E$10000)/T$3</f>
        <v>0</v>
      </c>
      <c r="W4" s="25" t="n">
        <f aca="false">IFERROR(V4/T4, 0)</f>
        <v>0</v>
      </c>
      <c r="X4" s="27" t="n">
        <f aca="false">IFERROR(U4/T4, 0)</f>
        <v>0</v>
      </c>
      <c r="Y4" s="28" t="n">
        <f aca="false">SUMPRODUCT((HOUR(Ventas!$A$2:$A$10000)=$B4)*(WEEKDAY(Ventas!$A$2:$A$10000)=WEEKDAY(Y$1))*(YEAR(Ventas!$A$2:$A$10000)=YEAR($A$3))*(MONTH(Ventas!$A$2:$A$10000)=MONTH($A$3)))/Y$3</f>
        <v>0</v>
      </c>
      <c r="Z4" s="26" t="n">
        <f aca="false">SUMPRODUCT((HOUR(Ventas!$A$2:$A$10000)=$B4)*(WEEKDAY(Ventas!$A$2:$A$10000)=WEEKDAY(Y$1))*(YEAR(Ventas!$A$2:$A$10000)=YEAR($A$3))*(MONTH(Ventas!$A$2:$A$10000)=MONTH($A$3)), Ventas!$F$2:$F$10000)/Y$3</f>
        <v>0</v>
      </c>
      <c r="AA4" s="25" t="n">
        <f aca="false">SUMPRODUCT((HOUR(Ventas!$A$2:$A$10000)=$B4)*(WEEKDAY(Ventas!$A$2:$A$10000)=WEEKDAY(Y$1))*(YEAR(Ventas!$A$2:$A$10000)=YEAR($A$3))*(MONTH(Ventas!$A$2:$A$10000)=MONTH($A$3)), Ventas!$E$2:$E$10000)/Y$3</f>
        <v>0</v>
      </c>
      <c r="AB4" s="25" t="n">
        <f aca="false">IFERROR(AA4/Y4, 0)</f>
        <v>0</v>
      </c>
      <c r="AC4" s="27" t="n">
        <f aca="false">IFERROR(Z4/Y4, 0)</f>
        <v>0</v>
      </c>
      <c r="AD4" s="28" t="n">
        <f aca="false">SUMPRODUCT((HOUR(Ventas!$A$2:$A$10000)=$B4)*(WEEKDAY(Ventas!$A$2:$A$10000)=WEEKDAY(AD$1))*(YEAR(Ventas!$A$2:$A$10000)=YEAR($A$3))*(MONTH(Ventas!$A$2:$A$10000)=MONTH($A$3)))/AD$3</f>
        <v>0</v>
      </c>
      <c r="AE4" s="26" t="n">
        <f aca="false">SUMPRODUCT((HOUR(Ventas!$A$2:$A$10000)=$B4)*(WEEKDAY(Ventas!$A$2:$A$10000)=WEEKDAY(AD$1))*(YEAR(Ventas!$A$2:$A$10000)=YEAR($A$3))*(MONTH(Ventas!$A$2:$A$10000)=MONTH($A$3)), Ventas!$F$2:$F$10000)/AD$3</f>
        <v>0</v>
      </c>
      <c r="AF4" s="25" t="n">
        <f aca="false">SUMPRODUCT((HOUR(Ventas!$A$2:$A$10000)=$B4)*(WEEKDAY(Ventas!$A$2:$A$10000)=WEEKDAY(AD$1))*(YEAR(Ventas!$A$2:$A$10000)=YEAR($A$3))*(MONTH(Ventas!$A$2:$A$10000)=MONTH($A$3)), Ventas!$E$2:$E$10000)/AD$3</f>
        <v>0</v>
      </c>
      <c r="AG4" s="25" t="n">
        <f aca="false">IFERROR(AF4/AD4, 0)</f>
        <v>0</v>
      </c>
      <c r="AH4" s="27" t="n">
        <f aca="false">IFERROR(AE4/AD4, 0)</f>
        <v>0</v>
      </c>
      <c r="AI4" s="28" t="n">
        <f aca="false">SUMPRODUCT((HOUR(Ventas!$A$2:$A$10000)=$B4)*(WEEKDAY(Ventas!$A$2:$A$10000)=WEEKDAY(AI$1))*(YEAR(Ventas!$A$2:$A$10000)=YEAR($A$3))*(MONTH(Ventas!$A$2:$A$10000)=MONTH($A$3)))/AI$3</f>
        <v>0</v>
      </c>
      <c r="AJ4" s="26" t="n">
        <f aca="false">SUMPRODUCT((HOUR(Ventas!$A$2:$A$10000)=$B4)*(WEEKDAY(Ventas!$A$2:$A$10000)=WEEKDAY(AI$1))*(YEAR(Ventas!$A$2:$A$10000)=YEAR($A$3))*(MONTH(Ventas!$A$2:$A$10000)=MONTH($A$3)), Ventas!$F$2:$F$10000)/AI$3</f>
        <v>0</v>
      </c>
      <c r="AK4" s="25" t="n">
        <f aca="false">SUMPRODUCT((HOUR(Ventas!$A$2:$A$10000)=$B4)*(WEEKDAY(Ventas!$A$2:$A$10000)=WEEKDAY(AI$1))*(YEAR(Ventas!$A$2:$A$10000)=YEAR($A$3))*(MONTH(Ventas!$A$2:$A$10000)=MONTH($A$3)), Ventas!$E$2:$E$10000)/AI$3</f>
        <v>0</v>
      </c>
      <c r="AL4" s="25" t="n">
        <f aca="false">IFERROR(AK4/AI4, 0)</f>
        <v>0</v>
      </c>
      <c r="AM4" s="27" t="n">
        <f aca="false">IFERROR(AJ4/AI4, 0)</f>
        <v>0</v>
      </c>
      <c r="AN4" s="28" t="n">
        <f aca="false">SUMPRODUCT((HOUR(Ventas!$A$2:$A$10000)=$B4)*(WEEKDAY(Ventas!$A$2:$A$10000)=WEEKDAY(AN$1))*(YEAR(Ventas!$A$2:$A$10000)=YEAR($A$3))*(MONTH(Ventas!$A$2:$A$10000)=MONTH($A$3)))/AN$3</f>
        <v>0</v>
      </c>
      <c r="AO4" s="26" t="n">
        <f aca="false">SUMPRODUCT((HOUR(Ventas!$A$2:$A$10000)=$B4)*(WEEKDAY(Ventas!$A$2:$A$10000)=WEEKDAY(AN$1))*(YEAR(Ventas!$A$2:$A$10000)=YEAR($A$3))*(MONTH(Ventas!$A$2:$A$10000)=MONTH($A$3)), Ventas!$F$2:$F$10000)/AN$3</f>
        <v>0</v>
      </c>
      <c r="AP4" s="25" t="n">
        <f aca="false">SUMPRODUCT((HOUR(Ventas!$A$2:$A$10000)=$B4)*(WEEKDAY(Ventas!$A$2:$A$10000)=WEEKDAY(AN$1))*(YEAR(Ventas!$A$2:$A$10000)=YEAR($A$3))*(MONTH(Ventas!$A$2:$A$10000)=MONTH($A$3)), Ventas!$E$2:$E$10000)/AN$3</f>
        <v>0</v>
      </c>
      <c r="AQ4" s="25" t="n">
        <f aca="false">IFERROR(AP4/AN4, 0)</f>
        <v>0</v>
      </c>
      <c r="AR4" s="27" t="n">
        <f aca="false">IFERROR(AO4/AN4, 0)</f>
        <v>0</v>
      </c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2.8" hidden="false" customHeight="true" outlineLevel="0" collapsed="false">
      <c r="A5" s="22" t="s">
        <v>84</v>
      </c>
      <c r="B5" s="23" t="n">
        <v>10</v>
      </c>
      <c r="C5" s="24" t="n">
        <f aca="false">SUMPRODUCT((HOUR(Ventas!$A$2:$A$10000)=$B5)*(YEAR(Ventas!$A$2:$A$10000)=YEAR($A$3))*(MONTH(Ventas!$A$2:$A$10000)=MONTH($A$3)))</f>
        <v>1</v>
      </c>
      <c r="D5" s="25" t="n">
        <f aca="false">SUMPRODUCT((HOUR(Ventas!$A$2:$A$10000)=$B5)*(YEAR(Ventas!$A$2:$A$10000)=YEAR($A$3))*(MONTH(Ventas!$A$2:$A$10000)=MONTH($A$3)))/$F$3</f>
        <v>0.0909090909090909</v>
      </c>
      <c r="E5" s="26" t="n">
        <f aca="false">SUMPRODUCT((HOUR(Ventas!$A$2:$A$10000)=$B5)*(YEAR(Ventas!$A$2:$A$10000)=YEAR($A$3))*(MONTH(Ventas!$A$2:$A$10000)=MONTH($A$3)), Ventas!$F$2:$F$10000)</f>
        <v>9.95</v>
      </c>
      <c r="F5" s="26" t="n">
        <f aca="false">SUMPRODUCT((HOUR(Ventas!$A$2:$A$10000)=$B5)*(YEAR(Ventas!$A$2:$A$10000)=YEAR($A$3))*(MONTH(Ventas!$A$2:$A$10000)=MONTH($A$3)), Ventas!$F$2:$F$10000)/$F$3</f>
        <v>0.904545454545454</v>
      </c>
      <c r="G5" s="24" t="n">
        <f aca="false">SUMPRODUCT((HOUR(Ventas!$A$2:$A$10000)=$B5)*(YEAR(Ventas!$A$2:$A$10000)=YEAR($A$3))*(MONTH(Ventas!$A$2:$A$10000)=MONTH($A$3)), Ventas!$E$2:$E$10000)</f>
        <v>1</v>
      </c>
      <c r="H5" s="25" t="n">
        <f aca="false">IFERROR(G5/C5, 0)</f>
        <v>1</v>
      </c>
      <c r="I5" s="27" t="n">
        <f aca="false">IFERROR(E5/$C5, 0)</f>
        <v>9.95</v>
      </c>
      <c r="J5" s="28" t="n">
        <f aca="false">SUMPRODUCT((HOUR(Ventas!$A$2:$A$10000)=$B5)*(WEEKDAY(Ventas!$A$2:$A$10000)=WEEKDAY(J$1))*(YEAR(Ventas!$A$2:$A$10000)=YEAR($A$3))*(MONTH(Ventas!$A$2:$A$10000)=MONTH($A$3)))/J$3</f>
        <v>0</v>
      </c>
      <c r="K5" s="26" t="n">
        <f aca="false">SUMPRODUCT((HOUR(Ventas!$A$2:$A$10000)=$B5)*(WEEKDAY(Ventas!$A$2:$A$10000)=WEEKDAY(J$1))*(YEAR(Ventas!$A$2:$A$10000)=YEAR($A$3))*(MONTH(Ventas!$A$2:$A$10000)=MONTH($A$3)), Ventas!$F$2:$F$10000)/J$3</f>
        <v>0</v>
      </c>
      <c r="L5" s="25" t="n">
        <f aca="false">SUMPRODUCT((HOUR(Ventas!$A$2:$A$10000)=$B5)*(WEEKDAY(Ventas!$A$2:$A$10000)=WEEKDAY(J$1))*(YEAR(Ventas!$A$2:$A$10000)=YEAR($A$3))*(MONTH(Ventas!$A$2:$A$10000)=MONTH($A$3)), Ventas!$E$2:$E$10000)/J$3</f>
        <v>0</v>
      </c>
      <c r="M5" s="25" t="n">
        <f aca="false">IFERROR(L5/J5, 0)</f>
        <v>0</v>
      </c>
      <c r="N5" s="27" t="n">
        <f aca="false">IFERROR(K5/J5, 0)</f>
        <v>0</v>
      </c>
      <c r="O5" s="28" t="n">
        <f aca="false">SUMPRODUCT((HOUR(Ventas!$A$2:$A$10000)=$B5)*(WEEKDAY(Ventas!$A$2:$A$10000)=WEEKDAY(O$1))*(YEAR(Ventas!$A$2:$A$10000)=YEAR($A$3))*(MONTH(Ventas!$A$2:$A$10000)=MONTH($A$3)))/O$3</f>
        <v>0</v>
      </c>
      <c r="P5" s="26" t="n">
        <f aca="false">SUMPRODUCT((HOUR(Ventas!$A$2:$A$10000)=$B5)*(WEEKDAY(Ventas!$A$2:$A$10000)=WEEKDAY(O$1))*(YEAR(Ventas!$A$2:$A$10000)=YEAR($A$3))*(MONTH(Ventas!$A$2:$A$10000)=MONTH($A$3)), Ventas!$F$2:$F$10000)/O$3</f>
        <v>0</v>
      </c>
      <c r="Q5" s="25" t="n">
        <f aca="false">SUMPRODUCT((HOUR(Ventas!$A$2:$A$10000)=$B5)*(WEEKDAY(Ventas!$A$2:$A$10000)=WEEKDAY(O$1))*(YEAR(Ventas!$A$2:$A$10000)=YEAR($A$3))*(MONTH(Ventas!$A$2:$A$10000)=MONTH($A$3)), Ventas!$E$2:$E$10000)/O$3</f>
        <v>0</v>
      </c>
      <c r="R5" s="25" t="n">
        <f aca="false">IFERROR(Q5/O5, 0)</f>
        <v>0</v>
      </c>
      <c r="S5" s="27" t="n">
        <f aca="false">IFERROR(P5/O5, 0)</f>
        <v>0</v>
      </c>
      <c r="T5" s="28" t="n">
        <f aca="false">SUMPRODUCT((HOUR(Ventas!$A$2:$A$10000)=$B5)*(WEEKDAY(Ventas!$A$2:$A$10000)=WEEKDAY(T$1))*(YEAR(Ventas!$A$2:$A$10000)=YEAR($A$3))*(MONTH(Ventas!$A$2:$A$10000)=MONTH($A$3)))/T$3</f>
        <v>0</v>
      </c>
      <c r="U5" s="26" t="n">
        <f aca="false">SUMPRODUCT((HOUR(Ventas!$A$2:$A$10000)=$B5)*(WEEKDAY(Ventas!$A$2:$A$10000)=WEEKDAY(T$1))*(YEAR(Ventas!$A$2:$A$10000)=YEAR($A$3))*(MONTH(Ventas!$A$2:$A$10000)=MONTH($A$3)), Ventas!$F$2:$F$10000)/T$3</f>
        <v>0</v>
      </c>
      <c r="V5" s="25" t="n">
        <f aca="false">SUMPRODUCT((HOUR(Ventas!$A$2:$A$10000)=$B5)*(WEEKDAY(Ventas!$A$2:$A$10000)=WEEKDAY(T$1))*(YEAR(Ventas!$A$2:$A$10000)=YEAR($A$3))*(MONTH(Ventas!$A$2:$A$10000)=MONTH($A$3)), Ventas!$E$2:$E$10000)/T$3</f>
        <v>0</v>
      </c>
      <c r="W5" s="25" t="n">
        <f aca="false">IFERROR(V5/T5, 0)</f>
        <v>0</v>
      </c>
      <c r="X5" s="27" t="n">
        <f aca="false">IFERROR(U5/T5, 0)</f>
        <v>0</v>
      </c>
      <c r="Y5" s="28" t="n">
        <f aca="false">SUMPRODUCT((HOUR(Ventas!$A$2:$A$10000)=$B5)*(WEEKDAY(Ventas!$A$2:$A$10000)=WEEKDAY(Y$1))*(YEAR(Ventas!$A$2:$A$10000)=YEAR($A$3))*(MONTH(Ventas!$A$2:$A$10000)=MONTH($A$3)))/Y$3</f>
        <v>0</v>
      </c>
      <c r="Z5" s="26" t="n">
        <f aca="false">SUMPRODUCT((HOUR(Ventas!$A$2:$A$10000)=$B5)*(WEEKDAY(Ventas!$A$2:$A$10000)=WEEKDAY(Y$1))*(YEAR(Ventas!$A$2:$A$10000)=YEAR($A$3))*(MONTH(Ventas!$A$2:$A$10000)=MONTH($A$3)), Ventas!$F$2:$F$10000)/Y$3</f>
        <v>0</v>
      </c>
      <c r="AA5" s="25" t="n">
        <f aca="false">SUMPRODUCT((HOUR(Ventas!$A$2:$A$10000)=$B5)*(WEEKDAY(Ventas!$A$2:$A$10000)=WEEKDAY(Y$1))*(YEAR(Ventas!$A$2:$A$10000)=YEAR($A$3))*(MONTH(Ventas!$A$2:$A$10000)=MONTH($A$3)), Ventas!$E$2:$E$10000)/Y$3</f>
        <v>0</v>
      </c>
      <c r="AB5" s="25" t="n">
        <f aca="false">IFERROR(AA5/Y5, 0)</f>
        <v>0</v>
      </c>
      <c r="AC5" s="27" t="n">
        <f aca="false">IFERROR(Z5/Y5, 0)</f>
        <v>0</v>
      </c>
      <c r="AD5" s="28" t="n">
        <f aca="false">SUMPRODUCT((HOUR(Ventas!$A$2:$A$10000)=$B5)*(WEEKDAY(Ventas!$A$2:$A$10000)=WEEKDAY(AD$1))*(YEAR(Ventas!$A$2:$A$10000)=YEAR($A$3))*(MONTH(Ventas!$A$2:$A$10000)=MONTH($A$3)))/AD$3</f>
        <v>1</v>
      </c>
      <c r="AE5" s="26" t="n">
        <f aca="false">SUMPRODUCT((HOUR(Ventas!$A$2:$A$10000)=$B5)*(WEEKDAY(Ventas!$A$2:$A$10000)=WEEKDAY(AD$1))*(YEAR(Ventas!$A$2:$A$10000)=YEAR($A$3))*(MONTH(Ventas!$A$2:$A$10000)=MONTH($A$3)), Ventas!$F$2:$F$10000)/AD$3</f>
        <v>9.95</v>
      </c>
      <c r="AF5" s="25" t="n">
        <f aca="false">SUMPRODUCT((HOUR(Ventas!$A$2:$A$10000)=$B5)*(WEEKDAY(Ventas!$A$2:$A$10000)=WEEKDAY(AD$1))*(YEAR(Ventas!$A$2:$A$10000)=YEAR($A$3))*(MONTH(Ventas!$A$2:$A$10000)=MONTH($A$3)), Ventas!$E$2:$E$10000)/AD$3</f>
        <v>1</v>
      </c>
      <c r="AG5" s="25" t="n">
        <f aca="false">IFERROR(AF5/AD5, 0)</f>
        <v>1</v>
      </c>
      <c r="AH5" s="27" t="n">
        <f aca="false">IFERROR(AE5/AD5, 0)</f>
        <v>9.95</v>
      </c>
      <c r="AI5" s="28" t="n">
        <f aca="false">SUMPRODUCT((HOUR(Ventas!$A$2:$A$10000)=$B5)*(WEEKDAY(Ventas!$A$2:$A$10000)=WEEKDAY(AI$1))*(YEAR(Ventas!$A$2:$A$10000)=YEAR($A$3))*(MONTH(Ventas!$A$2:$A$10000)=MONTH($A$3)))/AI$3</f>
        <v>0</v>
      </c>
      <c r="AJ5" s="26" t="n">
        <f aca="false">SUMPRODUCT((HOUR(Ventas!$A$2:$A$10000)=$B5)*(WEEKDAY(Ventas!$A$2:$A$10000)=WEEKDAY(AI$1))*(YEAR(Ventas!$A$2:$A$10000)=YEAR($A$3))*(MONTH(Ventas!$A$2:$A$10000)=MONTH($A$3)), Ventas!$F$2:$F$10000)/AI$3</f>
        <v>0</v>
      </c>
      <c r="AK5" s="25" t="n">
        <f aca="false">SUMPRODUCT((HOUR(Ventas!$A$2:$A$10000)=$B5)*(WEEKDAY(Ventas!$A$2:$A$10000)=WEEKDAY(AI$1))*(YEAR(Ventas!$A$2:$A$10000)=YEAR($A$3))*(MONTH(Ventas!$A$2:$A$10000)=MONTH($A$3)), Ventas!$E$2:$E$10000)/AI$3</f>
        <v>0</v>
      </c>
      <c r="AL5" s="25" t="n">
        <f aca="false">IFERROR(AK5/AI5, 0)</f>
        <v>0</v>
      </c>
      <c r="AM5" s="27" t="n">
        <f aca="false">IFERROR(AJ5/AI5, 0)</f>
        <v>0</v>
      </c>
      <c r="AN5" s="28" t="n">
        <f aca="false">SUMPRODUCT((HOUR(Ventas!$A$2:$A$10000)=$B5)*(WEEKDAY(Ventas!$A$2:$A$10000)=WEEKDAY(AN$1))*(YEAR(Ventas!$A$2:$A$10000)=YEAR($A$3))*(MONTH(Ventas!$A$2:$A$10000)=MONTH($A$3)))/AN$3</f>
        <v>0</v>
      </c>
      <c r="AO5" s="26" t="n">
        <f aca="false">SUMPRODUCT((HOUR(Ventas!$A$2:$A$10000)=$B5)*(WEEKDAY(Ventas!$A$2:$A$10000)=WEEKDAY(AN$1))*(YEAR(Ventas!$A$2:$A$10000)=YEAR($A$3))*(MONTH(Ventas!$A$2:$A$10000)=MONTH($A$3)), Ventas!$F$2:$F$10000)/AN$3</f>
        <v>0</v>
      </c>
      <c r="AP5" s="25" t="n">
        <f aca="false">SUMPRODUCT((HOUR(Ventas!$A$2:$A$10000)=$B5)*(WEEKDAY(Ventas!$A$2:$A$10000)=WEEKDAY(AN$1))*(YEAR(Ventas!$A$2:$A$10000)=YEAR($A$3))*(MONTH(Ventas!$A$2:$A$10000)=MONTH($A$3)), Ventas!$E$2:$E$10000)/AN$3</f>
        <v>0</v>
      </c>
      <c r="AQ5" s="25" t="n">
        <f aca="false">IFERROR(AP5/AN5, 0)</f>
        <v>0</v>
      </c>
      <c r="AR5" s="27" t="n">
        <f aca="false">IFERROR(AO5/AN5, 0)</f>
        <v>0</v>
      </c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2.8" hidden="false" customHeight="true" outlineLevel="0" collapsed="false">
      <c r="A6" s="22" t="s">
        <v>85</v>
      </c>
      <c r="B6" s="23" t="n">
        <v>11</v>
      </c>
      <c r="C6" s="24" t="n">
        <f aca="false">SUMPRODUCT((HOUR(Ventas!$A$2:$A$10000)=$B6)*(YEAR(Ventas!$A$2:$A$10000)=YEAR($A$3))*(MONTH(Ventas!$A$2:$A$10000)=MONTH($A$3)))</f>
        <v>13</v>
      </c>
      <c r="D6" s="25" t="n">
        <f aca="false">SUMPRODUCT((HOUR(Ventas!$A$2:$A$10000)=$B6)*(YEAR(Ventas!$A$2:$A$10000)=YEAR($A$3))*(MONTH(Ventas!$A$2:$A$10000)=MONTH($A$3)))/$F$3</f>
        <v>1.18181818181818</v>
      </c>
      <c r="E6" s="26" t="n">
        <f aca="false">SUMPRODUCT((HOUR(Ventas!$A$2:$A$10000)=$B6)*(YEAR(Ventas!$A$2:$A$10000)=YEAR($A$3))*(MONTH(Ventas!$A$2:$A$10000)=MONTH($A$3)), Ventas!$F$2:$F$10000)</f>
        <v>180.15</v>
      </c>
      <c r="F6" s="26" t="n">
        <f aca="false">SUMPRODUCT((HOUR(Ventas!$A$2:$A$10000)=$B6)*(YEAR(Ventas!$A$2:$A$10000)=YEAR($A$3))*(MONTH(Ventas!$A$2:$A$10000)=MONTH($A$3)), Ventas!$F$2:$F$10000)/$F$3</f>
        <v>16.3772727272727</v>
      </c>
      <c r="G6" s="24" t="n">
        <f aca="false">SUMPRODUCT((HOUR(Ventas!$A$2:$A$10000)=$B6)*(YEAR(Ventas!$A$2:$A$10000)=YEAR($A$3))*(MONTH(Ventas!$A$2:$A$10000)=MONTH($A$3)), Ventas!$E$2:$E$10000)</f>
        <v>21</v>
      </c>
      <c r="H6" s="25" t="n">
        <f aca="false">IFERROR(G6/C6, 0)</f>
        <v>1.61538461538462</v>
      </c>
      <c r="I6" s="27" t="n">
        <f aca="false">IFERROR(E6/$C6, 0)</f>
        <v>13.8576923076923</v>
      </c>
      <c r="J6" s="28" t="n">
        <f aca="false">SUMPRODUCT((HOUR(Ventas!$A$2:$A$10000)=$B6)*(WEEKDAY(Ventas!$A$2:$A$10000)=WEEKDAY(J$1))*(YEAR(Ventas!$A$2:$A$10000)=YEAR($A$3))*(MONTH(Ventas!$A$2:$A$10000)=MONTH($A$3)))/J$3</f>
        <v>1</v>
      </c>
      <c r="K6" s="26" t="n">
        <f aca="false">SUMPRODUCT((HOUR(Ventas!$A$2:$A$10000)=$B6)*(WEEKDAY(Ventas!$A$2:$A$10000)=WEEKDAY(J$1))*(YEAR(Ventas!$A$2:$A$10000)=YEAR($A$3))*(MONTH(Ventas!$A$2:$A$10000)=MONTH($A$3)), Ventas!$F$2:$F$10000)/J$3</f>
        <v>12.95</v>
      </c>
      <c r="L6" s="25" t="n">
        <f aca="false">SUMPRODUCT((HOUR(Ventas!$A$2:$A$10000)=$B6)*(WEEKDAY(Ventas!$A$2:$A$10000)=WEEKDAY(J$1))*(YEAR(Ventas!$A$2:$A$10000)=YEAR($A$3))*(MONTH(Ventas!$A$2:$A$10000)=MONTH($A$3)), Ventas!$E$2:$E$10000)/J$3</f>
        <v>1</v>
      </c>
      <c r="M6" s="25" t="n">
        <f aca="false">IFERROR(L6/J6, 0)</f>
        <v>1</v>
      </c>
      <c r="N6" s="27" t="n">
        <f aca="false">IFERROR(K6/J6, 0)</f>
        <v>12.95</v>
      </c>
      <c r="O6" s="28" t="n">
        <f aca="false">SUMPRODUCT((HOUR(Ventas!$A$2:$A$10000)=$B6)*(WEEKDAY(Ventas!$A$2:$A$10000)=WEEKDAY(O$1))*(YEAR(Ventas!$A$2:$A$10000)=YEAR($A$3))*(MONTH(Ventas!$A$2:$A$10000)=MONTH($A$3)))/O$3</f>
        <v>1</v>
      </c>
      <c r="P6" s="26" t="n">
        <f aca="false">SUMPRODUCT((HOUR(Ventas!$A$2:$A$10000)=$B6)*(WEEKDAY(Ventas!$A$2:$A$10000)=WEEKDAY(O$1))*(YEAR(Ventas!$A$2:$A$10000)=YEAR($A$3))*(MONTH(Ventas!$A$2:$A$10000)=MONTH($A$3)), Ventas!$F$2:$F$10000)/O$3</f>
        <v>24.925</v>
      </c>
      <c r="Q6" s="25" t="n">
        <f aca="false">SUMPRODUCT((HOUR(Ventas!$A$2:$A$10000)=$B6)*(WEEKDAY(Ventas!$A$2:$A$10000)=WEEKDAY(O$1))*(YEAR(Ventas!$A$2:$A$10000)=YEAR($A$3))*(MONTH(Ventas!$A$2:$A$10000)=MONTH($A$3)), Ventas!$E$2:$E$10000)/O$3</f>
        <v>1.5</v>
      </c>
      <c r="R6" s="25" t="n">
        <f aca="false">IFERROR(Q6/O6, 0)</f>
        <v>1.5</v>
      </c>
      <c r="S6" s="27" t="n">
        <f aca="false">IFERROR(P6/O6, 0)</f>
        <v>24.925</v>
      </c>
      <c r="T6" s="28" t="n">
        <f aca="false">SUMPRODUCT((HOUR(Ventas!$A$2:$A$10000)=$B6)*(WEEKDAY(Ventas!$A$2:$A$10000)=WEEKDAY(T$1))*(YEAR(Ventas!$A$2:$A$10000)=YEAR($A$3))*(MONTH(Ventas!$A$2:$A$10000)=MONTH($A$3)))/T$3</f>
        <v>1.5</v>
      </c>
      <c r="U6" s="26" t="n">
        <f aca="false">SUMPRODUCT((HOUR(Ventas!$A$2:$A$10000)=$B6)*(WEEKDAY(Ventas!$A$2:$A$10000)=WEEKDAY(T$1))*(YEAR(Ventas!$A$2:$A$10000)=YEAR($A$3))*(MONTH(Ventas!$A$2:$A$10000)=MONTH($A$3)), Ventas!$F$2:$F$10000)/T$3</f>
        <v>15.375</v>
      </c>
      <c r="V6" s="25" t="n">
        <f aca="false">SUMPRODUCT((HOUR(Ventas!$A$2:$A$10000)=$B6)*(WEEKDAY(Ventas!$A$2:$A$10000)=WEEKDAY(T$1))*(YEAR(Ventas!$A$2:$A$10000)=YEAR($A$3))*(MONTH(Ventas!$A$2:$A$10000)=MONTH($A$3)), Ventas!$E$2:$E$10000)/T$3</f>
        <v>3.5</v>
      </c>
      <c r="W6" s="25" t="n">
        <f aca="false">IFERROR(V6/T6, 0)</f>
        <v>2.33333333333333</v>
      </c>
      <c r="X6" s="27" t="n">
        <f aca="false">IFERROR(U6/T6, 0)</f>
        <v>10.25</v>
      </c>
      <c r="Y6" s="28" t="n">
        <f aca="false">SUMPRODUCT((HOUR(Ventas!$A$2:$A$10000)=$B6)*(WEEKDAY(Ventas!$A$2:$A$10000)=WEEKDAY(Y$1))*(YEAR(Ventas!$A$2:$A$10000)=YEAR($A$3))*(MONTH(Ventas!$A$2:$A$10000)=MONTH($A$3)))/Y$3</f>
        <v>1</v>
      </c>
      <c r="Z6" s="26" t="n">
        <f aca="false">SUMPRODUCT((HOUR(Ventas!$A$2:$A$10000)=$B6)*(WEEKDAY(Ventas!$A$2:$A$10000)=WEEKDAY(Y$1))*(YEAR(Ventas!$A$2:$A$10000)=YEAR($A$3))*(MONTH(Ventas!$A$2:$A$10000)=MONTH($A$3)), Ventas!$F$2:$F$10000)/Y$3</f>
        <v>14.425</v>
      </c>
      <c r="AA6" s="25" t="n">
        <f aca="false">SUMPRODUCT((HOUR(Ventas!$A$2:$A$10000)=$B6)*(WEEKDAY(Ventas!$A$2:$A$10000)=WEEKDAY(Y$1))*(YEAR(Ventas!$A$2:$A$10000)=YEAR($A$3))*(MONTH(Ventas!$A$2:$A$10000)=MONTH($A$3)), Ventas!$E$2:$E$10000)/Y$3</f>
        <v>1.5</v>
      </c>
      <c r="AB6" s="25" t="n">
        <f aca="false">IFERROR(AA6/Y6, 0)</f>
        <v>1.5</v>
      </c>
      <c r="AC6" s="27" t="n">
        <f aca="false">IFERROR(Z6/Y6, 0)</f>
        <v>14.425</v>
      </c>
      <c r="AD6" s="28" t="n">
        <f aca="false">SUMPRODUCT((HOUR(Ventas!$A$2:$A$10000)=$B6)*(WEEKDAY(Ventas!$A$2:$A$10000)=WEEKDAY(AD$1))*(YEAR(Ventas!$A$2:$A$10000)=YEAR($A$3))*(MONTH(Ventas!$A$2:$A$10000)=MONTH($A$3)))/AD$3</f>
        <v>1</v>
      </c>
      <c r="AE6" s="26" t="n">
        <f aca="false">SUMPRODUCT((HOUR(Ventas!$A$2:$A$10000)=$B6)*(WEEKDAY(Ventas!$A$2:$A$10000)=WEEKDAY(AD$1))*(YEAR(Ventas!$A$2:$A$10000)=YEAR($A$3))*(MONTH(Ventas!$A$2:$A$10000)=MONTH($A$3)), Ventas!$F$2:$F$10000)/AD$3</f>
        <v>8.95</v>
      </c>
      <c r="AF6" s="25" t="n">
        <f aca="false">SUMPRODUCT((HOUR(Ventas!$A$2:$A$10000)=$B6)*(WEEKDAY(Ventas!$A$2:$A$10000)=WEEKDAY(AD$1))*(YEAR(Ventas!$A$2:$A$10000)=YEAR($A$3))*(MONTH(Ventas!$A$2:$A$10000)=MONTH($A$3)), Ventas!$E$2:$E$10000)/AD$3</f>
        <v>1</v>
      </c>
      <c r="AG6" s="25" t="n">
        <f aca="false">IFERROR(AF6/AD6, 0)</f>
        <v>1</v>
      </c>
      <c r="AH6" s="27" t="n">
        <f aca="false">IFERROR(AE6/AD6, 0)</f>
        <v>8.95</v>
      </c>
      <c r="AI6" s="28" t="n">
        <f aca="false">SUMPRODUCT((HOUR(Ventas!$A$2:$A$10000)=$B6)*(WEEKDAY(Ventas!$A$2:$A$10000)=WEEKDAY(AI$1))*(YEAR(Ventas!$A$2:$A$10000)=YEAR($A$3))*(MONTH(Ventas!$A$2:$A$10000)=MONTH($A$3)))/AI$3</f>
        <v>2</v>
      </c>
      <c r="AJ6" s="26" t="n">
        <f aca="false">SUMPRODUCT((HOUR(Ventas!$A$2:$A$10000)=$B6)*(WEEKDAY(Ventas!$A$2:$A$10000)=WEEKDAY(AI$1))*(YEAR(Ventas!$A$2:$A$10000)=YEAR($A$3))*(MONTH(Ventas!$A$2:$A$10000)=MONTH($A$3)), Ventas!$F$2:$F$10000)/AI$3</f>
        <v>33.85</v>
      </c>
      <c r="AK6" s="25" t="n">
        <f aca="false">SUMPRODUCT((HOUR(Ventas!$A$2:$A$10000)=$B6)*(WEEKDAY(Ventas!$A$2:$A$10000)=WEEKDAY(AI$1))*(YEAR(Ventas!$A$2:$A$10000)=YEAR($A$3))*(MONTH(Ventas!$A$2:$A$10000)=MONTH($A$3)), Ventas!$E$2:$E$10000)/AI$3</f>
        <v>3</v>
      </c>
      <c r="AL6" s="25" t="n">
        <f aca="false">IFERROR(AK6/AI6, 0)</f>
        <v>1.5</v>
      </c>
      <c r="AM6" s="27" t="n">
        <f aca="false">IFERROR(AJ6/AI6, 0)</f>
        <v>16.925</v>
      </c>
      <c r="AN6" s="28" t="n">
        <f aca="false">SUMPRODUCT((HOUR(Ventas!$A$2:$A$10000)=$B6)*(WEEKDAY(Ventas!$A$2:$A$10000)=WEEKDAY(AN$1))*(YEAR(Ventas!$A$2:$A$10000)=YEAR($A$3))*(MONTH(Ventas!$A$2:$A$10000)=MONTH($A$3)))/AN$3</f>
        <v>1</v>
      </c>
      <c r="AO6" s="26" t="n">
        <f aca="false">SUMPRODUCT((HOUR(Ventas!$A$2:$A$10000)=$B6)*(WEEKDAY(Ventas!$A$2:$A$10000)=WEEKDAY(AN$1))*(YEAR(Ventas!$A$2:$A$10000)=YEAR($A$3))*(MONTH(Ventas!$A$2:$A$10000)=MONTH($A$3)), Ventas!$F$2:$F$10000)/AN$3</f>
        <v>2</v>
      </c>
      <c r="AP6" s="25" t="n">
        <f aca="false">SUMPRODUCT((HOUR(Ventas!$A$2:$A$10000)=$B6)*(WEEKDAY(Ventas!$A$2:$A$10000)=WEEKDAY(AN$1))*(YEAR(Ventas!$A$2:$A$10000)=YEAR($A$3))*(MONTH(Ventas!$A$2:$A$10000)=MONTH($A$3)), Ventas!$E$2:$E$10000)/AN$3</f>
        <v>2</v>
      </c>
      <c r="AQ6" s="25" t="n">
        <f aca="false">IFERROR(AP6/AN6, 0)</f>
        <v>2</v>
      </c>
      <c r="AR6" s="27" t="n">
        <f aca="false">IFERROR(AO6/AN6, 0)</f>
        <v>2</v>
      </c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2.8" hidden="false" customHeight="true" outlineLevel="0" collapsed="false">
      <c r="A7" s="22" t="s">
        <v>86</v>
      </c>
      <c r="B7" s="23" t="n">
        <v>12</v>
      </c>
      <c r="C7" s="24" t="n">
        <f aca="false">SUMPRODUCT((HOUR(Ventas!$A$2:$A$10000)=$B7)*(YEAR(Ventas!$A$2:$A$10000)=YEAR($A$3))*(MONTH(Ventas!$A$2:$A$10000)=MONTH($A$3)))</f>
        <v>5</v>
      </c>
      <c r="D7" s="25" t="n">
        <f aca="false">SUMPRODUCT((HOUR(Ventas!$A$2:$A$10000)=$B7)*(YEAR(Ventas!$A$2:$A$10000)=YEAR($A$3))*(MONTH(Ventas!$A$2:$A$10000)=MONTH($A$3)))/$F$3</f>
        <v>0.454545454545455</v>
      </c>
      <c r="E7" s="26" t="n">
        <f aca="false">SUMPRODUCT((HOUR(Ventas!$A$2:$A$10000)=$B7)*(YEAR(Ventas!$A$2:$A$10000)=YEAR($A$3))*(MONTH(Ventas!$A$2:$A$10000)=MONTH($A$3)), Ventas!$F$2:$F$10000)</f>
        <v>85.7</v>
      </c>
      <c r="F7" s="26" t="n">
        <f aca="false">SUMPRODUCT((HOUR(Ventas!$A$2:$A$10000)=$B7)*(YEAR(Ventas!$A$2:$A$10000)=YEAR($A$3))*(MONTH(Ventas!$A$2:$A$10000)=MONTH($A$3)), Ventas!$F$2:$F$10000)/$F$3</f>
        <v>7.79090909090909</v>
      </c>
      <c r="G7" s="24" t="n">
        <f aca="false">SUMPRODUCT((HOUR(Ventas!$A$2:$A$10000)=$B7)*(YEAR(Ventas!$A$2:$A$10000)=YEAR($A$3))*(MONTH(Ventas!$A$2:$A$10000)=MONTH($A$3)), Ventas!$E$2:$E$10000)</f>
        <v>9</v>
      </c>
      <c r="H7" s="25" t="n">
        <f aca="false">IFERROR(G7/C7, 0)</f>
        <v>1.8</v>
      </c>
      <c r="I7" s="27" t="n">
        <f aca="false">IFERROR(E7/$C7, 0)</f>
        <v>17.14</v>
      </c>
      <c r="J7" s="28" t="n">
        <f aca="false">SUMPRODUCT((HOUR(Ventas!$A$2:$A$10000)=$B7)*(WEEKDAY(Ventas!$A$2:$A$10000)=WEEKDAY(J$1))*(YEAR(Ventas!$A$2:$A$10000)=YEAR($A$3))*(MONTH(Ventas!$A$2:$A$10000)=MONTH($A$3)))/J$3</f>
        <v>0</v>
      </c>
      <c r="K7" s="26" t="n">
        <f aca="false">SUMPRODUCT((HOUR(Ventas!$A$2:$A$10000)=$B7)*(WEEKDAY(Ventas!$A$2:$A$10000)=WEEKDAY(J$1))*(YEAR(Ventas!$A$2:$A$10000)=YEAR($A$3))*(MONTH(Ventas!$A$2:$A$10000)=MONTH($A$3)), Ventas!$F$2:$F$10000)/J$3</f>
        <v>0</v>
      </c>
      <c r="L7" s="25" t="n">
        <f aca="false">SUMPRODUCT((HOUR(Ventas!$A$2:$A$10000)=$B7)*(WEEKDAY(Ventas!$A$2:$A$10000)=WEEKDAY(J$1))*(YEAR(Ventas!$A$2:$A$10000)=YEAR($A$3))*(MONTH(Ventas!$A$2:$A$10000)=MONTH($A$3)), Ventas!$E$2:$E$10000)/J$3</f>
        <v>0</v>
      </c>
      <c r="M7" s="25" t="n">
        <f aca="false">IFERROR(L7/J7, 0)</f>
        <v>0</v>
      </c>
      <c r="N7" s="27" t="n">
        <f aca="false">IFERROR(K7/J7, 0)</f>
        <v>0</v>
      </c>
      <c r="O7" s="28" t="n">
        <f aca="false">SUMPRODUCT((HOUR(Ventas!$A$2:$A$10000)=$B7)*(WEEKDAY(Ventas!$A$2:$A$10000)=WEEKDAY(O$1))*(YEAR(Ventas!$A$2:$A$10000)=YEAR($A$3))*(MONTH(Ventas!$A$2:$A$10000)=MONTH($A$3)))/O$3</f>
        <v>0.5</v>
      </c>
      <c r="P7" s="26" t="n">
        <f aca="false">SUMPRODUCT((HOUR(Ventas!$A$2:$A$10000)=$B7)*(WEEKDAY(Ventas!$A$2:$A$10000)=WEEKDAY(O$1))*(YEAR(Ventas!$A$2:$A$10000)=YEAR($A$3))*(MONTH(Ventas!$A$2:$A$10000)=MONTH($A$3)), Ventas!$F$2:$F$10000)/O$3</f>
        <v>1.5</v>
      </c>
      <c r="Q7" s="25" t="n">
        <f aca="false">SUMPRODUCT((HOUR(Ventas!$A$2:$A$10000)=$B7)*(WEEKDAY(Ventas!$A$2:$A$10000)=WEEKDAY(O$1))*(YEAR(Ventas!$A$2:$A$10000)=YEAR($A$3))*(MONTH(Ventas!$A$2:$A$10000)=MONTH($A$3)), Ventas!$E$2:$E$10000)/O$3</f>
        <v>1.5</v>
      </c>
      <c r="R7" s="25" t="n">
        <f aca="false">IFERROR(Q7/O7, 0)</f>
        <v>3</v>
      </c>
      <c r="S7" s="27" t="n">
        <f aca="false">IFERROR(P7/O7, 0)</f>
        <v>3</v>
      </c>
      <c r="T7" s="28" t="n">
        <f aca="false">SUMPRODUCT((HOUR(Ventas!$A$2:$A$10000)=$B7)*(WEEKDAY(Ventas!$A$2:$A$10000)=WEEKDAY(T$1))*(YEAR(Ventas!$A$2:$A$10000)=YEAR($A$3))*(MONTH(Ventas!$A$2:$A$10000)=MONTH($A$3)))/T$3</f>
        <v>0.5</v>
      </c>
      <c r="U7" s="26" t="n">
        <f aca="false">SUMPRODUCT((HOUR(Ventas!$A$2:$A$10000)=$B7)*(WEEKDAY(Ventas!$A$2:$A$10000)=WEEKDAY(T$1))*(YEAR(Ventas!$A$2:$A$10000)=YEAR($A$3))*(MONTH(Ventas!$A$2:$A$10000)=MONTH($A$3)), Ventas!$F$2:$F$10000)/T$3</f>
        <v>15.95</v>
      </c>
      <c r="V7" s="25" t="n">
        <f aca="false">SUMPRODUCT((HOUR(Ventas!$A$2:$A$10000)=$B7)*(WEEKDAY(Ventas!$A$2:$A$10000)=WEEKDAY(T$1))*(YEAR(Ventas!$A$2:$A$10000)=YEAR($A$3))*(MONTH(Ventas!$A$2:$A$10000)=MONTH($A$3)), Ventas!$E$2:$E$10000)/T$3</f>
        <v>1</v>
      </c>
      <c r="W7" s="25" t="n">
        <f aca="false">IFERROR(V7/T7, 0)</f>
        <v>2</v>
      </c>
      <c r="X7" s="27" t="n">
        <f aca="false">IFERROR(U7/T7, 0)</f>
        <v>31.9</v>
      </c>
      <c r="Y7" s="28" t="n">
        <f aca="false">SUMPRODUCT((HOUR(Ventas!$A$2:$A$10000)=$B7)*(WEEKDAY(Ventas!$A$2:$A$10000)=WEEKDAY(Y$1))*(YEAR(Ventas!$A$2:$A$10000)=YEAR($A$3))*(MONTH(Ventas!$A$2:$A$10000)=MONTH($A$3)))/Y$3</f>
        <v>0</v>
      </c>
      <c r="Z7" s="26" t="n">
        <f aca="false">SUMPRODUCT((HOUR(Ventas!$A$2:$A$10000)=$B7)*(WEEKDAY(Ventas!$A$2:$A$10000)=WEEKDAY(Y$1))*(YEAR(Ventas!$A$2:$A$10000)=YEAR($A$3))*(MONTH(Ventas!$A$2:$A$10000)=MONTH($A$3)), Ventas!$F$2:$F$10000)/Y$3</f>
        <v>0</v>
      </c>
      <c r="AA7" s="25" t="n">
        <f aca="false">SUMPRODUCT((HOUR(Ventas!$A$2:$A$10000)=$B7)*(WEEKDAY(Ventas!$A$2:$A$10000)=WEEKDAY(Y$1))*(YEAR(Ventas!$A$2:$A$10000)=YEAR($A$3))*(MONTH(Ventas!$A$2:$A$10000)=MONTH($A$3)), Ventas!$E$2:$E$10000)/Y$3</f>
        <v>0</v>
      </c>
      <c r="AB7" s="25" t="n">
        <f aca="false">IFERROR(AA7/Y7, 0)</f>
        <v>0</v>
      </c>
      <c r="AC7" s="27" t="n">
        <f aca="false">IFERROR(Z7/Y7, 0)</f>
        <v>0</v>
      </c>
      <c r="AD7" s="28" t="n">
        <f aca="false">SUMPRODUCT((HOUR(Ventas!$A$2:$A$10000)=$B7)*(WEEKDAY(Ventas!$A$2:$A$10000)=WEEKDAY(AD$1))*(YEAR(Ventas!$A$2:$A$10000)=YEAR($A$3))*(MONTH(Ventas!$A$2:$A$10000)=MONTH($A$3)))/AD$3</f>
        <v>2</v>
      </c>
      <c r="AE7" s="26" t="n">
        <f aca="false">SUMPRODUCT((HOUR(Ventas!$A$2:$A$10000)=$B7)*(WEEKDAY(Ventas!$A$2:$A$10000)=WEEKDAY(AD$1))*(YEAR(Ventas!$A$2:$A$10000)=YEAR($A$3))*(MONTH(Ventas!$A$2:$A$10000)=MONTH($A$3)), Ventas!$F$2:$F$10000)/AD$3</f>
        <v>31.85</v>
      </c>
      <c r="AF7" s="25" t="n">
        <f aca="false">SUMPRODUCT((HOUR(Ventas!$A$2:$A$10000)=$B7)*(WEEKDAY(Ventas!$A$2:$A$10000)=WEEKDAY(AD$1))*(YEAR(Ventas!$A$2:$A$10000)=YEAR($A$3))*(MONTH(Ventas!$A$2:$A$10000)=MONTH($A$3)), Ventas!$E$2:$E$10000)/AD$3</f>
        <v>3</v>
      </c>
      <c r="AG7" s="25" t="n">
        <f aca="false">IFERROR(AF7/AD7, 0)</f>
        <v>1.5</v>
      </c>
      <c r="AH7" s="27" t="n">
        <f aca="false">IFERROR(AE7/AD7, 0)</f>
        <v>15.925</v>
      </c>
      <c r="AI7" s="28" t="n">
        <f aca="false">SUMPRODUCT((HOUR(Ventas!$A$2:$A$10000)=$B7)*(WEEKDAY(Ventas!$A$2:$A$10000)=WEEKDAY(AI$1))*(YEAR(Ventas!$A$2:$A$10000)=YEAR($A$3))*(MONTH(Ventas!$A$2:$A$10000)=MONTH($A$3)))/AI$3</f>
        <v>1</v>
      </c>
      <c r="AJ7" s="26" t="n">
        <f aca="false">SUMPRODUCT((HOUR(Ventas!$A$2:$A$10000)=$B7)*(WEEKDAY(Ventas!$A$2:$A$10000)=WEEKDAY(AI$1))*(YEAR(Ventas!$A$2:$A$10000)=YEAR($A$3))*(MONTH(Ventas!$A$2:$A$10000)=MONTH($A$3)), Ventas!$F$2:$F$10000)/AI$3</f>
        <v>18.95</v>
      </c>
      <c r="AK7" s="25" t="n">
        <f aca="false">SUMPRODUCT((HOUR(Ventas!$A$2:$A$10000)=$B7)*(WEEKDAY(Ventas!$A$2:$A$10000)=WEEKDAY(AI$1))*(YEAR(Ventas!$A$2:$A$10000)=YEAR($A$3))*(MONTH(Ventas!$A$2:$A$10000)=MONTH($A$3)), Ventas!$E$2:$E$10000)/AI$3</f>
        <v>1</v>
      </c>
      <c r="AL7" s="25" t="n">
        <f aca="false">IFERROR(AK7/AI7, 0)</f>
        <v>1</v>
      </c>
      <c r="AM7" s="27" t="n">
        <f aca="false">IFERROR(AJ7/AI7, 0)</f>
        <v>18.95</v>
      </c>
      <c r="AN7" s="28" t="n">
        <f aca="false">SUMPRODUCT((HOUR(Ventas!$A$2:$A$10000)=$B7)*(WEEKDAY(Ventas!$A$2:$A$10000)=WEEKDAY(AN$1))*(YEAR(Ventas!$A$2:$A$10000)=YEAR($A$3))*(MONTH(Ventas!$A$2:$A$10000)=MONTH($A$3)))/AN$3</f>
        <v>0</v>
      </c>
      <c r="AO7" s="26" t="n">
        <f aca="false">SUMPRODUCT((HOUR(Ventas!$A$2:$A$10000)=$B7)*(WEEKDAY(Ventas!$A$2:$A$10000)=WEEKDAY(AN$1))*(YEAR(Ventas!$A$2:$A$10000)=YEAR($A$3))*(MONTH(Ventas!$A$2:$A$10000)=MONTH($A$3)), Ventas!$F$2:$F$10000)/AN$3</f>
        <v>0</v>
      </c>
      <c r="AP7" s="25" t="n">
        <f aca="false">SUMPRODUCT((HOUR(Ventas!$A$2:$A$10000)=$B7)*(WEEKDAY(Ventas!$A$2:$A$10000)=WEEKDAY(AN$1))*(YEAR(Ventas!$A$2:$A$10000)=YEAR($A$3))*(MONTH(Ventas!$A$2:$A$10000)=MONTH($A$3)), Ventas!$E$2:$E$10000)/AN$3</f>
        <v>0</v>
      </c>
      <c r="AQ7" s="25" t="n">
        <f aca="false">IFERROR(AP7/AN7, 0)</f>
        <v>0</v>
      </c>
      <c r="AR7" s="27" t="n">
        <f aca="false">IFERROR(AO7/AN7, 0)</f>
        <v>0</v>
      </c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2.8" hidden="false" customHeight="true" outlineLevel="0" collapsed="false">
      <c r="A8" s="22" t="s">
        <v>87</v>
      </c>
      <c r="B8" s="23" t="n">
        <v>13</v>
      </c>
      <c r="C8" s="24" t="n">
        <f aca="false">SUMPRODUCT((HOUR(Ventas!$A$2:$A$10000)=$B8)*(YEAR(Ventas!$A$2:$A$10000)=YEAR($A$3))*(MONTH(Ventas!$A$2:$A$10000)=MONTH($A$3)))</f>
        <v>10</v>
      </c>
      <c r="D8" s="25" t="n">
        <f aca="false">SUMPRODUCT((HOUR(Ventas!$A$2:$A$10000)=$B8)*(YEAR(Ventas!$A$2:$A$10000)=YEAR($A$3))*(MONTH(Ventas!$A$2:$A$10000)=MONTH($A$3)))/$F$3</f>
        <v>0.909090909090909</v>
      </c>
      <c r="E8" s="26" t="n">
        <f aca="false">SUMPRODUCT((HOUR(Ventas!$A$2:$A$10000)=$B8)*(YEAR(Ventas!$A$2:$A$10000)=YEAR($A$3))*(MONTH(Ventas!$A$2:$A$10000)=MONTH($A$3)), Ventas!$F$2:$F$10000)</f>
        <v>149.25</v>
      </c>
      <c r="F8" s="26" t="n">
        <f aca="false">SUMPRODUCT((HOUR(Ventas!$A$2:$A$10000)=$B8)*(YEAR(Ventas!$A$2:$A$10000)=YEAR($A$3))*(MONTH(Ventas!$A$2:$A$10000)=MONTH($A$3)), Ventas!$F$2:$F$10000)/$F$3</f>
        <v>13.5681818181818</v>
      </c>
      <c r="G8" s="24" t="n">
        <f aca="false">SUMPRODUCT((HOUR(Ventas!$A$2:$A$10000)=$B8)*(YEAR(Ventas!$A$2:$A$10000)=YEAR($A$3))*(MONTH(Ventas!$A$2:$A$10000)=MONTH($A$3)), Ventas!$E$2:$E$10000)</f>
        <v>15</v>
      </c>
      <c r="H8" s="25" t="n">
        <f aca="false">IFERROR(G8/C8, 0)</f>
        <v>1.5</v>
      </c>
      <c r="I8" s="27" t="n">
        <f aca="false">IFERROR(E8/$C8, 0)</f>
        <v>14.925</v>
      </c>
      <c r="J8" s="28" t="n">
        <f aca="false">SUMPRODUCT((HOUR(Ventas!$A$2:$A$10000)=$B8)*(WEEKDAY(Ventas!$A$2:$A$10000)=WEEKDAY(J$1))*(YEAR(Ventas!$A$2:$A$10000)=YEAR($A$3))*(MONTH(Ventas!$A$2:$A$10000)=MONTH($A$3)))/J$3</f>
        <v>1</v>
      </c>
      <c r="K8" s="26" t="n">
        <f aca="false">SUMPRODUCT((HOUR(Ventas!$A$2:$A$10000)=$B8)*(WEEKDAY(Ventas!$A$2:$A$10000)=WEEKDAY(J$1))*(YEAR(Ventas!$A$2:$A$10000)=YEAR($A$3))*(MONTH(Ventas!$A$2:$A$10000)=MONTH($A$3)), Ventas!$F$2:$F$10000)/J$3</f>
        <v>19.425</v>
      </c>
      <c r="L8" s="25" t="n">
        <f aca="false">SUMPRODUCT((HOUR(Ventas!$A$2:$A$10000)=$B8)*(WEEKDAY(Ventas!$A$2:$A$10000)=WEEKDAY(J$1))*(YEAR(Ventas!$A$2:$A$10000)=YEAR($A$3))*(MONTH(Ventas!$A$2:$A$10000)=MONTH($A$3)), Ventas!$E$2:$E$10000)/J$3</f>
        <v>1.5</v>
      </c>
      <c r="M8" s="25" t="n">
        <f aca="false">IFERROR(L8/J8, 0)</f>
        <v>1.5</v>
      </c>
      <c r="N8" s="27" t="n">
        <f aca="false">IFERROR(K8/J8, 0)</f>
        <v>19.425</v>
      </c>
      <c r="O8" s="28" t="n">
        <f aca="false">SUMPRODUCT((HOUR(Ventas!$A$2:$A$10000)=$B8)*(WEEKDAY(Ventas!$A$2:$A$10000)=WEEKDAY(O$1))*(YEAR(Ventas!$A$2:$A$10000)=YEAR($A$3))*(MONTH(Ventas!$A$2:$A$10000)=MONTH($A$3)))/O$3</f>
        <v>0.5</v>
      </c>
      <c r="P8" s="26" t="n">
        <f aca="false">SUMPRODUCT((HOUR(Ventas!$A$2:$A$10000)=$B8)*(WEEKDAY(Ventas!$A$2:$A$10000)=WEEKDAY(O$1))*(YEAR(Ventas!$A$2:$A$10000)=YEAR($A$3))*(MONTH(Ventas!$A$2:$A$10000)=MONTH($A$3)), Ventas!$F$2:$F$10000)/O$3</f>
        <v>4.475</v>
      </c>
      <c r="Q8" s="25" t="n">
        <f aca="false">SUMPRODUCT((HOUR(Ventas!$A$2:$A$10000)=$B8)*(WEEKDAY(Ventas!$A$2:$A$10000)=WEEKDAY(O$1))*(YEAR(Ventas!$A$2:$A$10000)=YEAR($A$3))*(MONTH(Ventas!$A$2:$A$10000)=MONTH($A$3)), Ventas!$E$2:$E$10000)/O$3</f>
        <v>0.5</v>
      </c>
      <c r="R8" s="25" t="n">
        <f aca="false">IFERROR(Q8/O8, 0)</f>
        <v>1</v>
      </c>
      <c r="S8" s="27" t="n">
        <f aca="false">IFERROR(P8/O8, 0)</f>
        <v>8.95</v>
      </c>
      <c r="T8" s="28" t="n">
        <f aca="false">SUMPRODUCT((HOUR(Ventas!$A$2:$A$10000)=$B8)*(WEEKDAY(Ventas!$A$2:$A$10000)=WEEKDAY(T$1))*(YEAR(Ventas!$A$2:$A$10000)=YEAR($A$3))*(MONTH(Ventas!$A$2:$A$10000)=MONTH($A$3)))/T$3</f>
        <v>1.5</v>
      </c>
      <c r="U8" s="26" t="n">
        <f aca="false">SUMPRODUCT((HOUR(Ventas!$A$2:$A$10000)=$B8)*(WEEKDAY(Ventas!$A$2:$A$10000)=WEEKDAY(T$1))*(YEAR(Ventas!$A$2:$A$10000)=YEAR($A$3))*(MONTH(Ventas!$A$2:$A$10000)=MONTH($A$3)), Ventas!$F$2:$F$10000)/T$3</f>
        <v>22.35</v>
      </c>
      <c r="V8" s="25" t="n">
        <f aca="false">SUMPRODUCT((HOUR(Ventas!$A$2:$A$10000)=$B8)*(WEEKDAY(Ventas!$A$2:$A$10000)=WEEKDAY(T$1))*(YEAR(Ventas!$A$2:$A$10000)=YEAR($A$3))*(MONTH(Ventas!$A$2:$A$10000)=MONTH($A$3)), Ventas!$E$2:$E$10000)/T$3</f>
        <v>3</v>
      </c>
      <c r="W8" s="25" t="n">
        <f aca="false">IFERROR(V8/T8, 0)</f>
        <v>2</v>
      </c>
      <c r="X8" s="27" t="n">
        <f aca="false">IFERROR(U8/T8, 0)</f>
        <v>14.9</v>
      </c>
      <c r="Y8" s="28" t="n">
        <f aca="false">SUMPRODUCT((HOUR(Ventas!$A$2:$A$10000)=$B8)*(WEEKDAY(Ventas!$A$2:$A$10000)=WEEKDAY(Y$1))*(YEAR(Ventas!$A$2:$A$10000)=YEAR($A$3))*(MONTH(Ventas!$A$2:$A$10000)=MONTH($A$3)))/Y$3</f>
        <v>1.5</v>
      </c>
      <c r="Z8" s="26" t="n">
        <f aca="false">SUMPRODUCT((HOUR(Ventas!$A$2:$A$10000)=$B8)*(WEEKDAY(Ventas!$A$2:$A$10000)=WEEKDAY(Y$1))*(YEAR(Ventas!$A$2:$A$10000)=YEAR($A$3))*(MONTH(Ventas!$A$2:$A$10000)=MONTH($A$3)), Ventas!$F$2:$F$10000)/Y$3</f>
        <v>23.9</v>
      </c>
      <c r="AA8" s="25" t="n">
        <f aca="false">SUMPRODUCT((HOUR(Ventas!$A$2:$A$10000)=$B8)*(WEEKDAY(Ventas!$A$2:$A$10000)=WEEKDAY(Y$1))*(YEAR(Ventas!$A$2:$A$10000)=YEAR($A$3))*(MONTH(Ventas!$A$2:$A$10000)=MONTH($A$3)), Ventas!$E$2:$E$10000)/Y$3</f>
        <v>2</v>
      </c>
      <c r="AB8" s="25" t="n">
        <f aca="false">IFERROR(AA8/Y8, 0)</f>
        <v>1.33333333333333</v>
      </c>
      <c r="AC8" s="27" t="n">
        <f aca="false">IFERROR(Z8/Y8, 0)</f>
        <v>15.9333333333333</v>
      </c>
      <c r="AD8" s="28" t="n">
        <f aca="false">SUMPRODUCT((HOUR(Ventas!$A$2:$A$10000)=$B8)*(WEEKDAY(Ventas!$A$2:$A$10000)=WEEKDAY(AD$1))*(YEAR(Ventas!$A$2:$A$10000)=YEAR($A$3))*(MONTH(Ventas!$A$2:$A$10000)=MONTH($A$3)))/AD$3</f>
        <v>0</v>
      </c>
      <c r="AE8" s="26" t="n">
        <f aca="false">SUMPRODUCT((HOUR(Ventas!$A$2:$A$10000)=$B8)*(WEEKDAY(Ventas!$A$2:$A$10000)=WEEKDAY(AD$1))*(YEAR(Ventas!$A$2:$A$10000)=YEAR($A$3))*(MONTH(Ventas!$A$2:$A$10000)=MONTH($A$3)), Ventas!$F$2:$F$10000)/AD$3</f>
        <v>0</v>
      </c>
      <c r="AF8" s="25" t="n">
        <f aca="false">SUMPRODUCT((HOUR(Ventas!$A$2:$A$10000)=$B8)*(WEEKDAY(Ventas!$A$2:$A$10000)=WEEKDAY(AD$1))*(YEAR(Ventas!$A$2:$A$10000)=YEAR($A$3))*(MONTH(Ventas!$A$2:$A$10000)=MONTH($A$3)), Ventas!$E$2:$E$10000)/AD$3</f>
        <v>0</v>
      </c>
      <c r="AG8" s="25" t="n">
        <f aca="false">IFERROR(AF8/AD8, 0)</f>
        <v>0</v>
      </c>
      <c r="AH8" s="27" t="n">
        <f aca="false">IFERROR(AE8/AD8, 0)</f>
        <v>0</v>
      </c>
      <c r="AI8" s="28" t="n">
        <f aca="false">SUMPRODUCT((HOUR(Ventas!$A$2:$A$10000)=$B8)*(WEEKDAY(Ventas!$A$2:$A$10000)=WEEKDAY(AI$1))*(YEAR(Ventas!$A$2:$A$10000)=YEAR($A$3))*(MONTH(Ventas!$A$2:$A$10000)=MONTH($A$3)))/AI$3</f>
        <v>0</v>
      </c>
      <c r="AJ8" s="26" t="n">
        <f aca="false">SUMPRODUCT((HOUR(Ventas!$A$2:$A$10000)=$B8)*(WEEKDAY(Ventas!$A$2:$A$10000)=WEEKDAY(AI$1))*(YEAR(Ventas!$A$2:$A$10000)=YEAR($A$3))*(MONTH(Ventas!$A$2:$A$10000)=MONTH($A$3)), Ventas!$F$2:$F$10000)/AI$3</f>
        <v>0</v>
      </c>
      <c r="AK8" s="25" t="n">
        <f aca="false">SUMPRODUCT((HOUR(Ventas!$A$2:$A$10000)=$B8)*(WEEKDAY(Ventas!$A$2:$A$10000)=WEEKDAY(AI$1))*(YEAR(Ventas!$A$2:$A$10000)=YEAR($A$3))*(MONTH(Ventas!$A$2:$A$10000)=MONTH($A$3)), Ventas!$E$2:$E$10000)/AI$3</f>
        <v>0</v>
      </c>
      <c r="AL8" s="25" t="n">
        <f aca="false">IFERROR(AK8/AI8, 0)</f>
        <v>0</v>
      </c>
      <c r="AM8" s="27" t="n">
        <f aca="false">IFERROR(AJ8/AI8, 0)</f>
        <v>0</v>
      </c>
      <c r="AN8" s="28" t="n">
        <f aca="false">SUMPRODUCT((HOUR(Ventas!$A$2:$A$10000)=$B8)*(WEEKDAY(Ventas!$A$2:$A$10000)=WEEKDAY(AN$1))*(YEAR(Ventas!$A$2:$A$10000)=YEAR($A$3))*(MONTH(Ventas!$A$2:$A$10000)=MONTH($A$3)))/AN$3</f>
        <v>1</v>
      </c>
      <c r="AO8" s="26" t="n">
        <f aca="false">SUMPRODUCT((HOUR(Ventas!$A$2:$A$10000)=$B8)*(WEEKDAY(Ventas!$A$2:$A$10000)=WEEKDAY(AN$1))*(YEAR(Ventas!$A$2:$A$10000)=YEAR($A$3))*(MONTH(Ventas!$A$2:$A$10000)=MONTH($A$3)), Ventas!$F$2:$F$10000)/AN$3</f>
        <v>8.95</v>
      </c>
      <c r="AP8" s="25" t="n">
        <f aca="false">SUMPRODUCT((HOUR(Ventas!$A$2:$A$10000)=$B8)*(WEEKDAY(Ventas!$A$2:$A$10000)=WEEKDAY(AN$1))*(YEAR(Ventas!$A$2:$A$10000)=YEAR($A$3))*(MONTH(Ventas!$A$2:$A$10000)=MONTH($A$3)), Ventas!$E$2:$E$10000)/AN$3</f>
        <v>1</v>
      </c>
      <c r="AQ8" s="25" t="n">
        <f aca="false">IFERROR(AP8/AN8, 0)</f>
        <v>1</v>
      </c>
      <c r="AR8" s="27" t="n">
        <f aca="false">IFERROR(AO8/AN8, 0)</f>
        <v>8.95</v>
      </c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8" hidden="false" customHeight="true" outlineLevel="0" collapsed="false">
      <c r="A9" s="22" t="s">
        <v>88</v>
      </c>
      <c r="B9" s="23" t="n">
        <v>14</v>
      </c>
      <c r="C9" s="24" t="n">
        <f aca="false">SUMPRODUCT((HOUR(Ventas!$A$2:$A$10000)=$B9)*(YEAR(Ventas!$A$2:$A$10000)=YEAR($A$3))*(MONTH(Ventas!$A$2:$A$10000)=MONTH($A$3)))</f>
        <v>10</v>
      </c>
      <c r="D9" s="25" t="n">
        <f aca="false">SUMPRODUCT((HOUR(Ventas!$A$2:$A$10000)=$B9)*(YEAR(Ventas!$A$2:$A$10000)=YEAR($A$3))*(MONTH(Ventas!$A$2:$A$10000)=MONTH($A$3)))/$F$3</f>
        <v>0.909090909090909</v>
      </c>
      <c r="E9" s="26" t="n">
        <f aca="false">SUMPRODUCT((HOUR(Ventas!$A$2:$A$10000)=$B9)*(YEAR(Ventas!$A$2:$A$10000)=YEAR($A$3))*(MONTH(Ventas!$A$2:$A$10000)=MONTH($A$3)), Ventas!$F$2:$F$10000)</f>
        <v>164.15</v>
      </c>
      <c r="F9" s="26" t="n">
        <f aca="false">SUMPRODUCT((HOUR(Ventas!$A$2:$A$10000)=$B9)*(YEAR(Ventas!$A$2:$A$10000)=YEAR($A$3))*(MONTH(Ventas!$A$2:$A$10000)=MONTH($A$3)), Ventas!$F$2:$F$10000)/$F$3</f>
        <v>14.9227272727273</v>
      </c>
      <c r="G9" s="24" t="n">
        <f aca="false">SUMPRODUCT((HOUR(Ventas!$A$2:$A$10000)=$B9)*(YEAR(Ventas!$A$2:$A$10000)=YEAR($A$3))*(MONTH(Ventas!$A$2:$A$10000)=MONTH($A$3)), Ventas!$E$2:$E$10000)</f>
        <v>15</v>
      </c>
      <c r="H9" s="25" t="n">
        <f aca="false">IFERROR(G9/C9, 0)</f>
        <v>1.5</v>
      </c>
      <c r="I9" s="27" t="n">
        <f aca="false">IFERROR(E9/$C9, 0)</f>
        <v>16.415</v>
      </c>
      <c r="J9" s="28" t="n">
        <f aca="false">SUMPRODUCT((HOUR(Ventas!$A$2:$A$10000)=$B9)*(WEEKDAY(Ventas!$A$2:$A$10000)=WEEKDAY(J$1))*(YEAR(Ventas!$A$2:$A$10000)=YEAR($A$3))*(MONTH(Ventas!$A$2:$A$10000)=MONTH($A$3)))/J$3</f>
        <v>0.5</v>
      </c>
      <c r="K9" s="26" t="n">
        <f aca="false">SUMPRODUCT((HOUR(Ventas!$A$2:$A$10000)=$B9)*(WEEKDAY(Ventas!$A$2:$A$10000)=WEEKDAY(J$1))*(YEAR(Ventas!$A$2:$A$10000)=YEAR($A$3))*(MONTH(Ventas!$A$2:$A$10000)=MONTH($A$3)), Ventas!$F$2:$F$10000)/J$3</f>
        <v>4.475</v>
      </c>
      <c r="L9" s="25" t="n">
        <f aca="false">SUMPRODUCT((HOUR(Ventas!$A$2:$A$10000)=$B9)*(WEEKDAY(Ventas!$A$2:$A$10000)=WEEKDAY(J$1))*(YEAR(Ventas!$A$2:$A$10000)=YEAR($A$3))*(MONTH(Ventas!$A$2:$A$10000)=MONTH($A$3)), Ventas!$E$2:$E$10000)/J$3</f>
        <v>0.5</v>
      </c>
      <c r="M9" s="25" t="n">
        <f aca="false">IFERROR(L9/J9, 0)</f>
        <v>1</v>
      </c>
      <c r="N9" s="27" t="n">
        <f aca="false">IFERROR(K9/J9, 0)</f>
        <v>8.95</v>
      </c>
      <c r="O9" s="28" t="n">
        <f aca="false">SUMPRODUCT((HOUR(Ventas!$A$2:$A$10000)=$B9)*(WEEKDAY(Ventas!$A$2:$A$10000)=WEEKDAY(O$1))*(YEAR(Ventas!$A$2:$A$10000)=YEAR($A$3))*(MONTH(Ventas!$A$2:$A$10000)=MONTH($A$3)))/O$3</f>
        <v>0</v>
      </c>
      <c r="P9" s="26" t="n">
        <f aca="false">SUMPRODUCT((HOUR(Ventas!$A$2:$A$10000)=$B9)*(WEEKDAY(Ventas!$A$2:$A$10000)=WEEKDAY(O$1))*(YEAR(Ventas!$A$2:$A$10000)=YEAR($A$3))*(MONTH(Ventas!$A$2:$A$10000)=MONTH($A$3)), Ventas!$F$2:$F$10000)/O$3</f>
        <v>0</v>
      </c>
      <c r="Q9" s="25" t="n">
        <f aca="false">SUMPRODUCT((HOUR(Ventas!$A$2:$A$10000)=$B9)*(WEEKDAY(Ventas!$A$2:$A$10000)=WEEKDAY(O$1))*(YEAR(Ventas!$A$2:$A$10000)=YEAR($A$3))*(MONTH(Ventas!$A$2:$A$10000)=MONTH($A$3)), Ventas!$E$2:$E$10000)/O$3</f>
        <v>0</v>
      </c>
      <c r="R9" s="25" t="n">
        <f aca="false">IFERROR(Q9/O9, 0)</f>
        <v>0</v>
      </c>
      <c r="S9" s="27" t="n">
        <f aca="false">IFERROR(P9/O9, 0)</f>
        <v>0</v>
      </c>
      <c r="T9" s="28" t="n">
        <f aca="false">SUMPRODUCT((HOUR(Ventas!$A$2:$A$10000)=$B9)*(WEEKDAY(Ventas!$A$2:$A$10000)=WEEKDAY(T$1))*(YEAR(Ventas!$A$2:$A$10000)=YEAR($A$3))*(MONTH(Ventas!$A$2:$A$10000)=MONTH($A$3)))/T$3</f>
        <v>0.5</v>
      </c>
      <c r="U9" s="26" t="n">
        <f aca="false">SUMPRODUCT((HOUR(Ventas!$A$2:$A$10000)=$B9)*(WEEKDAY(Ventas!$A$2:$A$10000)=WEEKDAY(T$1))*(YEAR(Ventas!$A$2:$A$10000)=YEAR($A$3))*(MONTH(Ventas!$A$2:$A$10000)=MONTH($A$3)), Ventas!$F$2:$F$10000)/T$3</f>
        <v>15.95</v>
      </c>
      <c r="V9" s="25" t="n">
        <f aca="false">SUMPRODUCT((HOUR(Ventas!$A$2:$A$10000)=$B9)*(WEEKDAY(Ventas!$A$2:$A$10000)=WEEKDAY(T$1))*(YEAR(Ventas!$A$2:$A$10000)=YEAR($A$3))*(MONTH(Ventas!$A$2:$A$10000)=MONTH($A$3)), Ventas!$E$2:$E$10000)/T$3</f>
        <v>1</v>
      </c>
      <c r="W9" s="25" t="n">
        <f aca="false">IFERROR(V9/T9, 0)</f>
        <v>2</v>
      </c>
      <c r="X9" s="27" t="n">
        <f aca="false">IFERROR(U9/T9, 0)</f>
        <v>31.9</v>
      </c>
      <c r="Y9" s="28" t="n">
        <f aca="false">SUMPRODUCT((HOUR(Ventas!$A$2:$A$10000)=$B9)*(WEEKDAY(Ventas!$A$2:$A$10000)=WEEKDAY(Y$1))*(YEAR(Ventas!$A$2:$A$10000)=YEAR($A$3))*(MONTH(Ventas!$A$2:$A$10000)=MONTH($A$3)))/Y$3</f>
        <v>1</v>
      </c>
      <c r="Z9" s="26" t="n">
        <f aca="false">SUMPRODUCT((HOUR(Ventas!$A$2:$A$10000)=$B9)*(WEEKDAY(Ventas!$A$2:$A$10000)=WEEKDAY(Y$1))*(YEAR(Ventas!$A$2:$A$10000)=YEAR($A$3))*(MONTH(Ventas!$A$2:$A$10000)=MONTH($A$3)), Ventas!$F$2:$F$10000)/Y$3</f>
        <v>18.375</v>
      </c>
      <c r="AA9" s="25" t="n">
        <f aca="false">SUMPRODUCT((HOUR(Ventas!$A$2:$A$10000)=$B9)*(WEEKDAY(Ventas!$A$2:$A$10000)=WEEKDAY(Y$1))*(YEAR(Ventas!$A$2:$A$10000)=YEAR($A$3))*(MONTH(Ventas!$A$2:$A$10000)=MONTH($A$3)), Ventas!$E$2:$E$10000)/Y$3</f>
        <v>1.5</v>
      </c>
      <c r="AB9" s="25" t="n">
        <f aca="false">IFERROR(AA9/Y9, 0)</f>
        <v>1.5</v>
      </c>
      <c r="AC9" s="27" t="n">
        <f aca="false">IFERROR(Z9/Y9, 0)</f>
        <v>18.375</v>
      </c>
      <c r="AD9" s="28" t="n">
        <f aca="false">SUMPRODUCT((HOUR(Ventas!$A$2:$A$10000)=$B9)*(WEEKDAY(Ventas!$A$2:$A$10000)=WEEKDAY(AD$1))*(YEAR(Ventas!$A$2:$A$10000)=YEAR($A$3))*(MONTH(Ventas!$A$2:$A$10000)=MONTH($A$3)))/AD$3</f>
        <v>1</v>
      </c>
      <c r="AE9" s="26" t="n">
        <f aca="false">SUMPRODUCT((HOUR(Ventas!$A$2:$A$10000)=$B9)*(WEEKDAY(Ventas!$A$2:$A$10000)=WEEKDAY(AD$1))*(YEAR(Ventas!$A$2:$A$10000)=YEAR($A$3))*(MONTH(Ventas!$A$2:$A$10000)=MONTH($A$3)), Ventas!$F$2:$F$10000)/AD$3</f>
        <v>18.95</v>
      </c>
      <c r="AF9" s="25" t="n">
        <f aca="false">SUMPRODUCT((HOUR(Ventas!$A$2:$A$10000)=$B9)*(WEEKDAY(Ventas!$A$2:$A$10000)=WEEKDAY(AD$1))*(YEAR(Ventas!$A$2:$A$10000)=YEAR($A$3))*(MONTH(Ventas!$A$2:$A$10000)=MONTH($A$3)), Ventas!$E$2:$E$10000)/AD$3</f>
        <v>1</v>
      </c>
      <c r="AG9" s="25" t="n">
        <f aca="false">IFERROR(AF9/AD9, 0)</f>
        <v>1</v>
      </c>
      <c r="AH9" s="27" t="n">
        <f aca="false">IFERROR(AE9/AD9, 0)</f>
        <v>18.95</v>
      </c>
      <c r="AI9" s="28" t="n">
        <f aca="false">SUMPRODUCT((HOUR(Ventas!$A$2:$A$10000)=$B9)*(WEEKDAY(Ventas!$A$2:$A$10000)=WEEKDAY(AI$1))*(YEAR(Ventas!$A$2:$A$10000)=YEAR($A$3))*(MONTH(Ventas!$A$2:$A$10000)=MONTH($A$3)))/AI$3</f>
        <v>2</v>
      </c>
      <c r="AJ9" s="26" t="n">
        <f aca="false">SUMPRODUCT((HOUR(Ventas!$A$2:$A$10000)=$B9)*(WEEKDAY(Ventas!$A$2:$A$10000)=WEEKDAY(AI$1))*(YEAR(Ventas!$A$2:$A$10000)=YEAR($A$3))*(MONTH(Ventas!$A$2:$A$10000)=MONTH($A$3)), Ventas!$F$2:$F$10000)/AI$3</f>
        <v>42.75</v>
      </c>
      <c r="AK9" s="25" t="n">
        <f aca="false">SUMPRODUCT((HOUR(Ventas!$A$2:$A$10000)=$B9)*(WEEKDAY(Ventas!$A$2:$A$10000)=WEEKDAY(AI$1))*(YEAR(Ventas!$A$2:$A$10000)=YEAR($A$3))*(MONTH(Ventas!$A$2:$A$10000)=MONTH($A$3)), Ventas!$E$2:$E$10000)/AI$3</f>
        <v>5</v>
      </c>
      <c r="AL9" s="25" t="n">
        <f aca="false">IFERROR(AK9/AI9, 0)</f>
        <v>2.5</v>
      </c>
      <c r="AM9" s="27" t="n">
        <f aca="false">IFERROR(AJ9/AI9, 0)</f>
        <v>21.375</v>
      </c>
      <c r="AN9" s="28" t="n">
        <f aca="false">SUMPRODUCT((HOUR(Ventas!$A$2:$A$10000)=$B9)*(WEEKDAY(Ventas!$A$2:$A$10000)=WEEKDAY(AN$1))*(YEAR(Ventas!$A$2:$A$10000)=YEAR($A$3))*(MONTH(Ventas!$A$2:$A$10000)=MONTH($A$3)))/AN$3</f>
        <v>3</v>
      </c>
      <c r="AO9" s="26" t="n">
        <f aca="false">SUMPRODUCT((HOUR(Ventas!$A$2:$A$10000)=$B9)*(WEEKDAY(Ventas!$A$2:$A$10000)=WEEKDAY(AN$1))*(YEAR(Ventas!$A$2:$A$10000)=YEAR($A$3))*(MONTH(Ventas!$A$2:$A$10000)=MONTH($A$3)), Ventas!$F$2:$F$10000)/AN$3</f>
        <v>24.85</v>
      </c>
      <c r="AP9" s="25" t="n">
        <f aca="false">SUMPRODUCT((HOUR(Ventas!$A$2:$A$10000)=$B9)*(WEEKDAY(Ventas!$A$2:$A$10000)=WEEKDAY(AN$1))*(YEAR(Ventas!$A$2:$A$10000)=YEAR($A$3))*(MONTH(Ventas!$A$2:$A$10000)=MONTH($A$3)), Ventas!$E$2:$E$10000)/AN$3</f>
        <v>3</v>
      </c>
      <c r="AQ9" s="25" t="n">
        <f aca="false">IFERROR(AP9/AN9, 0)</f>
        <v>1</v>
      </c>
      <c r="AR9" s="27" t="n">
        <f aca="false">IFERROR(AO9/AN9, 0)</f>
        <v>8.28333333333333</v>
      </c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8" hidden="false" customHeight="true" outlineLevel="0" collapsed="false">
      <c r="A10" s="22" t="s">
        <v>89</v>
      </c>
      <c r="B10" s="23" t="n">
        <v>15</v>
      </c>
      <c r="C10" s="24" t="n">
        <f aca="false">SUMPRODUCT((HOUR(Ventas!$A$2:$A$10000)=$B10)*(YEAR(Ventas!$A$2:$A$10000)=YEAR($A$3))*(MONTH(Ventas!$A$2:$A$10000)=MONTH($A$3)))</f>
        <v>4</v>
      </c>
      <c r="D10" s="25" t="n">
        <f aca="false">SUMPRODUCT((HOUR(Ventas!$A$2:$A$10000)=$B10)*(YEAR(Ventas!$A$2:$A$10000)=YEAR($A$3))*(MONTH(Ventas!$A$2:$A$10000)=MONTH($A$3)))/$F$3</f>
        <v>0.363636363636364</v>
      </c>
      <c r="E10" s="26" t="n">
        <f aca="false">SUMPRODUCT((HOUR(Ventas!$A$2:$A$10000)=$B10)*(YEAR(Ventas!$A$2:$A$10000)=YEAR($A$3))*(MONTH(Ventas!$A$2:$A$10000)=MONTH($A$3)), Ventas!$F$2:$F$10000)</f>
        <v>63.7</v>
      </c>
      <c r="F10" s="26" t="n">
        <f aca="false">SUMPRODUCT((HOUR(Ventas!$A$2:$A$10000)=$B10)*(YEAR(Ventas!$A$2:$A$10000)=YEAR($A$3))*(MONTH(Ventas!$A$2:$A$10000)=MONTH($A$3)), Ventas!$F$2:$F$10000)/$F$3</f>
        <v>5.79090909090909</v>
      </c>
      <c r="G10" s="24" t="n">
        <f aca="false">SUMPRODUCT((HOUR(Ventas!$A$2:$A$10000)=$B10)*(YEAR(Ventas!$A$2:$A$10000)=YEAR($A$3))*(MONTH(Ventas!$A$2:$A$10000)=MONTH($A$3)), Ventas!$E$2:$E$10000)</f>
        <v>8</v>
      </c>
      <c r="H10" s="25" t="n">
        <f aca="false">IFERROR(G10/C10, 0)</f>
        <v>2</v>
      </c>
      <c r="I10" s="27" t="n">
        <f aca="false">IFERROR(E10/$C10, 0)</f>
        <v>15.925</v>
      </c>
      <c r="J10" s="28" t="n">
        <f aca="false">SUMPRODUCT((HOUR(Ventas!$A$2:$A$10000)=$B10)*(WEEKDAY(Ventas!$A$2:$A$10000)=WEEKDAY(J$1))*(YEAR(Ventas!$A$2:$A$10000)=YEAR($A$3))*(MONTH(Ventas!$A$2:$A$10000)=MONTH($A$3)))/J$3</f>
        <v>0</v>
      </c>
      <c r="K10" s="26" t="n">
        <f aca="false">SUMPRODUCT((HOUR(Ventas!$A$2:$A$10000)=$B10)*(WEEKDAY(Ventas!$A$2:$A$10000)=WEEKDAY(J$1))*(YEAR(Ventas!$A$2:$A$10000)=YEAR($A$3))*(MONTH(Ventas!$A$2:$A$10000)=MONTH($A$3)), Ventas!$F$2:$F$10000)/J$3</f>
        <v>0</v>
      </c>
      <c r="L10" s="25" t="n">
        <f aca="false">SUMPRODUCT((HOUR(Ventas!$A$2:$A$10000)=$B10)*(WEEKDAY(Ventas!$A$2:$A$10000)=WEEKDAY(J$1))*(YEAR(Ventas!$A$2:$A$10000)=YEAR($A$3))*(MONTH(Ventas!$A$2:$A$10000)=MONTH($A$3)), Ventas!$E$2:$E$10000)/J$3</f>
        <v>0</v>
      </c>
      <c r="M10" s="25" t="n">
        <f aca="false">IFERROR(L10/J10, 0)</f>
        <v>0</v>
      </c>
      <c r="N10" s="27" t="n">
        <f aca="false">IFERROR(K10/J10, 0)</f>
        <v>0</v>
      </c>
      <c r="O10" s="28" t="n">
        <f aca="false">SUMPRODUCT((HOUR(Ventas!$A$2:$A$10000)=$B10)*(WEEKDAY(Ventas!$A$2:$A$10000)=WEEKDAY(O$1))*(YEAR(Ventas!$A$2:$A$10000)=YEAR($A$3))*(MONTH(Ventas!$A$2:$A$10000)=MONTH($A$3)))/O$3</f>
        <v>1</v>
      </c>
      <c r="P10" s="26" t="n">
        <f aca="false">SUMPRODUCT((HOUR(Ventas!$A$2:$A$10000)=$B10)*(WEEKDAY(Ventas!$A$2:$A$10000)=WEEKDAY(O$1))*(YEAR(Ventas!$A$2:$A$10000)=YEAR($A$3))*(MONTH(Ventas!$A$2:$A$10000)=MONTH($A$3)), Ventas!$F$2:$F$10000)/O$3</f>
        <v>23.9</v>
      </c>
      <c r="Q10" s="25" t="n">
        <f aca="false">SUMPRODUCT((HOUR(Ventas!$A$2:$A$10000)=$B10)*(WEEKDAY(Ventas!$A$2:$A$10000)=WEEKDAY(O$1))*(YEAR(Ventas!$A$2:$A$10000)=YEAR($A$3))*(MONTH(Ventas!$A$2:$A$10000)=MONTH($A$3)), Ventas!$E$2:$E$10000)/O$3</f>
        <v>2</v>
      </c>
      <c r="R10" s="25" t="n">
        <f aca="false">IFERROR(Q10/O10, 0)</f>
        <v>2</v>
      </c>
      <c r="S10" s="27" t="n">
        <f aca="false">IFERROR(P10/O10, 0)</f>
        <v>23.9</v>
      </c>
      <c r="T10" s="28" t="n">
        <f aca="false">SUMPRODUCT((HOUR(Ventas!$A$2:$A$10000)=$B10)*(WEEKDAY(Ventas!$A$2:$A$10000)=WEEKDAY(T$1))*(YEAR(Ventas!$A$2:$A$10000)=YEAR($A$3))*(MONTH(Ventas!$A$2:$A$10000)=MONTH($A$3)))/T$3</f>
        <v>0</v>
      </c>
      <c r="U10" s="26" t="n">
        <f aca="false">SUMPRODUCT((HOUR(Ventas!$A$2:$A$10000)=$B10)*(WEEKDAY(Ventas!$A$2:$A$10000)=WEEKDAY(T$1))*(YEAR(Ventas!$A$2:$A$10000)=YEAR($A$3))*(MONTH(Ventas!$A$2:$A$10000)=MONTH($A$3)), Ventas!$F$2:$F$10000)/T$3</f>
        <v>0</v>
      </c>
      <c r="V10" s="25" t="n">
        <f aca="false">SUMPRODUCT((HOUR(Ventas!$A$2:$A$10000)=$B10)*(WEEKDAY(Ventas!$A$2:$A$10000)=WEEKDAY(T$1))*(YEAR(Ventas!$A$2:$A$10000)=YEAR($A$3))*(MONTH(Ventas!$A$2:$A$10000)=MONTH($A$3)), Ventas!$E$2:$E$10000)/T$3</f>
        <v>0</v>
      </c>
      <c r="W10" s="25" t="n">
        <f aca="false">IFERROR(V10/T10, 0)</f>
        <v>0</v>
      </c>
      <c r="X10" s="27" t="n">
        <f aca="false">IFERROR(U10/T10, 0)</f>
        <v>0</v>
      </c>
      <c r="Y10" s="28" t="n">
        <f aca="false">SUMPRODUCT((HOUR(Ventas!$A$2:$A$10000)=$B10)*(WEEKDAY(Ventas!$A$2:$A$10000)=WEEKDAY(Y$1))*(YEAR(Ventas!$A$2:$A$10000)=YEAR($A$3))*(MONTH(Ventas!$A$2:$A$10000)=MONTH($A$3)))/Y$3</f>
        <v>0</v>
      </c>
      <c r="Z10" s="26" t="n">
        <f aca="false">SUMPRODUCT((HOUR(Ventas!$A$2:$A$10000)=$B10)*(WEEKDAY(Ventas!$A$2:$A$10000)=WEEKDAY(Y$1))*(YEAR(Ventas!$A$2:$A$10000)=YEAR($A$3))*(MONTH(Ventas!$A$2:$A$10000)=MONTH($A$3)), Ventas!$F$2:$F$10000)/Y$3</f>
        <v>0</v>
      </c>
      <c r="AA10" s="25" t="n">
        <f aca="false">SUMPRODUCT((HOUR(Ventas!$A$2:$A$10000)=$B10)*(WEEKDAY(Ventas!$A$2:$A$10000)=WEEKDAY(Y$1))*(YEAR(Ventas!$A$2:$A$10000)=YEAR($A$3))*(MONTH(Ventas!$A$2:$A$10000)=MONTH($A$3)), Ventas!$E$2:$E$10000)/Y$3</f>
        <v>0</v>
      </c>
      <c r="AB10" s="25" t="n">
        <f aca="false">IFERROR(AA10/Y10, 0)</f>
        <v>0</v>
      </c>
      <c r="AC10" s="27" t="n">
        <f aca="false">IFERROR(Z10/Y10, 0)</f>
        <v>0</v>
      </c>
      <c r="AD10" s="28" t="n">
        <f aca="false">SUMPRODUCT((HOUR(Ventas!$A$2:$A$10000)=$B10)*(WEEKDAY(Ventas!$A$2:$A$10000)=WEEKDAY(AD$1))*(YEAR(Ventas!$A$2:$A$10000)=YEAR($A$3))*(MONTH(Ventas!$A$2:$A$10000)=MONTH($A$3)))/AD$3</f>
        <v>0</v>
      </c>
      <c r="AE10" s="26" t="n">
        <f aca="false">SUMPRODUCT((HOUR(Ventas!$A$2:$A$10000)=$B10)*(WEEKDAY(Ventas!$A$2:$A$10000)=WEEKDAY(AD$1))*(YEAR(Ventas!$A$2:$A$10000)=YEAR($A$3))*(MONTH(Ventas!$A$2:$A$10000)=MONTH($A$3)), Ventas!$F$2:$F$10000)/AD$3</f>
        <v>0</v>
      </c>
      <c r="AF10" s="25" t="n">
        <f aca="false">SUMPRODUCT((HOUR(Ventas!$A$2:$A$10000)=$B10)*(WEEKDAY(Ventas!$A$2:$A$10000)=WEEKDAY(AD$1))*(YEAR(Ventas!$A$2:$A$10000)=YEAR($A$3))*(MONTH(Ventas!$A$2:$A$10000)=MONTH($A$3)), Ventas!$E$2:$E$10000)/AD$3</f>
        <v>0</v>
      </c>
      <c r="AG10" s="25" t="n">
        <f aca="false">IFERROR(AF10/AD10, 0)</f>
        <v>0</v>
      </c>
      <c r="AH10" s="27" t="n">
        <f aca="false">IFERROR(AE10/AD10, 0)</f>
        <v>0</v>
      </c>
      <c r="AI10" s="28" t="n">
        <f aca="false">SUMPRODUCT((HOUR(Ventas!$A$2:$A$10000)=$B10)*(WEEKDAY(Ventas!$A$2:$A$10000)=WEEKDAY(AI$1))*(YEAR(Ventas!$A$2:$A$10000)=YEAR($A$3))*(MONTH(Ventas!$A$2:$A$10000)=MONTH($A$3)))/AI$3</f>
        <v>2</v>
      </c>
      <c r="AJ10" s="26" t="n">
        <f aca="false">SUMPRODUCT((HOUR(Ventas!$A$2:$A$10000)=$B10)*(WEEKDAY(Ventas!$A$2:$A$10000)=WEEKDAY(AI$1))*(YEAR(Ventas!$A$2:$A$10000)=YEAR($A$3))*(MONTH(Ventas!$A$2:$A$10000)=MONTH($A$3)), Ventas!$F$2:$F$10000)/AI$3</f>
        <v>15.9</v>
      </c>
      <c r="AK10" s="25" t="n">
        <f aca="false">SUMPRODUCT((HOUR(Ventas!$A$2:$A$10000)=$B10)*(WEEKDAY(Ventas!$A$2:$A$10000)=WEEKDAY(AI$1))*(YEAR(Ventas!$A$2:$A$10000)=YEAR($A$3))*(MONTH(Ventas!$A$2:$A$10000)=MONTH($A$3)), Ventas!$E$2:$E$10000)/AI$3</f>
        <v>4</v>
      </c>
      <c r="AL10" s="25" t="n">
        <f aca="false">IFERROR(AK10/AI10, 0)</f>
        <v>2</v>
      </c>
      <c r="AM10" s="27" t="n">
        <f aca="false">IFERROR(AJ10/AI10, 0)</f>
        <v>7.95</v>
      </c>
      <c r="AN10" s="28" t="n">
        <f aca="false">SUMPRODUCT((HOUR(Ventas!$A$2:$A$10000)=$B10)*(WEEKDAY(Ventas!$A$2:$A$10000)=WEEKDAY(AN$1))*(YEAR(Ventas!$A$2:$A$10000)=YEAR($A$3))*(MONTH(Ventas!$A$2:$A$10000)=MONTH($A$3)))/AN$3</f>
        <v>0</v>
      </c>
      <c r="AO10" s="26" t="n">
        <f aca="false">SUMPRODUCT((HOUR(Ventas!$A$2:$A$10000)=$B10)*(WEEKDAY(Ventas!$A$2:$A$10000)=WEEKDAY(AN$1))*(YEAR(Ventas!$A$2:$A$10000)=YEAR($A$3))*(MONTH(Ventas!$A$2:$A$10000)=MONTH($A$3)), Ventas!$F$2:$F$10000)/AN$3</f>
        <v>0</v>
      </c>
      <c r="AP10" s="25" t="n">
        <f aca="false">SUMPRODUCT((HOUR(Ventas!$A$2:$A$10000)=$B10)*(WEEKDAY(Ventas!$A$2:$A$10000)=WEEKDAY(AN$1))*(YEAR(Ventas!$A$2:$A$10000)=YEAR($A$3))*(MONTH(Ventas!$A$2:$A$10000)=MONTH($A$3)), Ventas!$E$2:$E$10000)/AN$3</f>
        <v>0</v>
      </c>
      <c r="AQ10" s="25" t="n">
        <f aca="false">IFERROR(AP10/AN10, 0)</f>
        <v>0</v>
      </c>
      <c r="AR10" s="27" t="n">
        <f aca="false">IFERROR(AO10/AN10, 0)</f>
        <v>0</v>
      </c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s="36" customFormat="true" ht="12.8" hidden="false" customHeight="true" outlineLevel="0" collapsed="false">
      <c r="A11" s="29" t="s">
        <v>90</v>
      </c>
      <c r="B11" s="30"/>
      <c r="C11" s="31" t="n">
        <f aca="false">SUM(C4:C10)</f>
        <v>43</v>
      </c>
      <c r="D11" s="32" t="n">
        <f aca="false">SUM(D4:D10)</f>
        <v>3.90909090909091</v>
      </c>
      <c r="E11" s="33" t="n">
        <f aca="false">SUM(E4:E10)</f>
        <v>652.9</v>
      </c>
      <c r="F11" s="33" t="n">
        <f aca="false">SUM(F4:F10)</f>
        <v>59.3545454545454</v>
      </c>
      <c r="G11" s="31" t="n">
        <f aca="false">SUM(G4:G10)</f>
        <v>69</v>
      </c>
      <c r="H11" s="32" t="n">
        <f aca="false">IFERROR(G11/C11, 0)</f>
        <v>1.6046511627907</v>
      </c>
      <c r="I11" s="34" t="n">
        <f aca="false">IFERROR(E11/$C11, 0)</f>
        <v>15.1837209302326</v>
      </c>
      <c r="J11" s="35" t="n">
        <f aca="false">SUM(J4:J10)</f>
        <v>2.5</v>
      </c>
      <c r="K11" s="33" t="n">
        <f aca="false">SUM(K4:K10)</f>
        <v>36.85</v>
      </c>
      <c r="L11" s="32" t="n">
        <f aca="false">SUM(L4:L10)</f>
        <v>3</v>
      </c>
      <c r="M11" s="32" t="n">
        <f aca="false">IFERROR(L11/J11, 0)</f>
        <v>1.2</v>
      </c>
      <c r="N11" s="34" t="n">
        <f aca="false">IFERROR(K11/J11, 0)</f>
        <v>14.74</v>
      </c>
      <c r="O11" s="35" t="n">
        <f aca="false">SUM(O4:O10)</f>
        <v>3</v>
      </c>
      <c r="P11" s="33" t="n">
        <f aca="false">SUM(P4:P10)</f>
        <v>54.8</v>
      </c>
      <c r="Q11" s="32" t="n">
        <f aca="false">SUM(Q4:Q10)</f>
        <v>5.5</v>
      </c>
      <c r="R11" s="32" t="n">
        <f aca="false">IFERROR(Q11/O11, 0)</f>
        <v>1.83333333333333</v>
      </c>
      <c r="S11" s="34" t="n">
        <f aca="false">IFERROR(P11/O11, 0)</f>
        <v>18.2666666666667</v>
      </c>
      <c r="T11" s="35" t="n">
        <f aca="false">SUM(T4:T10)</f>
        <v>4</v>
      </c>
      <c r="U11" s="33" t="n">
        <f aca="false">SUM(U4:U10)</f>
        <v>69.625</v>
      </c>
      <c r="V11" s="32" t="n">
        <f aca="false">SUM(V4:V10)</f>
        <v>8.5</v>
      </c>
      <c r="W11" s="32" t="n">
        <f aca="false">IFERROR(V11/T11, 0)</f>
        <v>2.125</v>
      </c>
      <c r="X11" s="34" t="n">
        <f aca="false">IFERROR(U11/T11, 0)</f>
        <v>17.40625</v>
      </c>
      <c r="Y11" s="35" t="n">
        <f aca="false">SUM(Y4:Y10)</f>
        <v>3.5</v>
      </c>
      <c r="Z11" s="33" t="n">
        <f aca="false">SUM(Z4:Z10)</f>
        <v>56.7</v>
      </c>
      <c r="AA11" s="32" t="n">
        <f aca="false">SUM(AA4:AA10)</f>
        <v>5</v>
      </c>
      <c r="AB11" s="32" t="n">
        <f aca="false">IFERROR(AA11/Y11, 0)</f>
        <v>1.42857142857143</v>
      </c>
      <c r="AC11" s="34" t="n">
        <f aca="false">IFERROR(Z11/Y11, 0)</f>
        <v>16.2</v>
      </c>
      <c r="AD11" s="35" t="n">
        <f aca="false">SUM(AD4:AD10)</f>
        <v>5</v>
      </c>
      <c r="AE11" s="33" t="n">
        <f aca="false">SUM(AE4:AE10)</f>
        <v>69.7</v>
      </c>
      <c r="AF11" s="32" t="n">
        <f aca="false">SUM(AF4:AF10)</f>
        <v>6</v>
      </c>
      <c r="AG11" s="32" t="n">
        <f aca="false">IFERROR(AF11/AD11, 0)</f>
        <v>1.2</v>
      </c>
      <c r="AH11" s="34" t="n">
        <f aca="false">IFERROR(AE11/AD11, 0)</f>
        <v>13.94</v>
      </c>
      <c r="AI11" s="35" t="n">
        <f aca="false">SUM(AI4:AI10)</f>
        <v>7</v>
      </c>
      <c r="AJ11" s="33" t="n">
        <f aca="false">SUM(AJ4:AJ10)</f>
        <v>111.45</v>
      </c>
      <c r="AK11" s="32" t="n">
        <f aca="false">SUM(AK4:AK10)</f>
        <v>13</v>
      </c>
      <c r="AL11" s="32" t="n">
        <f aca="false">IFERROR(AK11/AI11, 0)</f>
        <v>1.85714285714286</v>
      </c>
      <c r="AM11" s="34" t="n">
        <f aca="false">IFERROR(AJ11/AI11, 0)</f>
        <v>15.9214285714286</v>
      </c>
      <c r="AN11" s="35" t="n">
        <f aca="false">SUM(AN4:AN10)</f>
        <v>5</v>
      </c>
      <c r="AO11" s="33" t="n">
        <f aca="false">SUM(AO4:AO10)</f>
        <v>35.8</v>
      </c>
      <c r="AP11" s="32" t="n">
        <f aca="false">SUM(AP4:AP10)</f>
        <v>6</v>
      </c>
      <c r="AQ11" s="32" t="n">
        <f aca="false">IFERROR(AP11/AN11, 0)</f>
        <v>1.2</v>
      </c>
      <c r="AR11" s="34" t="n">
        <f aca="false">IFERROR(AO11/AN11, 0)</f>
        <v>7.16</v>
      </c>
    </row>
    <row r="12" customFormat="false" ht="12.8" hidden="false" customHeight="true" outlineLevel="0" collapsed="false">
      <c r="A12" s="22" t="s">
        <v>91</v>
      </c>
      <c r="B12" s="23" t="n">
        <v>16</v>
      </c>
      <c r="C12" s="24" t="n">
        <f aca="false">SUMPRODUCT((HOUR(Ventas!$A$2:$A$10000)=$B12)*(YEAR(Ventas!$A$2:$A$10000)=YEAR($A$3))*(MONTH(Ventas!$A$2:$A$10000)=MONTH($A$3)))</f>
        <v>0</v>
      </c>
      <c r="D12" s="25" t="n">
        <f aca="false">SUMPRODUCT((HOUR(Ventas!$A$2:$A$10000)=$B12)*(YEAR(Ventas!$A$2:$A$10000)=YEAR($A$3))*(MONTH(Ventas!$A$2:$A$10000)=MONTH($A$3)))/$F$3</f>
        <v>0</v>
      </c>
      <c r="E12" s="26" t="n">
        <f aca="false">SUMPRODUCT((HOUR(Ventas!$A$2:$A$10000)=$B12)*(YEAR(Ventas!$A$2:$A$10000)=YEAR($A$3))*(MONTH(Ventas!$A$2:$A$10000)=MONTH($A$3)), Ventas!$F$2:$F$10000)</f>
        <v>0</v>
      </c>
      <c r="F12" s="26" t="n">
        <f aca="false">SUMPRODUCT((HOUR(Ventas!$A$2:$A$10000)=$B12)*(YEAR(Ventas!$A$2:$A$10000)=YEAR($A$3))*(MONTH(Ventas!$A$2:$A$10000)=MONTH($A$3)), Ventas!$F$2:$F$10000)/$F$3</f>
        <v>0</v>
      </c>
      <c r="G12" s="24" t="n">
        <f aca="false">SUMPRODUCT((HOUR(Ventas!$A$2:$A$10000)=$B12)*(YEAR(Ventas!$A$2:$A$10000)=YEAR($A$3))*(MONTH(Ventas!$A$2:$A$10000)=MONTH($A$3)), Ventas!$E$2:$E$10000)</f>
        <v>0</v>
      </c>
      <c r="H12" s="25" t="n">
        <f aca="false">IFERROR(G12/C12, 0)</f>
        <v>0</v>
      </c>
      <c r="I12" s="27" t="n">
        <f aca="false">IFERROR(E12/$C12, 0)</f>
        <v>0</v>
      </c>
      <c r="J12" s="28" t="n">
        <f aca="false">SUMPRODUCT((HOUR(Ventas!$A$2:$A$10000)=$B12)*(WEEKDAY(Ventas!$A$2:$A$10000)=WEEKDAY(J$1))*(YEAR(Ventas!$A$2:$A$10000)=YEAR($A$3))*(MONTH(Ventas!$A$2:$A$10000)=MONTH($A$3)))/J$3</f>
        <v>0</v>
      </c>
      <c r="K12" s="26" t="n">
        <f aca="false">SUMPRODUCT((HOUR(Ventas!$A$2:$A$10000)=$B12)*(WEEKDAY(Ventas!$A$2:$A$10000)=WEEKDAY(J$1))*(YEAR(Ventas!$A$2:$A$10000)=YEAR($A$3))*(MONTH(Ventas!$A$2:$A$10000)=MONTH($A$3)), Ventas!$F$2:$F$10000)/J$3</f>
        <v>0</v>
      </c>
      <c r="L12" s="25" t="n">
        <f aca="false">SUMPRODUCT((HOUR(Ventas!$A$2:$A$10000)=$B12)*(WEEKDAY(Ventas!$A$2:$A$10000)=WEEKDAY(J$1))*(YEAR(Ventas!$A$2:$A$10000)=YEAR($A$3))*(MONTH(Ventas!$A$2:$A$10000)=MONTH($A$3)), Ventas!$E$2:$E$10000)/J$3</f>
        <v>0</v>
      </c>
      <c r="M12" s="25" t="n">
        <f aca="false">IFERROR(L12/J12, 0)</f>
        <v>0</v>
      </c>
      <c r="N12" s="27" t="n">
        <f aca="false">IFERROR(K12/J12, 0)</f>
        <v>0</v>
      </c>
      <c r="O12" s="28" t="n">
        <f aca="false">SUMPRODUCT((HOUR(Ventas!$A$2:$A$10000)=$B12)*(WEEKDAY(Ventas!$A$2:$A$10000)=WEEKDAY(O$1))*(YEAR(Ventas!$A$2:$A$10000)=YEAR($A$3))*(MONTH(Ventas!$A$2:$A$10000)=MONTH($A$3)))/O$3</f>
        <v>0</v>
      </c>
      <c r="P12" s="26" t="n">
        <f aca="false">SUMPRODUCT((HOUR(Ventas!$A$2:$A$10000)=$B12)*(WEEKDAY(Ventas!$A$2:$A$10000)=WEEKDAY(O$1))*(YEAR(Ventas!$A$2:$A$10000)=YEAR($A$3))*(MONTH(Ventas!$A$2:$A$10000)=MONTH($A$3)), Ventas!$F$2:$F$10000)/O$3</f>
        <v>0</v>
      </c>
      <c r="Q12" s="25" t="n">
        <f aca="false">SUMPRODUCT((HOUR(Ventas!$A$2:$A$10000)=$B12)*(WEEKDAY(Ventas!$A$2:$A$10000)=WEEKDAY(O$1))*(YEAR(Ventas!$A$2:$A$10000)=YEAR($A$3))*(MONTH(Ventas!$A$2:$A$10000)=MONTH($A$3)), Ventas!$E$2:$E$10000)/O$3</f>
        <v>0</v>
      </c>
      <c r="R12" s="25" t="n">
        <f aca="false">IFERROR(Q12/O12, 0)</f>
        <v>0</v>
      </c>
      <c r="S12" s="27" t="n">
        <f aca="false">IFERROR(P12/O12, 0)</f>
        <v>0</v>
      </c>
      <c r="T12" s="28" t="n">
        <f aca="false">SUMPRODUCT((HOUR(Ventas!$A$2:$A$10000)=$B12)*(WEEKDAY(Ventas!$A$2:$A$10000)=WEEKDAY(T$1))*(YEAR(Ventas!$A$2:$A$10000)=YEAR($A$3))*(MONTH(Ventas!$A$2:$A$10000)=MONTH($A$3)))/T$3</f>
        <v>0</v>
      </c>
      <c r="U12" s="26" t="n">
        <f aca="false">SUMPRODUCT((HOUR(Ventas!$A$2:$A$10000)=$B12)*(WEEKDAY(Ventas!$A$2:$A$10000)=WEEKDAY(T$1))*(YEAR(Ventas!$A$2:$A$10000)=YEAR($A$3))*(MONTH(Ventas!$A$2:$A$10000)=MONTH($A$3)), Ventas!$F$2:$F$10000)/T$3</f>
        <v>0</v>
      </c>
      <c r="V12" s="25" t="n">
        <f aca="false">SUMPRODUCT((HOUR(Ventas!$A$2:$A$10000)=$B12)*(WEEKDAY(Ventas!$A$2:$A$10000)=WEEKDAY(T$1))*(YEAR(Ventas!$A$2:$A$10000)=YEAR($A$3))*(MONTH(Ventas!$A$2:$A$10000)=MONTH($A$3)), Ventas!$E$2:$E$10000)/T$3</f>
        <v>0</v>
      </c>
      <c r="W12" s="25" t="n">
        <f aca="false">IFERROR(V12/T12, 0)</f>
        <v>0</v>
      </c>
      <c r="X12" s="27" t="n">
        <f aca="false">IFERROR(U12/T12, 0)</f>
        <v>0</v>
      </c>
      <c r="Y12" s="28" t="n">
        <f aca="false">SUMPRODUCT((HOUR(Ventas!$A$2:$A$10000)=$B12)*(WEEKDAY(Ventas!$A$2:$A$10000)=WEEKDAY(Y$1))*(YEAR(Ventas!$A$2:$A$10000)=YEAR($A$3))*(MONTH(Ventas!$A$2:$A$10000)=MONTH($A$3)))/Y$3</f>
        <v>0</v>
      </c>
      <c r="Z12" s="26" t="n">
        <f aca="false">SUMPRODUCT((HOUR(Ventas!$A$2:$A$10000)=$B12)*(WEEKDAY(Ventas!$A$2:$A$10000)=WEEKDAY(Y$1))*(YEAR(Ventas!$A$2:$A$10000)=YEAR($A$3))*(MONTH(Ventas!$A$2:$A$10000)=MONTH($A$3)), Ventas!$F$2:$F$10000)/Y$3</f>
        <v>0</v>
      </c>
      <c r="AA12" s="25" t="n">
        <f aca="false">SUMPRODUCT((HOUR(Ventas!$A$2:$A$10000)=$B12)*(WEEKDAY(Ventas!$A$2:$A$10000)=WEEKDAY(Y$1))*(YEAR(Ventas!$A$2:$A$10000)=YEAR($A$3))*(MONTH(Ventas!$A$2:$A$10000)=MONTH($A$3)), Ventas!$E$2:$E$10000)/Y$3</f>
        <v>0</v>
      </c>
      <c r="AB12" s="25" t="n">
        <f aca="false">IFERROR(AA12/Y12, 0)</f>
        <v>0</v>
      </c>
      <c r="AC12" s="27" t="n">
        <f aca="false">IFERROR(Z12/Y12, 0)</f>
        <v>0</v>
      </c>
      <c r="AD12" s="28" t="n">
        <f aca="false">SUMPRODUCT((HOUR(Ventas!$A$2:$A$10000)=$B12)*(WEEKDAY(Ventas!$A$2:$A$10000)=WEEKDAY(AD$1))*(YEAR(Ventas!$A$2:$A$10000)=YEAR($A$3))*(MONTH(Ventas!$A$2:$A$10000)=MONTH($A$3)))/AD$3</f>
        <v>0</v>
      </c>
      <c r="AE12" s="26" t="n">
        <f aca="false">SUMPRODUCT((HOUR(Ventas!$A$2:$A$10000)=$B12)*(WEEKDAY(Ventas!$A$2:$A$10000)=WEEKDAY(AD$1))*(YEAR(Ventas!$A$2:$A$10000)=YEAR($A$3))*(MONTH(Ventas!$A$2:$A$10000)=MONTH($A$3)), Ventas!$F$2:$F$10000)/AD$3</f>
        <v>0</v>
      </c>
      <c r="AF12" s="25" t="n">
        <f aca="false">SUMPRODUCT((HOUR(Ventas!$A$2:$A$10000)=$B12)*(WEEKDAY(Ventas!$A$2:$A$10000)=WEEKDAY(AD$1))*(YEAR(Ventas!$A$2:$A$10000)=YEAR($A$3))*(MONTH(Ventas!$A$2:$A$10000)=MONTH($A$3)), Ventas!$E$2:$E$10000)/AD$3</f>
        <v>0</v>
      </c>
      <c r="AG12" s="25" t="n">
        <f aca="false">IFERROR(AF12/AD12, 0)</f>
        <v>0</v>
      </c>
      <c r="AH12" s="27" t="n">
        <f aca="false">IFERROR(AE12/AD12, 0)</f>
        <v>0</v>
      </c>
      <c r="AI12" s="28" t="n">
        <f aca="false">SUMPRODUCT((HOUR(Ventas!$A$2:$A$10000)=$B12)*(WEEKDAY(Ventas!$A$2:$A$10000)=WEEKDAY(AI$1))*(YEAR(Ventas!$A$2:$A$10000)=YEAR($A$3))*(MONTH(Ventas!$A$2:$A$10000)=MONTH($A$3)))/AI$3</f>
        <v>0</v>
      </c>
      <c r="AJ12" s="26" t="n">
        <f aca="false">SUMPRODUCT((HOUR(Ventas!$A$2:$A$10000)=$B12)*(WEEKDAY(Ventas!$A$2:$A$10000)=WEEKDAY(AI$1))*(YEAR(Ventas!$A$2:$A$10000)=YEAR($A$3))*(MONTH(Ventas!$A$2:$A$10000)=MONTH($A$3)), Ventas!$F$2:$F$10000)/AI$3</f>
        <v>0</v>
      </c>
      <c r="AK12" s="25" t="n">
        <f aca="false">SUMPRODUCT((HOUR(Ventas!$A$2:$A$10000)=$B12)*(WEEKDAY(Ventas!$A$2:$A$10000)=WEEKDAY(AI$1))*(YEAR(Ventas!$A$2:$A$10000)=YEAR($A$3))*(MONTH(Ventas!$A$2:$A$10000)=MONTH($A$3)), Ventas!$E$2:$E$10000)/AI$3</f>
        <v>0</v>
      </c>
      <c r="AL12" s="25" t="n">
        <f aca="false">IFERROR(AK12/AI12, 0)</f>
        <v>0</v>
      </c>
      <c r="AM12" s="27" t="n">
        <f aca="false">IFERROR(AJ12/AI12, 0)</f>
        <v>0</v>
      </c>
      <c r="AN12" s="28" t="n">
        <f aca="false">SUMPRODUCT((HOUR(Ventas!$A$2:$A$10000)=$B12)*(WEEKDAY(Ventas!$A$2:$A$10000)=WEEKDAY(AN$1))*(YEAR(Ventas!$A$2:$A$10000)=YEAR($A$3))*(MONTH(Ventas!$A$2:$A$10000)=MONTH($A$3)))/AN$3</f>
        <v>0</v>
      </c>
      <c r="AO12" s="26" t="n">
        <f aca="false">SUMPRODUCT((HOUR(Ventas!$A$2:$A$10000)=$B12)*(WEEKDAY(Ventas!$A$2:$A$10000)=WEEKDAY(AN$1))*(YEAR(Ventas!$A$2:$A$10000)=YEAR($A$3))*(MONTH(Ventas!$A$2:$A$10000)=MONTH($A$3)), Ventas!$F$2:$F$10000)/AN$3</f>
        <v>0</v>
      </c>
      <c r="AP12" s="25" t="n">
        <f aca="false">SUMPRODUCT((HOUR(Ventas!$A$2:$A$10000)=$B12)*(WEEKDAY(Ventas!$A$2:$A$10000)=WEEKDAY(AN$1))*(YEAR(Ventas!$A$2:$A$10000)=YEAR($A$3))*(MONTH(Ventas!$A$2:$A$10000)=MONTH($A$3)), Ventas!$E$2:$E$10000)/AN$3</f>
        <v>0</v>
      </c>
      <c r="AQ12" s="25" t="n">
        <f aca="false">IFERROR(AP12/AN12, 0)</f>
        <v>0</v>
      </c>
      <c r="AR12" s="27" t="n">
        <f aca="false">IFERROR(AO12/AN12, 0)</f>
        <v>0</v>
      </c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8" hidden="false" customHeight="true" outlineLevel="0" collapsed="false">
      <c r="A13" s="22" t="s">
        <v>92</v>
      </c>
      <c r="B13" s="23" t="n">
        <v>17</v>
      </c>
      <c r="C13" s="24" t="n">
        <f aca="false">SUMPRODUCT((HOUR(Ventas!$A$2:$A$10000)=$B13)*(YEAR(Ventas!$A$2:$A$10000)=YEAR($A$3))*(MONTH(Ventas!$A$2:$A$10000)=MONTH($A$3)))</f>
        <v>1</v>
      </c>
      <c r="D13" s="25" t="n">
        <f aca="false">SUMPRODUCT((HOUR(Ventas!$A$2:$A$10000)=$B13)*(YEAR(Ventas!$A$2:$A$10000)=YEAR($A$3))*(MONTH(Ventas!$A$2:$A$10000)=MONTH($A$3)))/$F$3</f>
        <v>0.0909090909090909</v>
      </c>
      <c r="E13" s="26" t="n">
        <f aca="false">SUMPRODUCT((HOUR(Ventas!$A$2:$A$10000)=$B13)*(YEAR(Ventas!$A$2:$A$10000)=YEAR($A$3))*(MONTH(Ventas!$A$2:$A$10000)=MONTH($A$3)), Ventas!$F$2:$F$10000)</f>
        <v>9.95</v>
      </c>
      <c r="F13" s="26" t="n">
        <f aca="false">SUMPRODUCT((HOUR(Ventas!$A$2:$A$10000)=$B13)*(YEAR(Ventas!$A$2:$A$10000)=YEAR($A$3))*(MONTH(Ventas!$A$2:$A$10000)=MONTH($A$3)), Ventas!$F$2:$F$10000)/$F$3</f>
        <v>0.904545454545454</v>
      </c>
      <c r="G13" s="24" t="n">
        <f aca="false">SUMPRODUCT((HOUR(Ventas!$A$2:$A$10000)=$B13)*(YEAR(Ventas!$A$2:$A$10000)=YEAR($A$3))*(MONTH(Ventas!$A$2:$A$10000)=MONTH($A$3)), Ventas!$E$2:$E$10000)</f>
        <v>1</v>
      </c>
      <c r="H13" s="25" t="n">
        <f aca="false">IFERROR(G13/C13, 0)</f>
        <v>1</v>
      </c>
      <c r="I13" s="27" t="n">
        <f aca="false">IFERROR(E13/$C13, 0)</f>
        <v>9.95</v>
      </c>
      <c r="J13" s="28" t="n">
        <f aca="false">SUMPRODUCT((HOUR(Ventas!$A$2:$A$10000)=$B13)*(WEEKDAY(Ventas!$A$2:$A$10000)=WEEKDAY(J$1))*(YEAR(Ventas!$A$2:$A$10000)=YEAR($A$3))*(MONTH(Ventas!$A$2:$A$10000)=MONTH($A$3)))/J$3</f>
        <v>0</v>
      </c>
      <c r="K13" s="26" t="n">
        <f aca="false">SUMPRODUCT((HOUR(Ventas!$A$2:$A$10000)=$B13)*(WEEKDAY(Ventas!$A$2:$A$10000)=WEEKDAY(J$1))*(YEAR(Ventas!$A$2:$A$10000)=YEAR($A$3))*(MONTH(Ventas!$A$2:$A$10000)=MONTH($A$3)), Ventas!$F$2:$F$10000)/J$3</f>
        <v>0</v>
      </c>
      <c r="L13" s="25" t="n">
        <f aca="false">SUMPRODUCT((HOUR(Ventas!$A$2:$A$10000)=$B13)*(WEEKDAY(Ventas!$A$2:$A$10000)=WEEKDAY(J$1))*(YEAR(Ventas!$A$2:$A$10000)=YEAR($A$3))*(MONTH(Ventas!$A$2:$A$10000)=MONTH($A$3)), Ventas!$E$2:$E$10000)/J$3</f>
        <v>0</v>
      </c>
      <c r="M13" s="25" t="n">
        <f aca="false">IFERROR(L13/J13, 0)</f>
        <v>0</v>
      </c>
      <c r="N13" s="27" t="n">
        <f aca="false">IFERROR(K13/J13, 0)</f>
        <v>0</v>
      </c>
      <c r="O13" s="28" t="n">
        <f aca="false">SUMPRODUCT((HOUR(Ventas!$A$2:$A$10000)=$B13)*(WEEKDAY(Ventas!$A$2:$A$10000)=WEEKDAY(O$1))*(YEAR(Ventas!$A$2:$A$10000)=YEAR($A$3))*(MONTH(Ventas!$A$2:$A$10000)=MONTH($A$3)))/O$3</f>
        <v>0</v>
      </c>
      <c r="P13" s="26" t="n">
        <f aca="false">SUMPRODUCT((HOUR(Ventas!$A$2:$A$10000)=$B13)*(WEEKDAY(Ventas!$A$2:$A$10000)=WEEKDAY(O$1))*(YEAR(Ventas!$A$2:$A$10000)=YEAR($A$3))*(MONTH(Ventas!$A$2:$A$10000)=MONTH($A$3)), Ventas!$F$2:$F$10000)/O$3</f>
        <v>0</v>
      </c>
      <c r="Q13" s="25" t="n">
        <f aca="false">SUMPRODUCT((HOUR(Ventas!$A$2:$A$10000)=$B13)*(WEEKDAY(Ventas!$A$2:$A$10000)=WEEKDAY(O$1))*(YEAR(Ventas!$A$2:$A$10000)=YEAR($A$3))*(MONTH(Ventas!$A$2:$A$10000)=MONTH($A$3)), Ventas!$E$2:$E$10000)/O$3</f>
        <v>0</v>
      </c>
      <c r="R13" s="25" t="n">
        <f aca="false">IFERROR(Q13/O13, 0)</f>
        <v>0</v>
      </c>
      <c r="S13" s="27" t="n">
        <f aca="false">IFERROR(P13/O13, 0)</f>
        <v>0</v>
      </c>
      <c r="T13" s="28" t="n">
        <f aca="false">SUMPRODUCT((HOUR(Ventas!$A$2:$A$10000)=$B13)*(WEEKDAY(Ventas!$A$2:$A$10000)=WEEKDAY(T$1))*(YEAR(Ventas!$A$2:$A$10000)=YEAR($A$3))*(MONTH(Ventas!$A$2:$A$10000)=MONTH($A$3)))/T$3</f>
        <v>0</v>
      </c>
      <c r="U13" s="26" t="n">
        <f aca="false">SUMPRODUCT((HOUR(Ventas!$A$2:$A$10000)=$B13)*(WEEKDAY(Ventas!$A$2:$A$10000)=WEEKDAY(T$1))*(YEAR(Ventas!$A$2:$A$10000)=YEAR($A$3))*(MONTH(Ventas!$A$2:$A$10000)=MONTH($A$3)), Ventas!$F$2:$F$10000)/T$3</f>
        <v>0</v>
      </c>
      <c r="V13" s="25" t="n">
        <f aca="false">SUMPRODUCT((HOUR(Ventas!$A$2:$A$10000)=$B13)*(WEEKDAY(Ventas!$A$2:$A$10000)=WEEKDAY(T$1))*(YEAR(Ventas!$A$2:$A$10000)=YEAR($A$3))*(MONTH(Ventas!$A$2:$A$10000)=MONTH($A$3)), Ventas!$E$2:$E$10000)/T$3</f>
        <v>0</v>
      </c>
      <c r="W13" s="25" t="n">
        <f aca="false">IFERROR(V13/T13, 0)</f>
        <v>0</v>
      </c>
      <c r="X13" s="27" t="n">
        <f aca="false">IFERROR(U13/T13, 0)</f>
        <v>0</v>
      </c>
      <c r="Y13" s="28" t="n">
        <f aca="false">SUMPRODUCT((HOUR(Ventas!$A$2:$A$10000)=$B13)*(WEEKDAY(Ventas!$A$2:$A$10000)=WEEKDAY(Y$1))*(YEAR(Ventas!$A$2:$A$10000)=YEAR($A$3))*(MONTH(Ventas!$A$2:$A$10000)=MONTH($A$3)))/Y$3</f>
        <v>0.5</v>
      </c>
      <c r="Z13" s="26" t="n">
        <f aca="false">SUMPRODUCT((HOUR(Ventas!$A$2:$A$10000)=$B13)*(WEEKDAY(Ventas!$A$2:$A$10000)=WEEKDAY(Y$1))*(YEAR(Ventas!$A$2:$A$10000)=YEAR($A$3))*(MONTH(Ventas!$A$2:$A$10000)=MONTH($A$3)), Ventas!$F$2:$F$10000)/Y$3</f>
        <v>4.975</v>
      </c>
      <c r="AA13" s="25" t="n">
        <f aca="false">SUMPRODUCT((HOUR(Ventas!$A$2:$A$10000)=$B13)*(WEEKDAY(Ventas!$A$2:$A$10000)=WEEKDAY(Y$1))*(YEAR(Ventas!$A$2:$A$10000)=YEAR($A$3))*(MONTH(Ventas!$A$2:$A$10000)=MONTH($A$3)), Ventas!$E$2:$E$10000)/Y$3</f>
        <v>0.5</v>
      </c>
      <c r="AB13" s="25" t="n">
        <f aca="false">IFERROR(AA13/Y13, 0)</f>
        <v>1</v>
      </c>
      <c r="AC13" s="27" t="n">
        <f aca="false">IFERROR(Z13/Y13, 0)</f>
        <v>9.95</v>
      </c>
      <c r="AD13" s="28" t="n">
        <f aca="false">SUMPRODUCT((HOUR(Ventas!$A$2:$A$10000)=$B13)*(WEEKDAY(Ventas!$A$2:$A$10000)=WEEKDAY(AD$1))*(YEAR(Ventas!$A$2:$A$10000)=YEAR($A$3))*(MONTH(Ventas!$A$2:$A$10000)=MONTH($A$3)))/AD$3</f>
        <v>0</v>
      </c>
      <c r="AE13" s="26" t="n">
        <f aca="false">SUMPRODUCT((HOUR(Ventas!$A$2:$A$10000)=$B13)*(WEEKDAY(Ventas!$A$2:$A$10000)=WEEKDAY(AD$1))*(YEAR(Ventas!$A$2:$A$10000)=YEAR($A$3))*(MONTH(Ventas!$A$2:$A$10000)=MONTH($A$3)), Ventas!$F$2:$F$10000)/AD$3</f>
        <v>0</v>
      </c>
      <c r="AF13" s="25" t="n">
        <f aca="false">SUMPRODUCT((HOUR(Ventas!$A$2:$A$10000)=$B13)*(WEEKDAY(Ventas!$A$2:$A$10000)=WEEKDAY(AD$1))*(YEAR(Ventas!$A$2:$A$10000)=YEAR($A$3))*(MONTH(Ventas!$A$2:$A$10000)=MONTH($A$3)), Ventas!$E$2:$E$10000)/AD$3</f>
        <v>0</v>
      </c>
      <c r="AG13" s="25" t="n">
        <f aca="false">IFERROR(AF13/AD13, 0)</f>
        <v>0</v>
      </c>
      <c r="AH13" s="27" t="n">
        <f aca="false">IFERROR(AE13/AD13, 0)</f>
        <v>0</v>
      </c>
      <c r="AI13" s="28" t="n">
        <f aca="false">SUMPRODUCT((HOUR(Ventas!$A$2:$A$10000)=$B13)*(WEEKDAY(Ventas!$A$2:$A$10000)=WEEKDAY(AI$1))*(YEAR(Ventas!$A$2:$A$10000)=YEAR($A$3))*(MONTH(Ventas!$A$2:$A$10000)=MONTH($A$3)))/AI$3</f>
        <v>0</v>
      </c>
      <c r="AJ13" s="26" t="n">
        <f aca="false">SUMPRODUCT((HOUR(Ventas!$A$2:$A$10000)=$B13)*(WEEKDAY(Ventas!$A$2:$A$10000)=WEEKDAY(AI$1))*(YEAR(Ventas!$A$2:$A$10000)=YEAR($A$3))*(MONTH(Ventas!$A$2:$A$10000)=MONTH($A$3)), Ventas!$F$2:$F$10000)/AI$3</f>
        <v>0</v>
      </c>
      <c r="AK13" s="25" t="n">
        <f aca="false">SUMPRODUCT((HOUR(Ventas!$A$2:$A$10000)=$B13)*(WEEKDAY(Ventas!$A$2:$A$10000)=WEEKDAY(AI$1))*(YEAR(Ventas!$A$2:$A$10000)=YEAR($A$3))*(MONTH(Ventas!$A$2:$A$10000)=MONTH($A$3)), Ventas!$E$2:$E$10000)/AI$3</f>
        <v>0</v>
      </c>
      <c r="AL13" s="25" t="n">
        <f aca="false">IFERROR(AK13/AI13, 0)</f>
        <v>0</v>
      </c>
      <c r="AM13" s="27" t="n">
        <f aca="false">IFERROR(AJ13/AI13, 0)</f>
        <v>0</v>
      </c>
      <c r="AN13" s="28" t="n">
        <f aca="false">SUMPRODUCT((HOUR(Ventas!$A$2:$A$10000)=$B13)*(WEEKDAY(Ventas!$A$2:$A$10000)=WEEKDAY(AN$1))*(YEAR(Ventas!$A$2:$A$10000)=YEAR($A$3))*(MONTH(Ventas!$A$2:$A$10000)=MONTH($A$3)))/AN$3</f>
        <v>0</v>
      </c>
      <c r="AO13" s="26" t="n">
        <f aca="false">SUMPRODUCT((HOUR(Ventas!$A$2:$A$10000)=$B13)*(WEEKDAY(Ventas!$A$2:$A$10000)=WEEKDAY(AN$1))*(YEAR(Ventas!$A$2:$A$10000)=YEAR($A$3))*(MONTH(Ventas!$A$2:$A$10000)=MONTH($A$3)), Ventas!$F$2:$F$10000)/AN$3</f>
        <v>0</v>
      </c>
      <c r="AP13" s="25" t="n">
        <f aca="false">SUMPRODUCT((HOUR(Ventas!$A$2:$A$10000)=$B13)*(WEEKDAY(Ventas!$A$2:$A$10000)=WEEKDAY(AN$1))*(YEAR(Ventas!$A$2:$A$10000)=YEAR($A$3))*(MONTH(Ventas!$A$2:$A$10000)=MONTH($A$3)), Ventas!$E$2:$E$10000)/AN$3</f>
        <v>0</v>
      </c>
      <c r="AQ13" s="25" t="n">
        <f aca="false">IFERROR(AP13/AN13, 0)</f>
        <v>0</v>
      </c>
      <c r="AR13" s="27" t="n">
        <f aca="false">IFERROR(AO13/AN13, 0)</f>
        <v>0</v>
      </c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8" hidden="false" customHeight="true" outlineLevel="0" collapsed="false">
      <c r="A14" s="22" t="s">
        <v>93</v>
      </c>
      <c r="B14" s="23" t="n">
        <v>18</v>
      </c>
      <c r="C14" s="24" t="n">
        <f aca="false">SUMPRODUCT((HOUR(Ventas!$A$2:$A$10000)=$B14)*(YEAR(Ventas!$A$2:$A$10000)=YEAR($A$3))*(MONTH(Ventas!$A$2:$A$10000)=MONTH($A$3)))</f>
        <v>6</v>
      </c>
      <c r="D14" s="25" t="n">
        <f aca="false">SUMPRODUCT((HOUR(Ventas!$A$2:$A$10000)=$B14)*(YEAR(Ventas!$A$2:$A$10000)=YEAR($A$3))*(MONTH(Ventas!$A$2:$A$10000)=MONTH($A$3)))/$F$3</f>
        <v>0.545454545454545</v>
      </c>
      <c r="E14" s="26" t="n">
        <f aca="false">SUMPRODUCT((HOUR(Ventas!$A$2:$A$10000)=$B14)*(YEAR(Ventas!$A$2:$A$10000)=YEAR($A$3))*(MONTH(Ventas!$A$2:$A$10000)=MONTH($A$3)), Ventas!$F$2:$F$10000)</f>
        <v>151.45</v>
      </c>
      <c r="F14" s="26" t="n">
        <f aca="false">SUMPRODUCT((HOUR(Ventas!$A$2:$A$10000)=$B14)*(YEAR(Ventas!$A$2:$A$10000)=YEAR($A$3))*(MONTH(Ventas!$A$2:$A$10000)=MONTH($A$3)), Ventas!$F$2:$F$10000)/$F$3</f>
        <v>13.7681818181818</v>
      </c>
      <c r="G14" s="24" t="n">
        <f aca="false">SUMPRODUCT((HOUR(Ventas!$A$2:$A$10000)=$B14)*(YEAR(Ventas!$A$2:$A$10000)=YEAR($A$3))*(MONTH(Ventas!$A$2:$A$10000)=MONTH($A$3)), Ventas!$E$2:$E$10000)</f>
        <v>11</v>
      </c>
      <c r="H14" s="25" t="n">
        <f aca="false">IFERROR(G14/C14, 0)</f>
        <v>1.83333333333333</v>
      </c>
      <c r="I14" s="27" t="n">
        <f aca="false">IFERROR(E14/$C14, 0)</f>
        <v>25.2416666666667</v>
      </c>
      <c r="J14" s="28" t="n">
        <f aca="false">SUMPRODUCT((HOUR(Ventas!$A$2:$A$10000)=$B14)*(WEEKDAY(Ventas!$A$2:$A$10000)=WEEKDAY(J$1))*(YEAR(Ventas!$A$2:$A$10000)=YEAR($A$3))*(MONTH(Ventas!$A$2:$A$10000)=MONTH($A$3)))/J$3</f>
        <v>0.5</v>
      </c>
      <c r="K14" s="26" t="n">
        <f aca="false">SUMPRODUCT((HOUR(Ventas!$A$2:$A$10000)=$B14)*(WEEKDAY(Ventas!$A$2:$A$10000)=WEEKDAY(J$1))*(YEAR(Ventas!$A$2:$A$10000)=YEAR($A$3))*(MONTH(Ventas!$A$2:$A$10000)=MONTH($A$3)), Ventas!$F$2:$F$10000)/J$3</f>
        <v>12.925</v>
      </c>
      <c r="L14" s="25" t="n">
        <f aca="false">SUMPRODUCT((HOUR(Ventas!$A$2:$A$10000)=$B14)*(WEEKDAY(Ventas!$A$2:$A$10000)=WEEKDAY(J$1))*(YEAR(Ventas!$A$2:$A$10000)=YEAR($A$3))*(MONTH(Ventas!$A$2:$A$10000)=MONTH($A$3)), Ventas!$E$2:$E$10000)/J$3</f>
        <v>1.5</v>
      </c>
      <c r="M14" s="25" t="n">
        <f aca="false">IFERROR(L14/J14, 0)</f>
        <v>3</v>
      </c>
      <c r="N14" s="27" t="n">
        <f aca="false">IFERROR(K14/J14, 0)</f>
        <v>25.85</v>
      </c>
      <c r="O14" s="28" t="n">
        <f aca="false">SUMPRODUCT((HOUR(Ventas!$A$2:$A$10000)=$B14)*(WEEKDAY(Ventas!$A$2:$A$10000)=WEEKDAY(O$1))*(YEAR(Ventas!$A$2:$A$10000)=YEAR($A$3))*(MONTH(Ventas!$A$2:$A$10000)=MONTH($A$3)))/O$3</f>
        <v>0</v>
      </c>
      <c r="P14" s="26" t="n">
        <f aca="false">SUMPRODUCT((HOUR(Ventas!$A$2:$A$10000)=$B14)*(WEEKDAY(Ventas!$A$2:$A$10000)=WEEKDAY(O$1))*(YEAR(Ventas!$A$2:$A$10000)=YEAR($A$3))*(MONTH(Ventas!$A$2:$A$10000)=MONTH($A$3)), Ventas!$F$2:$F$10000)/O$3</f>
        <v>0</v>
      </c>
      <c r="Q14" s="25" t="n">
        <f aca="false">SUMPRODUCT((HOUR(Ventas!$A$2:$A$10000)=$B14)*(WEEKDAY(Ventas!$A$2:$A$10000)=WEEKDAY(O$1))*(YEAR(Ventas!$A$2:$A$10000)=YEAR($A$3))*(MONTH(Ventas!$A$2:$A$10000)=MONTH($A$3)), Ventas!$E$2:$E$10000)/O$3</f>
        <v>0</v>
      </c>
      <c r="R14" s="25" t="n">
        <f aca="false">IFERROR(Q14/O14, 0)</f>
        <v>0</v>
      </c>
      <c r="S14" s="27" t="n">
        <f aca="false">IFERROR(P14/O14, 0)</f>
        <v>0</v>
      </c>
      <c r="T14" s="28" t="n">
        <f aca="false">SUMPRODUCT((HOUR(Ventas!$A$2:$A$10000)=$B14)*(WEEKDAY(Ventas!$A$2:$A$10000)=WEEKDAY(T$1))*(YEAR(Ventas!$A$2:$A$10000)=YEAR($A$3))*(MONTH(Ventas!$A$2:$A$10000)=MONTH($A$3)))/T$3</f>
        <v>0.5</v>
      </c>
      <c r="U14" s="26" t="n">
        <f aca="false">SUMPRODUCT((HOUR(Ventas!$A$2:$A$10000)=$B14)*(WEEKDAY(Ventas!$A$2:$A$10000)=WEEKDAY(T$1))*(YEAR(Ventas!$A$2:$A$10000)=YEAR($A$3))*(MONTH(Ventas!$A$2:$A$10000)=MONTH($A$3)), Ventas!$F$2:$F$10000)/T$3</f>
        <v>21.95</v>
      </c>
      <c r="V14" s="25" t="n">
        <f aca="false">SUMPRODUCT((HOUR(Ventas!$A$2:$A$10000)=$B14)*(WEEKDAY(Ventas!$A$2:$A$10000)=WEEKDAY(T$1))*(YEAR(Ventas!$A$2:$A$10000)=YEAR($A$3))*(MONTH(Ventas!$A$2:$A$10000)=MONTH($A$3)), Ventas!$E$2:$E$10000)/T$3</f>
        <v>1</v>
      </c>
      <c r="W14" s="25" t="n">
        <f aca="false">IFERROR(V14/T14, 0)</f>
        <v>2</v>
      </c>
      <c r="X14" s="27" t="n">
        <f aca="false">IFERROR(U14/T14, 0)</f>
        <v>43.9</v>
      </c>
      <c r="Y14" s="28" t="n">
        <f aca="false">SUMPRODUCT((HOUR(Ventas!$A$2:$A$10000)=$B14)*(WEEKDAY(Ventas!$A$2:$A$10000)=WEEKDAY(Y$1))*(YEAR(Ventas!$A$2:$A$10000)=YEAR($A$3))*(MONTH(Ventas!$A$2:$A$10000)=MONTH($A$3)))/Y$3</f>
        <v>0.5</v>
      </c>
      <c r="Z14" s="26" t="n">
        <f aca="false">SUMPRODUCT((HOUR(Ventas!$A$2:$A$10000)=$B14)*(WEEKDAY(Ventas!$A$2:$A$10000)=WEEKDAY(Y$1))*(YEAR(Ventas!$A$2:$A$10000)=YEAR($A$3))*(MONTH(Ventas!$A$2:$A$10000)=MONTH($A$3)), Ventas!$F$2:$F$10000)/Y$3</f>
        <v>6.975</v>
      </c>
      <c r="AA14" s="25" t="n">
        <f aca="false">SUMPRODUCT((HOUR(Ventas!$A$2:$A$10000)=$B14)*(WEEKDAY(Ventas!$A$2:$A$10000)=WEEKDAY(Y$1))*(YEAR(Ventas!$A$2:$A$10000)=YEAR($A$3))*(MONTH(Ventas!$A$2:$A$10000)=MONTH($A$3)), Ventas!$E$2:$E$10000)/Y$3</f>
        <v>0.5</v>
      </c>
      <c r="AB14" s="25" t="n">
        <f aca="false">IFERROR(AA14/Y14, 0)</f>
        <v>1</v>
      </c>
      <c r="AC14" s="27" t="n">
        <f aca="false">IFERROR(Z14/Y14, 0)</f>
        <v>13.95</v>
      </c>
      <c r="AD14" s="28" t="n">
        <f aca="false">SUMPRODUCT((HOUR(Ventas!$A$2:$A$10000)=$B14)*(WEEKDAY(Ventas!$A$2:$A$10000)=WEEKDAY(AD$1))*(YEAR(Ventas!$A$2:$A$10000)=YEAR($A$3))*(MONTH(Ventas!$A$2:$A$10000)=MONTH($A$3)))/AD$3</f>
        <v>1</v>
      </c>
      <c r="AE14" s="26" t="n">
        <f aca="false">SUMPRODUCT((HOUR(Ventas!$A$2:$A$10000)=$B14)*(WEEKDAY(Ventas!$A$2:$A$10000)=WEEKDAY(AD$1))*(YEAR(Ventas!$A$2:$A$10000)=YEAR($A$3))*(MONTH(Ventas!$A$2:$A$10000)=MONTH($A$3)), Ventas!$F$2:$F$10000)/AD$3</f>
        <v>31.9</v>
      </c>
      <c r="AF14" s="25" t="n">
        <f aca="false">SUMPRODUCT((HOUR(Ventas!$A$2:$A$10000)=$B14)*(WEEKDAY(Ventas!$A$2:$A$10000)=WEEKDAY(AD$1))*(YEAR(Ventas!$A$2:$A$10000)=YEAR($A$3))*(MONTH(Ventas!$A$2:$A$10000)=MONTH($A$3)), Ventas!$E$2:$E$10000)/AD$3</f>
        <v>2</v>
      </c>
      <c r="AG14" s="25" t="n">
        <f aca="false">IFERROR(AF14/AD14, 0)</f>
        <v>2</v>
      </c>
      <c r="AH14" s="27" t="n">
        <f aca="false">IFERROR(AE14/AD14, 0)</f>
        <v>31.9</v>
      </c>
      <c r="AI14" s="28" t="n">
        <f aca="false">SUMPRODUCT((HOUR(Ventas!$A$2:$A$10000)=$B14)*(WEEKDAY(Ventas!$A$2:$A$10000)=WEEKDAY(AI$1))*(YEAR(Ventas!$A$2:$A$10000)=YEAR($A$3))*(MONTH(Ventas!$A$2:$A$10000)=MONTH($A$3)))/AI$3</f>
        <v>1</v>
      </c>
      <c r="AJ14" s="26" t="n">
        <f aca="false">SUMPRODUCT((HOUR(Ventas!$A$2:$A$10000)=$B14)*(WEEKDAY(Ventas!$A$2:$A$10000)=WEEKDAY(AI$1))*(YEAR(Ventas!$A$2:$A$10000)=YEAR($A$3))*(MONTH(Ventas!$A$2:$A$10000)=MONTH($A$3)), Ventas!$F$2:$F$10000)/AI$3</f>
        <v>15.95</v>
      </c>
      <c r="AK14" s="25" t="n">
        <f aca="false">SUMPRODUCT((HOUR(Ventas!$A$2:$A$10000)=$B14)*(WEEKDAY(Ventas!$A$2:$A$10000)=WEEKDAY(AI$1))*(YEAR(Ventas!$A$2:$A$10000)=YEAR($A$3))*(MONTH(Ventas!$A$2:$A$10000)=MONTH($A$3)), Ventas!$E$2:$E$10000)/AI$3</f>
        <v>1</v>
      </c>
      <c r="AL14" s="25" t="n">
        <f aca="false">IFERROR(AK14/AI14, 0)</f>
        <v>1</v>
      </c>
      <c r="AM14" s="27" t="n">
        <f aca="false">IFERROR(AJ14/AI14, 0)</f>
        <v>15.95</v>
      </c>
      <c r="AN14" s="28" t="n">
        <f aca="false">SUMPRODUCT((HOUR(Ventas!$A$2:$A$10000)=$B14)*(WEEKDAY(Ventas!$A$2:$A$10000)=WEEKDAY(AN$1))*(YEAR(Ventas!$A$2:$A$10000)=YEAR($A$3))*(MONTH(Ventas!$A$2:$A$10000)=MONTH($A$3)))/AN$3</f>
        <v>1</v>
      </c>
      <c r="AO14" s="26" t="n">
        <f aca="false">SUMPRODUCT((HOUR(Ventas!$A$2:$A$10000)=$B14)*(WEEKDAY(Ventas!$A$2:$A$10000)=WEEKDAY(AN$1))*(YEAR(Ventas!$A$2:$A$10000)=YEAR($A$3))*(MONTH(Ventas!$A$2:$A$10000)=MONTH($A$3)), Ventas!$F$2:$F$10000)/AN$3</f>
        <v>19.9</v>
      </c>
      <c r="AP14" s="25" t="n">
        <f aca="false">SUMPRODUCT((HOUR(Ventas!$A$2:$A$10000)=$B14)*(WEEKDAY(Ventas!$A$2:$A$10000)=WEEKDAY(AN$1))*(YEAR(Ventas!$A$2:$A$10000)=YEAR($A$3))*(MONTH(Ventas!$A$2:$A$10000)=MONTH($A$3)), Ventas!$E$2:$E$10000)/AN$3</f>
        <v>2</v>
      </c>
      <c r="AQ14" s="25" t="n">
        <f aca="false">IFERROR(AP14/AN14, 0)</f>
        <v>2</v>
      </c>
      <c r="AR14" s="27" t="n">
        <f aca="false">IFERROR(AO14/AN14, 0)</f>
        <v>19.9</v>
      </c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2.8" hidden="false" customHeight="true" outlineLevel="0" collapsed="false">
      <c r="A15" s="22" t="s">
        <v>94</v>
      </c>
      <c r="B15" s="23" t="n">
        <v>19</v>
      </c>
      <c r="C15" s="24" t="n">
        <f aca="false">SUMPRODUCT((HOUR(Ventas!$A$2:$A$10000)=$B15)*(YEAR(Ventas!$A$2:$A$10000)=YEAR($A$3))*(MONTH(Ventas!$A$2:$A$10000)=MONTH($A$3)))</f>
        <v>14</v>
      </c>
      <c r="D15" s="25" t="n">
        <f aca="false">SUMPRODUCT((HOUR(Ventas!$A$2:$A$10000)=$B15)*(YEAR(Ventas!$A$2:$A$10000)=YEAR($A$3))*(MONTH(Ventas!$A$2:$A$10000)=MONTH($A$3)))/$F$3</f>
        <v>1.27272727272727</v>
      </c>
      <c r="E15" s="26" t="n">
        <f aca="false">SUMPRODUCT((HOUR(Ventas!$A$2:$A$10000)=$B15)*(YEAR(Ventas!$A$2:$A$10000)=YEAR($A$3))*(MONTH(Ventas!$A$2:$A$10000)=MONTH($A$3)), Ventas!$F$2:$F$10000)</f>
        <v>270.9</v>
      </c>
      <c r="F15" s="26" t="n">
        <f aca="false">SUMPRODUCT((HOUR(Ventas!$A$2:$A$10000)=$B15)*(YEAR(Ventas!$A$2:$A$10000)=YEAR($A$3))*(MONTH(Ventas!$A$2:$A$10000)=MONTH($A$3)), Ventas!$F$2:$F$10000)/$F$3</f>
        <v>24.6272727272727</v>
      </c>
      <c r="G15" s="24" t="n">
        <f aca="false">SUMPRODUCT((HOUR(Ventas!$A$2:$A$10000)=$B15)*(YEAR(Ventas!$A$2:$A$10000)=YEAR($A$3))*(MONTH(Ventas!$A$2:$A$10000)=MONTH($A$3)), Ventas!$E$2:$E$10000)</f>
        <v>22</v>
      </c>
      <c r="H15" s="25" t="n">
        <f aca="false">IFERROR(G15/C15, 0)</f>
        <v>1.57142857142857</v>
      </c>
      <c r="I15" s="27" t="n">
        <f aca="false">IFERROR(E15/$C15, 0)</f>
        <v>19.35</v>
      </c>
      <c r="J15" s="28" t="n">
        <f aca="false">SUMPRODUCT((HOUR(Ventas!$A$2:$A$10000)=$B15)*(WEEKDAY(Ventas!$A$2:$A$10000)=WEEKDAY(J$1))*(YEAR(Ventas!$A$2:$A$10000)=YEAR($A$3))*(MONTH(Ventas!$A$2:$A$10000)=MONTH($A$3)))/J$3</f>
        <v>0.5</v>
      </c>
      <c r="K15" s="26" t="n">
        <f aca="false">SUMPRODUCT((HOUR(Ventas!$A$2:$A$10000)=$B15)*(WEEKDAY(Ventas!$A$2:$A$10000)=WEEKDAY(J$1))*(YEAR(Ventas!$A$2:$A$10000)=YEAR($A$3))*(MONTH(Ventas!$A$2:$A$10000)=MONTH($A$3)), Ventas!$F$2:$F$10000)/J$3</f>
        <v>19.425</v>
      </c>
      <c r="L15" s="25" t="n">
        <f aca="false">SUMPRODUCT((HOUR(Ventas!$A$2:$A$10000)=$B15)*(WEEKDAY(Ventas!$A$2:$A$10000)=WEEKDAY(J$1))*(YEAR(Ventas!$A$2:$A$10000)=YEAR($A$3))*(MONTH(Ventas!$A$2:$A$10000)=MONTH($A$3)), Ventas!$E$2:$E$10000)/J$3</f>
        <v>1.5</v>
      </c>
      <c r="M15" s="25" t="n">
        <f aca="false">IFERROR(L15/J15, 0)</f>
        <v>3</v>
      </c>
      <c r="N15" s="27" t="n">
        <f aca="false">IFERROR(K15/J15, 0)</f>
        <v>38.85</v>
      </c>
      <c r="O15" s="28" t="n">
        <f aca="false">SUMPRODUCT((HOUR(Ventas!$A$2:$A$10000)=$B15)*(WEEKDAY(Ventas!$A$2:$A$10000)=WEEKDAY(O$1))*(YEAR(Ventas!$A$2:$A$10000)=YEAR($A$3))*(MONTH(Ventas!$A$2:$A$10000)=MONTH($A$3)))/O$3</f>
        <v>1</v>
      </c>
      <c r="P15" s="26" t="n">
        <f aca="false">SUMPRODUCT((HOUR(Ventas!$A$2:$A$10000)=$B15)*(WEEKDAY(Ventas!$A$2:$A$10000)=WEEKDAY(O$1))*(YEAR(Ventas!$A$2:$A$10000)=YEAR($A$3))*(MONTH(Ventas!$A$2:$A$10000)=MONTH($A$3)), Ventas!$F$2:$F$10000)/O$3</f>
        <v>25.425</v>
      </c>
      <c r="Q15" s="25" t="n">
        <f aca="false">SUMPRODUCT((HOUR(Ventas!$A$2:$A$10000)=$B15)*(WEEKDAY(Ventas!$A$2:$A$10000)=WEEKDAY(O$1))*(YEAR(Ventas!$A$2:$A$10000)=YEAR($A$3))*(MONTH(Ventas!$A$2:$A$10000)=MONTH($A$3)), Ventas!$E$2:$E$10000)/O$3</f>
        <v>1.5</v>
      </c>
      <c r="R15" s="25" t="n">
        <f aca="false">IFERROR(Q15/O15, 0)</f>
        <v>1.5</v>
      </c>
      <c r="S15" s="27" t="n">
        <f aca="false">IFERROR(P15/O15, 0)</f>
        <v>25.425</v>
      </c>
      <c r="T15" s="28" t="n">
        <f aca="false">SUMPRODUCT((HOUR(Ventas!$A$2:$A$10000)=$B15)*(WEEKDAY(Ventas!$A$2:$A$10000)=WEEKDAY(T$1))*(YEAR(Ventas!$A$2:$A$10000)=YEAR($A$3))*(MONTH(Ventas!$A$2:$A$10000)=MONTH($A$3)))/T$3</f>
        <v>1.5</v>
      </c>
      <c r="U15" s="26" t="n">
        <f aca="false">SUMPRODUCT((HOUR(Ventas!$A$2:$A$10000)=$B15)*(WEEKDAY(Ventas!$A$2:$A$10000)=WEEKDAY(T$1))*(YEAR(Ventas!$A$2:$A$10000)=YEAR($A$3))*(MONTH(Ventas!$A$2:$A$10000)=MONTH($A$3)), Ventas!$F$2:$F$10000)/T$3</f>
        <v>26.9</v>
      </c>
      <c r="V15" s="25" t="n">
        <f aca="false">SUMPRODUCT((HOUR(Ventas!$A$2:$A$10000)=$B15)*(WEEKDAY(Ventas!$A$2:$A$10000)=WEEKDAY(T$1))*(YEAR(Ventas!$A$2:$A$10000)=YEAR($A$3))*(MONTH(Ventas!$A$2:$A$10000)=MONTH($A$3)), Ventas!$E$2:$E$10000)/T$3</f>
        <v>2</v>
      </c>
      <c r="W15" s="25" t="n">
        <f aca="false">IFERROR(V15/T15, 0)</f>
        <v>1.33333333333333</v>
      </c>
      <c r="X15" s="27" t="n">
        <f aca="false">IFERROR(U15/T15, 0)</f>
        <v>17.9333333333333</v>
      </c>
      <c r="Y15" s="28" t="n">
        <f aca="false">SUMPRODUCT((HOUR(Ventas!$A$2:$A$10000)=$B15)*(WEEKDAY(Ventas!$A$2:$A$10000)=WEEKDAY(Y$1))*(YEAR(Ventas!$A$2:$A$10000)=YEAR($A$3))*(MONTH(Ventas!$A$2:$A$10000)=MONTH($A$3)))/Y$3</f>
        <v>1</v>
      </c>
      <c r="Z15" s="26" t="n">
        <f aca="false">SUMPRODUCT((HOUR(Ventas!$A$2:$A$10000)=$B15)*(WEEKDAY(Ventas!$A$2:$A$10000)=WEEKDAY(Y$1))*(YEAR(Ventas!$A$2:$A$10000)=YEAR($A$3))*(MONTH(Ventas!$A$2:$A$10000)=MONTH($A$3)), Ventas!$F$2:$F$10000)/Y$3</f>
        <v>23.425</v>
      </c>
      <c r="AA15" s="25" t="n">
        <f aca="false">SUMPRODUCT((HOUR(Ventas!$A$2:$A$10000)=$B15)*(WEEKDAY(Ventas!$A$2:$A$10000)=WEEKDAY(Y$1))*(YEAR(Ventas!$A$2:$A$10000)=YEAR($A$3))*(MONTH(Ventas!$A$2:$A$10000)=MONTH($A$3)), Ventas!$E$2:$E$10000)/Y$3</f>
        <v>1.5</v>
      </c>
      <c r="AB15" s="25" t="n">
        <f aca="false">IFERROR(AA15/Y15, 0)</f>
        <v>1.5</v>
      </c>
      <c r="AC15" s="27" t="n">
        <f aca="false">IFERROR(Z15/Y15, 0)</f>
        <v>23.425</v>
      </c>
      <c r="AD15" s="28" t="n">
        <f aca="false">SUMPRODUCT((HOUR(Ventas!$A$2:$A$10000)=$B15)*(WEEKDAY(Ventas!$A$2:$A$10000)=WEEKDAY(AD$1))*(YEAR(Ventas!$A$2:$A$10000)=YEAR($A$3))*(MONTH(Ventas!$A$2:$A$10000)=MONTH($A$3)))/AD$3</f>
        <v>0</v>
      </c>
      <c r="AE15" s="26" t="n">
        <f aca="false">SUMPRODUCT((HOUR(Ventas!$A$2:$A$10000)=$B15)*(WEEKDAY(Ventas!$A$2:$A$10000)=WEEKDAY(AD$1))*(YEAR(Ventas!$A$2:$A$10000)=YEAR($A$3))*(MONTH(Ventas!$A$2:$A$10000)=MONTH($A$3)), Ventas!$F$2:$F$10000)/AD$3</f>
        <v>0</v>
      </c>
      <c r="AF15" s="25" t="n">
        <f aca="false">SUMPRODUCT((HOUR(Ventas!$A$2:$A$10000)=$B15)*(WEEKDAY(Ventas!$A$2:$A$10000)=WEEKDAY(AD$1))*(YEAR(Ventas!$A$2:$A$10000)=YEAR($A$3))*(MONTH(Ventas!$A$2:$A$10000)=MONTH($A$3)), Ventas!$E$2:$E$10000)/AD$3</f>
        <v>0</v>
      </c>
      <c r="AG15" s="25" t="n">
        <f aca="false">IFERROR(AF15/AD15, 0)</f>
        <v>0</v>
      </c>
      <c r="AH15" s="27" t="n">
        <f aca="false">IFERROR(AE15/AD15, 0)</f>
        <v>0</v>
      </c>
      <c r="AI15" s="28" t="n">
        <f aca="false">SUMPRODUCT((HOUR(Ventas!$A$2:$A$10000)=$B15)*(WEEKDAY(Ventas!$A$2:$A$10000)=WEEKDAY(AI$1))*(YEAR(Ventas!$A$2:$A$10000)=YEAR($A$3))*(MONTH(Ventas!$A$2:$A$10000)=MONTH($A$3)))/AI$3</f>
        <v>1</v>
      </c>
      <c r="AJ15" s="26" t="n">
        <f aca="false">SUMPRODUCT((HOUR(Ventas!$A$2:$A$10000)=$B15)*(WEEKDAY(Ventas!$A$2:$A$10000)=WEEKDAY(AI$1))*(YEAR(Ventas!$A$2:$A$10000)=YEAR($A$3))*(MONTH(Ventas!$A$2:$A$10000)=MONTH($A$3)), Ventas!$F$2:$F$10000)/AI$3</f>
        <v>15.95</v>
      </c>
      <c r="AK15" s="25" t="n">
        <f aca="false">SUMPRODUCT((HOUR(Ventas!$A$2:$A$10000)=$B15)*(WEEKDAY(Ventas!$A$2:$A$10000)=WEEKDAY(AI$1))*(YEAR(Ventas!$A$2:$A$10000)=YEAR($A$3))*(MONTH(Ventas!$A$2:$A$10000)=MONTH($A$3)), Ventas!$E$2:$E$10000)/AI$3</f>
        <v>1</v>
      </c>
      <c r="AL15" s="25" t="n">
        <f aca="false">IFERROR(AK15/AI15, 0)</f>
        <v>1</v>
      </c>
      <c r="AM15" s="27" t="n">
        <f aca="false">IFERROR(AJ15/AI15, 0)</f>
        <v>15.95</v>
      </c>
      <c r="AN15" s="28" t="n">
        <f aca="false">SUMPRODUCT((HOUR(Ventas!$A$2:$A$10000)=$B15)*(WEEKDAY(Ventas!$A$2:$A$10000)=WEEKDAY(AN$1))*(YEAR(Ventas!$A$2:$A$10000)=YEAR($A$3))*(MONTH(Ventas!$A$2:$A$10000)=MONTH($A$3)))/AN$3</f>
        <v>5</v>
      </c>
      <c r="AO15" s="26" t="n">
        <f aca="false">SUMPRODUCT((HOUR(Ventas!$A$2:$A$10000)=$B15)*(WEEKDAY(Ventas!$A$2:$A$10000)=WEEKDAY(AN$1))*(YEAR(Ventas!$A$2:$A$10000)=YEAR($A$3))*(MONTH(Ventas!$A$2:$A$10000)=MONTH($A$3)), Ventas!$F$2:$F$10000)/AN$3</f>
        <v>64.6</v>
      </c>
      <c r="AP15" s="25" t="n">
        <f aca="false">SUMPRODUCT((HOUR(Ventas!$A$2:$A$10000)=$B15)*(WEEKDAY(Ventas!$A$2:$A$10000)=WEEKDAY(AN$1))*(YEAR(Ventas!$A$2:$A$10000)=YEAR($A$3))*(MONTH(Ventas!$A$2:$A$10000)=MONTH($A$3)), Ventas!$E$2:$E$10000)/AN$3</f>
        <v>8</v>
      </c>
      <c r="AQ15" s="25" t="n">
        <f aca="false">IFERROR(AP15/AN15, 0)</f>
        <v>1.6</v>
      </c>
      <c r="AR15" s="27" t="n">
        <f aca="false">IFERROR(AO15/AN15, 0)</f>
        <v>12.92</v>
      </c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2.8" hidden="false" customHeight="true" outlineLevel="0" collapsed="false">
      <c r="A16" s="22" t="s">
        <v>95</v>
      </c>
      <c r="B16" s="23" t="n">
        <v>20</v>
      </c>
      <c r="C16" s="24" t="n">
        <f aca="false">SUMPRODUCT((HOUR(Ventas!$A$2:$A$10000)=$B16)*(YEAR(Ventas!$A$2:$A$10000)=YEAR($A$3))*(MONTH(Ventas!$A$2:$A$10000)=MONTH($A$3)))</f>
        <v>30</v>
      </c>
      <c r="D16" s="25" t="n">
        <f aca="false">SUMPRODUCT((HOUR(Ventas!$A$2:$A$10000)=$B16)*(YEAR(Ventas!$A$2:$A$10000)=YEAR($A$3))*(MONTH(Ventas!$A$2:$A$10000)=MONTH($A$3)))/$F$3</f>
        <v>2.72727272727273</v>
      </c>
      <c r="E16" s="26" t="n">
        <f aca="false">SUMPRODUCT((HOUR(Ventas!$A$2:$A$10000)=$B16)*(YEAR(Ventas!$A$2:$A$10000)=YEAR($A$3))*(MONTH(Ventas!$A$2:$A$10000)=MONTH($A$3)), Ventas!$F$2:$F$10000)</f>
        <v>504.95</v>
      </c>
      <c r="F16" s="26" t="n">
        <f aca="false">SUMPRODUCT((HOUR(Ventas!$A$2:$A$10000)=$B16)*(YEAR(Ventas!$A$2:$A$10000)=YEAR($A$3))*(MONTH(Ventas!$A$2:$A$10000)=MONTH($A$3)), Ventas!$F$2:$F$10000)/$F$3</f>
        <v>45.9045454545454</v>
      </c>
      <c r="G16" s="24" t="n">
        <f aca="false">SUMPRODUCT((HOUR(Ventas!$A$2:$A$10000)=$B16)*(YEAR(Ventas!$A$2:$A$10000)=YEAR($A$3))*(MONTH(Ventas!$A$2:$A$10000)=MONTH($A$3)), Ventas!$E$2:$E$10000)</f>
        <v>49</v>
      </c>
      <c r="H16" s="25" t="n">
        <f aca="false">IFERROR(G16/C16, 0)</f>
        <v>1.63333333333333</v>
      </c>
      <c r="I16" s="27" t="n">
        <f aca="false">IFERROR(E16/$C16, 0)</f>
        <v>16.8316666666667</v>
      </c>
      <c r="J16" s="28" t="n">
        <f aca="false">SUMPRODUCT((HOUR(Ventas!$A$2:$A$10000)=$B16)*(WEEKDAY(Ventas!$A$2:$A$10000)=WEEKDAY(J$1))*(YEAR(Ventas!$A$2:$A$10000)=YEAR($A$3))*(MONTH(Ventas!$A$2:$A$10000)=MONTH($A$3)))/J$3</f>
        <v>0.5</v>
      </c>
      <c r="K16" s="26" t="n">
        <f aca="false">SUMPRODUCT((HOUR(Ventas!$A$2:$A$10000)=$B16)*(WEEKDAY(Ventas!$A$2:$A$10000)=WEEKDAY(J$1))*(YEAR(Ventas!$A$2:$A$10000)=YEAR($A$3))*(MONTH(Ventas!$A$2:$A$10000)=MONTH($A$3)), Ventas!$F$2:$F$10000)/J$3</f>
        <v>23.425</v>
      </c>
      <c r="L16" s="25" t="n">
        <f aca="false">SUMPRODUCT((HOUR(Ventas!$A$2:$A$10000)=$B16)*(WEEKDAY(Ventas!$A$2:$A$10000)=WEEKDAY(J$1))*(YEAR(Ventas!$A$2:$A$10000)=YEAR($A$3))*(MONTH(Ventas!$A$2:$A$10000)=MONTH($A$3)), Ventas!$E$2:$E$10000)/J$3</f>
        <v>1.5</v>
      </c>
      <c r="M16" s="25" t="n">
        <f aca="false">IFERROR(L16/J16, 0)</f>
        <v>3</v>
      </c>
      <c r="N16" s="27" t="n">
        <f aca="false">IFERROR(K16/J16, 0)</f>
        <v>46.85</v>
      </c>
      <c r="O16" s="28" t="n">
        <f aca="false">SUMPRODUCT((HOUR(Ventas!$A$2:$A$10000)=$B16)*(WEEKDAY(Ventas!$A$2:$A$10000)=WEEKDAY(O$1))*(YEAR(Ventas!$A$2:$A$10000)=YEAR($A$3))*(MONTH(Ventas!$A$2:$A$10000)=MONTH($A$3)))/O$3</f>
        <v>2</v>
      </c>
      <c r="P16" s="26" t="n">
        <f aca="false">SUMPRODUCT((HOUR(Ventas!$A$2:$A$10000)=$B16)*(WEEKDAY(Ventas!$A$2:$A$10000)=WEEKDAY(O$1))*(YEAR(Ventas!$A$2:$A$10000)=YEAR($A$3))*(MONTH(Ventas!$A$2:$A$10000)=MONTH($A$3)), Ventas!$F$2:$F$10000)/O$3</f>
        <v>33.85</v>
      </c>
      <c r="Q16" s="25" t="n">
        <f aca="false">SUMPRODUCT((HOUR(Ventas!$A$2:$A$10000)=$B16)*(WEEKDAY(Ventas!$A$2:$A$10000)=WEEKDAY(O$1))*(YEAR(Ventas!$A$2:$A$10000)=YEAR($A$3))*(MONTH(Ventas!$A$2:$A$10000)=MONTH($A$3)), Ventas!$E$2:$E$10000)/O$3</f>
        <v>3</v>
      </c>
      <c r="R16" s="25" t="n">
        <f aca="false">IFERROR(Q16/O16, 0)</f>
        <v>1.5</v>
      </c>
      <c r="S16" s="27" t="n">
        <f aca="false">IFERROR(P16/O16, 0)</f>
        <v>16.925</v>
      </c>
      <c r="T16" s="28" t="n">
        <f aca="false">SUMPRODUCT((HOUR(Ventas!$A$2:$A$10000)=$B16)*(WEEKDAY(Ventas!$A$2:$A$10000)=WEEKDAY(T$1))*(YEAR(Ventas!$A$2:$A$10000)=YEAR($A$3))*(MONTH(Ventas!$A$2:$A$10000)=MONTH($A$3)))/T$3</f>
        <v>5</v>
      </c>
      <c r="U16" s="26" t="n">
        <f aca="false">SUMPRODUCT((HOUR(Ventas!$A$2:$A$10000)=$B16)*(WEEKDAY(Ventas!$A$2:$A$10000)=WEEKDAY(T$1))*(YEAR(Ventas!$A$2:$A$10000)=YEAR($A$3))*(MONTH(Ventas!$A$2:$A$10000)=MONTH($A$3)), Ventas!$F$2:$F$10000)/T$3</f>
        <v>61.8</v>
      </c>
      <c r="V16" s="25" t="n">
        <f aca="false">SUMPRODUCT((HOUR(Ventas!$A$2:$A$10000)=$B16)*(WEEKDAY(Ventas!$A$2:$A$10000)=WEEKDAY(T$1))*(YEAR(Ventas!$A$2:$A$10000)=YEAR($A$3))*(MONTH(Ventas!$A$2:$A$10000)=MONTH($A$3)), Ventas!$E$2:$E$10000)/T$3</f>
        <v>7</v>
      </c>
      <c r="W16" s="25" t="n">
        <f aca="false">IFERROR(V16/T16, 0)</f>
        <v>1.4</v>
      </c>
      <c r="X16" s="27" t="n">
        <f aca="false">IFERROR(U16/T16, 0)</f>
        <v>12.36</v>
      </c>
      <c r="Y16" s="28" t="n">
        <f aca="false">SUMPRODUCT((HOUR(Ventas!$A$2:$A$10000)=$B16)*(WEEKDAY(Ventas!$A$2:$A$10000)=WEEKDAY(Y$1))*(YEAR(Ventas!$A$2:$A$10000)=YEAR($A$3))*(MONTH(Ventas!$A$2:$A$10000)=MONTH($A$3)))/Y$3</f>
        <v>4</v>
      </c>
      <c r="Z16" s="26" t="n">
        <f aca="false">SUMPRODUCT((HOUR(Ventas!$A$2:$A$10000)=$B16)*(WEEKDAY(Ventas!$A$2:$A$10000)=WEEKDAY(Y$1))*(YEAR(Ventas!$A$2:$A$10000)=YEAR($A$3))*(MONTH(Ventas!$A$2:$A$10000)=MONTH($A$3)), Ventas!$F$2:$F$10000)/Y$3</f>
        <v>79.175</v>
      </c>
      <c r="AA16" s="25" t="n">
        <f aca="false">SUMPRODUCT((HOUR(Ventas!$A$2:$A$10000)=$B16)*(WEEKDAY(Ventas!$A$2:$A$10000)=WEEKDAY(Y$1))*(YEAR(Ventas!$A$2:$A$10000)=YEAR($A$3))*(MONTH(Ventas!$A$2:$A$10000)=MONTH($A$3)), Ventas!$E$2:$E$10000)/Y$3</f>
        <v>7.5</v>
      </c>
      <c r="AB16" s="25" t="n">
        <f aca="false">IFERROR(AA16/Y16, 0)</f>
        <v>1.875</v>
      </c>
      <c r="AC16" s="27" t="n">
        <f aca="false">IFERROR(Z16/Y16, 0)</f>
        <v>19.79375</v>
      </c>
      <c r="AD16" s="28" t="n">
        <f aca="false">SUMPRODUCT((HOUR(Ventas!$A$2:$A$10000)=$B16)*(WEEKDAY(Ventas!$A$2:$A$10000)=WEEKDAY(AD$1))*(YEAR(Ventas!$A$2:$A$10000)=YEAR($A$3))*(MONTH(Ventas!$A$2:$A$10000)=MONTH($A$3)))/AD$3</f>
        <v>3</v>
      </c>
      <c r="AE16" s="26" t="n">
        <f aca="false">SUMPRODUCT((HOUR(Ventas!$A$2:$A$10000)=$B16)*(WEEKDAY(Ventas!$A$2:$A$10000)=WEEKDAY(AD$1))*(YEAR(Ventas!$A$2:$A$10000)=YEAR($A$3))*(MONTH(Ventas!$A$2:$A$10000)=MONTH($A$3)), Ventas!$F$2:$F$10000)/AD$3</f>
        <v>25.8</v>
      </c>
      <c r="AF16" s="25" t="n">
        <f aca="false">SUMPRODUCT((HOUR(Ventas!$A$2:$A$10000)=$B16)*(WEEKDAY(Ventas!$A$2:$A$10000)=WEEKDAY(AD$1))*(YEAR(Ventas!$A$2:$A$10000)=YEAR($A$3))*(MONTH(Ventas!$A$2:$A$10000)=MONTH($A$3)), Ventas!$E$2:$E$10000)/AD$3</f>
        <v>4</v>
      </c>
      <c r="AG16" s="25" t="n">
        <f aca="false">IFERROR(AF16/AD16, 0)</f>
        <v>1.33333333333333</v>
      </c>
      <c r="AH16" s="27" t="n">
        <f aca="false">IFERROR(AE16/AD16, 0)</f>
        <v>8.6</v>
      </c>
      <c r="AI16" s="28" t="n">
        <f aca="false">SUMPRODUCT((HOUR(Ventas!$A$2:$A$10000)=$B16)*(WEEKDAY(Ventas!$A$2:$A$10000)=WEEKDAY(AI$1))*(YEAR(Ventas!$A$2:$A$10000)=YEAR($A$3))*(MONTH(Ventas!$A$2:$A$10000)=MONTH($A$3)))/AI$3</f>
        <v>1</v>
      </c>
      <c r="AJ16" s="26" t="n">
        <f aca="false">SUMPRODUCT((HOUR(Ventas!$A$2:$A$10000)=$B16)*(WEEKDAY(Ventas!$A$2:$A$10000)=WEEKDAY(AI$1))*(YEAR(Ventas!$A$2:$A$10000)=YEAR($A$3))*(MONTH(Ventas!$A$2:$A$10000)=MONTH($A$3)), Ventas!$F$2:$F$10000)/AI$3</f>
        <v>8.95</v>
      </c>
      <c r="AK16" s="25" t="n">
        <f aca="false">SUMPRODUCT((HOUR(Ventas!$A$2:$A$10000)=$B16)*(WEEKDAY(Ventas!$A$2:$A$10000)=WEEKDAY(AI$1))*(YEAR(Ventas!$A$2:$A$10000)=YEAR($A$3))*(MONTH(Ventas!$A$2:$A$10000)=MONTH($A$3)), Ventas!$E$2:$E$10000)/AI$3</f>
        <v>1</v>
      </c>
      <c r="AL16" s="25" t="n">
        <f aca="false">IFERROR(AK16/AI16, 0)</f>
        <v>1</v>
      </c>
      <c r="AM16" s="27" t="n">
        <f aca="false">IFERROR(AJ16/AI16, 0)</f>
        <v>8.95</v>
      </c>
      <c r="AN16" s="28" t="n">
        <f aca="false">SUMPRODUCT((HOUR(Ventas!$A$2:$A$10000)=$B16)*(WEEKDAY(Ventas!$A$2:$A$10000)=WEEKDAY(AN$1))*(YEAR(Ventas!$A$2:$A$10000)=YEAR($A$3))*(MONTH(Ventas!$A$2:$A$10000)=MONTH($A$3)))/AN$3</f>
        <v>3</v>
      </c>
      <c r="AO16" s="26" t="n">
        <f aca="false">SUMPRODUCT((HOUR(Ventas!$A$2:$A$10000)=$B16)*(WEEKDAY(Ventas!$A$2:$A$10000)=WEEKDAY(AN$1))*(YEAR(Ventas!$A$2:$A$10000)=YEAR($A$3))*(MONTH(Ventas!$A$2:$A$10000)=MONTH($A$3)), Ventas!$F$2:$F$10000)/AN$3</f>
        <v>73.7</v>
      </c>
      <c r="AP16" s="25" t="n">
        <f aca="false">SUMPRODUCT((HOUR(Ventas!$A$2:$A$10000)=$B16)*(WEEKDAY(Ventas!$A$2:$A$10000)=WEEKDAY(AN$1))*(YEAR(Ventas!$A$2:$A$10000)=YEAR($A$3))*(MONTH(Ventas!$A$2:$A$10000)=MONTH($A$3)), Ventas!$E$2:$E$10000)/AN$3</f>
        <v>6</v>
      </c>
      <c r="AQ16" s="25" t="n">
        <f aca="false">IFERROR(AP16/AN16, 0)</f>
        <v>2</v>
      </c>
      <c r="AR16" s="27" t="n">
        <f aca="false">IFERROR(AO16/AN16, 0)</f>
        <v>24.5666666666667</v>
      </c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2.8" hidden="false" customHeight="true" outlineLevel="0" collapsed="false">
      <c r="A17" s="22" t="s">
        <v>96</v>
      </c>
      <c r="B17" s="23" t="n">
        <v>21</v>
      </c>
      <c r="C17" s="24" t="n">
        <f aca="false">SUMPRODUCT((HOUR(Ventas!$A$2:$A$10000)=$B17)*(YEAR(Ventas!$A$2:$A$10000)=YEAR($A$3))*(MONTH(Ventas!$A$2:$A$10000)=MONTH($A$3)))</f>
        <v>18</v>
      </c>
      <c r="D17" s="25" t="n">
        <f aca="false">SUMPRODUCT((HOUR(Ventas!$A$2:$A$10000)=$B17)*(YEAR(Ventas!$A$2:$A$10000)=YEAR($A$3))*(MONTH(Ventas!$A$2:$A$10000)=MONTH($A$3)))/$F$3</f>
        <v>1.63636363636364</v>
      </c>
      <c r="E17" s="26" t="n">
        <f aca="false">SUMPRODUCT((HOUR(Ventas!$A$2:$A$10000)=$B17)*(YEAR(Ventas!$A$2:$A$10000)=YEAR($A$3))*(MONTH(Ventas!$A$2:$A$10000)=MONTH($A$3)), Ventas!$F$2:$F$10000)</f>
        <v>251.7</v>
      </c>
      <c r="F17" s="26" t="n">
        <f aca="false">SUMPRODUCT((HOUR(Ventas!$A$2:$A$10000)=$B17)*(YEAR(Ventas!$A$2:$A$10000)=YEAR($A$3))*(MONTH(Ventas!$A$2:$A$10000)=MONTH($A$3)), Ventas!$F$2:$F$10000)/$F$3</f>
        <v>22.8818181818182</v>
      </c>
      <c r="G17" s="24" t="n">
        <f aca="false">SUMPRODUCT((HOUR(Ventas!$A$2:$A$10000)=$B17)*(YEAR(Ventas!$A$2:$A$10000)=YEAR($A$3))*(MONTH(Ventas!$A$2:$A$10000)=MONTH($A$3)), Ventas!$E$2:$E$10000)</f>
        <v>27</v>
      </c>
      <c r="H17" s="25" t="n">
        <f aca="false">IFERROR(G17/C17, 0)</f>
        <v>1.5</v>
      </c>
      <c r="I17" s="27" t="n">
        <f aca="false">IFERROR(E17/$C17, 0)</f>
        <v>13.9833333333333</v>
      </c>
      <c r="J17" s="28" t="n">
        <f aca="false">SUMPRODUCT((HOUR(Ventas!$A$2:$A$10000)=$B17)*(WEEKDAY(Ventas!$A$2:$A$10000)=WEEKDAY(J$1))*(YEAR(Ventas!$A$2:$A$10000)=YEAR($A$3))*(MONTH(Ventas!$A$2:$A$10000)=MONTH($A$3)))/J$3</f>
        <v>1.5</v>
      </c>
      <c r="K17" s="26" t="n">
        <f aca="false">SUMPRODUCT((HOUR(Ventas!$A$2:$A$10000)=$B17)*(WEEKDAY(Ventas!$A$2:$A$10000)=WEEKDAY(J$1))*(YEAR(Ventas!$A$2:$A$10000)=YEAR($A$3))*(MONTH(Ventas!$A$2:$A$10000)=MONTH($A$3)), Ventas!$F$2:$F$10000)/J$3</f>
        <v>18.425</v>
      </c>
      <c r="L17" s="25" t="n">
        <f aca="false">SUMPRODUCT((HOUR(Ventas!$A$2:$A$10000)=$B17)*(WEEKDAY(Ventas!$A$2:$A$10000)=WEEKDAY(J$1))*(YEAR(Ventas!$A$2:$A$10000)=YEAR($A$3))*(MONTH(Ventas!$A$2:$A$10000)=MONTH($A$3)), Ventas!$E$2:$E$10000)/J$3</f>
        <v>1.5</v>
      </c>
      <c r="M17" s="25" t="n">
        <f aca="false">IFERROR(L17/J17, 0)</f>
        <v>1</v>
      </c>
      <c r="N17" s="27" t="n">
        <f aca="false">IFERROR(K17/J17, 0)</f>
        <v>12.2833333333333</v>
      </c>
      <c r="O17" s="28" t="n">
        <f aca="false">SUMPRODUCT((HOUR(Ventas!$A$2:$A$10000)=$B17)*(WEEKDAY(Ventas!$A$2:$A$10000)=WEEKDAY(O$1))*(YEAR(Ventas!$A$2:$A$10000)=YEAR($A$3))*(MONTH(Ventas!$A$2:$A$10000)=MONTH($A$3)))/O$3</f>
        <v>3.5</v>
      </c>
      <c r="P17" s="26" t="n">
        <f aca="false">SUMPRODUCT((HOUR(Ventas!$A$2:$A$10000)=$B17)*(WEEKDAY(Ventas!$A$2:$A$10000)=WEEKDAY(O$1))*(YEAR(Ventas!$A$2:$A$10000)=YEAR($A$3))*(MONTH(Ventas!$A$2:$A$10000)=MONTH($A$3)), Ventas!$F$2:$F$10000)/O$3</f>
        <v>64.175</v>
      </c>
      <c r="Q17" s="25" t="n">
        <f aca="false">SUMPRODUCT((HOUR(Ventas!$A$2:$A$10000)=$B17)*(WEEKDAY(Ventas!$A$2:$A$10000)=WEEKDAY(O$1))*(YEAR(Ventas!$A$2:$A$10000)=YEAR($A$3))*(MONTH(Ventas!$A$2:$A$10000)=MONTH($A$3)), Ventas!$E$2:$E$10000)/O$3</f>
        <v>6.5</v>
      </c>
      <c r="R17" s="25" t="n">
        <f aca="false">IFERROR(Q17/O17, 0)</f>
        <v>1.85714285714286</v>
      </c>
      <c r="S17" s="27" t="n">
        <f aca="false">IFERROR(P17/O17, 0)</f>
        <v>18.3357142857143</v>
      </c>
      <c r="T17" s="28" t="n">
        <f aca="false">SUMPRODUCT((HOUR(Ventas!$A$2:$A$10000)=$B17)*(WEEKDAY(Ventas!$A$2:$A$10000)=WEEKDAY(T$1))*(YEAR(Ventas!$A$2:$A$10000)=YEAR($A$3))*(MONTH(Ventas!$A$2:$A$10000)=MONTH($A$3)))/T$3</f>
        <v>1.5</v>
      </c>
      <c r="U17" s="26" t="n">
        <f aca="false">SUMPRODUCT((HOUR(Ventas!$A$2:$A$10000)=$B17)*(WEEKDAY(Ventas!$A$2:$A$10000)=WEEKDAY(T$1))*(YEAR(Ventas!$A$2:$A$10000)=YEAR($A$3))*(MONTH(Ventas!$A$2:$A$10000)=MONTH($A$3)), Ventas!$F$2:$F$10000)/T$3</f>
        <v>13.425</v>
      </c>
      <c r="V17" s="25" t="n">
        <f aca="false">SUMPRODUCT((HOUR(Ventas!$A$2:$A$10000)=$B17)*(WEEKDAY(Ventas!$A$2:$A$10000)=WEEKDAY(T$1))*(YEAR(Ventas!$A$2:$A$10000)=YEAR($A$3))*(MONTH(Ventas!$A$2:$A$10000)=MONTH($A$3)), Ventas!$E$2:$E$10000)/T$3</f>
        <v>1.5</v>
      </c>
      <c r="W17" s="25" t="n">
        <f aca="false">IFERROR(V17/T17, 0)</f>
        <v>1</v>
      </c>
      <c r="X17" s="27" t="n">
        <f aca="false">IFERROR(U17/T17, 0)</f>
        <v>8.95</v>
      </c>
      <c r="Y17" s="28" t="n">
        <f aca="false">SUMPRODUCT((HOUR(Ventas!$A$2:$A$10000)=$B17)*(WEEKDAY(Ventas!$A$2:$A$10000)=WEEKDAY(Y$1))*(YEAR(Ventas!$A$2:$A$10000)=YEAR($A$3))*(MONTH(Ventas!$A$2:$A$10000)=MONTH($A$3)))/Y$3</f>
        <v>0</v>
      </c>
      <c r="Z17" s="26" t="n">
        <f aca="false">SUMPRODUCT((HOUR(Ventas!$A$2:$A$10000)=$B17)*(WEEKDAY(Ventas!$A$2:$A$10000)=WEEKDAY(Y$1))*(YEAR(Ventas!$A$2:$A$10000)=YEAR($A$3))*(MONTH(Ventas!$A$2:$A$10000)=MONTH($A$3)), Ventas!$F$2:$F$10000)/Y$3</f>
        <v>0</v>
      </c>
      <c r="AA17" s="25" t="n">
        <f aca="false">SUMPRODUCT((HOUR(Ventas!$A$2:$A$10000)=$B17)*(WEEKDAY(Ventas!$A$2:$A$10000)=WEEKDAY(Y$1))*(YEAR(Ventas!$A$2:$A$10000)=YEAR($A$3))*(MONTH(Ventas!$A$2:$A$10000)=MONTH($A$3)), Ventas!$E$2:$E$10000)/Y$3</f>
        <v>0</v>
      </c>
      <c r="AB17" s="25" t="n">
        <f aca="false">IFERROR(AA17/Y17, 0)</f>
        <v>0</v>
      </c>
      <c r="AC17" s="27" t="n">
        <f aca="false">IFERROR(Z17/Y17, 0)</f>
        <v>0</v>
      </c>
      <c r="AD17" s="28" t="n">
        <f aca="false">SUMPRODUCT((HOUR(Ventas!$A$2:$A$10000)=$B17)*(WEEKDAY(Ventas!$A$2:$A$10000)=WEEKDAY(AD$1))*(YEAR(Ventas!$A$2:$A$10000)=YEAR($A$3))*(MONTH(Ventas!$A$2:$A$10000)=MONTH($A$3)))/AD$3</f>
        <v>2</v>
      </c>
      <c r="AE17" s="26" t="n">
        <f aca="false">SUMPRODUCT((HOUR(Ventas!$A$2:$A$10000)=$B17)*(WEEKDAY(Ventas!$A$2:$A$10000)=WEEKDAY(AD$1))*(YEAR(Ventas!$A$2:$A$10000)=YEAR($A$3))*(MONTH(Ventas!$A$2:$A$10000)=MONTH($A$3)), Ventas!$F$2:$F$10000)/AD$3</f>
        <v>30.8</v>
      </c>
      <c r="AF17" s="25" t="n">
        <f aca="false">SUMPRODUCT((HOUR(Ventas!$A$2:$A$10000)=$B17)*(WEEKDAY(Ventas!$A$2:$A$10000)=WEEKDAY(AD$1))*(YEAR(Ventas!$A$2:$A$10000)=YEAR($A$3))*(MONTH(Ventas!$A$2:$A$10000)=MONTH($A$3)), Ventas!$E$2:$E$10000)/AD$3</f>
        <v>4</v>
      </c>
      <c r="AG17" s="25" t="n">
        <f aca="false">IFERROR(AF17/AD17, 0)</f>
        <v>2</v>
      </c>
      <c r="AH17" s="27" t="n">
        <f aca="false">IFERROR(AE17/AD17, 0)</f>
        <v>15.4</v>
      </c>
      <c r="AI17" s="28" t="n">
        <f aca="false">SUMPRODUCT((HOUR(Ventas!$A$2:$A$10000)=$B17)*(WEEKDAY(Ventas!$A$2:$A$10000)=WEEKDAY(AI$1))*(YEAR(Ventas!$A$2:$A$10000)=YEAR($A$3))*(MONTH(Ventas!$A$2:$A$10000)=MONTH($A$3)))/AI$3</f>
        <v>1</v>
      </c>
      <c r="AJ17" s="26" t="n">
        <f aca="false">SUMPRODUCT((HOUR(Ventas!$A$2:$A$10000)=$B17)*(WEEKDAY(Ventas!$A$2:$A$10000)=WEEKDAY(AI$1))*(YEAR(Ventas!$A$2:$A$10000)=YEAR($A$3))*(MONTH(Ventas!$A$2:$A$10000)=MONTH($A$3)), Ventas!$F$2:$F$10000)/AI$3</f>
        <v>4.95</v>
      </c>
      <c r="AK17" s="25" t="n">
        <f aca="false">SUMPRODUCT((HOUR(Ventas!$A$2:$A$10000)=$B17)*(WEEKDAY(Ventas!$A$2:$A$10000)=WEEKDAY(AI$1))*(YEAR(Ventas!$A$2:$A$10000)=YEAR($A$3))*(MONTH(Ventas!$A$2:$A$10000)=MONTH($A$3)), Ventas!$E$2:$E$10000)/AI$3</f>
        <v>1</v>
      </c>
      <c r="AL17" s="25" t="n">
        <f aca="false">IFERROR(AK17/AI17, 0)</f>
        <v>1</v>
      </c>
      <c r="AM17" s="27" t="n">
        <f aca="false">IFERROR(AJ17/AI17, 0)</f>
        <v>4.95</v>
      </c>
      <c r="AN17" s="28" t="n">
        <f aca="false">SUMPRODUCT((HOUR(Ventas!$A$2:$A$10000)=$B17)*(WEEKDAY(Ventas!$A$2:$A$10000)=WEEKDAY(AN$1))*(YEAR(Ventas!$A$2:$A$10000)=YEAR($A$3))*(MONTH(Ventas!$A$2:$A$10000)=MONTH($A$3)))/AN$3</f>
        <v>2</v>
      </c>
      <c r="AO17" s="26" t="n">
        <f aca="false">SUMPRODUCT((HOUR(Ventas!$A$2:$A$10000)=$B17)*(WEEKDAY(Ventas!$A$2:$A$10000)=WEEKDAY(AN$1))*(YEAR(Ventas!$A$2:$A$10000)=YEAR($A$3))*(MONTH(Ventas!$A$2:$A$10000)=MONTH($A$3)), Ventas!$F$2:$F$10000)/AN$3</f>
        <v>23.9</v>
      </c>
      <c r="AP17" s="25" t="n">
        <f aca="false">SUMPRODUCT((HOUR(Ventas!$A$2:$A$10000)=$B17)*(WEEKDAY(Ventas!$A$2:$A$10000)=WEEKDAY(AN$1))*(YEAR(Ventas!$A$2:$A$10000)=YEAR($A$3))*(MONTH(Ventas!$A$2:$A$10000)=MONTH($A$3)), Ventas!$E$2:$E$10000)/AN$3</f>
        <v>3</v>
      </c>
      <c r="AQ17" s="25" t="n">
        <f aca="false">IFERROR(AP17/AN17, 0)</f>
        <v>1.5</v>
      </c>
      <c r="AR17" s="27" t="n">
        <f aca="false">IFERROR(AO17/AN17, 0)</f>
        <v>11.95</v>
      </c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2.8" hidden="false" customHeight="true" outlineLevel="0" collapsed="false">
      <c r="A18" s="22" t="s">
        <v>97</v>
      </c>
      <c r="B18" s="23" t="n">
        <v>22</v>
      </c>
      <c r="C18" s="24" t="n">
        <f aca="false">SUMPRODUCT((HOUR(Ventas!$A$2:$A$10000)=$B18)*(YEAR(Ventas!$A$2:$A$10000)=YEAR($A$3))*(MONTH(Ventas!$A$2:$A$10000)=MONTH($A$3)))</f>
        <v>3</v>
      </c>
      <c r="D18" s="25" t="n">
        <f aca="false">SUMPRODUCT((HOUR(Ventas!$A$2:$A$10000)=$B18)*(YEAR(Ventas!$A$2:$A$10000)=YEAR($A$3))*(MONTH(Ventas!$A$2:$A$10000)=MONTH($A$3)))/$F$3</f>
        <v>0.272727272727273</v>
      </c>
      <c r="E18" s="26" t="n">
        <f aca="false">SUMPRODUCT((HOUR(Ventas!$A$2:$A$10000)=$B18)*(YEAR(Ventas!$A$2:$A$10000)=YEAR($A$3))*(MONTH(Ventas!$A$2:$A$10000)=MONTH($A$3)), Ventas!$F$2:$F$10000)</f>
        <v>46.75</v>
      </c>
      <c r="F18" s="26" t="n">
        <f aca="false">SUMPRODUCT((HOUR(Ventas!$A$2:$A$10000)=$B18)*(YEAR(Ventas!$A$2:$A$10000)=YEAR($A$3))*(MONTH(Ventas!$A$2:$A$10000)=MONTH($A$3)), Ventas!$F$2:$F$10000)/$F$3</f>
        <v>4.25</v>
      </c>
      <c r="G18" s="24" t="n">
        <f aca="false">SUMPRODUCT((HOUR(Ventas!$A$2:$A$10000)=$B18)*(YEAR(Ventas!$A$2:$A$10000)=YEAR($A$3))*(MONTH(Ventas!$A$2:$A$10000)=MONTH($A$3)), Ventas!$E$2:$E$10000)</f>
        <v>5</v>
      </c>
      <c r="H18" s="25" t="n">
        <f aca="false">IFERROR(G18/C18, 0)</f>
        <v>1.66666666666667</v>
      </c>
      <c r="I18" s="27" t="n">
        <f aca="false">IFERROR(E18/$C18, 0)</f>
        <v>15.5833333333333</v>
      </c>
      <c r="J18" s="28" t="n">
        <f aca="false">SUMPRODUCT((HOUR(Ventas!$A$2:$A$10000)=$B18)*(WEEKDAY(Ventas!$A$2:$A$10000)=WEEKDAY(J$1))*(YEAR(Ventas!$A$2:$A$10000)=YEAR($A$3))*(MONTH(Ventas!$A$2:$A$10000)=MONTH($A$3)))/J$3</f>
        <v>0</v>
      </c>
      <c r="K18" s="26" t="n">
        <f aca="false">SUMPRODUCT((HOUR(Ventas!$A$2:$A$10000)=$B18)*(WEEKDAY(Ventas!$A$2:$A$10000)=WEEKDAY(J$1))*(YEAR(Ventas!$A$2:$A$10000)=YEAR($A$3))*(MONTH(Ventas!$A$2:$A$10000)=MONTH($A$3)), Ventas!$F$2:$F$10000)/J$3</f>
        <v>0</v>
      </c>
      <c r="L18" s="25" t="n">
        <f aca="false">SUMPRODUCT((HOUR(Ventas!$A$2:$A$10000)=$B18)*(WEEKDAY(Ventas!$A$2:$A$10000)=WEEKDAY(J$1))*(YEAR(Ventas!$A$2:$A$10000)=YEAR($A$3))*(MONTH(Ventas!$A$2:$A$10000)=MONTH($A$3)), Ventas!$E$2:$E$10000)/J$3</f>
        <v>0</v>
      </c>
      <c r="M18" s="25" t="n">
        <f aca="false">IFERROR(L18/J18, 0)</f>
        <v>0</v>
      </c>
      <c r="N18" s="27" t="n">
        <f aca="false">IFERROR(K18/J18, 0)</f>
        <v>0</v>
      </c>
      <c r="O18" s="28" t="n">
        <f aca="false">SUMPRODUCT((HOUR(Ventas!$A$2:$A$10000)=$B18)*(WEEKDAY(Ventas!$A$2:$A$10000)=WEEKDAY(O$1))*(YEAR(Ventas!$A$2:$A$10000)=YEAR($A$3))*(MONTH(Ventas!$A$2:$A$10000)=MONTH($A$3)))/O$3</f>
        <v>1</v>
      </c>
      <c r="P18" s="26" t="n">
        <f aca="false">SUMPRODUCT((HOUR(Ventas!$A$2:$A$10000)=$B18)*(WEEKDAY(Ventas!$A$2:$A$10000)=WEEKDAY(O$1))*(YEAR(Ventas!$A$2:$A$10000)=YEAR($A$3))*(MONTH(Ventas!$A$2:$A$10000)=MONTH($A$3)), Ventas!$F$2:$F$10000)/O$3</f>
        <v>11.45</v>
      </c>
      <c r="Q18" s="25" t="n">
        <f aca="false">SUMPRODUCT((HOUR(Ventas!$A$2:$A$10000)=$B18)*(WEEKDAY(Ventas!$A$2:$A$10000)=WEEKDAY(O$1))*(YEAR(Ventas!$A$2:$A$10000)=YEAR($A$3))*(MONTH(Ventas!$A$2:$A$10000)=MONTH($A$3)), Ventas!$E$2:$E$10000)/O$3</f>
        <v>1</v>
      </c>
      <c r="R18" s="25" t="n">
        <f aca="false">IFERROR(Q18/O18, 0)</f>
        <v>1</v>
      </c>
      <c r="S18" s="27" t="n">
        <f aca="false">IFERROR(P18/O18, 0)</f>
        <v>11.45</v>
      </c>
      <c r="T18" s="28" t="n">
        <f aca="false">SUMPRODUCT((HOUR(Ventas!$A$2:$A$10000)=$B18)*(WEEKDAY(Ventas!$A$2:$A$10000)=WEEKDAY(T$1))*(YEAR(Ventas!$A$2:$A$10000)=YEAR($A$3))*(MONTH(Ventas!$A$2:$A$10000)=MONTH($A$3)))/T$3</f>
        <v>0</v>
      </c>
      <c r="U18" s="26" t="n">
        <f aca="false">SUMPRODUCT((HOUR(Ventas!$A$2:$A$10000)=$B18)*(WEEKDAY(Ventas!$A$2:$A$10000)=WEEKDAY(T$1))*(YEAR(Ventas!$A$2:$A$10000)=YEAR($A$3))*(MONTH(Ventas!$A$2:$A$10000)=MONTH($A$3)), Ventas!$F$2:$F$10000)/T$3</f>
        <v>0</v>
      </c>
      <c r="V18" s="25" t="n">
        <f aca="false">SUMPRODUCT((HOUR(Ventas!$A$2:$A$10000)=$B18)*(WEEKDAY(Ventas!$A$2:$A$10000)=WEEKDAY(T$1))*(YEAR(Ventas!$A$2:$A$10000)=YEAR($A$3))*(MONTH(Ventas!$A$2:$A$10000)=MONTH($A$3)), Ventas!$E$2:$E$10000)/T$3</f>
        <v>0</v>
      </c>
      <c r="W18" s="25" t="n">
        <f aca="false">IFERROR(V18/T18, 0)</f>
        <v>0</v>
      </c>
      <c r="X18" s="27" t="n">
        <f aca="false">IFERROR(U18/T18, 0)</f>
        <v>0</v>
      </c>
      <c r="Y18" s="28" t="n">
        <f aca="false">SUMPRODUCT((HOUR(Ventas!$A$2:$A$10000)=$B18)*(WEEKDAY(Ventas!$A$2:$A$10000)=WEEKDAY(Y$1))*(YEAR(Ventas!$A$2:$A$10000)=YEAR($A$3))*(MONTH(Ventas!$A$2:$A$10000)=MONTH($A$3)))/Y$3</f>
        <v>0</v>
      </c>
      <c r="Z18" s="26" t="n">
        <f aca="false">SUMPRODUCT((HOUR(Ventas!$A$2:$A$10000)=$B18)*(WEEKDAY(Ventas!$A$2:$A$10000)=WEEKDAY(Y$1))*(YEAR(Ventas!$A$2:$A$10000)=YEAR($A$3))*(MONTH(Ventas!$A$2:$A$10000)=MONTH($A$3)), Ventas!$F$2:$F$10000)/Y$3</f>
        <v>0</v>
      </c>
      <c r="AA18" s="25" t="n">
        <f aca="false">SUMPRODUCT((HOUR(Ventas!$A$2:$A$10000)=$B18)*(WEEKDAY(Ventas!$A$2:$A$10000)=WEEKDAY(Y$1))*(YEAR(Ventas!$A$2:$A$10000)=YEAR($A$3))*(MONTH(Ventas!$A$2:$A$10000)=MONTH($A$3)), Ventas!$E$2:$E$10000)/Y$3</f>
        <v>0</v>
      </c>
      <c r="AB18" s="25" t="n">
        <f aca="false">IFERROR(AA18/Y18, 0)</f>
        <v>0</v>
      </c>
      <c r="AC18" s="27" t="n">
        <f aca="false">IFERROR(Z18/Y18, 0)</f>
        <v>0</v>
      </c>
      <c r="AD18" s="28" t="n">
        <f aca="false">SUMPRODUCT((HOUR(Ventas!$A$2:$A$10000)=$B18)*(WEEKDAY(Ventas!$A$2:$A$10000)=WEEKDAY(AD$1))*(YEAR(Ventas!$A$2:$A$10000)=YEAR($A$3))*(MONTH(Ventas!$A$2:$A$10000)=MONTH($A$3)))/AD$3</f>
        <v>1</v>
      </c>
      <c r="AE18" s="26" t="n">
        <f aca="false">SUMPRODUCT((HOUR(Ventas!$A$2:$A$10000)=$B18)*(WEEKDAY(Ventas!$A$2:$A$10000)=WEEKDAY(AD$1))*(YEAR(Ventas!$A$2:$A$10000)=YEAR($A$3))*(MONTH(Ventas!$A$2:$A$10000)=MONTH($A$3)), Ventas!$F$2:$F$10000)/AD$3</f>
        <v>23.85</v>
      </c>
      <c r="AF18" s="25" t="n">
        <f aca="false">SUMPRODUCT((HOUR(Ventas!$A$2:$A$10000)=$B18)*(WEEKDAY(Ventas!$A$2:$A$10000)=WEEKDAY(AD$1))*(YEAR(Ventas!$A$2:$A$10000)=YEAR($A$3))*(MONTH(Ventas!$A$2:$A$10000)=MONTH($A$3)), Ventas!$E$2:$E$10000)/AD$3</f>
        <v>3</v>
      </c>
      <c r="AG18" s="25" t="n">
        <f aca="false">IFERROR(AF18/AD18, 0)</f>
        <v>3</v>
      </c>
      <c r="AH18" s="27" t="n">
        <f aca="false">IFERROR(AE18/AD18, 0)</f>
        <v>23.85</v>
      </c>
      <c r="AI18" s="28" t="n">
        <f aca="false">SUMPRODUCT((HOUR(Ventas!$A$2:$A$10000)=$B18)*(WEEKDAY(Ventas!$A$2:$A$10000)=WEEKDAY(AI$1))*(YEAR(Ventas!$A$2:$A$10000)=YEAR($A$3))*(MONTH(Ventas!$A$2:$A$10000)=MONTH($A$3)))/AI$3</f>
        <v>0</v>
      </c>
      <c r="AJ18" s="26" t="n">
        <f aca="false">SUMPRODUCT((HOUR(Ventas!$A$2:$A$10000)=$B18)*(WEEKDAY(Ventas!$A$2:$A$10000)=WEEKDAY(AI$1))*(YEAR(Ventas!$A$2:$A$10000)=YEAR($A$3))*(MONTH(Ventas!$A$2:$A$10000)=MONTH($A$3)), Ventas!$F$2:$F$10000)/AI$3</f>
        <v>0</v>
      </c>
      <c r="AK18" s="25" t="n">
        <f aca="false">SUMPRODUCT((HOUR(Ventas!$A$2:$A$10000)=$B18)*(WEEKDAY(Ventas!$A$2:$A$10000)=WEEKDAY(AI$1))*(YEAR(Ventas!$A$2:$A$10000)=YEAR($A$3))*(MONTH(Ventas!$A$2:$A$10000)=MONTH($A$3)), Ventas!$E$2:$E$10000)/AI$3</f>
        <v>0</v>
      </c>
      <c r="AL18" s="25" t="n">
        <f aca="false">IFERROR(AK18/AI18, 0)</f>
        <v>0</v>
      </c>
      <c r="AM18" s="27" t="n">
        <f aca="false">IFERROR(AJ18/AI18, 0)</f>
        <v>0</v>
      </c>
      <c r="AN18" s="28" t="n">
        <f aca="false">SUMPRODUCT((HOUR(Ventas!$A$2:$A$10000)=$B18)*(WEEKDAY(Ventas!$A$2:$A$10000)=WEEKDAY(AN$1))*(YEAR(Ventas!$A$2:$A$10000)=YEAR($A$3))*(MONTH(Ventas!$A$2:$A$10000)=MONTH($A$3)))/AN$3</f>
        <v>0</v>
      </c>
      <c r="AO18" s="26" t="n">
        <f aca="false">SUMPRODUCT((HOUR(Ventas!$A$2:$A$10000)=$B18)*(WEEKDAY(Ventas!$A$2:$A$10000)=WEEKDAY(AN$1))*(YEAR(Ventas!$A$2:$A$10000)=YEAR($A$3))*(MONTH(Ventas!$A$2:$A$10000)=MONTH($A$3)), Ventas!$F$2:$F$10000)/AN$3</f>
        <v>0</v>
      </c>
      <c r="AP18" s="25" t="n">
        <f aca="false">SUMPRODUCT((HOUR(Ventas!$A$2:$A$10000)=$B18)*(WEEKDAY(Ventas!$A$2:$A$10000)=WEEKDAY(AN$1))*(YEAR(Ventas!$A$2:$A$10000)=YEAR($A$3))*(MONTH(Ventas!$A$2:$A$10000)=MONTH($A$3)), Ventas!$E$2:$E$10000)/AN$3</f>
        <v>0</v>
      </c>
      <c r="AQ18" s="25" t="n">
        <f aca="false">IFERROR(AP18/AN18, 0)</f>
        <v>0</v>
      </c>
      <c r="AR18" s="27" t="n">
        <f aca="false">IFERROR(AO18/AN18, 0)</f>
        <v>0</v>
      </c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s="38" customFormat="true" ht="12.8" hidden="false" customHeight="true" outlineLevel="0" collapsed="false">
      <c r="A19" s="22" t="s">
        <v>98</v>
      </c>
      <c r="B19" s="37" t="n">
        <v>23</v>
      </c>
      <c r="C19" s="24" t="n">
        <f aca="false">SUMPRODUCT((HOUR(Ventas!$A$2:$A$10000)=$B19)*(YEAR(Ventas!$A$2:$A$10000)=YEAR($A$3))*(MONTH(Ventas!$A$2:$A$10000)=MONTH($A$3)))</f>
        <v>0</v>
      </c>
      <c r="D19" s="25" t="n">
        <f aca="false">SUMPRODUCT((HOUR(Ventas!$A$2:$A$10000)=$B19)*(YEAR(Ventas!$A$2:$A$10000)=YEAR($A$3))*(MONTH(Ventas!$A$2:$A$10000)=MONTH($A$3)))/$F$3</f>
        <v>0</v>
      </c>
      <c r="E19" s="26" t="n">
        <f aca="false">SUMPRODUCT((HOUR(Ventas!$A$2:$A$10000)=$B19)*(YEAR(Ventas!$A$2:$A$10000)=YEAR($A$3))*(MONTH(Ventas!$A$2:$A$10000)=MONTH($A$3)), Ventas!$F$2:$F$10000)</f>
        <v>0</v>
      </c>
      <c r="F19" s="26" t="n">
        <f aca="false">SUMPRODUCT((HOUR(Ventas!$A$2:$A$10000)=$B19)*(YEAR(Ventas!$A$2:$A$10000)=YEAR($A$3))*(MONTH(Ventas!$A$2:$A$10000)=MONTH($A$3)), Ventas!$F$2:$F$10000)/$F$3</f>
        <v>0</v>
      </c>
      <c r="G19" s="24" t="n">
        <f aca="false">SUMPRODUCT((HOUR(Ventas!$A$2:$A$10000)=$B19)*(YEAR(Ventas!$A$2:$A$10000)=YEAR($A$3))*(MONTH(Ventas!$A$2:$A$10000)=MONTH($A$3)), Ventas!$E$2:$E$10000)</f>
        <v>0</v>
      </c>
      <c r="H19" s="25" t="n">
        <f aca="false">IFERROR(G19/C19, 0)</f>
        <v>0</v>
      </c>
      <c r="I19" s="27" t="n">
        <f aca="false">IFERROR(E19/$C19, 0)</f>
        <v>0</v>
      </c>
      <c r="J19" s="25" t="n">
        <f aca="false">SUMPRODUCT((HOUR(Ventas!$A$2:$A$10000)=$B19)*(WEEKDAY(Ventas!$A$2:$A$10000)=WEEKDAY(J$1))*(YEAR(Ventas!$A$2:$A$10000)=YEAR($A$3))*(MONTH(Ventas!$A$2:$A$10000)=MONTH($A$3)))/J$3</f>
        <v>0</v>
      </c>
      <c r="K19" s="26" t="n">
        <f aca="false">SUMPRODUCT((HOUR(Ventas!$A$2:$A$10000)=$B19)*(WEEKDAY(Ventas!$A$2:$A$10000)=WEEKDAY(J$1))*(YEAR(Ventas!$A$2:$A$10000)=YEAR($A$3))*(MONTH(Ventas!$A$2:$A$10000)=MONTH($A$3)), Ventas!$F$2:$F$10000)/J$3</f>
        <v>0</v>
      </c>
      <c r="L19" s="25" t="n">
        <f aca="false">SUMPRODUCT((HOUR(Ventas!$A$2:$A$10000)=$B19)*(WEEKDAY(Ventas!$A$2:$A$10000)=WEEKDAY(J$1))*(YEAR(Ventas!$A$2:$A$10000)=YEAR($A$3))*(MONTH(Ventas!$A$2:$A$10000)=MONTH($A$3)), Ventas!$E$2:$E$10000)/J$3</f>
        <v>0</v>
      </c>
      <c r="M19" s="25" t="n">
        <f aca="false">IFERROR(L19/J19, 0)</f>
        <v>0</v>
      </c>
      <c r="N19" s="27" t="n">
        <f aca="false">IFERROR(K19/J19, 0)</f>
        <v>0</v>
      </c>
      <c r="O19" s="25" t="n">
        <f aca="false">SUMPRODUCT((HOUR(Ventas!$A$2:$A$10000)=$B19)*(WEEKDAY(Ventas!$A$2:$A$10000)=WEEKDAY(O$1))*(YEAR(Ventas!$A$2:$A$10000)=YEAR($A$3))*(MONTH(Ventas!$A$2:$A$10000)=MONTH($A$3)))/O$3</f>
        <v>0</v>
      </c>
      <c r="P19" s="26" t="n">
        <f aca="false">SUMPRODUCT((HOUR(Ventas!$A$2:$A$10000)=$B19)*(WEEKDAY(Ventas!$A$2:$A$10000)=WEEKDAY(O$1))*(YEAR(Ventas!$A$2:$A$10000)=YEAR($A$3))*(MONTH(Ventas!$A$2:$A$10000)=MONTH($A$3)), Ventas!$F$2:$F$10000)/O$3</f>
        <v>0</v>
      </c>
      <c r="Q19" s="25" t="n">
        <f aca="false">SUMPRODUCT((HOUR(Ventas!$A$2:$A$10000)=$B19)*(WEEKDAY(Ventas!$A$2:$A$10000)=WEEKDAY(O$1))*(YEAR(Ventas!$A$2:$A$10000)=YEAR($A$3))*(MONTH(Ventas!$A$2:$A$10000)=MONTH($A$3)), Ventas!$E$2:$E$10000)/O$3</f>
        <v>0</v>
      </c>
      <c r="R19" s="25" t="n">
        <f aca="false">IFERROR(Q19/O19, 0)</f>
        <v>0</v>
      </c>
      <c r="S19" s="27" t="n">
        <f aca="false">IFERROR(P19/O19, 0)</f>
        <v>0</v>
      </c>
      <c r="T19" s="25" t="n">
        <f aca="false">SUMPRODUCT((HOUR(Ventas!$A$2:$A$10000)=$B19)*(WEEKDAY(Ventas!$A$2:$A$10000)=WEEKDAY(T$1))*(YEAR(Ventas!$A$2:$A$10000)=YEAR($A$3))*(MONTH(Ventas!$A$2:$A$10000)=MONTH($A$3)))/T$3</f>
        <v>0</v>
      </c>
      <c r="U19" s="26" t="n">
        <f aca="false">SUMPRODUCT((HOUR(Ventas!$A$2:$A$10000)=$B19)*(WEEKDAY(Ventas!$A$2:$A$10000)=WEEKDAY(T$1))*(YEAR(Ventas!$A$2:$A$10000)=YEAR($A$3))*(MONTH(Ventas!$A$2:$A$10000)=MONTH($A$3)), Ventas!$F$2:$F$10000)/T$3</f>
        <v>0</v>
      </c>
      <c r="V19" s="25" t="n">
        <f aca="false">SUMPRODUCT((HOUR(Ventas!$A$2:$A$10000)=$B19)*(WEEKDAY(Ventas!$A$2:$A$10000)=WEEKDAY(T$1))*(YEAR(Ventas!$A$2:$A$10000)=YEAR($A$3))*(MONTH(Ventas!$A$2:$A$10000)=MONTH($A$3)), Ventas!$E$2:$E$10000)/T$3</f>
        <v>0</v>
      </c>
      <c r="W19" s="25" t="n">
        <f aca="false">IFERROR(V19/T19, 0)</f>
        <v>0</v>
      </c>
      <c r="X19" s="27" t="n">
        <f aca="false">IFERROR(U19/T19, 0)</f>
        <v>0</v>
      </c>
      <c r="Y19" s="25" t="n">
        <f aca="false">SUMPRODUCT((HOUR(Ventas!$A$2:$A$10000)=$B19)*(WEEKDAY(Ventas!$A$2:$A$10000)=WEEKDAY(Y$1))*(YEAR(Ventas!$A$2:$A$10000)=YEAR($A$3))*(MONTH(Ventas!$A$2:$A$10000)=MONTH($A$3)))/Y$3</f>
        <v>0</v>
      </c>
      <c r="Z19" s="26" t="n">
        <f aca="false">SUMPRODUCT((HOUR(Ventas!$A$2:$A$10000)=$B19)*(WEEKDAY(Ventas!$A$2:$A$10000)=WEEKDAY(Y$1))*(YEAR(Ventas!$A$2:$A$10000)=YEAR($A$3))*(MONTH(Ventas!$A$2:$A$10000)=MONTH($A$3)), Ventas!$F$2:$F$10000)/Y$3</f>
        <v>0</v>
      </c>
      <c r="AA19" s="25" t="n">
        <f aca="false">SUMPRODUCT((HOUR(Ventas!$A$2:$A$10000)=$B19)*(WEEKDAY(Ventas!$A$2:$A$10000)=WEEKDAY(Y$1))*(YEAR(Ventas!$A$2:$A$10000)=YEAR($A$3))*(MONTH(Ventas!$A$2:$A$10000)=MONTH($A$3)), Ventas!$E$2:$E$10000)/Y$3</f>
        <v>0</v>
      </c>
      <c r="AB19" s="25" t="n">
        <f aca="false">IFERROR(AA19/Y19, 0)</f>
        <v>0</v>
      </c>
      <c r="AC19" s="27" t="n">
        <f aca="false">IFERROR(Z19/Y19, 0)</f>
        <v>0</v>
      </c>
      <c r="AD19" s="25" t="n">
        <f aca="false">SUMPRODUCT((HOUR(Ventas!$A$2:$A$10000)=$B19)*(WEEKDAY(Ventas!$A$2:$A$10000)=WEEKDAY(AD$1))*(YEAR(Ventas!$A$2:$A$10000)=YEAR($A$3))*(MONTH(Ventas!$A$2:$A$10000)=MONTH($A$3)))/AD$3</f>
        <v>0</v>
      </c>
      <c r="AE19" s="26" t="n">
        <f aca="false">SUMPRODUCT((HOUR(Ventas!$A$2:$A$10000)=$B19)*(WEEKDAY(Ventas!$A$2:$A$10000)=WEEKDAY(AD$1))*(YEAR(Ventas!$A$2:$A$10000)=YEAR($A$3))*(MONTH(Ventas!$A$2:$A$10000)=MONTH($A$3)), Ventas!$F$2:$F$10000)/AD$3</f>
        <v>0</v>
      </c>
      <c r="AF19" s="25" t="n">
        <f aca="false">SUMPRODUCT((HOUR(Ventas!$A$2:$A$10000)=$B19)*(WEEKDAY(Ventas!$A$2:$A$10000)=WEEKDAY(AD$1))*(YEAR(Ventas!$A$2:$A$10000)=YEAR($A$3))*(MONTH(Ventas!$A$2:$A$10000)=MONTH($A$3)), Ventas!$E$2:$E$10000)/AD$3</f>
        <v>0</v>
      </c>
      <c r="AG19" s="25" t="n">
        <f aca="false">IFERROR(AF19/AD19, 0)</f>
        <v>0</v>
      </c>
      <c r="AH19" s="27" t="n">
        <f aca="false">IFERROR(AE19/AD19, 0)</f>
        <v>0</v>
      </c>
      <c r="AI19" s="25" t="n">
        <f aca="false">SUMPRODUCT((HOUR(Ventas!$A$2:$A$10000)=$B19)*(WEEKDAY(Ventas!$A$2:$A$10000)=WEEKDAY(AI$1))*(YEAR(Ventas!$A$2:$A$10000)=YEAR($A$3))*(MONTH(Ventas!$A$2:$A$10000)=MONTH($A$3)))/AI$3</f>
        <v>0</v>
      </c>
      <c r="AJ19" s="26" t="n">
        <f aca="false">SUMPRODUCT((HOUR(Ventas!$A$2:$A$10000)=$B19)*(WEEKDAY(Ventas!$A$2:$A$10000)=WEEKDAY(AI$1))*(YEAR(Ventas!$A$2:$A$10000)=YEAR($A$3))*(MONTH(Ventas!$A$2:$A$10000)=MONTH($A$3)), Ventas!$F$2:$F$10000)/AI$3</f>
        <v>0</v>
      </c>
      <c r="AK19" s="25" t="n">
        <f aca="false">SUMPRODUCT((HOUR(Ventas!$A$2:$A$10000)=$B19)*(WEEKDAY(Ventas!$A$2:$A$10000)=WEEKDAY(AI$1))*(YEAR(Ventas!$A$2:$A$10000)=YEAR($A$3))*(MONTH(Ventas!$A$2:$A$10000)=MONTH($A$3)), Ventas!$E$2:$E$10000)/AI$3</f>
        <v>0</v>
      </c>
      <c r="AL19" s="25" t="n">
        <f aca="false">IFERROR(AK19/AI19, 0)</f>
        <v>0</v>
      </c>
      <c r="AM19" s="27" t="n">
        <f aca="false">IFERROR(AJ19/AI19, 0)</f>
        <v>0</v>
      </c>
      <c r="AN19" s="25" t="n">
        <f aca="false">SUMPRODUCT((HOUR(Ventas!$A$2:$A$10000)=$B19)*(WEEKDAY(Ventas!$A$2:$A$10000)=WEEKDAY(AN$1))*(YEAR(Ventas!$A$2:$A$10000)=YEAR($A$3))*(MONTH(Ventas!$A$2:$A$10000)=MONTH($A$3)))/AN$3</f>
        <v>0</v>
      </c>
      <c r="AO19" s="26" t="n">
        <f aca="false">SUMPRODUCT((HOUR(Ventas!$A$2:$A$10000)=$B19)*(WEEKDAY(Ventas!$A$2:$A$10000)=WEEKDAY(AN$1))*(YEAR(Ventas!$A$2:$A$10000)=YEAR($A$3))*(MONTH(Ventas!$A$2:$A$10000)=MONTH($A$3)), Ventas!$F$2:$F$10000)/AN$3</f>
        <v>0</v>
      </c>
      <c r="AP19" s="25" t="n">
        <f aca="false">SUMPRODUCT((HOUR(Ventas!$A$2:$A$10000)=$B19)*(WEEKDAY(Ventas!$A$2:$A$10000)=WEEKDAY(AN$1))*(YEAR(Ventas!$A$2:$A$10000)=YEAR($A$3))*(MONTH(Ventas!$A$2:$A$10000)=MONTH($A$3)), Ventas!$E$2:$E$10000)/AN$3</f>
        <v>0</v>
      </c>
      <c r="AQ19" s="25" t="n">
        <f aca="false">IFERROR(AP19/AN19, 0)</f>
        <v>0</v>
      </c>
      <c r="AR19" s="27" t="n">
        <f aca="false">IFERROR(AO19/AN19, 0)</f>
        <v>0</v>
      </c>
      <c r="AMJ19" s="39"/>
    </row>
    <row r="20" s="44" customFormat="true" ht="12.8" hidden="false" customHeight="true" outlineLevel="0" collapsed="false">
      <c r="A20" s="29" t="s">
        <v>99</v>
      </c>
      <c r="B20" s="40"/>
      <c r="C20" s="41" t="n">
        <f aca="false">SUM(C12:C19)</f>
        <v>72</v>
      </c>
      <c r="D20" s="42" t="n">
        <f aca="false">SUM(D12:D19)</f>
        <v>6.54545454545455</v>
      </c>
      <c r="E20" s="43" t="n">
        <f aca="false">SUM(E12:E19)</f>
        <v>1235.7</v>
      </c>
      <c r="F20" s="43" t="n">
        <f aca="false">SUM(F12:F19)</f>
        <v>112.336363636364</v>
      </c>
      <c r="G20" s="41" t="n">
        <f aca="false">SUM(G12:G19)</f>
        <v>115</v>
      </c>
      <c r="H20" s="32" t="n">
        <f aca="false">IFERROR(G20/C20, 0)</f>
        <v>1.59722222222222</v>
      </c>
      <c r="I20" s="34" t="n">
        <f aca="false">IFERROR(E20/$C20, 0)</f>
        <v>17.1625</v>
      </c>
      <c r="J20" s="35" t="n">
        <f aca="false">SUM(J12:J19)</f>
        <v>3</v>
      </c>
      <c r="K20" s="33" t="n">
        <f aca="false">SUM(K12:K19)</f>
        <v>74.2</v>
      </c>
      <c r="L20" s="32" t="n">
        <f aca="false">SUM(L12:L19)</f>
        <v>6</v>
      </c>
      <c r="M20" s="32" t="n">
        <f aca="false">IFERROR(L20/J20, 0)</f>
        <v>2</v>
      </c>
      <c r="N20" s="34" t="n">
        <f aca="false">IFERROR(K20/J20, 0)</f>
        <v>24.7333333333333</v>
      </c>
      <c r="O20" s="35" t="n">
        <f aca="false">SUM(O12:O19)</f>
        <v>7.5</v>
      </c>
      <c r="P20" s="33" t="n">
        <f aca="false">SUM(P12:P19)</f>
        <v>134.9</v>
      </c>
      <c r="Q20" s="32" t="n">
        <f aca="false">SUM(Q12:Q19)</f>
        <v>12</v>
      </c>
      <c r="R20" s="32" t="n">
        <f aca="false">IFERROR(Q20/O20, 0)</f>
        <v>1.6</v>
      </c>
      <c r="S20" s="34" t="n">
        <f aca="false">IFERROR(P20/O20, 0)</f>
        <v>17.9866666666667</v>
      </c>
      <c r="T20" s="35" t="n">
        <f aca="false">SUM(T12:T19)</f>
        <v>8.5</v>
      </c>
      <c r="U20" s="33" t="n">
        <f aca="false">SUM(U12:U19)</f>
        <v>124.075</v>
      </c>
      <c r="V20" s="32" t="n">
        <f aca="false">SUM(V12:V19)</f>
        <v>11.5</v>
      </c>
      <c r="W20" s="32" t="n">
        <f aca="false">IFERROR(V20/T20, 0)</f>
        <v>1.35294117647059</v>
      </c>
      <c r="X20" s="34" t="n">
        <f aca="false">IFERROR(U20/T20, 0)</f>
        <v>14.5970588235294</v>
      </c>
      <c r="Y20" s="35" t="n">
        <f aca="false">SUM(Y12:Y19)</f>
        <v>6</v>
      </c>
      <c r="Z20" s="33" t="n">
        <f aca="false">SUM(Z12:Z19)</f>
        <v>114.55</v>
      </c>
      <c r="AA20" s="32" t="n">
        <f aca="false">SUM(AA12:AA19)</f>
        <v>10</v>
      </c>
      <c r="AB20" s="32" t="n">
        <f aca="false">IFERROR(AA20/Y20, 0)</f>
        <v>1.66666666666667</v>
      </c>
      <c r="AC20" s="34" t="n">
        <f aca="false">IFERROR(Z20/Y20, 0)</f>
        <v>19.0916666666667</v>
      </c>
      <c r="AD20" s="35" t="n">
        <f aca="false">SUM(AD12:AD19)</f>
        <v>7</v>
      </c>
      <c r="AE20" s="33" t="n">
        <f aca="false">SUM(AE12:AE19)</f>
        <v>112.35</v>
      </c>
      <c r="AF20" s="32" t="n">
        <f aca="false">SUM(AF12:AF19)</f>
        <v>13</v>
      </c>
      <c r="AG20" s="32" t="n">
        <f aca="false">IFERROR(AF20/AD20, 0)</f>
        <v>1.85714285714286</v>
      </c>
      <c r="AH20" s="34" t="n">
        <f aca="false">IFERROR(AE20/AD20, 0)</f>
        <v>16.05</v>
      </c>
      <c r="AI20" s="35" t="n">
        <f aca="false">SUM(AI12:AI19)</f>
        <v>4</v>
      </c>
      <c r="AJ20" s="33" t="n">
        <f aca="false">SUM(AJ12:AJ19)</f>
        <v>45.8</v>
      </c>
      <c r="AK20" s="32" t="n">
        <f aca="false">SUM(AK12:AK19)</f>
        <v>4</v>
      </c>
      <c r="AL20" s="32" t="n">
        <f aca="false">IFERROR(AK20/AI20, 0)</f>
        <v>1</v>
      </c>
      <c r="AM20" s="34" t="n">
        <f aca="false">IFERROR(AJ20/AI20, 0)</f>
        <v>11.45</v>
      </c>
      <c r="AN20" s="35" t="n">
        <f aca="false">SUM(AN12:AN19)</f>
        <v>11</v>
      </c>
      <c r="AO20" s="33" t="n">
        <f aca="false">SUM(AO12:AO19)</f>
        <v>182.1</v>
      </c>
      <c r="AP20" s="32" t="n">
        <f aca="false">SUM(AP12:AP19)</f>
        <v>19</v>
      </c>
      <c r="AQ20" s="32" t="n">
        <f aca="false">IFERROR(AP20/AN20, 0)</f>
        <v>1.72727272727273</v>
      </c>
      <c r="AR20" s="34" t="n">
        <f aca="false">IFERROR(AO20/AN20, 0)</f>
        <v>16.5545454545455</v>
      </c>
      <c r="AMJ20" s="45"/>
    </row>
    <row r="21" customFormat="false" ht="12.8" hidden="false" customHeight="true" outlineLevel="0" collapsed="false">
      <c r="A21" s="0"/>
      <c r="B21" s="1"/>
      <c r="C21" s="1" t="n">
        <f aca="false">SUM(C11,C20)</f>
        <v>115</v>
      </c>
      <c r="D21" s="25" t="n">
        <f aca="false">SUM(D11,D20)</f>
        <v>10.4545454545455</v>
      </c>
      <c r="E21" s="26" t="n">
        <f aca="false">SUM(E11,E20)</f>
        <v>1888.6</v>
      </c>
      <c r="F21" s="26" t="n">
        <f aca="false">SUM(F11,F20)</f>
        <v>171.690909090909</v>
      </c>
      <c r="G21" s="24" t="n">
        <f aca="false">SUM(G11,G20)</f>
        <v>184</v>
      </c>
      <c r="H21" s="46" t="n">
        <f aca="false">IFERROR(G21/C21, 0)</f>
        <v>1.6</v>
      </c>
      <c r="I21" s="27" t="n">
        <f aca="false">IFERROR(E21/$C21, 0)</f>
        <v>16.4226086956522</v>
      </c>
      <c r="J21" s="47" t="n">
        <f aca="false">SUM(J11,J20)</f>
        <v>5.5</v>
      </c>
      <c r="K21" s="48" t="n">
        <f aca="false">SUM(K11,K20)</f>
        <v>111.05</v>
      </c>
      <c r="L21" s="46" t="n">
        <f aca="false">SUM(L11,L20)</f>
        <v>9</v>
      </c>
      <c r="M21" s="46" t="n">
        <f aca="false">IFERROR(L21/J21, 0)</f>
        <v>1.63636363636364</v>
      </c>
      <c r="N21" s="49" t="n">
        <f aca="false">IFERROR(K21/J21, 0)</f>
        <v>20.1909090909091</v>
      </c>
      <c r="O21" s="47" t="n">
        <f aca="false">SUM(O11,O20)</f>
        <v>10.5</v>
      </c>
      <c r="P21" s="48" t="n">
        <f aca="false">SUM(P11,P20)</f>
        <v>189.7</v>
      </c>
      <c r="Q21" s="46" t="n">
        <f aca="false">SUM(Q11,Q20)</f>
        <v>17.5</v>
      </c>
      <c r="R21" s="46" t="n">
        <f aca="false">IFERROR(Q21/O21, 0)</f>
        <v>1.66666666666667</v>
      </c>
      <c r="S21" s="49" t="n">
        <f aca="false">IFERROR(P21/O21, 0)</f>
        <v>18.0666666666667</v>
      </c>
      <c r="T21" s="47" t="n">
        <f aca="false">SUM(T11,T20)</f>
        <v>12.5</v>
      </c>
      <c r="U21" s="48" t="n">
        <f aca="false">SUM(U11,U20)</f>
        <v>193.7</v>
      </c>
      <c r="V21" s="46" t="n">
        <f aca="false">SUM(V11,V20)</f>
        <v>20</v>
      </c>
      <c r="W21" s="46" t="n">
        <f aca="false">IFERROR(V21/T21, 0)</f>
        <v>1.6</v>
      </c>
      <c r="X21" s="49" t="n">
        <f aca="false">IFERROR(U21/T21, 0)</f>
        <v>15.496</v>
      </c>
      <c r="Y21" s="47" t="n">
        <f aca="false">SUM(Y11,Y20)</f>
        <v>9.5</v>
      </c>
      <c r="Z21" s="48" t="n">
        <f aca="false">SUM(Z11,Z20)</f>
        <v>171.25</v>
      </c>
      <c r="AA21" s="46" t="n">
        <f aca="false">SUM(AA11,AA20)</f>
        <v>15</v>
      </c>
      <c r="AB21" s="46" t="n">
        <f aca="false">IFERROR(AA21/Y21, 0)</f>
        <v>1.57894736842105</v>
      </c>
      <c r="AC21" s="49" t="n">
        <f aca="false">IFERROR(Z21/Y21, 0)</f>
        <v>18.0263157894737</v>
      </c>
      <c r="AD21" s="47" t="n">
        <f aca="false">SUM(AD11,AD20)</f>
        <v>12</v>
      </c>
      <c r="AE21" s="48" t="n">
        <f aca="false">SUM(AE11,AE20)</f>
        <v>182.05</v>
      </c>
      <c r="AF21" s="46" t="n">
        <f aca="false">SUM(AF11,AF20)</f>
        <v>19</v>
      </c>
      <c r="AG21" s="46" t="n">
        <f aca="false">IFERROR(AF21/AD21, 0)</f>
        <v>1.58333333333333</v>
      </c>
      <c r="AH21" s="49" t="n">
        <f aca="false">IFERROR(AE21/AD21, 0)</f>
        <v>15.1708333333333</v>
      </c>
      <c r="AI21" s="47" t="n">
        <f aca="false">SUM(AI11,AI20)</f>
        <v>11</v>
      </c>
      <c r="AJ21" s="48" t="n">
        <f aca="false">SUM(AJ11,AJ20)</f>
        <v>157.25</v>
      </c>
      <c r="AK21" s="46" t="n">
        <f aca="false">SUM(AK11,AK20)</f>
        <v>17</v>
      </c>
      <c r="AL21" s="46" t="n">
        <f aca="false">IFERROR(AK21/AI21, 0)</f>
        <v>1.54545454545455</v>
      </c>
      <c r="AM21" s="49" t="n">
        <f aca="false">IFERROR(AJ21/AI21, 0)</f>
        <v>14.2954545454545</v>
      </c>
      <c r="AN21" s="47" t="n">
        <f aca="false">SUM(AN11,AN20)</f>
        <v>16</v>
      </c>
      <c r="AO21" s="48" t="n">
        <f aca="false">SUM(AO11,AO20)</f>
        <v>217.9</v>
      </c>
      <c r="AP21" s="46" t="n">
        <f aca="false">SUM(AP11,AP20)</f>
        <v>25</v>
      </c>
      <c r="AQ21" s="46" t="n">
        <f aca="false">IFERROR(AP21/AN21, 0)</f>
        <v>1.5625</v>
      </c>
      <c r="AR21" s="49" t="n">
        <f aca="false">IFERROR(AO21/AN21, 0)</f>
        <v>13.61875</v>
      </c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5" hidden="false" customHeight="true" outlineLevel="0" collapsed="false">
      <c r="A22" s="17" t="n">
        <v>42552</v>
      </c>
      <c r="B22" s="0"/>
      <c r="C22" s="38"/>
      <c r="D22" s="38"/>
      <c r="E22" s="0"/>
      <c r="F22" s="19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)</f>
        <v>27</v>
      </c>
      <c r="G22" s="0"/>
      <c r="H22" s="0"/>
      <c r="I22" s="18"/>
      <c r="J22" s="20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J$1)))</f>
        <v>4</v>
      </c>
      <c r="K22" s="0"/>
      <c r="L22" s="21"/>
      <c r="M22" s="18"/>
      <c r="N22" s="18"/>
      <c r="O22" s="20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O$1)))</f>
        <v>4</v>
      </c>
      <c r="P22" s="0"/>
      <c r="Q22" s="21"/>
      <c r="R22" s="18"/>
      <c r="S22" s="18"/>
      <c r="T22" s="20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T$1)))</f>
        <v>4</v>
      </c>
      <c r="U22" s="0"/>
      <c r="V22" s="21"/>
      <c r="W22" s="18"/>
      <c r="X22" s="18"/>
      <c r="Y22" s="20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Y$1)))</f>
        <v>3</v>
      </c>
      <c r="Z22" s="0"/>
      <c r="AA22" s="21"/>
      <c r="AB22" s="18"/>
      <c r="AC22" s="18"/>
      <c r="AD22" s="20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AD$1)))</f>
        <v>4</v>
      </c>
      <c r="AE22" s="0"/>
      <c r="AF22" s="21"/>
      <c r="AG22" s="18"/>
      <c r="AH22" s="18"/>
      <c r="AI22" s="20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AI$1)))</f>
        <v>4</v>
      </c>
      <c r="AJ22" s="0"/>
      <c r="AK22" s="21"/>
      <c r="AL22" s="18"/>
      <c r="AM22" s="18"/>
      <c r="AN22" s="20" t="n">
        <f aca="false"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$22))*(WEEKDAY(Ventas!$A$2:$A$10000)=WEEKDAY(AN$1)))</f>
        <v>4</v>
      </c>
      <c r="AO22" s="0"/>
      <c r="AP22" s="21"/>
      <c r="AQ22" s="18"/>
      <c r="AR22" s="18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2.8" hidden="false" customHeight="true" outlineLevel="0" collapsed="false">
      <c r="A23" s="22" t="s">
        <v>83</v>
      </c>
      <c r="B23" s="23" t="n">
        <v>9</v>
      </c>
      <c r="C23" s="24" t="n">
        <f aca="false">SUMPRODUCT((HOUR(Ventas!$A$2:$A$10000)=$B23)*(YEAR(Ventas!$A$2:$A$10000)=YEAR($A$22))*(MONTH(Ventas!$A$2:$A$10000)=MONTH($A$22)))</f>
        <v>0</v>
      </c>
      <c r="D23" s="25" t="n">
        <f aca="false">SUMPRODUCT((HOUR(Ventas!$A$2:$A$10000)=$B23)*(YEAR(Ventas!$A$2:$A$10000)=YEAR($A$22))*(MONTH(Ventas!$A$2:$A$10000)=MONTH($A$22)))/$F$22</f>
        <v>0</v>
      </c>
      <c r="E23" s="26" t="n">
        <f aca="false">SUMPRODUCT((HOUR(Ventas!$A$2:$A$10000)=$B23)*(YEAR(Ventas!$A$2:$A$10000)=YEAR($A$22))*(MONTH(Ventas!$A$2:$A$10000)=MONTH($A$22)), Ventas!$F$2:$F$10000)</f>
        <v>0</v>
      </c>
      <c r="F23" s="26" t="n">
        <f aca="false">SUMPRODUCT((HOUR(Ventas!$A$2:$A$10000)=$B23)*(YEAR(Ventas!$A$2:$A$10000)=YEAR($A$22))*(MONTH(Ventas!$A$2:$A$10000)=MONTH($A$22)), Ventas!$F$2:$F$10000)/$F$22</f>
        <v>0</v>
      </c>
      <c r="G23" s="24" t="n">
        <f aca="false">SUMPRODUCT((HOUR(Ventas!$A$2:$A$10000)=$B23)*(YEAR(Ventas!$A$2:$A$10000)=YEAR($A$22))*(MONTH(Ventas!$A$2:$A$10000)=MONTH($A$22)), Ventas!$E$2:$E$10000)</f>
        <v>0</v>
      </c>
      <c r="H23" s="25" t="n">
        <f aca="false">IFERROR(G23/C23, 0)</f>
        <v>0</v>
      </c>
      <c r="I23" s="27" t="n">
        <f aca="false">IFERROR(E23/$C23, 0)</f>
        <v>0</v>
      </c>
      <c r="J23" s="28" t="n">
        <f aca="false">SUMPRODUCT((HOUR(Ventas!$A$2:$A$10000)=$B23)*(WEEKDAY(Ventas!$A$2:$A$10000)=WEEKDAY(J$1))*(YEAR(Ventas!$A$2:$A$10000)=YEAR($A$22))*(MONTH(Ventas!$A$2:$A$10000)=MONTH($A$22)))/J$22</f>
        <v>0</v>
      </c>
      <c r="K23" s="26" t="n">
        <f aca="false">SUMPRODUCT((HOUR(Ventas!$A$2:$A$10000)=$B23)*(WEEKDAY(Ventas!$A$2:$A$10000)=WEEKDAY(J$1))*(YEAR(Ventas!$A$2:$A$10000)=YEAR($A$22))*(MONTH(Ventas!$A$2:$A$10000)=MONTH($A$22)), Ventas!$F$2:$F$10000)/J$22</f>
        <v>0</v>
      </c>
      <c r="L23" s="25" t="n">
        <f aca="false">SUMPRODUCT((HOUR(Ventas!$A$2:$A$10000)=$B23)*(WEEKDAY(Ventas!$A$2:$A$10000)=WEEKDAY(J$1))*(YEAR(Ventas!$A$2:$A$10000)=YEAR($A$22))*(MONTH(Ventas!$A$2:$A$10000)=MONTH($A$22)), Ventas!$E$2:$E$10000)/J$22</f>
        <v>0</v>
      </c>
      <c r="M23" s="25" t="n">
        <f aca="false">IFERROR(L23/J23, 0)</f>
        <v>0</v>
      </c>
      <c r="N23" s="27" t="n">
        <f aca="false">IFERROR(K23/J23, 0)</f>
        <v>0</v>
      </c>
      <c r="O23" s="28" t="n">
        <f aca="false">SUMPRODUCT((HOUR(Ventas!$A$2:$A$10000)=$B23)*(WEEKDAY(Ventas!$A$2:$A$10000)=WEEKDAY(O$1))*(YEAR(Ventas!$A$2:$A$10000)=YEAR($A$22))*(MONTH(Ventas!$A$2:$A$10000)=MONTH($A$22)))/O$22</f>
        <v>0</v>
      </c>
      <c r="P23" s="26" t="n">
        <f aca="false">SUMPRODUCT((HOUR(Ventas!$A$2:$A$10000)=$B23)*(WEEKDAY(Ventas!$A$2:$A$10000)=WEEKDAY(O$1))*(YEAR(Ventas!$A$2:$A$10000)=YEAR($A$22))*(MONTH(Ventas!$A$2:$A$10000)=MONTH($A$22)), Ventas!$F$2:$F$10000)/O$22</f>
        <v>0</v>
      </c>
      <c r="Q23" s="25" t="n">
        <f aca="false">SUMPRODUCT((HOUR(Ventas!$A$2:$A$10000)=$B23)*(WEEKDAY(Ventas!$A$2:$A$10000)=WEEKDAY(O$1))*(YEAR(Ventas!$A$2:$A$10000)=YEAR($A$22))*(MONTH(Ventas!$A$2:$A$10000)=MONTH($A$22)), Ventas!$E$2:$E$10000)/O$22</f>
        <v>0</v>
      </c>
      <c r="R23" s="25" t="n">
        <f aca="false">IFERROR(Q23/O23, 0)</f>
        <v>0</v>
      </c>
      <c r="S23" s="27" t="n">
        <f aca="false">IFERROR(P23/O23, 0)</f>
        <v>0</v>
      </c>
      <c r="T23" s="28" t="n">
        <f aca="false">SUMPRODUCT((HOUR(Ventas!$A$2:$A$10000)=$B23)*(WEEKDAY(Ventas!$A$2:$A$10000)=WEEKDAY(T$1))*(YEAR(Ventas!$A$2:$A$10000)=YEAR($A$22))*(MONTH(Ventas!$A$2:$A$10000)=MONTH($A$22)))/T$22</f>
        <v>0</v>
      </c>
      <c r="U23" s="26" t="n">
        <f aca="false">SUMPRODUCT((HOUR(Ventas!$A$2:$A$10000)=$B23)*(WEEKDAY(Ventas!$A$2:$A$10000)=WEEKDAY(T$1))*(YEAR(Ventas!$A$2:$A$10000)=YEAR($A$22))*(MONTH(Ventas!$A$2:$A$10000)=MONTH($A$22)), Ventas!$F$2:$F$10000)/T$22</f>
        <v>0</v>
      </c>
      <c r="V23" s="25" t="n">
        <f aca="false">SUMPRODUCT((HOUR(Ventas!$A$2:$A$10000)=$B23)*(WEEKDAY(Ventas!$A$2:$A$10000)=WEEKDAY(T$1))*(YEAR(Ventas!$A$2:$A$10000)=YEAR($A$22))*(MONTH(Ventas!$A$2:$A$10000)=MONTH($A$22)), Ventas!$E$2:$E$10000)/T$22</f>
        <v>0</v>
      </c>
      <c r="W23" s="25" t="n">
        <f aca="false">IFERROR(V23/T23, 0)</f>
        <v>0</v>
      </c>
      <c r="X23" s="27" t="n">
        <f aca="false">IFERROR(U23/T23, 0)</f>
        <v>0</v>
      </c>
      <c r="Y23" s="28" t="n">
        <f aca="false">SUMPRODUCT((HOUR(Ventas!$A$2:$A$10000)=$B23)*(WEEKDAY(Ventas!$A$2:$A$10000)=WEEKDAY(Y$1))*(YEAR(Ventas!$A$2:$A$10000)=YEAR($A$22))*(MONTH(Ventas!$A$2:$A$10000)=MONTH($A$22)))/Y$22</f>
        <v>0</v>
      </c>
      <c r="Z23" s="26" t="n">
        <f aca="false">SUMPRODUCT((HOUR(Ventas!$A$2:$A$10000)=$B23)*(WEEKDAY(Ventas!$A$2:$A$10000)=WEEKDAY(Y$1))*(YEAR(Ventas!$A$2:$A$10000)=YEAR($A$22))*(MONTH(Ventas!$A$2:$A$10000)=MONTH($A$22)), Ventas!$F$2:$F$10000)/Y$22</f>
        <v>0</v>
      </c>
      <c r="AA23" s="25" t="n">
        <f aca="false">SUMPRODUCT((HOUR(Ventas!$A$2:$A$10000)=$B23)*(WEEKDAY(Ventas!$A$2:$A$10000)=WEEKDAY(Y$1))*(YEAR(Ventas!$A$2:$A$10000)=YEAR($A$22))*(MONTH(Ventas!$A$2:$A$10000)=MONTH($A$22)), Ventas!$E$2:$E$10000)/Y$22</f>
        <v>0</v>
      </c>
      <c r="AB23" s="25" t="n">
        <f aca="false">IFERROR(AA23/Y23, 0)</f>
        <v>0</v>
      </c>
      <c r="AC23" s="27" t="n">
        <f aca="false">IFERROR(Z23/Y23, 0)</f>
        <v>0</v>
      </c>
      <c r="AD23" s="28" t="n">
        <f aca="false">SUMPRODUCT((HOUR(Ventas!$A$2:$A$10000)=$B23)*(WEEKDAY(Ventas!$A$2:$A$10000)=WEEKDAY(AD$1))*(YEAR(Ventas!$A$2:$A$10000)=YEAR($A$22))*(MONTH(Ventas!$A$2:$A$10000)=MONTH($A$22)))/AD$22</f>
        <v>0</v>
      </c>
      <c r="AE23" s="26" t="n">
        <f aca="false">SUMPRODUCT((HOUR(Ventas!$A$2:$A$10000)=$B23)*(WEEKDAY(Ventas!$A$2:$A$10000)=WEEKDAY(AD$1))*(YEAR(Ventas!$A$2:$A$10000)=YEAR($A$22))*(MONTH(Ventas!$A$2:$A$10000)=MONTH($A$22)), Ventas!$F$2:$F$10000)/AD$22</f>
        <v>0</v>
      </c>
      <c r="AF23" s="25" t="n">
        <f aca="false">SUMPRODUCT((HOUR(Ventas!$A$2:$A$10000)=$B23)*(WEEKDAY(Ventas!$A$2:$A$10000)=WEEKDAY(AD$1))*(YEAR(Ventas!$A$2:$A$10000)=YEAR($A$22))*(MONTH(Ventas!$A$2:$A$10000)=MONTH($A$22)), Ventas!$E$2:$E$10000)/AD$22</f>
        <v>0</v>
      </c>
      <c r="AG23" s="25" t="n">
        <f aca="false">IFERROR(AF23/AD23, 0)</f>
        <v>0</v>
      </c>
      <c r="AH23" s="27" t="n">
        <f aca="false">IFERROR(AE23/AD23, 0)</f>
        <v>0</v>
      </c>
      <c r="AI23" s="28" t="n">
        <f aca="false">SUMPRODUCT((HOUR(Ventas!$A$2:$A$10000)=$B23)*(WEEKDAY(Ventas!$A$2:$A$10000)=WEEKDAY(AI$1))*(YEAR(Ventas!$A$2:$A$10000)=YEAR($A$22))*(MONTH(Ventas!$A$2:$A$10000)=MONTH($A$22)))/AI$22</f>
        <v>0</v>
      </c>
      <c r="AJ23" s="26" t="n">
        <f aca="false">SUMPRODUCT((HOUR(Ventas!$A$2:$A$10000)=$B23)*(WEEKDAY(Ventas!$A$2:$A$10000)=WEEKDAY(AI$1))*(YEAR(Ventas!$A$2:$A$10000)=YEAR($A$22))*(MONTH(Ventas!$A$2:$A$10000)=MONTH($A$22)), Ventas!$F$2:$F$10000)/AI$22</f>
        <v>0</v>
      </c>
      <c r="AK23" s="25" t="n">
        <f aca="false">SUMPRODUCT((HOUR(Ventas!$A$2:$A$10000)=$B23)*(WEEKDAY(Ventas!$A$2:$A$10000)=WEEKDAY(AI$1))*(YEAR(Ventas!$A$2:$A$10000)=YEAR($A$22))*(MONTH(Ventas!$A$2:$A$10000)=MONTH($A$22)), Ventas!$E$2:$E$10000)/AI$22</f>
        <v>0</v>
      </c>
      <c r="AL23" s="25" t="n">
        <f aca="false">IFERROR(AK23/AI23, 0)</f>
        <v>0</v>
      </c>
      <c r="AM23" s="27" t="n">
        <f aca="false">IFERROR(AJ23/AI23, 0)</f>
        <v>0</v>
      </c>
      <c r="AN23" s="28" t="n">
        <f aca="false">SUMPRODUCT((HOUR(Ventas!$A$2:$A$10000)=$B23)*(WEEKDAY(Ventas!$A$2:$A$10000)=WEEKDAY(AN$1))*(YEAR(Ventas!$A$2:$A$10000)=YEAR($A$22))*(MONTH(Ventas!$A$2:$A$10000)=MONTH($A$22)))/AN$22</f>
        <v>0</v>
      </c>
      <c r="AO23" s="26" t="n">
        <f aca="false">SUMPRODUCT((HOUR(Ventas!$A$2:$A$10000)=$B23)*(WEEKDAY(Ventas!$A$2:$A$10000)=WEEKDAY(AN$1))*(YEAR(Ventas!$A$2:$A$10000)=YEAR($A$22))*(MONTH(Ventas!$A$2:$A$10000)=MONTH($A$22)), Ventas!$F$2:$F$10000)/AN$22</f>
        <v>0</v>
      </c>
      <c r="AP23" s="25" t="n">
        <f aca="false">SUMPRODUCT((HOUR(Ventas!$A$2:$A$10000)=$B23)*(WEEKDAY(Ventas!$A$2:$A$10000)=WEEKDAY(AN$1))*(YEAR(Ventas!$A$2:$A$10000)=YEAR($A$22))*(MONTH(Ventas!$A$2:$A$10000)=MONTH($A$22)), Ventas!$E$2:$E$10000)/AN$22</f>
        <v>0</v>
      </c>
      <c r="AQ23" s="25" t="n">
        <f aca="false">IFERROR(AP23/AN23, 0)</f>
        <v>0</v>
      </c>
      <c r="AR23" s="27" t="n">
        <f aca="false">IFERROR(AO23/AN23, 0)</f>
        <v>0</v>
      </c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2.8" hidden="false" customHeight="true" outlineLevel="0" collapsed="false">
      <c r="A24" s="22" t="s">
        <v>84</v>
      </c>
      <c r="B24" s="23" t="n">
        <v>10</v>
      </c>
      <c r="C24" s="24" t="n">
        <f aca="false">SUMPRODUCT((HOUR(Ventas!$A$2:$A$10000)=$B24)*(YEAR(Ventas!$A$2:$A$10000)=YEAR($A$22))*(MONTH(Ventas!$A$2:$A$10000)=MONTH($A$22)))</f>
        <v>11</v>
      </c>
      <c r="D24" s="25" t="n">
        <f aca="false">SUMPRODUCT((HOUR(Ventas!$A$2:$A$10000)=$B24)*(YEAR(Ventas!$A$2:$A$10000)=YEAR($A$22))*(MONTH(Ventas!$A$2:$A$10000)=MONTH($A$22)))/$F$22</f>
        <v>0.407407407407407</v>
      </c>
      <c r="E24" s="26" t="n">
        <f aca="false">SUMPRODUCT((HOUR(Ventas!$A$2:$A$10000)=$B24)*(YEAR(Ventas!$A$2:$A$10000)=YEAR($A$22))*(MONTH(Ventas!$A$2:$A$10000)=MONTH($A$22)), Ventas!$F$2:$F$10000)</f>
        <v>221.2</v>
      </c>
      <c r="F24" s="26" t="n">
        <f aca="false">SUMPRODUCT((HOUR(Ventas!$A$2:$A$10000)=$B24)*(YEAR(Ventas!$A$2:$A$10000)=YEAR($A$22))*(MONTH(Ventas!$A$2:$A$10000)=MONTH($A$22)), Ventas!$F$2:$F$10000)/$F$22</f>
        <v>8.19259259259259</v>
      </c>
      <c r="G24" s="24" t="n">
        <f aca="false">SUMPRODUCT((HOUR(Ventas!$A$2:$A$10000)=$B24)*(YEAR(Ventas!$A$2:$A$10000)=YEAR($A$22))*(MONTH(Ventas!$A$2:$A$10000)=MONTH($A$22)), Ventas!$E$2:$E$10000)</f>
        <v>16</v>
      </c>
      <c r="H24" s="25" t="n">
        <f aca="false">IFERROR(G24/C24, 0)</f>
        <v>1.45454545454545</v>
      </c>
      <c r="I24" s="27" t="n">
        <f aca="false">IFERROR(E24/$C24, 0)</f>
        <v>20.1090909090909</v>
      </c>
      <c r="J24" s="28" t="n">
        <f aca="false">SUMPRODUCT((HOUR(Ventas!$A$2:$A$10000)=$B24)*(WEEKDAY(Ventas!$A$2:$A$10000)=WEEKDAY(J$1))*(YEAR(Ventas!$A$2:$A$10000)=YEAR($A$22))*(MONTH(Ventas!$A$2:$A$10000)=MONTH($A$22)))/J$22</f>
        <v>1</v>
      </c>
      <c r="K24" s="26" t="n">
        <f aca="false">SUMPRODUCT((HOUR(Ventas!$A$2:$A$10000)=$B24)*(WEEKDAY(Ventas!$A$2:$A$10000)=WEEKDAY(J$1))*(YEAR(Ventas!$A$2:$A$10000)=YEAR($A$22))*(MONTH(Ventas!$A$2:$A$10000)=MONTH($A$22)), Ventas!$F$2:$F$10000)/J$22</f>
        <v>19.15</v>
      </c>
      <c r="L24" s="25" t="n">
        <f aca="false">SUMPRODUCT((HOUR(Ventas!$A$2:$A$10000)=$B24)*(WEEKDAY(Ventas!$A$2:$A$10000)=WEEKDAY(J$1))*(YEAR(Ventas!$A$2:$A$10000)=YEAR($A$22))*(MONTH(Ventas!$A$2:$A$10000)=MONTH($A$22)), Ventas!$E$2:$E$10000)/J$22</f>
        <v>2</v>
      </c>
      <c r="M24" s="25" t="n">
        <f aca="false">IFERROR(L24/J24, 0)</f>
        <v>2</v>
      </c>
      <c r="N24" s="27" t="n">
        <f aca="false">IFERROR(K24/J24, 0)</f>
        <v>19.15</v>
      </c>
      <c r="O24" s="28" t="n">
        <f aca="false">SUMPRODUCT((HOUR(Ventas!$A$2:$A$10000)=$B24)*(WEEKDAY(Ventas!$A$2:$A$10000)=WEEKDAY(O$1))*(YEAR(Ventas!$A$2:$A$10000)=YEAR($A$22))*(MONTH(Ventas!$A$2:$A$10000)=MONTH($A$22)))/O$22</f>
        <v>0</v>
      </c>
      <c r="P24" s="26" t="n">
        <f aca="false">SUMPRODUCT((HOUR(Ventas!$A$2:$A$10000)=$B24)*(WEEKDAY(Ventas!$A$2:$A$10000)=WEEKDAY(O$1))*(YEAR(Ventas!$A$2:$A$10000)=YEAR($A$22))*(MONTH(Ventas!$A$2:$A$10000)=MONTH($A$22)), Ventas!$F$2:$F$10000)/O$22</f>
        <v>0</v>
      </c>
      <c r="Q24" s="25" t="n">
        <f aca="false">SUMPRODUCT((HOUR(Ventas!$A$2:$A$10000)=$B24)*(WEEKDAY(Ventas!$A$2:$A$10000)=WEEKDAY(O$1))*(YEAR(Ventas!$A$2:$A$10000)=YEAR($A$22))*(MONTH(Ventas!$A$2:$A$10000)=MONTH($A$22)), Ventas!$E$2:$E$10000)/O$22</f>
        <v>0</v>
      </c>
      <c r="R24" s="25" t="n">
        <f aca="false">IFERROR(Q24/O24, 0)</f>
        <v>0</v>
      </c>
      <c r="S24" s="27" t="n">
        <f aca="false">IFERROR(P24/O24, 0)</f>
        <v>0</v>
      </c>
      <c r="T24" s="28" t="n">
        <f aca="false">SUMPRODUCT((HOUR(Ventas!$A$2:$A$10000)=$B24)*(WEEKDAY(Ventas!$A$2:$A$10000)=WEEKDAY(T$1))*(YEAR(Ventas!$A$2:$A$10000)=YEAR($A$22))*(MONTH(Ventas!$A$2:$A$10000)=MONTH($A$22)))/T$22</f>
        <v>0.25</v>
      </c>
      <c r="U24" s="26" t="n">
        <f aca="false">SUMPRODUCT((HOUR(Ventas!$A$2:$A$10000)=$B24)*(WEEKDAY(Ventas!$A$2:$A$10000)=WEEKDAY(T$1))*(YEAR(Ventas!$A$2:$A$10000)=YEAR($A$22))*(MONTH(Ventas!$A$2:$A$10000)=MONTH($A$22)), Ventas!$F$2:$F$10000)/T$22</f>
        <v>2.2375</v>
      </c>
      <c r="V24" s="25" t="n">
        <f aca="false">SUMPRODUCT((HOUR(Ventas!$A$2:$A$10000)=$B24)*(WEEKDAY(Ventas!$A$2:$A$10000)=WEEKDAY(T$1))*(YEAR(Ventas!$A$2:$A$10000)=YEAR($A$22))*(MONTH(Ventas!$A$2:$A$10000)=MONTH($A$22)), Ventas!$E$2:$E$10000)/T$22</f>
        <v>0.25</v>
      </c>
      <c r="W24" s="25" t="n">
        <f aca="false">IFERROR(V24/T24, 0)</f>
        <v>1</v>
      </c>
      <c r="X24" s="27" t="n">
        <f aca="false">IFERROR(U24/T24, 0)</f>
        <v>8.95</v>
      </c>
      <c r="Y24" s="28" t="n">
        <f aca="false">SUMPRODUCT((HOUR(Ventas!$A$2:$A$10000)=$B24)*(WEEKDAY(Ventas!$A$2:$A$10000)=WEEKDAY(Y$1))*(YEAR(Ventas!$A$2:$A$10000)=YEAR($A$22))*(MONTH(Ventas!$A$2:$A$10000)=MONTH($A$22)))/Y$22</f>
        <v>0.333333333333333</v>
      </c>
      <c r="Z24" s="26" t="n">
        <f aca="false">SUMPRODUCT((HOUR(Ventas!$A$2:$A$10000)=$B24)*(WEEKDAY(Ventas!$A$2:$A$10000)=WEEKDAY(Y$1))*(YEAR(Ventas!$A$2:$A$10000)=YEAR($A$22))*(MONTH(Ventas!$A$2:$A$10000)=MONTH($A$22)), Ventas!$F$2:$F$10000)/Y$22</f>
        <v>5.31666666666667</v>
      </c>
      <c r="AA24" s="25" t="n">
        <f aca="false">SUMPRODUCT((HOUR(Ventas!$A$2:$A$10000)=$B24)*(WEEKDAY(Ventas!$A$2:$A$10000)=WEEKDAY(Y$1))*(YEAR(Ventas!$A$2:$A$10000)=YEAR($A$22))*(MONTH(Ventas!$A$2:$A$10000)=MONTH($A$22)), Ventas!$E$2:$E$10000)/Y$22</f>
        <v>0.333333333333333</v>
      </c>
      <c r="AB24" s="25" t="n">
        <f aca="false">IFERROR(AA24/Y24, 0)</f>
        <v>1</v>
      </c>
      <c r="AC24" s="27" t="n">
        <f aca="false">IFERROR(Z24/Y24, 0)</f>
        <v>15.95</v>
      </c>
      <c r="AD24" s="28" t="n">
        <f aca="false">SUMPRODUCT((HOUR(Ventas!$A$2:$A$10000)=$B24)*(WEEKDAY(Ventas!$A$2:$A$10000)=WEEKDAY(AD$1))*(YEAR(Ventas!$A$2:$A$10000)=YEAR($A$22))*(MONTH(Ventas!$A$2:$A$10000)=MONTH($A$22)))/AD$22</f>
        <v>0.25</v>
      </c>
      <c r="AE24" s="26" t="n">
        <f aca="false">SUMPRODUCT((HOUR(Ventas!$A$2:$A$10000)=$B24)*(WEEKDAY(Ventas!$A$2:$A$10000)=WEEKDAY(AD$1))*(YEAR(Ventas!$A$2:$A$10000)=YEAR($A$22))*(MONTH(Ventas!$A$2:$A$10000)=MONTH($A$22)), Ventas!$F$2:$F$10000)/AD$22</f>
        <v>3.9875</v>
      </c>
      <c r="AF24" s="25" t="n">
        <f aca="false">SUMPRODUCT((HOUR(Ventas!$A$2:$A$10000)=$B24)*(WEEKDAY(Ventas!$A$2:$A$10000)=WEEKDAY(AD$1))*(YEAR(Ventas!$A$2:$A$10000)=YEAR($A$22))*(MONTH(Ventas!$A$2:$A$10000)=MONTH($A$22)), Ventas!$E$2:$E$10000)/AD$22</f>
        <v>0.25</v>
      </c>
      <c r="AG24" s="25" t="n">
        <f aca="false">IFERROR(AF24/AD24, 0)</f>
        <v>1</v>
      </c>
      <c r="AH24" s="27" t="n">
        <f aca="false">IFERROR(AE24/AD24, 0)</f>
        <v>15.95</v>
      </c>
      <c r="AI24" s="28" t="n">
        <f aca="false">SUMPRODUCT((HOUR(Ventas!$A$2:$A$10000)=$B24)*(WEEKDAY(Ventas!$A$2:$A$10000)=WEEKDAY(AI$1))*(YEAR(Ventas!$A$2:$A$10000)=YEAR($A$22))*(MONTH(Ventas!$A$2:$A$10000)=MONTH($A$22)))/AI$22</f>
        <v>0.5</v>
      </c>
      <c r="AJ24" s="26" t="n">
        <f aca="false">SUMPRODUCT((HOUR(Ventas!$A$2:$A$10000)=$B24)*(WEEKDAY(Ventas!$A$2:$A$10000)=WEEKDAY(AI$1))*(YEAR(Ventas!$A$2:$A$10000)=YEAR($A$22))*(MONTH(Ventas!$A$2:$A$10000)=MONTH($A$22)), Ventas!$F$2:$F$10000)/AI$22</f>
        <v>10.975</v>
      </c>
      <c r="AK24" s="25" t="n">
        <f aca="false">SUMPRODUCT((HOUR(Ventas!$A$2:$A$10000)=$B24)*(WEEKDAY(Ventas!$A$2:$A$10000)=WEEKDAY(AI$1))*(YEAR(Ventas!$A$2:$A$10000)=YEAR($A$22))*(MONTH(Ventas!$A$2:$A$10000)=MONTH($A$22)), Ventas!$E$2:$E$10000)/AI$22</f>
        <v>0.5</v>
      </c>
      <c r="AL24" s="25" t="n">
        <f aca="false">IFERROR(AK24/AI24, 0)</f>
        <v>1</v>
      </c>
      <c r="AM24" s="27" t="n">
        <f aca="false">IFERROR(AJ24/AI24, 0)</f>
        <v>21.95</v>
      </c>
      <c r="AN24" s="28" t="n">
        <f aca="false">SUMPRODUCT((HOUR(Ventas!$A$2:$A$10000)=$B24)*(WEEKDAY(Ventas!$A$2:$A$10000)=WEEKDAY(AN$1))*(YEAR(Ventas!$A$2:$A$10000)=YEAR($A$22))*(MONTH(Ventas!$A$2:$A$10000)=MONTH($A$22)))/AN$22</f>
        <v>0.5</v>
      </c>
      <c r="AO24" s="26" t="n">
        <f aca="false">SUMPRODUCT((HOUR(Ventas!$A$2:$A$10000)=$B24)*(WEEKDAY(Ventas!$A$2:$A$10000)=WEEKDAY(AN$1))*(YEAR(Ventas!$A$2:$A$10000)=YEAR($A$22))*(MONTH(Ventas!$A$2:$A$10000)=MONTH($A$22)), Ventas!$F$2:$F$10000)/AN$22</f>
        <v>14.9625</v>
      </c>
      <c r="AP24" s="25" t="n">
        <f aca="false">SUMPRODUCT((HOUR(Ventas!$A$2:$A$10000)=$B24)*(WEEKDAY(Ventas!$A$2:$A$10000)=WEEKDAY(AN$1))*(YEAR(Ventas!$A$2:$A$10000)=YEAR($A$22))*(MONTH(Ventas!$A$2:$A$10000)=MONTH($A$22)), Ventas!$E$2:$E$10000)/AN$22</f>
        <v>0.75</v>
      </c>
      <c r="AQ24" s="25" t="n">
        <f aca="false">IFERROR(AP24/AN24, 0)</f>
        <v>1.5</v>
      </c>
      <c r="AR24" s="27" t="n">
        <f aca="false">IFERROR(AO24/AN24, 0)</f>
        <v>29.925</v>
      </c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2.8" hidden="false" customHeight="true" outlineLevel="0" collapsed="false">
      <c r="A25" s="22" t="s">
        <v>85</v>
      </c>
      <c r="B25" s="23" t="n">
        <v>11</v>
      </c>
      <c r="C25" s="24" t="n">
        <f aca="false">SUMPRODUCT((HOUR(Ventas!$A$2:$A$10000)=$B25)*(YEAR(Ventas!$A$2:$A$10000)=YEAR($A$22))*(MONTH(Ventas!$A$2:$A$10000)=MONTH($A$22)))</f>
        <v>30</v>
      </c>
      <c r="D25" s="25" t="n">
        <f aca="false">SUMPRODUCT((HOUR(Ventas!$A$2:$A$10000)=$B25)*(YEAR(Ventas!$A$2:$A$10000)=YEAR($A$22))*(MONTH(Ventas!$A$2:$A$10000)=MONTH($A$22)))/$F$22</f>
        <v>1.11111111111111</v>
      </c>
      <c r="E25" s="26" t="n">
        <f aca="false">SUMPRODUCT((HOUR(Ventas!$A$2:$A$10000)=$B25)*(YEAR(Ventas!$A$2:$A$10000)=YEAR($A$22))*(MONTH(Ventas!$A$2:$A$10000)=MONTH($A$22)), Ventas!$F$2:$F$10000)</f>
        <v>566.05</v>
      </c>
      <c r="F25" s="26" t="n">
        <f aca="false">SUMPRODUCT((HOUR(Ventas!$A$2:$A$10000)=$B25)*(YEAR(Ventas!$A$2:$A$10000)=YEAR($A$22))*(MONTH(Ventas!$A$2:$A$10000)=MONTH($A$22)), Ventas!$F$2:$F$10000)/$F$22</f>
        <v>20.9648148148148</v>
      </c>
      <c r="G25" s="24" t="n">
        <f aca="false">SUMPRODUCT((HOUR(Ventas!$A$2:$A$10000)=$B25)*(YEAR(Ventas!$A$2:$A$10000)=YEAR($A$22))*(MONTH(Ventas!$A$2:$A$10000)=MONTH($A$22)), Ventas!$E$2:$E$10000)</f>
        <v>50</v>
      </c>
      <c r="H25" s="25" t="n">
        <f aca="false">IFERROR(G25/C25, 0)</f>
        <v>1.66666666666667</v>
      </c>
      <c r="I25" s="27" t="n">
        <f aca="false">IFERROR(E25/$C25, 0)</f>
        <v>18.8683333333333</v>
      </c>
      <c r="J25" s="28" t="n">
        <f aca="false">SUMPRODUCT((HOUR(Ventas!$A$2:$A$10000)=$B25)*(WEEKDAY(Ventas!$A$2:$A$10000)=WEEKDAY(J$1))*(YEAR(Ventas!$A$2:$A$10000)=YEAR($A$22))*(MONTH(Ventas!$A$2:$A$10000)=MONTH($A$22)))/J$22</f>
        <v>1.75</v>
      </c>
      <c r="K25" s="26" t="n">
        <f aca="false">SUMPRODUCT((HOUR(Ventas!$A$2:$A$10000)=$B25)*(WEEKDAY(Ventas!$A$2:$A$10000)=WEEKDAY(J$1))*(YEAR(Ventas!$A$2:$A$10000)=YEAR($A$22))*(MONTH(Ventas!$A$2:$A$10000)=MONTH($A$22)), Ventas!$F$2:$F$10000)/J$22</f>
        <v>42.7375</v>
      </c>
      <c r="L25" s="25" t="n">
        <f aca="false">SUMPRODUCT((HOUR(Ventas!$A$2:$A$10000)=$B25)*(WEEKDAY(Ventas!$A$2:$A$10000)=WEEKDAY(J$1))*(YEAR(Ventas!$A$2:$A$10000)=YEAR($A$22))*(MONTH(Ventas!$A$2:$A$10000)=MONTH($A$22)), Ventas!$E$2:$E$10000)/J$22</f>
        <v>2.75</v>
      </c>
      <c r="M25" s="25" t="n">
        <f aca="false">IFERROR(L25/J25, 0)</f>
        <v>1.57142857142857</v>
      </c>
      <c r="N25" s="27" t="n">
        <f aca="false">IFERROR(K25/J25, 0)</f>
        <v>24.4214285714286</v>
      </c>
      <c r="O25" s="28" t="n">
        <f aca="false">SUMPRODUCT((HOUR(Ventas!$A$2:$A$10000)=$B25)*(WEEKDAY(Ventas!$A$2:$A$10000)=WEEKDAY(O$1))*(YEAR(Ventas!$A$2:$A$10000)=YEAR($A$22))*(MONTH(Ventas!$A$2:$A$10000)=MONTH($A$22)))/O$22</f>
        <v>0.75</v>
      </c>
      <c r="P25" s="26" t="n">
        <f aca="false">SUMPRODUCT((HOUR(Ventas!$A$2:$A$10000)=$B25)*(WEEKDAY(Ventas!$A$2:$A$10000)=WEEKDAY(O$1))*(YEAR(Ventas!$A$2:$A$10000)=YEAR($A$22))*(MONTH(Ventas!$A$2:$A$10000)=MONTH($A$22)), Ventas!$F$2:$F$10000)/O$22</f>
        <v>12.2</v>
      </c>
      <c r="Q25" s="25" t="n">
        <f aca="false">SUMPRODUCT((HOUR(Ventas!$A$2:$A$10000)=$B25)*(WEEKDAY(Ventas!$A$2:$A$10000)=WEEKDAY(O$1))*(YEAR(Ventas!$A$2:$A$10000)=YEAR($A$22))*(MONTH(Ventas!$A$2:$A$10000)=MONTH($A$22)), Ventas!$E$2:$E$10000)/O$22</f>
        <v>1</v>
      </c>
      <c r="R25" s="25" t="n">
        <f aca="false">IFERROR(Q25/O25, 0)</f>
        <v>1.33333333333333</v>
      </c>
      <c r="S25" s="27" t="n">
        <f aca="false">IFERROR(P25/O25, 0)</f>
        <v>16.2666666666667</v>
      </c>
      <c r="T25" s="28" t="n">
        <f aca="false">SUMPRODUCT((HOUR(Ventas!$A$2:$A$10000)=$B25)*(WEEKDAY(Ventas!$A$2:$A$10000)=WEEKDAY(T$1))*(YEAR(Ventas!$A$2:$A$10000)=YEAR($A$22))*(MONTH(Ventas!$A$2:$A$10000)=MONTH($A$22)))/T$22</f>
        <v>1.5</v>
      </c>
      <c r="U25" s="26" t="n">
        <f aca="false">SUMPRODUCT((HOUR(Ventas!$A$2:$A$10000)=$B25)*(WEEKDAY(Ventas!$A$2:$A$10000)=WEEKDAY(T$1))*(YEAR(Ventas!$A$2:$A$10000)=YEAR($A$22))*(MONTH(Ventas!$A$2:$A$10000)=MONTH($A$22)), Ventas!$F$2:$F$10000)/T$22</f>
        <v>20.4</v>
      </c>
      <c r="V25" s="25" t="n">
        <f aca="false">SUMPRODUCT((HOUR(Ventas!$A$2:$A$10000)=$B25)*(WEEKDAY(Ventas!$A$2:$A$10000)=WEEKDAY(T$1))*(YEAR(Ventas!$A$2:$A$10000)=YEAR($A$22))*(MONTH(Ventas!$A$2:$A$10000)=MONTH($A$22)), Ventas!$E$2:$E$10000)/T$22</f>
        <v>2</v>
      </c>
      <c r="W25" s="25" t="n">
        <f aca="false">IFERROR(V25/T25, 0)</f>
        <v>1.33333333333333</v>
      </c>
      <c r="X25" s="27" t="n">
        <f aca="false">IFERROR(U25/T25, 0)</f>
        <v>13.6</v>
      </c>
      <c r="Y25" s="28" t="n">
        <f aca="false">SUMPRODUCT((HOUR(Ventas!$A$2:$A$10000)=$B25)*(WEEKDAY(Ventas!$A$2:$A$10000)=WEEKDAY(Y$1))*(YEAR(Ventas!$A$2:$A$10000)=YEAR($A$22))*(MONTH(Ventas!$A$2:$A$10000)=MONTH($A$22)))/Y$22</f>
        <v>2.33333333333333</v>
      </c>
      <c r="Z25" s="26" t="n">
        <f aca="false">SUMPRODUCT((HOUR(Ventas!$A$2:$A$10000)=$B25)*(WEEKDAY(Ventas!$A$2:$A$10000)=WEEKDAY(Y$1))*(YEAR(Ventas!$A$2:$A$10000)=YEAR($A$22))*(MONTH(Ventas!$A$2:$A$10000)=MONTH($A$22)), Ventas!$F$2:$F$10000)/Y$22</f>
        <v>35.4833333333333</v>
      </c>
      <c r="AA25" s="25" t="n">
        <f aca="false">SUMPRODUCT((HOUR(Ventas!$A$2:$A$10000)=$B25)*(WEEKDAY(Ventas!$A$2:$A$10000)=WEEKDAY(Y$1))*(YEAR(Ventas!$A$2:$A$10000)=YEAR($A$22))*(MONTH(Ventas!$A$2:$A$10000)=MONTH($A$22)), Ventas!$E$2:$E$10000)/Y$22</f>
        <v>3.66666666666667</v>
      </c>
      <c r="AB25" s="25" t="n">
        <f aca="false">IFERROR(AA25/Y25, 0)</f>
        <v>1.57142857142857</v>
      </c>
      <c r="AC25" s="27" t="n">
        <f aca="false">IFERROR(Z25/Y25, 0)</f>
        <v>15.2071428571429</v>
      </c>
      <c r="AD25" s="28" t="n">
        <f aca="false">SUMPRODUCT((HOUR(Ventas!$A$2:$A$10000)=$B25)*(WEEKDAY(Ventas!$A$2:$A$10000)=WEEKDAY(AD$1))*(YEAR(Ventas!$A$2:$A$10000)=YEAR($A$22))*(MONTH(Ventas!$A$2:$A$10000)=MONTH($A$22)))/AD$22</f>
        <v>0.5</v>
      </c>
      <c r="AE25" s="26" t="n">
        <f aca="false">SUMPRODUCT((HOUR(Ventas!$A$2:$A$10000)=$B25)*(WEEKDAY(Ventas!$A$2:$A$10000)=WEEKDAY(AD$1))*(YEAR(Ventas!$A$2:$A$10000)=YEAR($A$22))*(MONTH(Ventas!$A$2:$A$10000)=MONTH($A$22)), Ventas!$F$2:$F$10000)/AD$22</f>
        <v>5.95</v>
      </c>
      <c r="AF25" s="25" t="n">
        <f aca="false">SUMPRODUCT((HOUR(Ventas!$A$2:$A$10000)=$B25)*(WEEKDAY(Ventas!$A$2:$A$10000)=WEEKDAY(AD$1))*(YEAR(Ventas!$A$2:$A$10000)=YEAR($A$22))*(MONTH(Ventas!$A$2:$A$10000)=MONTH($A$22)), Ventas!$E$2:$E$10000)/AD$22</f>
        <v>1</v>
      </c>
      <c r="AG25" s="25" t="n">
        <f aca="false">IFERROR(AF25/AD25, 0)</f>
        <v>2</v>
      </c>
      <c r="AH25" s="27" t="n">
        <f aca="false">IFERROR(AE25/AD25, 0)</f>
        <v>11.9</v>
      </c>
      <c r="AI25" s="28" t="n">
        <f aca="false">SUMPRODUCT((HOUR(Ventas!$A$2:$A$10000)=$B25)*(WEEKDAY(Ventas!$A$2:$A$10000)=WEEKDAY(AI$1))*(YEAR(Ventas!$A$2:$A$10000)=YEAR($A$22))*(MONTH(Ventas!$A$2:$A$10000)=MONTH($A$22)))/AI$22</f>
        <v>0.75</v>
      </c>
      <c r="AJ25" s="26" t="n">
        <f aca="false">SUMPRODUCT((HOUR(Ventas!$A$2:$A$10000)=$B25)*(WEEKDAY(Ventas!$A$2:$A$10000)=WEEKDAY(AI$1))*(YEAR(Ventas!$A$2:$A$10000)=YEAR($A$22))*(MONTH(Ventas!$A$2:$A$10000)=MONTH($A$22)), Ventas!$F$2:$F$10000)/AI$22</f>
        <v>22.1625</v>
      </c>
      <c r="AK25" s="25" t="n">
        <f aca="false">SUMPRODUCT((HOUR(Ventas!$A$2:$A$10000)=$B25)*(WEEKDAY(Ventas!$A$2:$A$10000)=WEEKDAY(AI$1))*(YEAR(Ventas!$A$2:$A$10000)=YEAR($A$22))*(MONTH(Ventas!$A$2:$A$10000)=MONTH($A$22)), Ventas!$E$2:$E$10000)/AI$22</f>
        <v>1.75</v>
      </c>
      <c r="AL25" s="25" t="n">
        <f aca="false">IFERROR(AK25/AI25, 0)</f>
        <v>2.33333333333333</v>
      </c>
      <c r="AM25" s="27" t="n">
        <f aca="false">IFERROR(AJ25/AI25, 0)</f>
        <v>29.55</v>
      </c>
      <c r="AN25" s="28" t="n">
        <f aca="false">SUMPRODUCT((HOUR(Ventas!$A$2:$A$10000)=$B25)*(WEEKDAY(Ventas!$A$2:$A$10000)=WEEKDAY(AN$1))*(YEAR(Ventas!$A$2:$A$10000)=YEAR($A$22))*(MONTH(Ventas!$A$2:$A$10000)=MONTH($A$22)))/AN$22</f>
        <v>0.5</v>
      </c>
      <c r="AO25" s="26" t="n">
        <f aca="false">SUMPRODUCT((HOUR(Ventas!$A$2:$A$10000)=$B25)*(WEEKDAY(Ventas!$A$2:$A$10000)=WEEKDAY(AN$1))*(YEAR(Ventas!$A$2:$A$10000)=YEAR($A$22))*(MONTH(Ventas!$A$2:$A$10000)=MONTH($A$22)), Ventas!$F$2:$F$10000)/AN$22</f>
        <v>11.45</v>
      </c>
      <c r="AP25" s="25" t="n">
        <f aca="false">SUMPRODUCT((HOUR(Ventas!$A$2:$A$10000)=$B25)*(WEEKDAY(Ventas!$A$2:$A$10000)=WEEKDAY(AN$1))*(YEAR(Ventas!$A$2:$A$10000)=YEAR($A$22))*(MONTH(Ventas!$A$2:$A$10000)=MONTH($A$22)), Ventas!$E$2:$E$10000)/AN$22</f>
        <v>1.25</v>
      </c>
      <c r="AQ25" s="25" t="n">
        <f aca="false">IFERROR(AP25/AN25, 0)</f>
        <v>2.5</v>
      </c>
      <c r="AR25" s="27" t="n">
        <f aca="false">IFERROR(AO25/AN25, 0)</f>
        <v>22.9</v>
      </c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2.8" hidden="false" customHeight="true" outlineLevel="0" collapsed="false">
      <c r="A26" s="22" t="s">
        <v>86</v>
      </c>
      <c r="B26" s="23" t="n">
        <v>12</v>
      </c>
      <c r="C26" s="24" t="n">
        <f aca="false">SUMPRODUCT((HOUR(Ventas!$A$2:$A$10000)=$B26)*(YEAR(Ventas!$A$2:$A$10000)=YEAR($A$22))*(MONTH(Ventas!$A$2:$A$10000)=MONTH($A$22)))</f>
        <v>42</v>
      </c>
      <c r="D26" s="25" t="n">
        <f aca="false">SUMPRODUCT((HOUR(Ventas!$A$2:$A$10000)=$B26)*(YEAR(Ventas!$A$2:$A$10000)=YEAR($A$22))*(MONTH(Ventas!$A$2:$A$10000)=MONTH($A$22)))/$F$22</f>
        <v>1.55555555555556</v>
      </c>
      <c r="E26" s="26" t="n">
        <f aca="false">SUMPRODUCT((HOUR(Ventas!$A$2:$A$10000)=$B26)*(YEAR(Ventas!$A$2:$A$10000)=YEAR($A$22))*(MONTH(Ventas!$A$2:$A$10000)=MONTH($A$22)), Ventas!$F$2:$F$10000)</f>
        <v>751.450000000001</v>
      </c>
      <c r="F26" s="26" t="n">
        <f aca="false">SUMPRODUCT((HOUR(Ventas!$A$2:$A$10000)=$B26)*(YEAR(Ventas!$A$2:$A$10000)=YEAR($A$22))*(MONTH(Ventas!$A$2:$A$10000)=MONTH($A$22)), Ventas!$F$2:$F$10000)/$F$22</f>
        <v>27.8314814814815</v>
      </c>
      <c r="G26" s="24" t="n">
        <f aca="false">SUMPRODUCT((HOUR(Ventas!$A$2:$A$10000)=$B26)*(YEAR(Ventas!$A$2:$A$10000)=YEAR($A$22))*(MONTH(Ventas!$A$2:$A$10000)=MONTH($A$22)), Ventas!$E$2:$E$10000)</f>
        <v>87</v>
      </c>
      <c r="H26" s="25" t="n">
        <f aca="false">IFERROR(G26/C26, 0)</f>
        <v>2.07142857142857</v>
      </c>
      <c r="I26" s="27" t="n">
        <f aca="false">IFERROR(E26/$C26, 0)</f>
        <v>17.8916666666667</v>
      </c>
      <c r="J26" s="28" t="n">
        <f aca="false">SUMPRODUCT((HOUR(Ventas!$A$2:$A$10000)=$B26)*(WEEKDAY(Ventas!$A$2:$A$10000)=WEEKDAY(J$1))*(YEAR(Ventas!$A$2:$A$10000)=YEAR($A$22))*(MONTH(Ventas!$A$2:$A$10000)=MONTH($A$22)))/J$22</f>
        <v>1</v>
      </c>
      <c r="K26" s="26" t="n">
        <f aca="false">SUMPRODUCT((HOUR(Ventas!$A$2:$A$10000)=$B26)*(WEEKDAY(Ventas!$A$2:$A$10000)=WEEKDAY(J$1))*(YEAR(Ventas!$A$2:$A$10000)=YEAR($A$22))*(MONTH(Ventas!$A$2:$A$10000)=MONTH($A$22)), Ventas!$F$2:$F$10000)/J$22</f>
        <v>40.125</v>
      </c>
      <c r="L26" s="25" t="n">
        <f aca="false">SUMPRODUCT((HOUR(Ventas!$A$2:$A$10000)=$B26)*(WEEKDAY(Ventas!$A$2:$A$10000)=WEEKDAY(J$1))*(YEAR(Ventas!$A$2:$A$10000)=YEAR($A$22))*(MONTH(Ventas!$A$2:$A$10000)=MONTH($A$22)), Ventas!$E$2:$E$10000)/J$22</f>
        <v>2.75</v>
      </c>
      <c r="M26" s="25" t="n">
        <f aca="false">IFERROR(L26/J26, 0)</f>
        <v>2.75</v>
      </c>
      <c r="N26" s="27" t="n">
        <f aca="false">IFERROR(K26/J26, 0)</f>
        <v>40.125</v>
      </c>
      <c r="O26" s="28" t="n">
        <f aca="false">SUMPRODUCT((HOUR(Ventas!$A$2:$A$10000)=$B26)*(WEEKDAY(Ventas!$A$2:$A$10000)=WEEKDAY(O$1))*(YEAR(Ventas!$A$2:$A$10000)=YEAR($A$22))*(MONTH(Ventas!$A$2:$A$10000)=MONTH($A$22)))/O$22</f>
        <v>2.25</v>
      </c>
      <c r="P26" s="26" t="n">
        <f aca="false">SUMPRODUCT((HOUR(Ventas!$A$2:$A$10000)=$B26)*(WEEKDAY(Ventas!$A$2:$A$10000)=WEEKDAY(O$1))*(YEAR(Ventas!$A$2:$A$10000)=YEAR($A$22))*(MONTH(Ventas!$A$2:$A$10000)=MONTH($A$22)), Ventas!$F$2:$F$10000)/O$22</f>
        <v>35.3625</v>
      </c>
      <c r="Q26" s="25" t="n">
        <f aca="false">SUMPRODUCT((HOUR(Ventas!$A$2:$A$10000)=$B26)*(WEEKDAY(Ventas!$A$2:$A$10000)=WEEKDAY(O$1))*(YEAR(Ventas!$A$2:$A$10000)=YEAR($A$22))*(MONTH(Ventas!$A$2:$A$10000)=MONTH($A$22)), Ventas!$E$2:$E$10000)/O$22</f>
        <v>3.75</v>
      </c>
      <c r="R26" s="25" t="n">
        <f aca="false">IFERROR(Q26/O26, 0)</f>
        <v>1.66666666666667</v>
      </c>
      <c r="S26" s="27" t="n">
        <f aca="false">IFERROR(P26/O26, 0)</f>
        <v>15.7166666666667</v>
      </c>
      <c r="T26" s="28" t="n">
        <f aca="false">SUMPRODUCT((HOUR(Ventas!$A$2:$A$10000)=$B26)*(WEEKDAY(Ventas!$A$2:$A$10000)=WEEKDAY(T$1))*(YEAR(Ventas!$A$2:$A$10000)=YEAR($A$22))*(MONTH(Ventas!$A$2:$A$10000)=MONTH($A$22)))/T$22</f>
        <v>0.75</v>
      </c>
      <c r="U26" s="26" t="n">
        <f aca="false">SUMPRODUCT((HOUR(Ventas!$A$2:$A$10000)=$B26)*(WEEKDAY(Ventas!$A$2:$A$10000)=WEEKDAY(T$1))*(YEAR(Ventas!$A$2:$A$10000)=YEAR($A$22))*(MONTH(Ventas!$A$2:$A$10000)=MONTH($A$22)), Ventas!$F$2:$F$10000)/T$22</f>
        <v>6.4625</v>
      </c>
      <c r="V26" s="25" t="n">
        <f aca="false">SUMPRODUCT((HOUR(Ventas!$A$2:$A$10000)=$B26)*(WEEKDAY(Ventas!$A$2:$A$10000)=WEEKDAY(T$1))*(YEAR(Ventas!$A$2:$A$10000)=YEAR($A$22))*(MONTH(Ventas!$A$2:$A$10000)=MONTH($A$22)), Ventas!$E$2:$E$10000)/T$22</f>
        <v>0.75</v>
      </c>
      <c r="W26" s="25" t="n">
        <f aca="false">IFERROR(V26/T26, 0)</f>
        <v>1</v>
      </c>
      <c r="X26" s="27" t="n">
        <f aca="false">IFERROR(U26/T26, 0)</f>
        <v>8.61666666666667</v>
      </c>
      <c r="Y26" s="28" t="n">
        <f aca="false">SUMPRODUCT((HOUR(Ventas!$A$2:$A$10000)=$B26)*(WEEKDAY(Ventas!$A$2:$A$10000)=WEEKDAY(Y$1))*(YEAR(Ventas!$A$2:$A$10000)=YEAR($A$22))*(MONTH(Ventas!$A$2:$A$10000)=MONTH($A$22)))/Y$22</f>
        <v>2</v>
      </c>
      <c r="Z26" s="26" t="n">
        <f aca="false">SUMPRODUCT((HOUR(Ventas!$A$2:$A$10000)=$B26)*(WEEKDAY(Ventas!$A$2:$A$10000)=WEEKDAY(Y$1))*(YEAR(Ventas!$A$2:$A$10000)=YEAR($A$22))*(MONTH(Ventas!$A$2:$A$10000)=MONTH($A$22)), Ventas!$F$2:$F$10000)/Y$22</f>
        <v>26.1833333333333</v>
      </c>
      <c r="AA26" s="25" t="n">
        <f aca="false">SUMPRODUCT((HOUR(Ventas!$A$2:$A$10000)=$B26)*(WEEKDAY(Ventas!$A$2:$A$10000)=WEEKDAY(Y$1))*(YEAR(Ventas!$A$2:$A$10000)=YEAR($A$22))*(MONTH(Ventas!$A$2:$A$10000)=MONTH($A$22)), Ventas!$E$2:$E$10000)/Y$22</f>
        <v>3</v>
      </c>
      <c r="AB26" s="25" t="n">
        <f aca="false">IFERROR(AA26/Y26, 0)</f>
        <v>1.5</v>
      </c>
      <c r="AC26" s="27" t="n">
        <f aca="false">IFERROR(Z26/Y26, 0)</f>
        <v>13.0916666666667</v>
      </c>
      <c r="AD26" s="28" t="n">
        <f aca="false">SUMPRODUCT((HOUR(Ventas!$A$2:$A$10000)=$B26)*(WEEKDAY(Ventas!$A$2:$A$10000)=WEEKDAY(AD$1))*(YEAR(Ventas!$A$2:$A$10000)=YEAR($A$22))*(MONTH(Ventas!$A$2:$A$10000)=MONTH($A$22)))/AD$22</f>
        <v>1.75</v>
      </c>
      <c r="AE26" s="26" t="n">
        <f aca="false">SUMPRODUCT((HOUR(Ventas!$A$2:$A$10000)=$B26)*(WEEKDAY(Ventas!$A$2:$A$10000)=WEEKDAY(AD$1))*(YEAR(Ventas!$A$2:$A$10000)=YEAR($A$22))*(MONTH(Ventas!$A$2:$A$10000)=MONTH($A$22)), Ventas!$F$2:$F$10000)/AD$22</f>
        <v>39.8125</v>
      </c>
      <c r="AF26" s="25" t="n">
        <f aca="false">SUMPRODUCT((HOUR(Ventas!$A$2:$A$10000)=$B26)*(WEEKDAY(Ventas!$A$2:$A$10000)=WEEKDAY(AD$1))*(YEAR(Ventas!$A$2:$A$10000)=YEAR($A$22))*(MONTH(Ventas!$A$2:$A$10000)=MONTH($A$22)), Ventas!$E$2:$E$10000)/AD$22</f>
        <v>6.75</v>
      </c>
      <c r="AG26" s="25" t="n">
        <f aca="false">IFERROR(AF26/AD26, 0)</f>
        <v>3.85714285714286</v>
      </c>
      <c r="AH26" s="27" t="n">
        <f aca="false">IFERROR(AE26/AD26, 0)</f>
        <v>22.75</v>
      </c>
      <c r="AI26" s="28" t="n">
        <f aca="false">SUMPRODUCT((HOUR(Ventas!$A$2:$A$10000)=$B26)*(WEEKDAY(Ventas!$A$2:$A$10000)=WEEKDAY(AI$1))*(YEAR(Ventas!$A$2:$A$10000)=YEAR($A$22))*(MONTH(Ventas!$A$2:$A$10000)=MONTH($A$22)))/AI$22</f>
        <v>1.75</v>
      </c>
      <c r="AJ26" s="26" t="n">
        <f aca="false">SUMPRODUCT((HOUR(Ventas!$A$2:$A$10000)=$B26)*(WEEKDAY(Ventas!$A$2:$A$10000)=WEEKDAY(AI$1))*(YEAR(Ventas!$A$2:$A$10000)=YEAR($A$22))*(MONTH(Ventas!$A$2:$A$10000)=MONTH($A$22)), Ventas!$F$2:$F$10000)/AI$22</f>
        <v>31.6125</v>
      </c>
      <c r="AK26" s="25" t="n">
        <f aca="false">SUMPRODUCT((HOUR(Ventas!$A$2:$A$10000)=$B26)*(WEEKDAY(Ventas!$A$2:$A$10000)=WEEKDAY(AI$1))*(YEAR(Ventas!$A$2:$A$10000)=YEAR($A$22))*(MONTH(Ventas!$A$2:$A$10000)=MONTH($A$22)), Ventas!$E$2:$E$10000)/AI$22</f>
        <v>3.25</v>
      </c>
      <c r="AL26" s="25" t="n">
        <f aca="false">IFERROR(AK26/AI26, 0)</f>
        <v>1.85714285714286</v>
      </c>
      <c r="AM26" s="27" t="n">
        <f aca="false">IFERROR(AJ26/AI26, 0)</f>
        <v>18.0642857142857</v>
      </c>
      <c r="AN26" s="28" t="n">
        <f aca="false">SUMPRODUCT((HOUR(Ventas!$A$2:$A$10000)=$B26)*(WEEKDAY(Ventas!$A$2:$A$10000)=WEEKDAY(AN$1))*(YEAR(Ventas!$A$2:$A$10000)=YEAR($A$22))*(MONTH(Ventas!$A$2:$A$10000)=MONTH($A$22)))/AN$22</f>
        <v>1.5</v>
      </c>
      <c r="AO26" s="26" t="n">
        <f aca="false">SUMPRODUCT((HOUR(Ventas!$A$2:$A$10000)=$B26)*(WEEKDAY(Ventas!$A$2:$A$10000)=WEEKDAY(AN$1))*(YEAR(Ventas!$A$2:$A$10000)=YEAR($A$22))*(MONTH(Ventas!$A$2:$A$10000)=MONTH($A$22)), Ventas!$F$2:$F$10000)/AN$22</f>
        <v>14.85</v>
      </c>
      <c r="AP26" s="25" t="n">
        <f aca="false">SUMPRODUCT((HOUR(Ventas!$A$2:$A$10000)=$B26)*(WEEKDAY(Ventas!$A$2:$A$10000)=WEEKDAY(AN$1))*(YEAR(Ventas!$A$2:$A$10000)=YEAR($A$22))*(MONTH(Ventas!$A$2:$A$10000)=MONTH($A$22)), Ventas!$E$2:$E$10000)/AN$22</f>
        <v>2.25</v>
      </c>
      <c r="AQ26" s="25" t="n">
        <f aca="false">IFERROR(AP26/AN26, 0)</f>
        <v>1.5</v>
      </c>
      <c r="AR26" s="27" t="n">
        <f aca="false">IFERROR(AO26/AN26, 0)</f>
        <v>9.9</v>
      </c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2.8" hidden="false" customHeight="true" outlineLevel="0" collapsed="false">
      <c r="A27" s="22" t="s">
        <v>87</v>
      </c>
      <c r="B27" s="23" t="n">
        <v>13</v>
      </c>
      <c r="C27" s="24" t="n">
        <f aca="false">SUMPRODUCT((HOUR(Ventas!$A$2:$A$10000)=$B27)*(YEAR(Ventas!$A$2:$A$10000)=YEAR($A$22))*(MONTH(Ventas!$A$2:$A$10000)=MONTH($A$22)))</f>
        <v>27</v>
      </c>
      <c r="D27" s="25" t="n">
        <f aca="false">SUMPRODUCT((HOUR(Ventas!$A$2:$A$10000)=$B27)*(YEAR(Ventas!$A$2:$A$10000)=YEAR($A$22))*(MONTH(Ventas!$A$2:$A$10000)=MONTH($A$22)))/$F$22</f>
        <v>1</v>
      </c>
      <c r="E27" s="26" t="n">
        <f aca="false">SUMPRODUCT((HOUR(Ventas!$A$2:$A$10000)=$B27)*(YEAR(Ventas!$A$2:$A$10000)=YEAR($A$22))*(MONTH(Ventas!$A$2:$A$10000)=MONTH($A$22)), Ventas!$F$2:$F$10000)</f>
        <v>476.15</v>
      </c>
      <c r="F27" s="26" t="n">
        <f aca="false">SUMPRODUCT((HOUR(Ventas!$A$2:$A$10000)=$B27)*(YEAR(Ventas!$A$2:$A$10000)=YEAR($A$22))*(MONTH(Ventas!$A$2:$A$10000)=MONTH($A$22)), Ventas!$F$2:$F$10000)/$F$22</f>
        <v>17.6351851851852</v>
      </c>
      <c r="G27" s="24" t="n">
        <f aca="false">SUMPRODUCT((HOUR(Ventas!$A$2:$A$10000)=$B27)*(YEAR(Ventas!$A$2:$A$10000)=YEAR($A$22))*(MONTH(Ventas!$A$2:$A$10000)=MONTH($A$22)), Ventas!$E$2:$E$10000)</f>
        <v>49</v>
      </c>
      <c r="H27" s="25" t="n">
        <f aca="false">IFERROR(G27/C27, 0)</f>
        <v>1.81481481481482</v>
      </c>
      <c r="I27" s="27" t="n">
        <f aca="false">IFERROR(E27/$C27, 0)</f>
        <v>17.6351851851852</v>
      </c>
      <c r="J27" s="28" t="n">
        <f aca="false">SUMPRODUCT((HOUR(Ventas!$A$2:$A$10000)=$B27)*(WEEKDAY(Ventas!$A$2:$A$10000)=WEEKDAY(J$1))*(YEAR(Ventas!$A$2:$A$10000)=YEAR($A$22))*(MONTH(Ventas!$A$2:$A$10000)=MONTH($A$22)))/J$22</f>
        <v>1.25</v>
      </c>
      <c r="K27" s="26" t="n">
        <f aca="false">SUMPRODUCT((HOUR(Ventas!$A$2:$A$10000)=$B27)*(WEEKDAY(Ventas!$A$2:$A$10000)=WEEKDAY(J$1))*(YEAR(Ventas!$A$2:$A$10000)=YEAR($A$22))*(MONTH(Ventas!$A$2:$A$10000)=MONTH($A$22)), Ventas!$F$2:$F$10000)/J$22</f>
        <v>26.3875</v>
      </c>
      <c r="L27" s="25" t="n">
        <f aca="false">SUMPRODUCT((HOUR(Ventas!$A$2:$A$10000)=$B27)*(WEEKDAY(Ventas!$A$2:$A$10000)=WEEKDAY(J$1))*(YEAR(Ventas!$A$2:$A$10000)=YEAR($A$22))*(MONTH(Ventas!$A$2:$A$10000)=MONTH($A$22)), Ventas!$E$2:$E$10000)/J$22</f>
        <v>2.25</v>
      </c>
      <c r="M27" s="25" t="n">
        <f aca="false">IFERROR(L27/J27, 0)</f>
        <v>1.8</v>
      </c>
      <c r="N27" s="27" t="n">
        <f aca="false">IFERROR(K27/J27, 0)</f>
        <v>21.11</v>
      </c>
      <c r="O27" s="28" t="n">
        <f aca="false">SUMPRODUCT((HOUR(Ventas!$A$2:$A$10000)=$B27)*(WEEKDAY(Ventas!$A$2:$A$10000)=WEEKDAY(O$1))*(YEAR(Ventas!$A$2:$A$10000)=YEAR($A$22))*(MONTH(Ventas!$A$2:$A$10000)=MONTH($A$22)))/O$22</f>
        <v>1.25</v>
      </c>
      <c r="P27" s="26" t="n">
        <f aca="false">SUMPRODUCT((HOUR(Ventas!$A$2:$A$10000)=$B27)*(WEEKDAY(Ventas!$A$2:$A$10000)=WEEKDAY(O$1))*(YEAR(Ventas!$A$2:$A$10000)=YEAR($A$22))*(MONTH(Ventas!$A$2:$A$10000)=MONTH($A$22)), Ventas!$F$2:$F$10000)/O$22</f>
        <v>29.175</v>
      </c>
      <c r="Q27" s="25" t="n">
        <f aca="false">SUMPRODUCT((HOUR(Ventas!$A$2:$A$10000)=$B27)*(WEEKDAY(Ventas!$A$2:$A$10000)=WEEKDAY(O$1))*(YEAR(Ventas!$A$2:$A$10000)=YEAR($A$22))*(MONTH(Ventas!$A$2:$A$10000)=MONTH($A$22)), Ventas!$E$2:$E$10000)/O$22</f>
        <v>2</v>
      </c>
      <c r="R27" s="25" t="n">
        <f aca="false">IFERROR(Q27/O27, 0)</f>
        <v>1.6</v>
      </c>
      <c r="S27" s="27" t="n">
        <f aca="false">IFERROR(P27/O27, 0)</f>
        <v>23.34</v>
      </c>
      <c r="T27" s="28" t="n">
        <f aca="false">SUMPRODUCT((HOUR(Ventas!$A$2:$A$10000)=$B27)*(WEEKDAY(Ventas!$A$2:$A$10000)=WEEKDAY(T$1))*(YEAR(Ventas!$A$2:$A$10000)=YEAR($A$22))*(MONTH(Ventas!$A$2:$A$10000)=MONTH($A$22)))/T$22</f>
        <v>0.5</v>
      </c>
      <c r="U27" s="26" t="n">
        <f aca="false">SUMPRODUCT((HOUR(Ventas!$A$2:$A$10000)=$B27)*(WEEKDAY(Ventas!$A$2:$A$10000)=WEEKDAY(T$1))*(YEAR(Ventas!$A$2:$A$10000)=YEAR($A$22))*(MONTH(Ventas!$A$2:$A$10000)=MONTH($A$22)), Ventas!$F$2:$F$10000)/T$22</f>
        <v>7.4125</v>
      </c>
      <c r="V27" s="25" t="n">
        <f aca="false">SUMPRODUCT((HOUR(Ventas!$A$2:$A$10000)=$B27)*(WEEKDAY(Ventas!$A$2:$A$10000)=WEEKDAY(T$1))*(YEAR(Ventas!$A$2:$A$10000)=YEAR($A$22))*(MONTH(Ventas!$A$2:$A$10000)=MONTH($A$22)), Ventas!$E$2:$E$10000)/T$22</f>
        <v>1</v>
      </c>
      <c r="W27" s="25" t="n">
        <f aca="false">IFERROR(V27/T27, 0)</f>
        <v>2</v>
      </c>
      <c r="X27" s="27" t="n">
        <f aca="false">IFERROR(U27/T27, 0)</f>
        <v>14.825</v>
      </c>
      <c r="Y27" s="28" t="n">
        <f aca="false">SUMPRODUCT((HOUR(Ventas!$A$2:$A$10000)=$B27)*(WEEKDAY(Ventas!$A$2:$A$10000)=WEEKDAY(Y$1))*(YEAR(Ventas!$A$2:$A$10000)=YEAR($A$22))*(MONTH(Ventas!$A$2:$A$10000)=MONTH($A$22)))/Y$22</f>
        <v>1</v>
      </c>
      <c r="Z27" s="26" t="n">
        <f aca="false">SUMPRODUCT((HOUR(Ventas!$A$2:$A$10000)=$B27)*(WEEKDAY(Ventas!$A$2:$A$10000)=WEEKDAY(Y$1))*(YEAR(Ventas!$A$2:$A$10000)=YEAR($A$22))*(MONTH(Ventas!$A$2:$A$10000)=MONTH($A$22)), Ventas!$F$2:$F$10000)/Y$22</f>
        <v>8.61666666666667</v>
      </c>
      <c r="AA27" s="25" t="n">
        <f aca="false">SUMPRODUCT((HOUR(Ventas!$A$2:$A$10000)=$B27)*(WEEKDAY(Ventas!$A$2:$A$10000)=WEEKDAY(Y$1))*(YEAR(Ventas!$A$2:$A$10000)=YEAR($A$22))*(MONTH(Ventas!$A$2:$A$10000)=MONTH($A$22)), Ventas!$E$2:$E$10000)/Y$22</f>
        <v>2</v>
      </c>
      <c r="AB27" s="25" t="n">
        <f aca="false">IFERROR(AA27/Y27, 0)</f>
        <v>2</v>
      </c>
      <c r="AC27" s="27" t="n">
        <f aca="false">IFERROR(Z27/Y27, 0)</f>
        <v>8.61666666666667</v>
      </c>
      <c r="AD27" s="28" t="n">
        <f aca="false">SUMPRODUCT((HOUR(Ventas!$A$2:$A$10000)=$B27)*(WEEKDAY(Ventas!$A$2:$A$10000)=WEEKDAY(AD$1))*(YEAR(Ventas!$A$2:$A$10000)=YEAR($A$22))*(MONTH(Ventas!$A$2:$A$10000)=MONTH($A$22)))/AD$22</f>
        <v>0.75</v>
      </c>
      <c r="AE27" s="26" t="n">
        <f aca="false">SUMPRODUCT((HOUR(Ventas!$A$2:$A$10000)=$B27)*(WEEKDAY(Ventas!$A$2:$A$10000)=WEEKDAY(AD$1))*(YEAR(Ventas!$A$2:$A$10000)=YEAR($A$22))*(MONTH(Ventas!$A$2:$A$10000)=MONTH($A$22)), Ventas!$F$2:$F$10000)/AD$22</f>
        <v>14.9125</v>
      </c>
      <c r="AF27" s="25" t="n">
        <f aca="false">SUMPRODUCT((HOUR(Ventas!$A$2:$A$10000)=$B27)*(WEEKDAY(Ventas!$A$2:$A$10000)=WEEKDAY(AD$1))*(YEAR(Ventas!$A$2:$A$10000)=YEAR($A$22))*(MONTH(Ventas!$A$2:$A$10000)=MONTH($A$22)), Ventas!$E$2:$E$10000)/AD$22</f>
        <v>1.75</v>
      </c>
      <c r="AG27" s="25" t="n">
        <f aca="false">IFERROR(AF27/AD27, 0)</f>
        <v>2.33333333333333</v>
      </c>
      <c r="AH27" s="27" t="n">
        <f aca="false">IFERROR(AE27/AD27, 0)</f>
        <v>19.8833333333333</v>
      </c>
      <c r="AI27" s="28" t="n">
        <f aca="false">SUMPRODUCT((HOUR(Ventas!$A$2:$A$10000)=$B27)*(WEEKDAY(Ventas!$A$2:$A$10000)=WEEKDAY(AI$1))*(YEAR(Ventas!$A$2:$A$10000)=YEAR($A$22))*(MONTH(Ventas!$A$2:$A$10000)=MONTH($A$22)))/AI$22</f>
        <v>1.5</v>
      </c>
      <c r="AJ27" s="26" t="n">
        <f aca="false">SUMPRODUCT((HOUR(Ventas!$A$2:$A$10000)=$B27)*(WEEKDAY(Ventas!$A$2:$A$10000)=WEEKDAY(AI$1))*(YEAR(Ventas!$A$2:$A$10000)=YEAR($A$22))*(MONTH(Ventas!$A$2:$A$10000)=MONTH($A$22)), Ventas!$F$2:$F$10000)/AI$22</f>
        <v>23.8625</v>
      </c>
      <c r="AK27" s="25" t="n">
        <f aca="false">SUMPRODUCT((HOUR(Ventas!$A$2:$A$10000)=$B27)*(WEEKDAY(Ventas!$A$2:$A$10000)=WEEKDAY(AI$1))*(YEAR(Ventas!$A$2:$A$10000)=YEAR($A$22))*(MONTH(Ventas!$A$2:$A$10000)=MONTH($A$22)), Ventas!$E$2:$E$10000)/AI$22</f>
        <v>2.75</v>
      </c>
      <c r="AL27" s="25" t="n">
        <f aca="false">IFERROR(AK27/AI27, 0)</f>
        <v>1.83333333333333</v>
      </c>
      <c r="AM27" s="27" t="n">
        <f aca="false">IFERROR(AJ27/AI27, 0)</f>
        <v>15.9083333333333</v>
      </c>
      <c r="AN27" s="28" t="n">
        <f aca="false">SUMPRODUCT((HOUR(Ventas!$A$2:$A$10000)=$B27)*(WEEKDAY(Ventas!$A$2:$A$10000)=WEEKDAY(AN$1))*(YEAR(Ventas!$A$2:$A$10000)=YEAR($A$22))*(MONTH(Ventas!$A$2:$A$10000)=MONTH($A$22)))/AN$22</f>
        <v>0.75</v>
      </c>
      <c r="AO27" s="26" t="n">
        <f aca="false">SUMPRODUCT((HOUR(Ventas!$A$2:$A$10000)=$B27)*(WEEKDAY(Ventas!$A$2:$A$10000)=WEEKDAY(AN$1))*(YEAR(Ventas!$A$2:$A$10000)=YEAR($A$22))*(MONTH(Ventas!$A$2:$A$10000)=MONTH($A$22)), Ventas!$F$2:$F$10000)/AN$22</f>
        <v>10.825</v>
      </c>
      <c r="AP27" s="25" t="n">
        <f aca="false">SUMPRODUCT((HOUR(Ventas!$A$2:$A$10000)=$B27)*(WEEKDAY(Ventas!$A$2:$A$10000)=WEEKDAY(AN$1))*(YEAR(Ventas!$A$2:$A$10000)=YEAR($A$22))*(MONTH(Ventas!$A$2:$A$10000)=MONTH($A$22)), Ventas!$E$2:$E$10000)/AN$22</f>
        <v>1</v>
      </c>
      <c r="AQ27" s="25" t="n">
        <f aca="false">IFERROR(AP27/AN27, 0)</f>
        <v>1.33333333333333</v>
      </c>
      <c r="AR27" s="27" t="n">
        <f aca="false">IFERROR(AO27/AN27, 0)</f>
        <v>14.4333333333333</v>
      </c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2.8" hidden="false" customHeight="true" outlineLevel="0" collapsed="false">
      <c r="A28" s="22" t="s">
        <v>88</v>
      </c>
      <c r="B28" s="23" t="n">
        <v>14</v>
      </c>
      <c r="C28" s="24" t="n">
        <f aca="false">SUMPRODUCT((HOUR(Ventas!$A$2:$A$10000)=$B28)*(YEAR(Ventas!$A$2:$A$10000)=YEAR($A$22))*(MONTH(Ventas!$A$2:$A$10000)=MONTH($A$22)))</f>
        <v>26</v>
      </c>
      <c r="D28" s="25" t="n">
        <f aca="false">SUMPRODUCT((HOUR(Ventas!$A$2:$A$10000)=$B28)*(YEAR(Ventas!$A$2:$A$10000)=YEAR($A$22))*(MONTH(Ventas!$A$2:$A$10000)=MONTH($A$22)))/$F$22</f>
        <v>0.962962962962963</v>
      </c>
      <c r="E28" s="26" t="n">
        <f aca="false">SUMPRODUCT((HOUR(Ventas!$A$2:$A$10000)=$B28)*(YEAR(Ventas!$A$2:$A$10000)=YEAR($A$22))*(MONTH(Ventas!$A$2:$A$10000)=MONTH($A$22)), Ventas!$F$2:$F$10000)</f>
        <v>392</v>
      </c>
      <c r="F28" s="26" t="n">
        <f aca="false">SUMPRODUCT((HOUR(Ventas!$A$2:$A$10000)=$B28)*(YEAR(Ventas!$A$2:$A$10000)=YEAR($A$22))*(MONTH(Ventas!$A$2:$A$10000)=MONTH($A$22)), Ventas!$F$2:$F$10000)/$F$22</f>
        <v>14.5185185185185</v>
      </c>
      <c r="G28" s="24" t="n">
        <f aca="false">SUMPRODUCT((HOUR(Ventas!$A$2:$A$10000)=$B28)*(YEAR(Ventas!$A$2:$A$10000)=YEAR($A$22))*(MONTH(Ventas!$A$2:$A$10000)=MONTH($A$22)), Ventas!$E$2:$E$10000)</f>
        <v>48</v>
      </c>
      <c r="H28" s="25" t="n">
        <f aca="false">IFERROR(G28/C28, 0)</f>
        <v>1.84615384615385</v>
      </c>
      <c r="I28" s="27" t="n">
        <f aca="false">IFERROR(E28/$C28, 0)</f>
        <v>15.0769230769231</v>
      </c>
      <c r="J28" s="28" t="n">
        <f aca="false">SUMPRODUCT((HOUR(Ventas!$A$2:$A$10000)=$B28)*(WEEKDAY(Ventas!$A$2:$A$10000)=WEEKDAY(J$1))*(YEAR(Ventas!$A$2:$A$10000)=YEAR($A$22))*(MONTH(Ventas!$A$2:$A$10000)=MONTH($A$22)))/J$22</f>
        <v>1</v>
      </c>
      <c r="K28" s="26" t="n">
        <f aca="false">SUMPRODUCT((HOUR(Ventas!$A$2:$A$10000)=$B28)*(WEEKDAY(Ventas!$A$2:$A$10000)=WEEKDAY(J$1))*(YEAR(Ventas!$A$2:$A$10000)=YEAR($A$22))*(MONTH(Ventas!$A$2:$A$10000)=MONTH($A$22)), Ventas!$F$2:$F$10000)/J$22</f>
        <v>15.1875</v>
      </c>
      <c r="L28" s="25" t="n">
        <f aca="false">SUMPRODUCT((HOUR(Ventas!$A$2:$A$10000)=$B28)*(WEEKDAY(Ventas!$A$2:$A$10000)=WEEKDAY(J$1))*(YEAR(Ventas!$A$2:$A$10000)=YEAR($A$22))*(MONTH(Ventas!$A$2:$A$10000)=MONTH($A$22)), Ventas!$E$2:$E$10000)/J$22</f>
        <v>2.25</v>
      </c>
      <c r="M28" s="25" t="n">
        <f aca="false">IFERROR(L28/J28, 0)</f>
        <v>2.25</v>
      </c>
      <c r="N28" s="27" t="n">
        <f aca="false">IFERROR(K28/J28, 0)</f>
        <v>15.1875</v>
      </c>
      <c r="O28" s="28" t="n">
        <f aca="false">SUMPRODUCT((HOUR(Ventas!$A$2:$A$10000)=$B28)*(WEEKDAY(Ventas!$A$2:$A$10000)=WEEKDAY(O$1))*(YEAR(Ventas!$A$2:$A$10000)=YEAR($A$22))*(MONTH(Ventas!$A$2:$A$10000)=MONTH($A$22)))/O$22</f>
        <v>1</v>
      </c>
      <c r="P28" s="26" t="n">
        <f aca="false">SUMPRODUCT((HOUR(Ventas!$A$2:$A$10000)=$B28)*(WEEKDAY(Ventas!$A$2:$A$10000)=WEEKDAY(O$1))*(YEAR(Ventas!$A$2:$A$10000)=YEAR($A$22))*(MONTH(Ventas!$A$2:$A$10000)=MONTH($A$22)), Ventas!$F$2:$F$10000)/O$22</f>
        <v>27.3875</v>
      </c>
      <c r="Q28" s="25" t="n">
        <f aca="false">SUMPRODUCT((HOUR(Ventas!$A$2:$A$10000)=$B28)*(WEEKDAY(Ventas!$A$2:$A$10000)=WEEKDAY(O$1))*(YEAR(Ventas!$A$2:$A$10000)=YEAR($A$22))*(MONTH(Ventas!$A$2:$A$10000)=MONTH($A$22)), Ventas!$E$2:$E$10000)/O$22</f>
        <v>2.25</v>
      </c>
      <c r="R28" s="25" t="n">
        <f aca="false">IFERROR(Q28/O28, 0)</f>
        <v>2.25</v>
      </c>
      <c r="S28" s="27" t="n">
        <f aca="false">IFERROR(P28/O28, 0)</f>
        <v>27.3875</v>
      </c>
      <c r="T28" s="28" t="n">
        <f aca="false">SUMPRODUCT((HOUR(Ventas!$A$2:$A$10000)=$B28)*(WEEKDAY(Ventas!$A$2:$A$10000)=WEEKDAY(T$1))*(YEAR(Ventas!$A$2:$A$10000)=YEAR($A$22))*(MONTH(Ventas!$A$2:$A$10000)=MONTH($A$22)))/T$22</f>
        <v>0.5</v>
      </c>
      <c r="U28" s="26" t="n">
        <f aca="false">SUMPRODUCT((HOUR(Ventas!$A$2:$A$10000)=$B28)*(WEEKDAY(Ventas!$A$2:$A$10000)=WEEKDAY(T$1))*(YEAR(Ventas!$A$2:$A$10000)=YEAR($A$22))*(MONTH(Ventas!$A$2:$A$10000)=MONTH($A$22)), Ventas!$F$2:$F$10000)/T$22</f>
        <v>5.4625</v>
      </c>
      <c r="V28" s="25" t="n">
        <f aca="false">SUMPRODUCT((HOUR(Ventas!$A$2:$A$10000)=$B28)*(WEEKDAY(Ventas!$A$2:$A$10000)=WEEKDAY(T$1))*(YEAR(Ventas!$A$2:$A$10000)=YEAR($A$22))*(MONTH(Ventas!$A$2:$A$10000)=MONTH($A$22)), Ventas!$E$2:$E$10000)/T$22</f>
        <v>0.75</v>
      </c>
      <c r="W28" s="25" t="n">
        <f aca="false">IFERROR(V28/T28, 0)</f>
        <v>1.5</v>
      </c>
      <c r="X28" s="27" t="n">
        <f aca="false">IFERROR(U28/T28, 0)</f>
        <v>10.925</v>
      </c>
      <c r="Y28" s="28" t="n">
        <f aca="false">SUMPRODUCT((HOUR(Ventas!$A$2:$A$10000)=$B28)*(WEEKDAY(Ventas!$A$2:$A$10000)=WEEKDAY(Y$1))*(YEAR(Ventas!$A$2:$A$10000)=YEAR($A$22))*(MONTH(Ventas!$A$2:$A$10000)=MONTH($A$22)))/Y$22</f>
        <v>1.33333333333333</v>
      </c>
      <c r="Z28" s="26" t="n">
        <f aca="false">SUMPRODUCT((HOUR(Ventas!$A$2:$A$10000)=$B28)*(WEEKDAY(Ventas!$A$2:$A$10000)=WEEKDAY(Y$1))*(YEAR(Ventas!$A$2:$A$10000)=YEAR($A$22))*(MONTH(Ventas!$A$2:$A$10000)=MONTH($A$22)), Ventas!$F$2:$F$10000)/Y$22</f>
        <v>19.25</v>
      </c>
      <c r="AA28" s="25" t="n">
        <f aca="false">SUMPRODUCT((HOUR(Ventas!$A$2:$A$10000)=$B28)*(WEEKDAY(Ventas!$A$2:$A$10000)=WEEKDAY(Y$1))*(YEAR(Ventas!$A$2:$A$10000)=YEAR($A$22))*(MONTH(Ventas!$A$2:$A$10000)=MONTH($A$22)), Ventas!$E$2:$E$10000)/Y$22</f>
        <v>2.33333333333333</v>
      </c>
      <c r="AB28" s="25" t="n">
        <f aca="false">IFERROR(AA28/Y28, 0)</f>
        <v>1.75</v>
      </c>
      <c r="AC28" s="27" t="n">
        <f aca="false">IFERROR(Z28/Y28, 0)</f>
        <v>14.4375</v>
      </c>
      <c r="AD28" s="28" t="n">
        <f aca="false">SUMPRODUCT((HOUR(Ventas!$A$2:$A$10000)=$B28)*(WEEKDAY(Ventas!$A$2:$A$10000)=WEEKDAY(AD$1))*(YEAR(Ventas!$A$2:$A$10000)=YEAR($A$22))*(MONTH(Ventas!$A$2:$A$10000)=MONTH($A$22)))/AD$22</f>
        <v>0.5</v>
      </c>
      <c r="AE28" s="26" t="n">
        <f aca="false">SUMPRODUCT((HOUR(Ventas!$A$2:$A$10000)=$B28)*(WEEKDAY(Ventas!$A$2:$A$10000)=WEEKDAY(AD$1))*(YEAR(Ventas!$A$2:$A$10000)=YEAR($A$22))*(MONTH(Ventas!$A$2:$A$10000)=MONTH($A$22)), Ventas!$F$2:$F$10000)/AD$22</f>
        <v>9.7125</v>
      </c>
      <c r="AF28" s="25" t="n">
        <f aca="false">SUMPRODUCT((HOUR(Ventas!$A$2:$A$10000)=$B28)*(WEEKDAY(Ventas!$A$2:$A$10000)=WEEKDAY(AD$1))*(YEAR(Ventas!$A$2:$A$10000)=YEAR($A$22))*(MONTH(Ventas!$A$2:$A$10000)=MONTH($A$22)), Ventas!$E$2:$E$10000)/AD$22</f>
        <v>0.75</v>
      </c>
      <c r="AG28" s="25" t="n">
        <f aca="false">IFERROR(AF28/AD28, 0)</f>
        <v>1.5</v>
      </c>
      <c r="AH28" s="27" t="n">
        <f aca="false">IFERROR(AE28/AD28, 0)</f>
        <v>19.425</v>
      </c>
      <c r="AI28" s="28" t="n">
        <f aca="false">SUMPRODUCT((HOUR(Ventas!$A$2:$A$10000)=$B28)*(WEEKDAY(Ventas!$A$2:$A$10000)=WEEKDAY(AI$1))*(YEAR(Ventas!$A$2:$A$10000)=YEAR($A$22))*(MONTH(Ventas!$A$2:$A$10000)=MONTH($A$22)))/AI$22</f>
        <v>0.75</v>
      </c>
      <c r="AJ28" s="26" t="n">
        <f aca="false">SUMPRODUCT((HOUR(Ventas!$A$2:$A$10000)=$B28)*(WEEKDAY(Ventas!$A$2:$A$10000)=WEEKDAY(AI$1))*(YEAR(Ventas!$A$2:$A$10000)=YEAR($A$22))*(MONTH(Ventas!$A$2:$A$10000)=MONTH($A$22)), Ventas!$F$2:$F$10000)/AI$22</f>
        <v>9.15</v>
      </c>
      <c r="AK28" s="25" t="n">
        <f aca="false">SUMPRODUCT((HOUR(Ventas!$A$2:$A$10000)=$B28)*(WEEKDAY(Ventas!$A$2:$A$10000)=WEEKDAY(AI$1))*(YEAR(Ventas!$A$2:$A$10000)=YEAR($A$22))*(MONTH(Ventas!$A$2:$A$10000)=MONTH($A$22)), Ventas!$E$2:$E$10000)/AI$22</f>
        <v>1</v>
      </c>
      <c r="AL28" s="25" t="n">
        <f aca="false">IFERROR(AK28/AI28, 0)</f>
        <v>1.33333333333333</v>
      </c>
      <c r="AM28" s="27" t="n">
        <f aca="false">IFERROR(AJ28/AI28, 0)</f>
        <v>12.2</v>
      </c>
      <c r="AN28" s="28" t="n">
        <f aca="false">SUMPRODUCT((HOUR(Ventas!$A$2:$A$10000)=$B28)*(WEEKDAY(Ventas!$A$2:$A$10000)=WEEKDAY(AN$1))*(YEAR(Ventas!$A$2:$A$10000)=YEAR($A$22))*(MONTH(Ventas!$A$2:$A$10000)=MONTH($A$22)))/AN$22</f>
        <v>1.75</v>
      </c>
      <c r="AO28" s="26" t="n">
        <f aca="false">SUMPRODUCT((HOUR(Ventas!$A$2:$A$10000)=$B28)*(WEEKDAY(Ventas!$A$2:$A$10000)=WEEKDAY(AN$1))*(YEAR(Ventas!$A$2:$A$10000)=YEAR($A$22))*(MONTH(Ventas!$A$2:$A$10000)=MONTH($A$22)), Ventas!$F$2:$F$10000)/AN$22</f>
        <v>16.6625</v>
      </c>
      <c r="AP28" s="25" t="n">
        <f aca="false">SUMPRODUCT((HOUR(Ventas!$A$2:$A$10000)=$B28)*(WEEKDAY(Ventas!$A$2:$A$10000)=WEEKDAY(AN$1))*(YEAR(Ventas!$A$2:$A$10000)=YEAR($A$22))*(MONTH(Ventas!$A$2:$A$10000)=MONTH($A$22)), Ventas!$E$2:$E$10000)/AN$22</f>
        <v>3.25</v>
      </c>
      <c r="AQ28" s="25" t="n">
        <f aca="false">IFERROR(AP28/AN28, 0)</f>
        <v>1.85714285714286</v>
      </c>
      <c r="AR28" s="27" t="n">
        <f aca="false">IFERROR(AO28/AN28, 0)</f>
        <v>9.52142857142857</v>
      </c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2.8" hidden="false" customHeight="true" outlineLevel="0" collapsed="false">
      <c r="A29" s="22" t="s">
        <v>89</v>
      </c>
      <c r="B29" s="23" t="n">
        <v>15</v>
      </c>
      <c r="C29" s="24" t="n">
        <f aca="false">SUMPRODUCT((HOUR(Ventas!$A$2:$A$10000)=$B29)*(YEAR(Ventas!$A$2:$A$10000)=YEAR($A$22))*(MONTH(Ventas!$A$2:$A$10000)=MONTH($A$22)))</f>
        <v>26</v>
      </c>
      <c r="D29" s="25" t="n">
        <f aca="false">SUMPRODUCT((HOUR(Ventas!$A$2:$A$10000)=$B29)*(YEAR(Ventas!$A$2:$A$10000)=YEAR($A$22))*(MONTH(Ventas!$A$2:$A$10000)=MONTH($A$22)))/$F$22</f>
        <v>0.962962962962963</v>
      </c>
      <c r="E29" s="26" t="n">
        <f aca="false">SUMPRODUCT((HOUR(Ventas!$A$2:$A$10000)=$B29)*(YEAR(Ventas!$A$2:$A$10000)=YEAR($A$22))*(MONTH(Ventas!$A$2:$A$10000)=MONTH($A$22)), Ventas!$F$2:$F$10000)</f>
        <v>367.8</v>
      </c>
      <c r="F29" s="26" t="n">
        <f aca="false">SUMPRODUCT((HOUR(Ventas!$A$2:$A$10000)=$B29)*(YEAR(Ventas!$A$2:$A$10000)=YEAR($A$22))*(MONTH(Ventas!$A$2:$A$10000)=MONTH($A$22)), Ventas!$F$2:$F$10000)/$F$22</f>
        <v>13.6222222222222</v>
      </c>
      <c r="G29" s="24" t="n">
        <f aca="false">SUMPRODUCT((HOUR(Ventas!$A$2:$A$10000)=$B29)*(YEAR(Ventas!$A$2:$A$10000)=YEAR($A$22))*(MONTH(Ventas!$A$2:$A$10000)=MONTH($A$22)), Ventas!$E$2:$E$10000)</f>
        <v>46</v>
      </c>
      <c r="H29" s="25" t="n">
        <f aca="false">IFERROR(G29/C29, 0)</f>
        <v>1.76923076923077</v>
      </c>
      <c r="I29" s="27" t="n">
        <f aca="false">IFERROR(E29/$C29, 0)</f>
        <v>14.1461538461538</v>
      </c>
      <c r="J29" s="28" t="n">
        <f aca="false">SUMPRODUCT((HOUR(Ventas!$A$2:$A$10000)=$B29)*(WEEKDAY(Ventas!$A$2:$A$10000)=WEEKDAY(J$1))*(YEAR(Ventas!$A$2:$A$10000)=YEAR($A$22))*(MONTH(Ventas!$A$2:$A$10000)=MONTH($A$22)))/J$22</f>
        <v>0.75</v>
      </c>
      <c r="K29" s="26" t="n">
        <f aca="false">SUMPRODUCT((HOUR(Ventas!$A$2:$A$10000)=$B29)*(WEEKDAY(Ventas!$A$2:$A$10000)=WEEKDAY(J$1))*(YEAR(Ventas!$A$2:$A$10000)=YEAR($A$22))*(MONTH(Ventas!$A$2:$A$10000)=MONTH($A$22)), Ventas!$F$2:$F$10000)/J$22</f>
        <v>13.425</v>
      </c>
      <c r="L29" s="25" t="n">
        <f aca="false">SUMPRODUCT((HOUR(Ventas!$A$2:$A$10000)=$B29)*(WEEKDAY(Ventas!$A$2:$A$10000)=WEEKDAY(J$1))*(YEAR(Ventas!$A$2:$A$10000)=YEAR($A$22))*(MONTH(Ventas!$A$2:$A$10000)=MONTH($A$22)), Ventas!$E$2:$E$10000)/J$22</f>
        <v>1.5</v>
      </c>
      <c r="M29" s="25" t="n">
        <f aca="false">IFERROR(L29/J29, 0)</f>
        <v>2</v>
      </c>
      <c r="N29" s="27" t="n">
        <f aca="false">IFERROR(K29/J29, 0)</f>
        <v>17.9</v>
      </c>
      <c r="O29" s="28" t="n">
        <f aca="false">SUMPRODUCT((HOUR(Ventas!$A$2:$A$10000)=$B29)*(WEEKDAY(Ventas!$A$2:$A$10000)=WEEKDAY(O$1))*(YEAR(Ventas!$A$2:$A$10000)=YEAR($A$22))*(MONTH(Ventas!$A$2:$A$10000)=MONTH($A$22)))/O$22</f>
        <v>1.5</v>
      </c>
      <c r="P29" s="26" t="n">
        <f aca="false">SUMPRODUCT((HOUR(Ventas!$A$2:$A$10000)=$B29)*(WEEKDAY(Ventas!$A$2:$A$10000)=WEEKDAY(O$1))*(YEAR(Ventas!$A$2:$A$10000)=YEAR($A$22))*(MONTH(Ventas!$A$2:$A$10000)=MONTH($A$22)), Ventas!$F$2:$F$10000)/O$22</f>
        <v>23.1</v>
      </c>
      <c r="Q29" s="25" t="n">
        <f aca="false">SUMPRODUCT((HOUR(Ventas!$A$2:$A$10000)=$B29)*(WEEKDAY(Ventas!$A$2:$A$10000)=WEEKDAY(O$1))*(YEAR(Ventas!$A$2:$A$10000)=YEAR($A$22))*(MONTH(Ventas!$A$2:$A$10000)=MONTH($A$22)), Ventas!$E$2:$E$10000)/O$22</f>
        <v>3</v>
      </c>
      <c r="R29" s="25" t="n">
        <f aca="false">IFERROR(Q29/O29, 0)</f>
        <v>2</v>
      </c>
      <c r="S29" s="27" t="n">
        <f aca="false">IFERROR(P29/O29, 0)</f>
        <v>15.4</v>
      </c>
      <c r="T29" s="28" t="n">
        <f aca="false">SUMPRODUCT((HOUR(Ventas!$A$2:$A$10000)=$B29)*(WEEKDAY(Ventas!$A$2:$A$10000)=WEEKDAY(T$1))*(YEAR(Ventas!$A$2:$A$10000)=YEAR($A$22))*(MONTH(Ventas!$A$2:$A$10000)=MONTH($A$22)))/T$22</f>
        <v>0.25</v>
      </c>
      <c r="U29" s="26" t="n">
        <f aca="false">SUMPRODUCT((HOUR(Ventas!$A$2:$A$10000)=$B29)*(WEEKDAY(Ventas!$A$2:$A$10000)=WEEKDAY(T$1))*(YEAR(Ventas!$A$2:$A$10000)=YEAR($A$22))*(MONTH(Ventas!$A$2:$A$10000)=MONTH($A$22)), Ventas!$F$2:$F$10000)/T$22</f>
        <v>2.2375</v>
      </c>
      <c r="V29" s="25" t="n">
        <f aca="false">SUMPRODUCT((HOUR(Ventas!$A$2:$A$10000)=$B29)*(WEEKDAY(Ventas!$A$2:$A$10000)=WEEKDAY(T$1))*(YEAR(Ventas!$A$2:$A$10000)=YEAR($A$22))*(MONTH(Ventas!$A$2:$A$10000)=MONTH($A$22)), Ventas!$E$2:$E$10000)/T$22</f>
        <v>0.25</v>
      </c>
      <c r="W29" s="25" t="n">
        <f aca="false">IFERROR(V29/T29, 0)</f>
        <v>1</v>
      </c>
      <c r="X29" s="27" t="n">
        <f aca="false">IFERROR(U29/T29, 0)</f>
        <v>8.95</v>
      </c>
      <c r="Y29" s="28" t="n">
        <f aca="false">SUMPRODUCT((HOUR(Ventas!$A$2:$A$10000)=$B29)*(WEEKDAY(Ventas!$A$2:$A$10000)=WEEKDAY(Y$1))*(YEAR(Ventas!$A$2:$A$10000)=YEAR($A$22))*(MONTH(Ventas!$A$2:$A$10000)=MONTH($A$22)))/Y$22</f>
        <v>1.33333333333333</v>
      </c>
      <c r="Z29" s="26" t="n">
        <f aca="false">SUMPRODUCT((HOUR(Ventas!$A$2:$A$10000)=$B29)*(WEEKDAY(Ventas!$A$2:$A$10000)=WEEKDAY(Y$1))*(YEAR(Ventas!$A$2:$A$10000)=YEAR($A$22))*(MONTH(Ventas!$A$2:$A$10000)=MONTH($A$22)), Ventas!$F$2:$F$10000)/Y$22</f>
        <v>15.6</v>
      </c>
      <c r="AA29" s="25" t="n">
        <f aca="false">SUMPRODUCT((HOUR(Ventas!$A$2:$A$10000)=$B29)*(WEEKDAY(Ventas!$A$2:$A$10000)=WEEKDAY(Y$1))*(YEAR(Ventas!$A$2:$A$10000)=YEAR($A$22))*(MONTH(Ventas!$A$2:$A$10000)=MONTH($A$22)), Ventas!$E$2:$E$10000)/Y$22</f>
        <v>1.33333333333333</v>
      </c>
      <c r="AB29" s="25" t="n">
        <f aca="false">IFERROR(AA29/Y29, 0)</f>
        <v>1</v>
      </c>
      <c r="AC29" s="27" t="n">
        <f aca="false">IFERROR(Z29/Y29, 0)</f>
        <v>11.7</v>
      </c>
      <c r="AD29" s="28" t="n">
        <f aca="false">SUMPRODUCT((HOUR(Ventas!$A$2:$A$10000)=$B29)*(WEEKDAY(Ventas!$A$2:$A$10000)=WEEKDAY(AD$1))*(YEAR(Ventas!$A$2:$A$10000)=YEAR($A$22))*(MONTH(Ventas!$A$2:$A$10000)=MONTH($A$22)))/AD$22</f>
        <v>1</v>
      </c>
      <c r="AE29" s="26" t="n">
        <f aca="false">SUMPRODUCT((HOUR(Ventas!$A$2:$A$10000)=$B29)*(WEEKDAY(Ventas!$A$2:$A$10000)=WEEKDAY(AD$1))*(YEAR(Ventas!$A$2:$A$10000)=YEAR($A$22))*(MONTH(Ventas!$A$2:$A$10000)=MONTH($A$22)), Ventas!$F$2:$F$10000)/AD$22</f>
        <v>20.65</v>
      </c>
      <c r="AF29" s="25" t="n">
        <f aca="false">SUMPRODUCT((HOUR(Ventas!$A$2:$A$10000)=$B29)*(WEEKDAY(Ventas!$A$2:$A$10000)=WEEKDAY(AD$1))*(YEAR(Ventas!$A$2:$A$10000)=YEAR($A$22))*(MONTH(Ventas!$A$2:$A$10000)=MONTH($A$22)), Ventas!$E$2:$E$10000)/AD$22</f>
        <v>2.75</v>
      </c>
      <c r="AG29" s="25" t="n">
        <f aca="false">IFERROR(AF29/AD29, 0)</f>
        <v>2.75</v>
      </c>
      <c r="AH29" s="27" t="n">
        <f aca="false">IFERROR(AE29/AD29, 0)</f>
        <v>20.65</v>
      </c>
      <c r="AI29" s="28" t="n">
        <f aca="false">SUMPRODUCT((HOUR(Ventas!$A$2:$A$10000)=$B29)*(WEEKDAY(Ventas!$A$2:$A$10000)=WEEKDAY(AI$1))*(YEAR(Ventas!$A$2:$A$10000)=YEAR($A$22))*(MONTH(Ventas!$A$2:$A$10000)=MONTH($A$22)))/AI$22</f>
        <v>1</v>
      </c>
      <c r="AJ29" s="26" t="n">
        <f aca="false">SUMPRODUCT((HOUR(Ventas!$A$2:$A$10000)=$B29)*(WEEKDAY(Ventas!$A$2:$A$10000)=WEEKDAY(AI$1))*(YEAR(Ventas!$A$2:$A$10000)=YEAR($A$22))*(MONTH(Ventas!$A$2:$A$10000)=MONTH($A$22)), Ventas!$F$2:$F$10000)/AI$22</f>
        <v>10.95</v>
      </c>
      <c r="AK29" s="25" t="n">
        <f aca="false">SUMPRODUCT((HOUR(Ventas!$A$2:$A$10000)=$B29)*(WEEKDAY(Ventas!$A$2:$A$10000)=WEEKDAY(AI$1))*(YEAR(Ventas!$A$2:$A$10000)=YEAR($A$22))*(MONTH(Ventas!$A$2:$A$10000)=MONTH($A$22)), Ventas!$E$2:$E$10000)/AI$22</f>
        <v>1</v>
      </c>
      <c r="AL29" s="25" t="n">
        <f aca="false">IFERROR(AK29/AI29, 0)</f>
        <v>1</v>
      </c>
      <c r="AM29" s="27" t="n">
        <f aca="false">IFERROR(AJ29/AI29, 0)</f>
        <v>10.95</v>
      </c>
      <c r="AN29" s="28" t="n">
        <f aca="false">SUMPRODUCT((HOUR(Ventas!$A$2:$A$10000)=$B29)*(WEEKDAY(Ventas!$A$2:$A$10000)=WEEKDAY(AN$1))*(YEAR(Ventas!$A$2:$A$10000)=YEAR($A$22))*(MONTH(Ventas!$A$2:$A$10000)=MONTH($A$22)))/AN$22</f>
        <v>1</v>
      </c>
      <c r="AO29" s="26" t="n">
        <f aca="false">SUMPRODUCT((HOUR(Ventas!$A$2:$A$10000)=$B29)*(WEEKDAY(Ventas!$A$2:$A$10000)=WEEKDAY(AN$1))*(YEAR(Ventas!$A$2:$A$10000)=YEAR($A$22))*(MONTH(Ventas!$A$2:$A$10000)=MONTH($A$22)), Ventas!$F$2:$F$10000)/AN$22</f>
        <v>9.8875</v>
      </c>
      <c r="AP29" s="25" t="n">
        <f aca="false">SUMPRODUCT((HOUR(Ventas!$A$2:$A$10000)=$B29)*(WEEKDAY(Ventas!$A$2:$A$10000)=WEEKDAY(AN$1))*(YEAR(Ventas!$A$2:$A$10000)=YEAR($A$22))*(MONTH(Ventas!$A$2:$A$10000)=MONTH($A$22)), Ventas!$E$2:$E$10000)/AN$22</f>
        <v>2</v>
      </c>
      <c r="AQ29" s="25" t="n">
        <f aca="false">IFERROR(AP29/AN29, 0)</f>
        <v>2</v>
      </c>
      <c r="AR29" s="27" t="n">
        <f aca="false">IFERROR(AO29/AN29, 0)</f>
        <v>9.8875</v>
      </c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s="36" customFormat="true" ht="12.8" hidden="false" customHeight="true" outlineLevel="0" collapsed="false">
      <c r="A30" s="29" t="s">
        <v>90</v>
      </c>
      <c r="B30" s="30"/>
      <c r="C30" s="31" t="n">
        <f aca="false">SUM(C23:C29)</f>
        <v>162</v>
      </c>
      <c r="D30" s="32" t="n">
        <f aca="false">SUM(D23:D29)</f>
        <v>6</v>
      </c>
      <c r="E30" s="33" t="n">
        <f aca="false">SUM(E23:E29)</f>
        <v>2774.65</v>
      </c>
      <c r="F30" s="33" t="n">
        <f aca="false">SUM(F23:F29)</f>
        <v>102.764814814815</v>
      </c>
      <c r="G30" s="31" t="n">
        <f aca="false">SUM(G23:G29)</f>
        <v>296</v>
      </c>
      <c r="H30" s="32" t="n">
        <f aca="false">IFERROR(G30/C30, 0)</f>
        <v>1.82716049382716</v>
      </c>
      <c r="I30" s="34" t="n">
        <f aca="false">IFERROR(E30/$C30, 0)</f>
        <v>17.1274691358025</v>
      </c>
      <c r="J30" s="35" t="n">
        <f aca="false">SUM(J23:J29)</f>
        <v>6.75</v>
      </c>
      <c r="K30" s="33" t="n">
        <f aca="false">SUM(K23:K29)</f>
        <v>157.0125</v>
      </c>
      <c r="L30" s="32" t="n">
        <f aca="false">SUM(L23:L29)</f>
        <v>13.5</v>
      </c>
      <c r="M30" s="32" t="n">
        <f aca="false">IFERROR(L30/J30, 0)</f>
        <v>2</v>
      </c>
      <c r="N30" s="34" t="n">
        <f aca="false">IFERROR(K30/J30, 0)</f>
        <v>23.2611111111111</v>
      </c>
      <c r="O30" s="35" t="n">
        <f aca="false">SUM(O23:O29)</f>
        <v>6.75</v>
      </c>
      <c r="P30" s="33" t="n">
        <f aca="false">SUM(P23:P29)</f>
        <v>127.225</v>
      </c>
      <c r="Q30" s="32" t="n">
        <f aca="false">SUM(Q23:Q29)</f>
        <v>12</v>
      </c>
      <c r="R30" s="32" t="n">
        <f aca="false">IFERROR(Q30/O30, 0)</f>
        <v>1.77777777777778</v>
      </c>
      <c r="S30" s="34" t="n">
        <f aca="false">IFERROR(P30/O30, 0)</f>
        <v>18.8481481481481</v>
      </c>
      <c r="T30" s="35" t="n">
        <f aca="false">SUM(T23:T29)</f>
        <v>3.75</v>
      </c>
      <c r="U30" s="33" t="n">
        <f aca="false">SUM(U23:U29)</f>
        <v>44.2125</v>
      </c>
      <c r="V30" s="32" t="n">
        <f aca="false">SUM(V23:V29)</f>
        <v>5</v>
      </c>
      <c r="W30" s="32" t="n">
        <f aca="false">IFERROR(V30/T30, 0)</f>
        <v>1.33333333333333</v>
      </c>
      <c r="X30" s="34" t="n">
        <f aca="false">IFERROR(U30/T30, 0)</f>
        <v>11.79</v>
      </c>
      <c r="Y30" s="35" t="n">
        <f aca="false">SUM(Y23:Y29)</f>
        <v>8.33333333333333</v>
      </c>
      <c r="Z30" s="33" t="n">
        <f aca="false">SUM(Z23:Z29)</f>
        <v>110.45</v>
      </c>
      <c r="AA30" s="32" t="n">
        <f aca="false">SUM(AA23:AA29)</f>
        <v>12.6666666666667</v>
      </c>
      <c r="AB30" s="32" t="n">
        <f aca="false">IFERROR(AA30/Y30, 0)</f>
        <v>1.52</v>
      </c>
      <c r="AC30" s="34" t="n">
        <f aca="false">IFERROR(Z30/Y30, 0)</f>
        <v>13.254</v>
      </c>
      <c r="AD30" s="35" t="n">
        <f aca="false">SUM(AD23:AD29)</f>
        <v>4.75</v>
      </c>
      <c r="AE30" s="33" t="n">
        <f aca="false">SUM(AE23:AE29)</f>
        <v>95.025</v>
      </c>
      <c r="AF30" s="32" t="n">
        <f aca="false">SUM(AF23:AF29)</f>
        <v>13.25</v>
      </c>
      <c r="AG30" s="32" t="n">
        <f aca="false">IFERROR(AF30/AD30, 0)</f>
        <v>2.78947368421053</v>
      </c>
      <c r="AH30" s="34" t="n">
        <f aca="false">IFERROR(AE30/AD30, 0)</f>
        <v>20.0052631578947</v>
      </c>
      <c r="AI30" s="35" t="n">
        <f aca="false">SUM(AI23:AI29)</f>
        <v>6.25</v>
      </c>
      <c r="AJ30" s="33" t="n">
        <f aca="false">SUM(AJ23:AJ29)</f>
        <v>108.7125</v>
      </c>
      <c r="AK30" s="32" t="n">
        <f aca="false">SUM(AK23:AK29)</f>
        <v>10.25</v>
      </c>
      <c r="AL30" s="32" t="n">
        <f aca="false">IFERROR(AK30/AI30, 0)</f>
        <v>1.64</v>
      </c>
      <c r="AM30" s="34" t="n">
        <f aca="false">IFERROR(AJ30/AI30, 0)</f>
        <v>17.394</v>
      </c>
      <c r="AN30" s="35" t="n">
        <f aca="false">SUM(AN23:AN29)</f>
        <v>6</v>
      </c>
      <c r="AO30" s="33" t="n">
        <f aca="false">SUM(AO23:AO29)</f>
        <v>78.6375</v>
      </c>
      <c r="AP30" s="32" t="n">
        <f aca="false">SUM(AP23:AP29)</f>
        <v>10.5</v>
      </c>
      <c r="AQ30" s="32" t="n">
        <f aca="false">IFERROR(AP30/AN30, 0)</f>
        <v>1.75</v>
      </c>
      <c r="AR30" s="34" t="n">
        <f aca="false">IFERROR(AO30/AN30, 0)</f>
        <v>13.10625</v>
      </c>
    </row>
    <row r="31" customFormat="false" ht="12.8" hidden="false" customHeight="true" outlineLevel="0" collapsed="false">
      <c r="A31" s="22" t="s">
        <v>91</v>
      </c>
      <c r="B31" s="23" t="n">
        <v>16</v>
      </c>
      <c r="C31" s="24" t="n">
        <f aca="false">SUMPRODUCT((HOUR(Ventas!$A$2:$A$10000)=$B31)*(YEAR(Ventas!$A$2:$A$10000)=YEAR($A$22))*(MONTH(Ventas!$A$2:$A$10000)=MONTH($A$22)))</f>
        <v>0</v>
      </c>
      <c r="D31" s="25" t="n">
        <f aca="false">SUMPRODUCT((HOUR(Ventas!$A$2:$A$10000)=$B31)*(YEAR(Ventas!$A$2:$A$10000)=YEAR($A$22))*(MONTH(Ventas!$A$2:$A$10000)=MONTH($A$22)))/$F$22</f>
        <v>0</v>
      </c>
      <c r="E31" s="26" t="n">
        <f aca="false">SUMPRODUCT((HOUR(Ventas!$A$2:$A$10000)=$B31)*(YEAR(Ventas!$A$2:$A$10000)=YEAR($A$22))*(MONTH(Ventas!$A$2:$A$10000)=MONTH($A$22)), Ventas!$F$2:$F$10000)</f>
        <v>0</v>
      </c>
      <c r="F31" s="26" t="n">
        <f aca="false">SUMPRODUCT((HOUR(Ventas!$A$2:$A$10000)=$B31)*(YEAR(Ventas!$A$2:$A$10000)=YEAR($A$22))*(MONTH(Ventas!$A$2:$A$10000)=MONTH($A$22)), Ventas!$F$2:$F$10000)/$F$22</f>
        <v>0</v>
      </c>
      <c r="G31" s="24" t="n">
        <f aca="false">SUMPRODUCT((HOUR(Ventas!$A$2:$A$10000)=$B31)*(YEAR(Ventas!$A$2:$A$10000)=YEAR($A$22))*(MONTH(Ventas!$A$2:$A$10000)=MONTH($A$22)), Ventas!$E$2:$E$10000)</f>
        <v>0</v>
      </c>
      <c r="H31" s="25" t="n">
        <f aca="false">IFERROR(G31/C31, 0)</f>
        <v>0</v>
      </c>
      <c r="I31" s="27" t="n">
        <f aca="false">IFERROR(E31/$C31, 0)</f>
        <v>0</v>
      </c>
      <c r="J31" s="28" t="n">
        <f aca="false">SUMPRODUCT((HOUR(Ventas!$A$2:$A$10000)=$B31)*(WEEKDAY(Ventas!$A$2:$A$10000)=WEEKDAY(J$1))*(YEAR(Ventas!$A$2:$A$10000)=YEAR($A$22))*(MONTH(Ventas!$A$2:$A$10000)=MONTH($A$22)))/J$22</f>
        <v>0</v>
      </c>
      <c r="K31" s="26" t="n">
        <f aca="false">SUMPRODUCT((HOUR(Ventas!$A$2:$A$10000)=$B31)*(WEEKDAY(Ventas!$A$2:$A$10000)=WEEKDAY(J$1))*(YEAR(Ventas!$A$2:$A$10000)=YEAR($A$22))*(MONTH(Ventas!$A$2:$A$10000)=MONTH($A$22)), Ventas!$F$2:$F$10000)/J$22</f>
        <v>0</v>
      </c>
      <c r="L31" s="25" t="n">
        <f aca="false">SUMPRODUCT((HOUR(Ventas!$A$2:$A$10000)=$B31)*(WEEKDAY(Ventas!$A$2:$A$10000)=WEEKDAY(J$1))*(YEAR(Ventas!$A$2:$A$10000)=YEAR($A$22))*(MONTH(Ventas!$A$2:$A$10000)=MONTH($A$22)), Ventas!$E$2:$E$10000)/J$22</f>
        <v>0</v>
      </c>
      <c r="M31" s="25" t="n">
        <f aca="false">IFERROR(L31/J31, 0)</f>
        <v>0</v>
      </c>
      <c r="N31" s="27" t="n">
        <f aca="false">IFERROR(K31/J31, 0)</f>
        <v>0</v>
      </c>
      <c r="O31" s="28" t="n">
        <f aca="false">SUMPRODUCT((HOUR(Ventas!$A$2:$A$10000)=$B31)*(WEEKDAY(Ventas!$A$2:$A$10000)=WEEKDAY(O$1))*(YEAR(Ventas!$A$2:$A$10000)=YEAR($A$22))*(MONTH(Ventas!$A$2:$A$10000)=MONTH($A$22)))/O$22</f>
        <v>0</v>
      </c>
      <c r="P31" s="26" t="n">
        <f aca="false">SUMPRODUCT((HOUR(Ventas!$A$2:$A$10000)=$B31)*(WEEKDAY(Ventas!$A$2:$A$10000)=WEEKDAY(O$1))*(YEAR(Ventas!$A$2:$A$10000)=YEAR($A$22))*(MONTH(Ventas!$A$2:$A$10000)=MONTH($A$22)), Ventas!$F$2:$F$10000)/O$22</f>
        <v>0</v>
      </c>
      <c r="Q31" s="25" t="n">
        <f aca="false">SUMPRODUCT((HOUR(Ventas!$A$2:$A$10000)=$B31)*(WEEKDAY(Ventas!$A$2:$A$10000)=WEEKDAY(O$1))*(YEAR(Ventas!$A$2:$A$10000)=YEAR($A$22))*(MONTH(Ventas!$A$2:$A$10000)=MONTH($A$22)), Ventas!$E$2:$E$10000)/O$22</f>
        <v>0</v>
      </c>
      <c r="R31" s="25" t="n">
        <f aca="false">IFERROR(Q31/O31, 0)</f>
        <v>0</v>
      </c>
      <c r="S31" s="27" t="n">
        <f aca="false">IFERROR(P31/O31, 0)</f>
        <v>0</v>
      </c>
      <c r="T31" s="28" t="n">
        <f aca="false">SUMPRODUCT((HOUR(Ventas!$A$2:$A$10000)=$B31)*(WEEKDAY(Ventas!$A$2:$A$10000)=WEEKDAY(T$1))*(YEAR(Ventas!$A$2:$A$10000)=YEAR($A$22))*(MONTH(Ventas!$A$2:$A$10000)=MONTH($A$22)))/T$22</f>
        <v>0</v>
      </c>
      <c r="U31" s="26" t="n">
        <f aca="false">SUMPRODUCT((HOUR(Ventas!$A$2:$A$10000)=$B31)*(WEEKDAY(Ventas!$A$2:$A$10000)=WEEKDAY(T$1))*(YEAR(Ventas!$A$2:$A$10000)=YEAR($A$22))*(MONTH(Ventas!$A$2:$A$10000)=MONTH($A$22)), Ventas!$F$2:$F$10000)/T$22</f>
        <v>0</v>
      </c>
      <c r="V31" s="25" t="n">
        <f aca="false">SUMPRODUCT((HOUR(Ventas!$A$2:$A$10000)=$B31)*(WEEKDAY(Ventas!$A$2:$A$10000)=WEEKDAY(T$1))*(YEAR(Ventas!$A$2:$A$10000)=YEAR($A$22))*(MONTH(Ventas!$A$2:$A$10000)=MONTH($A$22)), Ventas!$E$2:$E$10000)/T$22</f>
        <v>0</v>
      </c>
      <c r="W31" s="25" t="n">
        <f aca="false">IFERROR(V31/T31, 0)</f>
        <v>0</v>
      </c>
      <c r="X31" s="27" t="n">
        <f aca="false">IFERROR(U31/T31, 0)</f>
        <v>0</v>
      </c>
      <c r="Y31" s="28" t="n">
        <f aca="false">SUMPRODUCT((HOUR(Ventas!$A$2:$A$10000)=$B31)*(WEEKDAY(Ventas!$A$2:$A$10000)=WEEKDAY(Y$1))*(YEAR(Ventas!$A$2:$A$10000)=YEAR($A$22))*(MONTH(Ventas!$A$2:$A$10000)=MONTH($A$22)))/Y$22</f>
        <v>0</v>
      </c>
      <c r="Z31" s="26" t="n">
        <f aca="false">SUMPRODUCT((HOUR(Ventas!$A$2:$A$10000)=$B31)*(WEEKDAY(Ventas!$A$2:$A$10000)=WEEKDAY(Y$1))*(YEAR(Ventas!$A$2:$A$10000)=YEAR($A$22))*(MONTH(Ventas!$A$2:$A$10000)=MONTH($A$22)), Ventas!$F$2:$F$10000)/Y$22</f>
        <v>0</v>
      </c>
      <c r="AA31" s="25" t="n">
        <f aca="false">SUMPRODUCT((HOUR(Ventas!$A$2:$A$10000)=$B31)*(WEEKDAY(Ventas!$A$2:$A$10000)=WEEKDAY(Y$1))*(YEAR(Ventas!$A$2:$A$10000)=YEAR($A$22))*(MONTH(Ventas!$A$2:$A$10000)=MONTH($A$22)), Ventas!$E$2:$E$10000)/Y$22</f>
        <v>0</v>
      </c>
      <c r="AB31" s="25" t="n">
        <f aca="false">IFERROR(AA31/Y31, 0)</f>
        <v>0</v>
      </c>
      <c r="AC31" s="27" t="n">
        <f aca="false">IFERROR(Z31/Y31, 0)</f>
        <v>0</v>
      </c>
      <c r="AD31" s="28" t="n">
        <f aca="false">SUMPRODUCT((HOUR(Ventas!$A$2:$A$10000)=$B31)*(WEEKDAY(Ventas!$A$2:$A$10000)=WEEKDAY(AD$1))*(YEAR(Ventas!$A$2:$A$10000)=YEAR($A$22))*(MONTH(Ventas!$A$2:$A$10000)=MONTH($A$22)))/AD$22</f>
        <v>0</v>
      </c>
      <c r="AE31" s="26" t="n">
        <f aca="false">SUMPRODUCT((HOUR(Ventas!$A$2:$A$10000)=$B31)*(WEEKDAY(Ventas!$A$2:$A$10000)=WEEKDAY(AD$1))*(YEAR(Ventas!$A$2:$A$10000)=YEAR($A$22))*(MONTH(Ventas!$A$2:$A$10000)=MONTH($A$22)), Ventas!$F$2:$F$10000)/AD$22</f>
        <v>0</v>
      </c>
      <c r="AF31" s="25" t="n">
        <f aca="false">SUMPRODUCT((HOUR(Ventas!$A$2:$A$10000)=$B31)*(WEEKDAY(Ventas!$A$2:$A$10000)=WEEKDAY(AD$1))*(YEAR(Ventas!$A$2:$A$10000)=YEAR($A$22))*(MONTH(Ventas!$A$2:$A$10000)=MONTH($A$22)), Ventas!$E$2:$E$10000)/AD$22</f>
        <v>0</v>
      </c>
      <c r="AG31" s="25" t="n">
        <f aca="false">IFERROR(AF31/AD31, 0)</f>
        <v>0</v>
      </c>
      <c r="AH31" s="27" t="n">
        <f aca="false">IFERROR(AE31/AD31, 0)</f>
        <v>0</v>
      </c>
      <c r="AI31" s="28" t="n">
        <f aca="false">SUMPRODUCT((HOUR(Ventas!$A$2:$A$10000)=$B31)*(WEEKDAY(Ventas!$A$2:$A$10000)=WEEKDAY(AI$1))*(YEAR(Ventas!$A$2:$A$10000)=YEAR($A$22))*(MONTH(Ventas!$A$2:$A$10000)=MONTH($A$22)))/AI$22</f>
        <v>0</v>
      </c>
      <c r="AJ31" s="26" t="n">
        <f aca="false">SUMPRODUCT((HOUR(Ventas!$A$2:$A$10000)=$B31)*(WEEKDAY(Ventas!$A$2:$A$10000)=WEEKDAY(AI$1))*(YEAR(Ventas!$A$2:$A$10000)=YEAR($A$22))*(MONTH(Ventas!$A$2:$A$10000)=MONTH($A$22)), Ventas!$F$2:$F$10000)/AI$22</f>
        <v>0</v>
      </c>
      <c r="AK31" s="25" t="n">
        <f aca="false">SUMPRODUCT((HOUR(Ventas!$A$2:$A$10000)=$B31)*(WEEKDAY(Ventas!$A$2:$A$10000)=WEEKDAY(AI$1))*(YEAR(Ventas!$A$2:$A$10000)=YEAR($A$22))*(MONTH(Ventas!$A$2:$A$10000)=MONTH($A$22)), Ventas!$E$2:$E$10000)/AI$22</f>
        <v>0</v>
      </c>
      <c r="AL31" s="25" t="n">
        <f aca="false">IFERROR(AK31/AI31, 0)</f>
        <v>0</v>
      </c>
      <c r="AM31" s="27" t="n">
        <f aca="false">IFERROR(AJ31/AI31, 0)</f>
        <v>0</v>
      </c>
      <c r="AN31" s="28" t="n">
        <f aca="false">SUMPRODUCT((HOUR(Ventas!$A$2:$A$10000)=$B31)*(WEEKDAY(Ventas!$A$2:$A$10000)=WEEKDAY(AN$1))*(YEAR(Ventas!$A$2:$A$10000)=YEAR($A$22))*(MONTH(Ventas!$A$2:$A$10000)=MONTH($A$22)))/AN$22</f>
        <v>0</v>
      </c>
      <c r="AO31" s="26" t="n">
        <f aca="false">SUMPRODUCT((HOUR(Ventas!$A$2:$A$10000)=$B31)*(WEEKDAY(Ventas!$A$2:$A$10000)=WEEKDAY(AN$1))*(YEAR(Ventas!$A$2:$A$10000)=YEAR($A$22))*(MONTH(Ventas!$A$2:$A$10000)=MONTH($A$22)), Ventas!$F$2:$F$10000)/AN$22</f>
        <v>0</v>
      </c>
      <c r="AP31" s="25" t="n">
        <f aca="false">SUMPRODUCT((HOUR(Ventas!$A$2:$A$10000)=$B31)*(WEEKDAY(Ventas!$A$2:$A$10000)=WEEKDAY(AN$1))*(YEAR(Ventas!$A$2:$A$10000)=YEAR($A$22))*(MONTH(Ventas!$A$2:$A$10000)=MONTH($A$22)), Ventas!$E$2:$E$10000)/AN$22</f>
        <v>0</v>
      </c>
      <c r="AQ31" s="25" t="n">
        <f aca="false">IFERROR(AP31/AN31, 0)</f>
        <v>0</v>
      </c>
      <c r="AR31" s="27" t="n">
        <f aca="false">IFERROR(AO31/AN31, 0)</f>
        <v>0</v>
      </c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12.8" hidden="false" customHeight="true" outlineLevel="0" collapsed="false">
      <c r="A32" s="22" t="s">
        <v>92</v>
      </c>
      <c r="B32" s="23" t="n">
        <v>17</v>
      </c>
      <c r="C32" s="24" t="n">
        <f aca="false">SUMPRODUCT((HOUR(Ventas!$A$2:$A$10000)=$B32)*(YEAR(Ventas!$A$2:$A$10000)=YEAR($A$22))*(MONTH(Ventas!$A$2:$A$10000)=MONTH($A$22)))</f>
        <v>0</v>
      </c>
      <c r="D32" s="25" t="n">
        <f aca="false">SUMPRODUCT((HOUR(Ventas!$A$2:$A$10000)=$B32)*(YEAR(Ventas!$A$2:$A$10000)=YEAR($A$22))*(MONTH(Ventas!$A$2:$A$10000)=MONTH($A$22)))/$F$22</f>
        <v>0</v>
      </c>
      <c r="E32" s="26" t="n">
        <f aca="false">SUMPRODUCT((HOUR(Ventas!$A$2:$A$10000)=$B32)*(YEAR(Ventas!$A$2:$A$10000)=YEAR($A$22))*(MONTH(Ventas!$A$2:$A$10000)=MONTH($A$22)), Ventas!$F$2:$F$10000)</f>
        <v>0</v>
      </c>
      <c r="F32" s="26" t="n">
        <f aca="false">SUMPRODUCT((HOUR(Ventas!$A$2:$A$10000)=$B32)*(YEAR(Ventas!$A$2:$A$10000)=YEAR($A$22))*(MONTH(Ventas!$A$2:$A$10000)=MONTH($A$22)), Ventas!$F$2:$F$10000)/$F$22</f>
        <v>0</v>
      </c>
      <c r="G32" s="24" t="n">
        <f aca="false">SUMPRODUCT((HOUR(Ventas!$A$2:$A$10000)=$B32)*(YEAR(Ventas!$A$2:$A$10000)=YEAR($A$22))*(MONTH(Ventas!$A$2:$A$10000)=MONTH($A$22)), Ventas!$E$2:$E$10000)</f>
        <v>0</v>
      </c>
      <c r="H32" s="25" t="n">
        <f aca="false">IFERROR(G32/C32, 0)</f>
        <v>0</v>
      </c>
      <c r="I32" s="27" t="n">
        <f aca="false">IFERROR(E32/$C32, 0)</f>
        <v>0</v>
      </c>
      <c r="J32" s="28" t="n">
        <f aca="false">SUMPRODUCT((HOUR(Ventas!$A$2:$A$10000)=$B32)*(WEEKDAY(Ventas!$A$2:$A$10000)=WEEKDAY(J$1))*(YEAR(Ventas!$A$2:$A$10000)=YEAR($A$22))*(MONTH(Ventas!$A$2:$A$10000)=MONTH($A$22)))/J$22</f>
        <v>0</v>
      </c>
      <c r="K32" s="26" t="n">
        <f aca="false">SUMPRODUCT((HOUR(Ventas!$A$2:$A$10000)=$B32)*(WEEKDAY(Ventas!$A$2:$A$10000)=WEEKDAY(J$1))*(YEAR(Ventas!$A$2:$A$10000)=YEAR($A$22))*(MONTH(Ventas!$A$2:$A$10000)=MONTH($A$22)), Ventas!$F$2:$F$10000)/J$22</f>
        <v>0</v>
      </c>
      <c r="L32" s="25" t="n">
        <f aca="false">SUMPRODUCT((HOUR(Ventas!$A$2:$A$10000)=$B32)*(WEEKDAY(Ventas!$A$2:$A$10000)=WEEKDAY(J$1))*(YEAR(Ventas!$A$2:$A$10000)=YEAR($A$22))*(MONTH(Ventas!$A$2:$A$10000)=MONTH($A$22)), Ventas!$E$2:$E$10000)/J$22</f>
        <v>0</v>
      </c>
      <c r="M32" s="25" t="n">
        <f aca="false">IFERROR(L32/J32, 0)</f>
        <v>0</v>
      </c>
      <c r="N32" s="27" t="n">
        <f aca="false">IFERROR(K32/J32, 0)</f>
        <v>0</v>
      </c>
      <c r="O32" s="28" t="n">
        <f aca="false">SUMPRODUCT((HOUR(Ventas!$A$2:$A$10000)=$B32)*(WEEKDAY(Ventas!$A$2:$A$10000)=WEEKDAY(O$1))*(YEAR(Ventas!$A$2:$A$10000)=YEAR($A$22))*(MONTH(Ventas!$A$2:$A$10000)=MONTH($A$22)))/O$22</f>
        <v>0</v>
      </c>
      <c r="P32" s="26" t="n">
        <f aca="false">SUMPRODUCT((HOUR(Ventas!$A$2:$A$10000)=$B32)*(WEEKDAY(Ventas!$A$2:$A$10000)=WEEKDAY(O$1))*(YEAR(Ventas!$A$2:$A$10000)=YEAR($A$22))*(MONTH(Ventas!$A$2:$A$10000)=MONTH($A$22)), Ventas!$F$2:$F$10000)/O$22</f>
        <v>0</v>
      </c>
      <c r="Q32" s="25" t="n">
        <f aca="false">SUMPRODUCT((HOUR(Ventas!$A$2:$A$10000)=$B32)*(WEEKDAY(Ventas!$A$2:$A$10000)=WEEKDAY(O$1))*(YEAR(Ventas!$A$2:$A$10000)=YEAR($A$22))*(MONTH(Ventas!$A$2:$A$10000)=MONTH($A$22)), Ventas!$E$2:$E$10000)/O$22</f>
        <v>0</v>
      </c>
      <c r="R32" s="25" t="n">
        <f aca="false">IFERROR(Q32/O32, 0)</f>
        <v>0</v>
      </c>
      <c r="S32" s="27" t="n">
        <f aca="false">IFERROR(P32/O32, 0)</f>
        <v>0</v>
      </c>
      <c r="T32" s="28" t="n">
        <f aca="false">SUMPRODUCT((HOUR(Ventas!$A$2:$A$10000)=$B32)*(WEEKDAY(Ventas!$A$2:$A$10000)=WEEKDAY(T$1))*(YEAR(Ventas!$A$2:$A$10000)=YEAR($A$22))*(MONTH(Ventas!$A$2:$A$10000)=MONTH($A$22)))/T$22</f>
        <v>0</v>
      </c>
      <c r="U32" s="26" t="n">
        <f aca="false">SUMPRODUCT((HOUR(Ventas!$A$2:$A$10000)=$B32)*(WEEKDAY(Ventas!$A$2:$A$10000)=WEEKDAY(T$1))*(YEAR(Ventas!$A$2:$A$10000)=YEAR($A$22))*(MONTH(Ventas!$A$2:$A$10000)=MONTH($A$22)), Ventas!$F$2:$F$10000)/T$22</f>
        <v>0</v>
      </c>
      <c r="V32" s="25" t="n">
        <f aca="false">SUMPRODUCT((HOUR(Ventas!$A$2:$A$10000)=$B32)*(WEEKDAY(Ventas!$A$2:$A$10000)=WEEKDAY(T$1))*(YEAR(Ventas!$A$2:$A$10000)=YEAR($A$22))*(MONTH(Ventas!$A$2:$A$10000)=MONTH($A$22)), Ventas!$E$2:$E$10000)/T$22</f>
        <v>0</v>
      </c>
      <c r="W32" s="25" t="n">
        <f aca="false">IFERROR(V32/T32, 0)</f>
        <v>0</v>
      </c>
      <c r="X32" s="27" t="n">
        <f aca="false">IFERROR(U32/T32, 0)</f>
        <v>0</v>
      </c>
      <c r="Y32" s="28" t="n">
        <f aca="false">SUMPRODUCT((HOUR(Ventas!$A$2:$A$10000)=$B32)*(WEEKDAY(Ventas!$A$2:$A$10000)=WEEKDAY(Y$1))*(YEAR(Ventas!$A$2:$A$10000)=YEAR($A$22))*(MONTH(Ventas!$A$2:$A$10000)=MONTH($A$22)))/Y$22</f>
        <v>0</v>
      </c>
      <c r="Z32" s="26" t="n">
        <f aca="false">SUMPRODUCT((HOUR(Ventas!$A$2:$A$10000)=$B32)*(WEEKDAY(Ventas!$A$2:$A$10000)=WEEKDAY(Y$1))*(YEAR(Ventas!$A$2:$A$10000)=YEAR($A$22))*(MONTH(Ventas!$A$2:$A$10000)=MONTH($A$22)), Ventas!$F$2:$F$10000)/Y$22</f>
        <v>0</v>
      </c>
      <c r="AA32" s="25" t="n">
        <f aca="false">SUMPRODUCT((HOUR(Ventas!$A$2:$A$10000)=$B32)*(WEEKDAY(Ventas!$A$2:$A$10000)=WEEKDAY(Y$1))*(YEAR(Ventas!$A$2:$A$10000)=YEAR($A$22))*(MONTH(Ventas!$A$2:$A$10000)=MONTH($A$22)), Ventas!$E$2:$E$10000)/Y$22</f>
        <v>0</v>
      </c>
      <c r="AB32" s="25" t="n">
        <f aca="false">IFERROR(AA32/Y32, 0)</f>
        <v>0</v>
      </c>
      <c r="AC32" s="27" t="n">
        <f aca="false">IFERROR(Z32/Y32, 0)</f>
        <v>0</v>
      </c>
      <c r="AD32" s="28" t="n">
        <f aca="false">SUMPRODUCT((HOUR(Ventas!$A$2:$A$10000)=$B32)*(WEEKDAY(Ventas!$A$2:$A$10000)=WEEKDAY(AD$1))*(YEAR(Ventas!$A$2:$A$10000)=YEAR($A$22))*(MONTH(Ventas!$A$2:$A$10000)=MONTH($A$22)))/AD$22</f>
        <v>0</v>
      </c>
      <c r="AE32" s="26" t="n">
        <f aca="false">SUMPRODUCT((HOUR(Ventas!$A$2:$A$10000)=$B32)*(WEEKDAY(Ventas!$A$2:$A$10000)=WEEKDAY(AD$1))*(YEAR(Ventas!$A$2:$A$10000)=YEAR($A$22))*(MONTH(Ventas!$A$2:$A$10000)=MONTH($A$22)), Ventas!$F$2:$F$10000)/AD$22</f>
        <v>0</v>
      </c>
      <c r="AF32" s="25" t="n">
        <f aca="false">SUMPRODUCT((HOUR(Ventas!$A$2:$A$10000)=$B32)*(WEEKDAY(Ventas!$A$2:$A$10000)=WEEKDAY(AD$1))*(YEAR(Ventas!$A$2:$A$10000)=YEAR($A$22))*(MONTH(Ventas!$A$2:$A$10000)=MONTH($A$22)), Ventas!$E$2:$E$10000)/AD$22</f>
        <v>0</v>
      </c>
      <c r="AG32" s="25" t="n">
        <f aca="false">IFERROR(AF32/AD32, 0)</f>
        <v>0</v>
      </c>
      <c r="AH32" s="27" t="n">
        <f aca="false">IFERROR(AE32/AD32, 0)</f>
        <v>0</v>
      </c>
      <c r="AI32" s="28" t="n">
        <f aca="false">SUMPRODUCT((HOUR(Ventas!$A$2:$A$10000)=$B32)*(WEEKDAY(Ventas!$A$2:$A$10000)=WEEKDAY(AI$1))*(YEAR(Ventas!$A$2:$A$10000)=YEAR($A$22))*(MONTH(Ventas!$A$2:$A$10000)=MONTH($A$22)))/AI$22</f>
        <v>0</v>
      </c>
      <c r="AJ32" s="26" t="n">
        <f aca="false">SUMPRODUCT((HOUR(Ventas!$A$2:$A$10000)=$B32)*(WEEKDAY(Ventas!$A$2:$A$10000)=WEEKDAY(AI$1))*(YEAR(Ventas!$A$2:$A$10000)=YEAR($A$22))*(MONTH(Ventas!$A$2:$A$10000)=MONTH($A$22)), Ventas!$F$2:$F$10000)/AI$22</f>
        <v>0</v>
      </c>
      <c r="AK32" s="25" t="n">
        <f aca="false">SUMPRODUCT((HOUR(Ventas!$A$2:$A$10000)=$B32)*(WEEKDAY(Ventas!$A$2:$A$10000)=WEEKDAY(AI$1))*(YEAR(Ventas!$A$2:$A$10000)=YEAR($A$22))*(MONTH(Ventas!$A$2:$A$10000)=MONTH($A$22)), Ventas!$E$2:$E$10000)/AI$22</f>
        <v>0</v>
      </c>
      <c r="AL32" s="25" t="n">
        <f aca="false">IFERROR(AK32/AI32, 0)</f>
        <v>0</v>
      </c>
      <c r="AM32" s="27" t="n">
        <f aca="false">IFERROR(AJ32/AI32, 0)</f>
        <v>0</v>
      </c>
      <c r="AN32" s="28" t="n">
        <f aca="false">SUMPRODUCT((HOUR(Ventas!$A$2:$A$10000)=$B32)*(WEEKDAY(Ventas!$A$2:$A$10000)=WEEKDAY(AN$1))*(YEAR(Ventas!$A$2:$A$10000)=YEAR($A$22))*(MONTH(Ventas!$A$2:$A$10000)=MONTH($A$22)))/AN$22</f>
        <v>0</v>
      </c>
      <c r="AO32" s="26" t="n">
        <f aca="false">SUMPRODUCT((HOUR(Ventas!$A$2:$A$10000)=$B32)*(WEEKDAY(Ventas!$A$2:$A$10000)=WEEKDAY(AN$1))*(YEAR(Ventas!$A$2:$A$10000)=YEAR($A$22))*(MONTH(Ventas!$A$2:$A$10000)=MONTH($A$22)), Ventas!$F$2:$F$10000)/AN$22</f>
        <v>0</v>
      </c>
      <c r="AP32" s="25" t="n">
        <f aca="false">SUMPRODUCT((HOUR(Ventas!$A$2:$A$10000)=$B32)*(WEEKDAY(Ventas!$A$2:$A$10000)=WEEKDAY(AN$1))*(YEAR(Ventas!$A$2:$A$10000)=YEAR($A$22))*(MONTH(Ventas!$A$2:$A$10000)=MONTH($A$22)), Ventas!$E$2:$E$10000)/AN$22</f>
        <v>0</v>
      </c>
      <c r="AQ32" s="25" t="n">
        <f aca="false">IFERROR(AP32/AN32, 0)</f>
        <v>0</v>
      </c>
      <c r="AR32" s="27" t="n">
        <f aca="false">IFERROR(AO32/AN32, 0)</f>
        <v>0</v>
      </c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12.8" hidden="false" customHeight="true" outlineLevel="0" collapsed="false">
      <c r="A33" s="22" t="s">
        <v>93</v>
      </c>
      <c r="B33" s="23" t="n">
        <v>18</v>
      </c>
      <c r="C33" s="24" t="n">
        <f aca="false">SUMPRODUCT((HOUR(Ventas!$A$2:$A$10000)=$B33)*(YEAR(Ventas!$A$2:$A$10000)=YEAR($A$22))*(MONTH(Ventas!$A$2:$A$10000)=MONTH($A$22)))</f>
        <v>23</v>
      </c>
      <c r="D33" s="25" t="n">
        <f aca="false">SUMPRODUCT((HOUR(Ventas!$A$2:$A$10000)=$B33)*(YEAR(Ventas!$A$2:$A$10000)=YEAR($A$22))*(MONTH(Ventas!$A$2:$A$10000)=MONTH($A$22)))/$F$22</f>
        <v>0.851851851851852</v>
      </c>
      <c r="E33" s="26" t="n">
        <f aca="false">SUMPRODUCT((HOUR(Ventas!$A$2:$A$10000)=$B33)*(YEAR(Ventas!$A$2:$A$10000)=YEAR($A$22))*(MONTH(Ventas!$A$2:$A$10000)=MONTH($A$22)), Ventas!$F$2:$F$10000)</f>
        <v>311.95</v>
      </c>
      <c r="F33" s="26" t="n">
        <f aca="false">SUMPRODUCT((HOUR(Ventas!$A$2:$A$10000)=$B33)*(YEAR(Ventas!$A$2:$A$10000)=YEAR($A$22))*(MONTH(Ventas!$A$2:$A$10000)=MONTH($A$22)), Ventas!$F$2:$F$10000)/$F$22</f>
        <v>11.5537037037037</v>
      </c>
      <c r="G33" s="24" t="n">
        <f aca="false">SUMPRODUCT((HOUR(Ventas!$A$2:$A$10000)=$B33)*(YEAR(Ventas!$A$2:$A$10000)=YEAR($A$22))*(MONTH(Ventas!$A$2:$A$10000)=MONTH($A$22)), Ventas!$E$2:$E$10000)</f>
        <v>30</v>
      </c>
      <c r="H33" s="25" t="n">
        <f aca="false">IFERROR(G33/C33, 0)</f>
        <v>1.30434782608696</v>
      </c>
      <c r="I33" s="27" t="n">
        <f aca="false">IFERROR(E33/$C33, 0)</f>
        <v>13.5630434782609</v>
      </c>
      <c r="J33" s="28" t="n">
        <f aca="false">SUMPRODUCT((HOUR(Ventas!$A$2:$A$10000)=$B33)*(WEEKDAY(Ventas!$A$2:$A$10000)=WEEKDAY(J$1))*(YEAR(Ventas!$A$2:$A$10000)=YEAR($A$22))*(MONTH(Ventas!$A$2:$A$10000)=MONTH($A$22)))/J$22</f>
        <v>1.25</v>
      </c>
      <c r="K33" s="26" t="n">
        <f aca="false">SUMPRODUCT((HOUR(Ventas!$A$2:$A$10000)=$B33)*(WEEKDAY(Ventas!$A$2:$A$10000)=WEEKDAY(J$1))*(YEAR(Ventas!$A$2:$A$10000)=YEAR($A$22))*(MONTH(Ventas!$A$2:$A$10000)=MONTH($A$22)), Ventas!$F$2:$F$10000)/J$22</f>
        <v>18.425</v>
      </c>
      <c r="L33" s="25" t="n">
        <f aca="false">SUMPRODUCT((HOUR(Ventas!$A$2:$A$10000)=$B33)*(WEEKDAY(Ventas!$A$2:$A$10000)=WEEKDAY(J$1))*(YEAR(Ventas!$A$2:$A$10000)=YEAR($A$22))*(MONTH(Ventas!$A$2:$A$10000)=MONTH($A$22)), Ventas!$E$2:$E$10000)/J$22</f>
        <v>1.5</v>
      </c>
      <c r="M33" s="25" t="n">
        <f aca="false">IFERROR(L33/J33, 0)</f>
        <v>1.2</v>
      </c>
      <c r="N33" s="27" t="n">
        <f aca="false">IFERROR(K33/J33, 0)</f>
        <v>14.74</v>
      </c>
      <c r="O33" s="28" t="n">
        <f aca="false">SUMPRODUCT((HOUR(Ventas!$A$2:$A$10000)=$B33)*(WEEKDAY(Ventas!$A$2:$A$10000)=WEEKDAY(O$1))*(YEAR(Ventas!$A$2:$A$10000)=YEAR($A$22))*(MONTH(Ventas!$A$2:$A$10000)=MONTH($A$22)))/O$22</f>
        <v>0.25</v>
      </c>
      <c r="P33" s="26" t="n">
        <f aca="false">SUMPRODUCT((HOUR(Ventas!$A$2:$A$10000)=$B33)*(WEEKDAY(Ventas!$A$2:$A$10000)=WEEKDAY(O$1))*(YEAR(Ventas!$A$2:$A$10000)=YEAR($A$22))*(MONTH(Ventas!$A$2:$A$10000)=MONTH($A$22)), Ventas!$F$2:$F$10000)/O$22</f>
        <v>2.4875</v>
      </c>
      <c r="Q33" s="25" t="n">
        <f aca="false">SUMPRODUCT((HOUR(Ventas!$A$2:$A$10000)=$B33)*(WEEKDAY(Ventas!$A$2:$A$10000)=WEEKDAY(O$1))*(YEAR(Ventas!$A$2:$A$10000)=YEAR($A$22))*(MONTH(Ventas!$A$2:$A$10000)=MONTH($A$22)), Ventas!$E$2:$E$10000)/O$22</f>
        <v>0.25</v>
      </c>
      <c r="R33" s="25" t="n">
        <f aca="false">IFERROR(Q33/O33, 0)</f>
        <v>1</v>
      </c>
      <c r="S33" s="27" t="n">
        <f aca="false">IFERROR(P33/O33, 0)</f>
        <v>9.95</v>
      </c>
      <c r="T33" s="28" t="n">
        <f aca="false">SUMPRODUCT((HOUR(Ventas!$A$2:$A$10000)=$B33)*(WEEKDAY(Ventas!$A$2:$A$10000)=WEEKDAY(T$1))*(YEAR(Ventas!$A$2:$A$10000)=YEAR($A$22))*(MONTH(Ventas!$A$2:$A$10000)=MONTH($A$22)))/T$22</f>
        <v>1</v>
      </c>
      <c r="U33" s="26" t="n">
        <f aca="false">SUMPRODUCT((HOUR(Ventas!$A$2:$A$10000)=$B33)*(WEEKDAY(Ventas!$A$2:$A$10000)=WEEKDAY(T$1))*(YEAR(Ventas!$A$2:$A$10000)=YEAR($A$22))*(MONTH(Ventas!$A$2:$A$10000)=MONTH($A$22)), Ventas!$F$2:$F$10000)/T$22</f>
        <v>17.375</v>
      </c>
      <c r="V33" s="25" t="n">
        <f aca="false">SUMPRODUCT((HOUR(Ventas!$A$2:$A$10000)=$B33)*(WEEKDAY(Ventas!$A$2:$A$10000)=WEEKDAY(T$1))*(YEAR(Ventas!$A$2:$A$10000)=YEAR($A$22))*(MONTH(Ventas!$A$2:$A$10000)=MONTH($A$22)), Ventas!$E$2:$E$10000)/T$22</f>
        <v>1.75</v>
      </c>
      <c r="W33" s="25" t="n">
        <f aca="false">IFERROR(V33/T33, 0)</f>
        <v>1.75</v>
      </c>
      <c r="X33" s="27" t="n">
        <f aca="false">IFERROR(U33/T33, 0)</f>
        <v>17.375</v>
      </c>
      <c r="Y33" s="28" t="n">
        <f aca="false">SUMPRODUCT((HOUR(Ventas!$A$2:$A$10000)=$B33)*(WEEKDAY(Ventas!$A$2:$A$10000)=WEEKDAY(Y$1))*(YEAR(Ventas!$A$2:$A$10000)=YEAR($A$22))*(MONTH(Ventas!$A$2:$A$10000)=MONTH($A$22)))/Y$22</f>
        <v>0.333333333333333</v>
      </c>
      <c r="Z33" s="26" t="n">
        <f aca="false">SUMPRODUCT((HOUR(Ventas!$A$2:$A$10000)=$B33)*(WEEKDAY(Ventas!$A$2:$A$10000)=WEEKDAY(Y$1))*(YEAR(Ventas!$A$2:$A$10000)=YEAR($A$22))*(MONTH(Ventas!$A$2:$A$10000)=MONTH($A$22)), Ventas!$F$2:$F$10000)/Y$22</f>
        <v>2.98333333333333</v>
      </c>
      <c r="AA33" s="25" t="n">
        <f aca="false">SUMPRODUCT((HOUR(Ventas!$A$2:$A$10000)=$B33)*(WEEKDAY(Ventas!$A$2:$A$10000)=WEEKDAY(Y$1))*(YEAR(Ventas!$A$2:$A$10000)=YEAR($A$22))*(MONTH(Ventas!$A$2:$A$10000)=MONTH($A$22)), Ventas!$E$2:$E$10000)/Y$22</f>
        <v>0.333333333333333</v>
      </c>
      <c r="AB33" s="25" t="n">
        <f aca="false">IFERROR(AA33/Y33, 0)</f>
        <v>1</v>
      </c>
      <c r="AC33" s="27" t="n">
        <f aca="false">IFERROR(Z33/Y33, 0)</f>
        <v>8.95</v>
      </c>
      <c r="AD33" s="28" t="n">
        <f aca="false">SUMPRODUCT((HOUR(Ventas!$A$2:$A$10000)=$B33)*(WEEKDAY(Ventas!$A$2:$A$10000)=WEEKDAY(AD$1))*(YEAR(Ventas!$A$2:$A$10000)=YEAR($A$22))*(MONTH(Ventas!$A$2:$A$10000)=MONTH($A$22)))/AD$22</f>
        <v>0.5</v>
      </c>
      <c r="AE33" s="26" t="n">
        <f aca="false">SUMPRODUCT((HOUR(Ventas!$A$2:$A$10000)=$B33)*(WEEKDAY(Ventas!$A$2:$A$10000)=WEEKDAY(AD$1))*(YEAR(Ventas!$A$2:$A$10000)=YEAR($A$22))*(MONTH(Ventas!$A$2:$A$10000)=MONTH($A$22)), Ventas!$F$2:$F$10000)/AD$22</f>
        <v>4.725</v>
      </c>
      <c r="AF33" s="25" t="n">
        <f aca="false">SUMPRODUCT((HOUR(Ventas!$A$2:$A$10000)=$B33)*(WEEKDAY(Ventas!$A$2:$A$10000)=WEEKDAY(AD$1))*(YEAR(Ventas!$A$2:$A$10000)=YEAR($A$22))*(MONTH(Ventas!$A$2:$A$10000)=MONTH($A$22)), Ventas!$E$2:$E$10000)/AD$22</f>
        <v>0.5</v>
      </c>
      <c r="AG33" s="25" t="n">
        <f aca="false">IFERROR(AF33/AD33, 0)</f>
        <v>1</v>
      </c>
      <c r="AH33" s="27" t="n">
        <f aca="false">IFERROR(AE33/AD33, 0)</f>
        <v>9.45</v>
      </c>
      <c r="AI33" s="28" t="n">
        <f aca="false">SUMPRODUCT((HOUR(Ventas!$A$2:$A$10000)=$B33)*(WEEKDAY(Ventas!$A$2:$A$10000)=WEEKDAY(AI$1))*(YEAR(Ventas!$A$2:$A$10000)=YEAR($A$22))*(MONTH(Ventas!$A$2:$A$10000)=MONTH($A$22)))/AI$22</f>
        <v>1</v>
      </c>
      <c r="AJ33" s="26" t="n">
        <f aca="false">SUMPRODUCT((HOUR(Ventas!$A$2:$A$10000)=$B33)*(WEEKDAY(Ventas!$A$2:$A$10000)=WEEKDAY(AI$1))*(YEAR(Ventas!$A$2:$A$10000)=YEAR($A$22))*(MONTH(Ventas!$A$2:$A$10000)=MONTH($A$22)), Ventas!$F$2:$F$10000)/AI$22</f>
        <v>11.075</v>
      </c>
      <c r="AK33" s="25" t="n">
        <f aca="false">SUMPRODUCT((HOUR(Ventas!$A$2:$A$10000)=$B33)*(WEEKDAY(Ventas!$A$2:$A$10000)=WEEKDAY(AI$1))*(YEAR(Ventas!$A$2:$A$10000)=YEAR($A$22))*(MONTH(Ventas!$A$2:$A$10000)=MONTH($A$22)), Ventas!$E$2:$E$10000)/AI$22</f>
        <v>1</v>
      </c>
      <c r="AL33" s="25" t="n">
        <f aca="false">IFERROR(AK33/AI33, 0)</f>
        <v>1</v>
      </c>
      <c r="AM33" s="27" t="n">
        <f aca="false">IFERROR(AJ33/AI33, 0)</f>
        <v>11.075</v>
      </c>
      <c r="AN33" s="28" t="n">
        <f aca="false">SUMPRODUCT((HOUR(Ventas!$A$2:$A$10000)=$B33)*(WEEKDAY(Ventas!$A$2:$A$10000)=WEEKDAY(AN$1))*(YEAR(Ventas!$A$2:$A$10000)=YEAR($A$22))*(MONTH(Ventas!$A$2:$A$10000)=MONTH($A$22)))/AN$22</f>
        <v>1.5</v>
      </c>
      <c r="AO33" s="26" t="n">
        <f aca="false">SUMPRODUCT((HOUR(Ventas!$A$2:$A$10000)=$B33)*(WEEKDAY(Ventas!$A$2:$A$10000)=WEEKDAY(AN$1))*(YEAR(Ventas!$A$2:$A$10000)=YEAR($A$22))*(MONTH(Ventas!$A$2:$A$10000)=MONTH($A$22)), Ventas!$F$2:$F$10000)/AN$22</f>
        <v>21.6625</v>
      </c>
      <c r="AP33" s="25" t="n">
        <f aca="false">SUMPRODUCT((HOUR(Ventas!$A$2:$A$10000)=$B33)*(WEEKDAY(Ventas!$A$2:$A$10000)=WEEKDAY(AN$1))*(YEAR(Ventas!$A$2:$A$10000)=YEAR($A$22))*(MONTH(Ventas!$A$2:$A$10000)=MONTH($A$22)), Ventas!$E$2:$E$10000)/AN$22</f>
        <v>2.25</v>
      </c>
      <c r="AQ33" s="25" t="n">
        <f aca="false">IFERROR(AP33/AN33, 0)</f>
        <v>1.5</v>
      </c>
      <c r="AR33" s="27" t="n">
        <f aca="false">IFERROR(AO33/AN33, 0)</f>
        <v>14.4416666666667</v>
      </c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12.8" hidden="false" customHeight="true" outlineLevel="0" collapsed="false">
      <c r="A34" s="22" t="s">
        <v>94</v>
      </c>
      <c r="B34" s="23" t="n">
        <v>19</v>
      </c>
      <c r="C34" s="24" t="n">
        <f aca="false">SUMPRODUCT((HOUR(Ventas!$A$2:$A$10000)=$B34)*(YEAR(Ventas!$A$2:$A$10000)=YEAR($A$22))*(MONTH(Ventas!$A$2:$A$10000)=MONTH($A$22)))</f>
        <v>48</v>
      </c>
      <c r="D34" s="25" t="n">
        <f aca="false">SUMPRODUCT((HOUR(Ventas!$A$2:$A$10000)=$B34)*(YEAR(Ventas!$A$2:$A$10000)=YEAR($A$22))*(MONTH(Ventas!$A$2:$A$10000)=MONTH($A$22)))/$F$22</f>
        <v>1.77777777777778</v>
      </c>
      <c r="E34" s="26" t="n">
        <f aca="false">SUMPRODUCT((HOUR(Ventas!$A$2:$A$10000)=$B34)*(YEAR(Ventas!$A$2:$A$10000)=YEAR($A$22))*(MONTH(Ventas!$A$2:$A$10000)=MONTH($A$22)), Ventas!$F$2:$F$10000)</f>
        <v>784.26</v>
      </c>
      <c r="F34" s="26" t="n">
        <f aca="false">SUMPRODUCT((HOUR(Ventas!$A$2:$A$10000)=$B34)*(YEAR(Ventas!$A$2:$A$10000)=YEAR($A$22))*(MONTH(Ventas!$A$2:$A$10000)=MONTH($A$22)), Ventas!$F$2:$F$10000)/$F$22</f>
        <v>29.0466666666667</v>
      </c>
      <c r="G34" s="24" t="n">
        <f aca="false">SUMPRODUCT((HOUR(Ventas!$A$2:$A$10000)=$B34)*(YEAR(Ventas!$A$2:$A$10000)=YEAR($A$22))*(MONTH(Ventas!$A$2:$A$10000)=MONTH($A$22)), Ventas!$E$2:$E$10000)</f>
        <v>76</v>
      </c>
      <c r="H34" s="25" t="n">
        <f aca="false">IFERROR(G34/C34, 0)</f>
        <v>1.58333333333333</v>
      </c>
      <c r="I34" s="27" t="n">
        <f aca="false">IFERROR(E34/$C34, 0)</f>
        <v>16.33875</v>
      </c>
      <c r="J34" s="28" t="n">
        <f aca="false">SUMPRODUCT((HOUR(Ventas!$A$2:$A$10000)=$B34)*(WEEKDAY(Ventas!$A$2:$A$10000)=WEEKDAY(J$1))*(YEAR(Ventas!$A$2:$A$10000)=YEAR($A$22))*(MONTH(Ventas!$A$2:$A$10000)=MONTH($A$22)))/J$22</f>
        <v>2</v>
      </c>
      <c r="K34" s="26" t="n">
        <f aca="false">SUMPRODUCT((HOUR(Ventas!$A$2:$A$10000)=$B34)*(WEEKDAY(Ventas!$A$2:$A$10000)=WEEKDAY(J$1))*(YEAR(Ventas!$A$2:$A$10000)=YEAR($A$22))*(MONTH(Ventas!$A$2:$A$10000)=MONTH($A$22)), Ventas!$F$2:$F$10000)/J$22</f>
        <v>27.79</v>
      </c>
      <c r="L34" s="25" t="n">
        <f aca="false">SUMPRODUCT((HOUR(Ventas!$A$2:$A$10000)=$B34)*(WEEKDAY(Ventas!$A$2:$A$10000)=WEEKDAY(J$1))*(YEAR(Ventas!$A$2:$A$10000)=YEAR($A$22))*(MONTH(Ventas!$A$2:$A$10000)=MONTH($A$22)), Ventas!$E$2:$E$10000)/J$22</f>
        <v>2.25</v>
      </c>
      <c r="M34" s="25" t="n">
        <f aca="false">IFERROR(L34/J34, 0)</f>
        <v>1.125</v>
      </c>
      <c r="N34" s="27" t="n">
        <f aca="false">IFERROR(K34/J34, 0)</f>
        <v>13.895</v>
      </c>
      <c r="O34" s="28" t="n">
        <f aca="false">SUMPRODUCT((HOUR(Ventas!$A$2:$A$10000)=$B34)*(WEEKDAY(Ventas!$A$2:$A$10000)=WEEKDAY(O$1))*(YEAR(Ventas!$A$2:$A$10000)=YEAR($A$22))*(MONTH(Ventas!$A$2:$A$10000)=MONTH($A$22)))/O$22</f>
        <v>1.25</v>
      </c>
      <c r="P34" s="26" t="n">
        <f aca="false">SUMPRODUCT((HOUR(Ventas!$A$2:$A$10000)=$B34)*(WEEKDAY(Ventas!$A$2:$A$10000)=WEEKDAY(O$1))*(YEAR(Ventas!$A$2:$A$10000)=YEAR($A$22))*(MONTH(Ventas!$A$2:$A$10000)=MONTH($A$22)), Ventas!$F$2:$F$10000)/O$22</f>
        <v>22.525</v>
      </c>
      <c r="Q34" s="25" t="n">
        <f aca="false">SUMPRODUCT((HOUR(Ventas!$A$2:$A$10000)=$B34)*(WEEKDAY(Ventas!$A$2:$A$10000)=WEEKDAY(O$1))*(YEAR(Ventas!$A$2:$A$10000)=YEAR($A$22))*(MONTH(Ventas!$A$2:$A$10000)=MONTH($A$22)), Ventas!$E$2:$E$10000)/O$22</f>
        <v>2.5</v>
      </c>
      <c r="R34" s="25" t="n">
        <f aca="false">IFERROR(Q34/O34, 0)</f>
        <v>2</v>
      </c>
      <c r="S34" s="27" t="n">
        <f aca="false">IFERROR(P34/O34, 0)</f>
        <v>18.02</v>
      </c>
      <c r="T34" s="28" t="n">
        <f aca="false">SUMPRODUCT((HOUR(Ventas!$A$2:$A$10000)=$B34)*(WEEKDAY(Ventas!$A$2:$A$10000)=WEEKDAY(T$1))*(YEAR(Ventas!$A$2:$A$10000)=YEAR($A$22))*(MONTH(Ventas!$A$2:$A$10000)=MONTH($A$22)))/T$22</f>
        <v>1.5</v>
      </c>
      <c r="U34" s="26" t="n">
        <f aca="false">SUMPRODUCT((HOUR(Ventas!$A$2:$A$10000)=$B34)*(WEEKDAY(Ventas!$A$2:$A$10000)=WEEKDAY(T$1))*(YEAR(Ventas!$A$2:$A$10000)=YEAR($A$22))*(MONTH(Ventas!$A$2:$A$10000)=MONTH($A$22)), Ventas!$F$2:$F$10000)/T$22</f>
        <v>35.8375</v>
      </c>
      <c r="V34" s="25" t="n">
        <f aca="false">SUMPRODUCT((HOUR(Ventas!$A$2:$A$10000)=$B34)*(WEEKDAY(Ventas!$A$2:$A$10000)=WEEKDAY(T$1))*(YEAR(Ventas!$A$2:$A$10000)=YEAR($A$22))*(MONTH(Ventas!$A$2:$A$10000)=MONTH($A$22)), Ventas!$E$2:$E$10000)/T$22</f>
        <v>3.25</v>
      </c>
      <c r="W34" s="25" t="n">
        <f aca="false">IFERROR(V34/T34, 0)</f>
        <v>2.16666666666667</v>
      </c>
      <c r="X34" s="27" t="n">
        <f aca="false">IFERROR(U34/T34, 0)</f>
        <v>23.8916666666667</v>
      </c>
      <c r="Y34" s="28" t="n">
        <f aca="false">SUMPRODUCT((HOUR(Ventas!$A$2:$A$10000)=$B34)*(WEEKDAY(Ventas!$A$2:$A$10000)=WEEKDAY(Y$1))*(YEAR(Ventas!$A$2:$A$10000)=YEAR($A$22))*(MONTH(Ventas!$A$2:$A$10000)=MONTH($A$22)))/Y$22</f>
        <v>2.33333333333333</v>
      </c>
      <c r="Z34" s="26" t="n">
        <f aca="false">SUMPRODUCT((HOUR(Ventas!$A$2:$A$10000)=$B34)*(WEEKDAY(Ventas!$A$2:$A$10000)=WEEKDAY(Y$1))*(YEAR(Ventas!$A$2:$A$10000)=YEAR($A$22))*(MONTH(Ventas!$A$2:$A$10000)=MONTH($A$22)), Ventas!$F$2:$F$10000)/Y$22</f>
        <v>20.4666666666667</v>
      </c>
      <c r="AA34" s="25" t="n">
        <f aca="false">SUMPRODUCT((HOUR(Ventas!$A$2:$A$10000)=$B34)*(WEEKDAY(Ventas!$A$2:$A$10000)=WEEKDAY(Y$1))*(YEAR(Ventas!$A$2:$A$10000)=YEAR($A$22))*(MONTH(Ventas!$A$2:$A$10000)=MONTH($A$22)), Ventas!$E$2:$E$10000)/Y$22</f>
        <v>4.33333333333333</v>
      </c>
      <c r="AB34" s="25" t="n">
        <f aca="false">IFERROR(AA34/Y34, 0)</f>
        <v>1.85714285714286</v>
      </c>
      <c r="AC34" s="27" t="n">
        <f aca="false">IFERROR(Z34/Y34, 0)</f>
        <v>8.77142857142857</v>
      </c>
      <c r="AD34" s="28" t="n">
        <f aca="false">SUMPRODUCT((HOUR(Ventas!$A$2:$A$10000)=$B34)*(WEEKDAY(Ventas!$A$2:$A$10000)=WEEKDAY(AD$1))*(YEAR(Ventas!$A$2:$A$10000)=YEAR($A$22))*(MONTH(Ventas!$A$2:$A$10000)=MONTH($A$22)))/AD$22</f>
        <v>2.25</v>
      </c>
      <c r="AE34" s="26" t="n">
        <f aca="false">SUMPRODUCT((HOUR(Ventas!$A$2:$A$10000)=$B34)*(WEEKDAY(Ventas!$A$2:$A$10000)=WEEKDAY(AD$1))*(YEAR(Ventas!$A$2:$A$10000)=YEAR($A$22))*(MONTH(Ventas!$A$2:$A$10000)=MONTH($A$22)), Ventas!$F$2:$F$10000)/AD$22</f>
        <v>29.325</v>
      </c>
      <c r="AF34" s="25" t="n">
        <f aca="false">SUMPRODUCT((HOUR(Ventas!$A$2:$A$10000)=$B34)*(WEEKDAY(Ventas!$A$2:$A$10000)=WEEKDAY(AD$1))*(YEAR(Ventas!$A$2:$A$10000)=YEAR($A$22))*(MONTH(Ventas!$A$2:$A$10000)=MONTH($A$22)), Ventas!$E$2:$E$10000)/AD$22</f>
        <v>2.5</v>
      </c>
      <c r="AG34" s="25" t="n">
        <f aca="false">IFERROR(AF34/AD34, 0)</f>
        <v>1.11111111111111</v>
      </c>
      <c r="AH34" s="27" t="n">
        <f aca="false">IFERROR(AE34/AD34, 0)</f>
        <v>13.0333333333333</v>
      </c>
      <c r="AI34" s="28" t="n">
        <f aca="false">SUMPRODUCT((HOUR(Ventas!$A$2:$A$10000)=$B34)*(WEEKDAY(Ventas!$A$2:$A$10000)=WEEKDAY(AI$1))*(YEAR(Ventas!$A$2:$A$10000)=YEAR($A$22))*(MONTH(Ventas!$A$2:$A$10000)=MONTH($A$22)))/AI$22</f>
        <v>1</v>
      </c>
      <c r="AJ34" s="26" t="n">
        <f aca="false">SUMPRODUCT((HOUR(Ventas!$A$2:$A$10000)=$B34)*(WEEKDAY(Ventas!$A$2:$A$10000)=WEEKDAY(AI$1))*(YEAR(Ventas!$A$2:$A$10000)=YEAR($A$22))*(MONTH(Ventas!$A$2:$A$10000)=MONTH($A$22)), Ventas!$F$2:$F$10000)/AI$22</f>
        <v>16.9125</v>
      </c>
      <c r="AK34" s="25" t="n">
        <f aca="false">SUMPRODUCT((HOUR(Ventas!$A$2:$A$10000)=$B34)*(WEEKDAY(Ventas!$A$2:$A$10000)=WEEKDAY(AI$1))*(YEAR(Ventas!$A$2:$A$10000)=YEAR($A$22))*(MONTH(Ventas!$A$2:$A$10000)=MONTH($A$22)), Ventas!$E$2:$E$10000)/AI$22</f>
        <v>1.75</v>
      </c>
      <c r="AL34" s="25" t="n">
        <f aca="false">IFERROR(AK34/AI34, 0)</f>
        <v>1.75</v>
      </c>
      <c r="AM34" s="27" t="n">
        <f aca="false">IFERROR(AJ34/AI34, 0)</f>
        <v>16.9125</v>
      </c>
      <c r="AN34" s="28" t="n">
        <f aca="false">SUMPRODUCT((HOUR(Ventas!$A$2:$A$10000)=$B34)*(WEEKDAY(Ventas!$A$2:$A$10000)=WEEKDAY(AN$1))*(YEAR(Ventas!$A$2:$A$10000)=YEAR($A$22))*(MONTH(Ventas!$A$2:$A$10000)=MONTH($A$22)))/AN$22</f>
        <v>2.25</v>
      </c>
      <c r="AO34" s="26" t="n">
        <f aca="false">SUMPRODUCT((HOUR(Ventas!$A$2:$A$10000)=$B34)*(WEEKDAY(Ventas!$A$2:$A$10000)=WEEKDAY(AN$1))*(YEAR(Ventas!$A$2:$A$10000)=YEAR($A$22))*(MONTH(Ventas!$A$2:$A$10000)=MONTH($A$22)), Ventas!$F$2:$F$10000)/AN$22</f>
        <v>48.325</v>
      </c>
      <c r="AP34" s="25" t="n">
        <f aca="false">SUMPRODUCT((HOUR(Ventas!$A$2:$A$10000)=$B34)*(WEEKDAY(Ventas!$A$2:$A$10000)=WEEKDAY(AN$1))*(YEAR(Ventas!$A$2:$A$10000)=YEAR($A$22))*(MONTH(Ventas!$A$2:$A$10000)=MONTH($A$22)), Ventas!$E$2:$E$10000)/AN$22</f>
        <v>3.5</v>
      </c>
      <c r="AQ34" s="25" t="n">
        <f aca="false">IFERROR(AP34/AN34, 0)</f>
        <v>1.55555555555556</v>
      </c>
      <c r="AR34" s="27" t="n">
        <f aca="false">IFERROR(AO34/AN34, 0)</f>
        <v>21.4777777777778</v>
      </c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customFormat="false" ht="12.8" hidden="false" customHeight="true" outlineLevel="0" collapsed="false">
      <c r="A35" s="22" t="s">
        <v>95</v>
      </c>
      <c r="B35" s="23" t="n">
        <v>20</v>
      </c>
      <c r="C35" s="24" t="n">
        <f aca="false">SUMPRODUCT((HOUR(Ventas!$A$2:$A$10000)=$B35)*(YEAR(Ventas!$A$2:$A$10000)=YEAR($A$22))*(MONTH(Ventas!$A$2:$A$10000)=MONTH($A$22)))</f>
        <v>73</v>
      </c>
      <c r="D35" s="25" t="n">
        <f aca="false">SUMPRODUCT((HOUR(Ventas!$A$2:$A$10000)=$B35)*(YEAR(Ventas!$A$2:$A$10000)=YEAR($A$22))*(MONTH(Ventas!$A$2:$A$10000)=MONTH($A$22)))/$F$22</f>
        <v>2.7037037037037</v>
      </c>
      <c r="E35" s="26" t="n">
        <f aca="false">SUMPRODUCT((HOUR(Ventas!$A$2:$A$10000)=$B35)*(YEAR(Ventas!$A$2:$A$10000)=YEAR($A$22))*(MONTH(Ventas!$A$2:$A$10000)=MONTH($A$22)), Ventas!$F$2:$F$10000)</f>
        <v>1171.35</v>
      </c>
      <c r="F35" s="26" t="n">
        <f aca="false">SUMPRODUCT((HOUR(Ventas!$A$2:$A$10000)=$B35)*(YEAR(Ventas!$A$2:$A$10000)=YEAR($A$22))*(MONTH(Ventas!$A$2:$A$10000)=MONTH($A$22)), Ventas!$F$2:$F$10000)/$F$22</f>
        <v>43.3833333333334</v>
      </c>
      <c r="G35" s="24" t="n">
        <f aca="false">SUMPRODUCT((HOUR(Ventas!$A$2:$A$10000)=$B35)*(YEAR(Ventas!$A$2:$A$10000)=YEAR($A$22))*(MONTH(Ventas!$A$2:$A$10000)=MONTH($A$22)), Ventas!$E$2:$E$10000)</f>
        <v>117</v>
      </c>
      <c r="H35" s="25" t="n">
        <f aca="false">IFERROR(G35/C35, 0)</f>
        <v>1.6027397260274</v>
      </c>
      <c r="I35" s="27" t="n">
        <f aca="false">IFERROR(E35/$C35, 0)</f>
        <v>16.0458904109589</v>
      </c>
      <c r="J35" s="28" t="n">
        <f aca="false">SUMPRODUCT((HOUR(Ventas!$A$2:$A$10000)=$B35)*(WEEKDAY(Ventas!$A$2:$A$10000)=WEEKDAY(J$1))*(YEAR(Ventas!$A$2:$A$10000)=YEAR($A$22))*(MONTH(Ventas!$A$2:$A$10000)=MONTH($A$22)))/J$22</f>
        <v>1</v>
      </c>
      <c r="K35" s="26" t="n">
        <f aca="false">SUMPRODUCT((HOUR(Ventas!$A$2:$A$10000)=$B35)*(WEEKDAY(Ventas!$A$2:$A$10000)=WEEKDAY(J$1))*(YEAR(Ventas!$A$2:$A$10000)=YEAR($A$22))*(MONTH(Ventas!$A$2:$A$10000)=MONTH($A$22)), Ventas!$F$2:$F$10000)/J$22</f>
        <v>19.6375</v>
      </c>
      <c r="L35" s="25" t="n">
        <f aca="false">SUMPRODUCT((HOUR(Ventas!$A$2:$A$10000)=$B35)*(WEEKDAY(Ventas!$A$2:$A$10000)=WEEKDAY(J$1))*(YEAR(Ventas!$A$2:$A$10000)=YEAR($A$22))*(MONTH(Ventas!$A$2:$A$10000)=MONTH($A$22)), Ventas!$E$2:$E$10000)/J$22</f>
        <v>2.25</v>
      </c>
      <c r="M35" s="25" t="n">
        <f aca="false">IFERROR(L35/J35, 0)</f>
        <v>2.25</v>
      </c>
      <c r="N35" s="27" t="n">
        <f aca="false">IFERROR(K35/J35, 0)</f>
        <v>19.6375</v>
      </c>
      <c r="O35" s="28" t="n">
        <f aca="false">SUMPRODUCT((HOUR(Ventas!$A$2:$A$10000)=$B35)*(WEEKDAY(Ventas!$A$2:$A$10000)=WEEKDAY(O$1))*(YEAR(Ventas!$A$2:$A$10000)=YEAR($A$22))*(MONTH(Ventas!$A$2:$A$10000)=MONTH($A$22)))/O$22</f>
        <v>2</v>
      </c>
      <c r="P35" s="26" t="n">
        <f aca="false">SUMPRODUCT((HOUR(Ventas!$A$2:$A$10000)=$B35)*(WEEKDAY(Ventas!$A$2:$A$10000)=WEEKDAY(O$1))*(YEAR(Ventas!$A$2:$A$10000)=YEAR($A$22))*(MONTH(Ventas!$A$2:$A$10000)=MONTH($A$22)), Ventas!$F$2:$F$10000)/O$22</f>
        <v>22.4</v>
      </c>
      <c r="Q35" s="25" t="n">
        <f aca="false">SUMPRODUCT((HOUR(Ventas!$A$2:$A$10000)=$B35)*(WEEKDAY(Ventas!$A$2:$A$10000)=WEEKDAY(O$1))*(YEAR(Ventas!$A$2:$A$10000)=YEAR($A$22))*(MONTH(Ventas!$A$2:$A$10000)=MONTH($A$22)), Ventas!$E$2:$E$10000)/O$22</f>
        <v>2.25</v>
      </c>
      <c r="R35" s="25" t="n">
        <f aca="false">IFERROR(Q35/O35, 0)</f>
        <v>1.125</v>
      </c>
      <c r="S35" s="27" t="n">
        <f aca="false">IFERROR(P35/O35, 0)</f>
        <v>11.2</v>
      </c>
      <c r="T35" s="28" t="n">
        <f aca="false">SUMPRODUCT((HOUR(Ventas!$A$2:$A$10000)=$B35)*(WEEKDAY(Ventas!$A$2:$A$10000)=WEEKDAY(T$1))*(YEAR(Ventas!$A$2:$A$10000)=YEAR($A$22))*(MONTH(Ventas!$A$2:$A$10000)=MONTH($A$22)))/T$22</f>
        <v>1.5</v>
      </c>
      <c r="U35" s="26" t="n">
        <f aca="false">SUMPRODUCT((HOUR(Ventas!$A$2:$A$10000)=$B35)*(WEEKDAY(Ventas!$A$2:$A$10000)=WEEKDAY(T$1))*(YEAR(Ventas!$A$2:$A$10000)=YEAR($A$22))*(MONTH(Ventas!$A$2:$A$10000)=MONTH($A$22)), Ventas!$F$2:$F$10000)/T$22</f>
        <v>18.425</v>
      </c>
      <c r="V35" s="25" t="n">
        <f aca="false">SUMPRODUCT((HOUR(Ventas!$A$2:$A$10000)=$B35)*(WEEKDAY(Ventas!$A$2:$A$10000)=WEEKDAY(T$1))*(YEAR(Ventas!$A$2:$A$10000)=YEAR($A$22))*(MONTH(Ventas!$A$2:$A$10000)=MONTH($A$22)), Ventas!$E$2:$E$10000)/T$22</f>
        <v>1.5</v>
      </c>
      <c r="W35" s="25" t="n">
        <f aca="false">IFERROR(V35/T35, 0)</f>
        <v>1</v>
      </c>
      <c r="X35" s="27" t="n">
        <f aca="false">IFERROR(U35/T35, 0)</f>
        <v>12.2833333333333</v>
      </c>
      <c r="Y35" s="28" t="n">
        <f aca="false">SUMPRODUCT((HOUR(Ventas!$A$2:$A$10000)=$B35)*(WEEKDAY(Ventas!$A$2:$A$10000)=WEEKDAY(Y$1))*(YEAR(Ventas!$A$2:$A$10000)=YEAR($A$22))*(MONTH(Ventas!$A$2:$A$10000)=MONTH($A$22)))/Y$22</f>
        <v>3.33333333333333</v>
      </c>
      <c r="Z35" s="26" t="n">
        <f aca="false">SUMPRODUCT((HOUR(Ventas!$A$2:$A$10000)=$B35)*(WEEKDAY(Ventas!$A$2:$A$10000)=WEEKDAY(Y$1))*(YEAR(Ventas!$A$2:$A$10000)=YEAR($A$22))*(MONTH(Ventas!$A$2:$A$10000)=MONTH($A$22)), Ventas!$F$2:$F$10000)/Y$22</f>
        <v>56.3666666666667</v>
      </c>
      <c r="AA35" s="25" t="n">
        <f aca="false">SUMPRODUCT((HOUR(Ventas!$A$2:$A$10000)=$B35)*(WEEKDAY(Ventas!$A$2:$A$10000)=WEEKDAY(Y$1))*(YEAR(Ventas!$A$2:$A$10000)=YEAR($A$22))*(MONTH(Ventas!$A$2:$A$10000)=MONTH($A$22)), Ventas!$E$2:$E$10000)/Y$22</f>
        <v>7</v>
      </c>
      <c r="AB35" s="25" t="n">
        <f aca="false">IFERROR(AA35/Y35, 0)</f>
        <v>2.1</v>
      </c>
      <c r="AC35" s="27" t="n">
        <f aca="false">IFERROR(Z35/Y35, 0)</f>
        <v>16.91</v>
      </c>
      <c r="AD35" s="28" t="n">
        <f aca="false">SUMPRODUCT((HOUR(Ventas!$A$2:$A$10000)=$B35)*(WEEKDAY(Ventas!$A$2:$A$10000)=WEEKDAY(AD$1))*(YEAR(Ventas!$A$2:$A$10000)=YEAR($A$22))*(MONTH(Ventas!$A$2:$A$10000)=MONTH($A$22)))/AD$22</f>
        <v>5</v>
      </c>
      <c r="AE35" s="26" t="n">
        <f aca="false">SUMPRODUCT((HOUR(Ventas!$A$2:$A$10000)=$B35)*(WEEKDAY(Ventas!$A$2:$A$10000)=WEEKDAY(AD$1))*(YEAR(Ventas!$A$2:$A$10000)=YEAR($A$22))*(MONTH(Ventas!$A$2:$A$10000)=MONTH($A$22)), Ventas!$F$2:$F$10000)/AD$22</f>
        <v>81.3625</v>
      </c>
      <c r="AF35" s="25" t="n">
        <f aca="false">SUMPRODUCT((HOUR(Ventas!$A$2:$A$10000)=$B35)*(WEEKDAY(Ventas!$A$2:$A$10000)=WEEKDAY(AD$1))*(YEAR(Ventas!$A$2:$A$10000)=YEAR($A$22))*(MONTH(Ventas!$A$2:$A$10000)=MONTH($A$22)), Ventas!$E$2:$E$10000)/AD$22</f>
        <v>7.75</v>
      </c>
      <c r="AG35" s="25" t="n">
        <f aca="false">IFERROR(AF35/AD35, 0)</f>
        <v>1.55</v>
      </c>
      <c r="AH35" s="27" t="n">
        <f aca="false">IFERROR(AE35/AD35, 0)</f>
        <v>16.2725</v>
      </c>
      <c r="AI35" s="28" t="n">
        <f aca="false">SUMPRODUCT((HOUR(Ventas!$A$2:$A$10000)=$B35)*(WEEKDAY(Ventas!$A$2:$A$10000)=WEEKDAY(AI$1))*(YEAR(Ventas!$A$2:$A$10000)=YEAR($A$22))*(MONTH(Ventas!$A$2:$A$10000)=MONTH($A$22)))/AI$22</f>
        <v>2.75</v>
      </c>
      <c r="AJ35" s="26" t="n">
        <f aca="false">SUMPRODUCT((HOUR(Ventas!$A$2:$A$10000)=$B35)*(WEEKDAY(Ventas!$A$2:$A$10000)=WEEKDAY(AI$1))*(YEAR(Ventas!$A$2:$A$10000)=YEAR($A$22))*(MONTH(Ventas!$A$2:$A$10000)=MONTH($A$22)), Ventas!$F$2:$F$10000)/AI$22</f>
        <v>38.05</v>
      </c>
      <c r="AK35" s="25" t="n">
        <f aca="false">SUMPRODUCT((HOUR(Ventas!$A$2:$A$10000)=$B35)*(WEEKDAY(Ventas!$A$2:$A$10000)=WEEKDAY(AI$1))*(YEAR(Ventas!$A$2:$A$10000)=YEAR($A$22))*(MONTH(Ventas!$A$2:$A$10000)=MONTH($A$22)), Ventas!$E$2:$E$10000)/AI$22</f>
        <v>4</v>
      </c>
      <c r="AL35" s="25" t="n">
        <f aca="false">IFERROR(AK35/AI35, 0)</f>
        <v>1.45454545454545</v>
      </c>
      <c r="AM35" s="27" t="n">
        <f aca="false">IFERROR(AJ35/AI35, 0)</f>
        <v>13.8363636363636</v>
      </c>
      <c r="AN35" s="28" t="n">
        <f aca="false">SUMPRODUCT((HOUR(Ventas!$A$2:$A$10000)=$B35)*(WEEKDAY(Ventas!$A$2:$A$10000)=WEEKDAY(AN$1))*(YEAR(Ventas!$A$2:$A$10000)=YEAR($A$22))*(MONTH(Ventas!$A$2:$A$10000)=MONTH($A$22)))/AN$22</f>
        <v>3.5</v>
      </c>
      <c r="AO35" s="26" t="n">
        <f aca="false">SUMPRODUCT((HOUR(Ventas!$A$2:$A$10000)=$B35)*(WEEKDAY(Ventas!$A$2:$A$10000)=WEEKDAY(AN$1))*(YEAR(Ventas!$A$2:$A$10000)=YEAR($A$22))*(MONTH(Ventas!$A$2:$A$10000)=MONTH($A$22)), Ventas!$F$2:$F$10000)/AN$22</f>
        <v>70.6875</v>
      </c>
      <c r="AP35" s="25" t="n">
        <f aca="false">SUMPRODUCT((HOUR(Ventas!$A$2:$A$10000)=$B35)*(WEEKDAY(Ventas!$A$2:$A$10000)=WEEKDAY(AN$1))*(YEAR(Ventas!$A$2:$A$10000)=YEAR($A$22))*(MONTH(Ventas!$A$2:$A$10000)=MONTH($A$22)), Ventas!$E$2:$E$10000)/AN$22</f>
        <v>6.25</v>
      </c>
      <c r="AQ35" s="25" t="n">
        <f aca="false">IFERROR(AP35/AN35, 0)</f>
        <v>1.78571428571429</v>
      </c>
      <c r="AR35" s="27" t="n">
        <f aca="false">IFERROR(AO35/AN35, 0)</f>
        <v>20.1964285714286</v>
      </c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</row>
    <row r="36" customFormat="false" ht="12.8" hidden="false" customHeight="true" outlineLevel="0" collapsed="false">
      <c r="A36" s="22" t="s">
        <v>96</v>
      </c>
      <c r="B36" s="23" t="n">
        <v>21</v>
      </c>
      <c r="C36" s="24" t="n">
        <f aca="false">SUMPRODUCT((HOUR(Ventas!$A$2:$A$10000)=$B36)*(YEAR(Ventas!$A$2:$A$10000)=YEAR($A$22))*(MONTH(Ventas!$A$2:$A$10000)=MONTH($A$22)))</f>
        <v>69</v>
      </c>
      <c r="D36" s="25" t="n">
        <f aca="false">SUMPRODUCT((HOUR(Ventas!$A$2:$A$10000)=$B36)*(YEAR(Ventas!$A$2:$A$10000)=YEAR($A$22))*(MONTH(Ventas!$A$2:$A$10000)=MONTH($A$22)))/$F$22</f>
        <v>2.55555555555556</v>
      </c>
      <c r="E36" s="26" t="n">
        <f aca="false">SUMPRODUCT((HOUR(Ventas!$A$2:$A$10000)=$B36)*(YEAR(Ventas!$A$2:$A$10000)=YEAR($A$22))*(MONTH(Ventas!$A$2:$A$10000)=MONTH($A$22)), Ventas!$F$2:$F$10000)</f>
        <v>1135.35</v>
      </c>
      <c r="F36" s="26" t="n">
        <f aca="false">SUMPRODUCT((HOUR(Ventas!$A$2:$A$10000)=$B36)*(YEAR(Ventas!$A$2:$A$10000)=YEAR($A$22))*(MONTH(Ventas!$A$2:$A$10000)=MONTH($A$22)), Ventas!$F$2:$F$10000)/$F$22</f>
        <v>42.05</v>
      </c>
      <c r="G36" s="24" t="n">
        <f aca="false">SUMPRODUCT((HOUR(Ventas!$A$2:$A$10000)=$B36)*(YEAR(Ventas!$A$2:$A$10000)=YEAR($A$22))*(MONTH(Ventas!$A$2:$A$10000)=MONTH($A$22)), Ventas!$E$2:$E$10000)</f>
        <v>123</v>
      </c>
      <c r="H36" s="25" t="n">
        <f aca="false">IFERROR(G36/C36, 0)</f>
        <v>1.78260869565217</v>
      </c>
      <c r="I36" s="27" t="n">
        <f aca="false">IFERROR(E36/$C36, 0)</f>
        <v>16.454347826087</v>
      </c>
      <c r="J36" s="28" t="n">
        <f aca="false">SUMPRODUCT((HOUR(Ventas!$A$2:$A$10000)=$B36)*(WEEKDAY(Ventas!$A$2:$A$10000)=WEEKDAY(J$1))*(YEAR(Ventas!$A$2:$A$10000)=YEAR($A$22))*(MONTH(Ventas!$A$2:$A$10000)=MONTH($A$22)))/J$22</f>
        <v>2.25</v>
      </c>
      <c r="K36" s="26" t="n">
        <f aca="false">SUMPRODUCT((HOUR(Ventas!$A$2:$A$10000)=$B36)*(WEEKDAY(Ventas!$A$2:$A$10000)=WEEKDAY(J$1))*(YEAR(Ventas!$A$2:$A$10000)=YEAR($A$22))*(MONTH(Ventas!$A$2:$A$10000)=MONTH($A$22)), Ventas!$F$2:$F$10000)/J$22</f>
        <v>41.1</v>
      </c>
      <c r="L36" s="25" t="n">
        <f aca="false">SUMPRODUCT((HOUR(Ventas!$A$2:$A$10000)=$B36)*(WEEKDAY(Ventas!$A$2:$A$10000)=WEEKDAY(J$1))*(YEAR(Ventas!$A$2:$A$10000)=YEAR($A$22))*(MONTH(Ventas!$A$2:$A$10000)=MONTH($A$22)), Ventas!$E$2:$E$10000)/J$22</f>
        <v>3</v>
      </c>
      <c r="M36" s="25" t="n">
        <f aca="false">IFERROR(L36/J36, 0)</f>
        <v>1.33333333333333</v>
      </c>
      <c r="N36" s="27" t="n">
        <f aca="false">IFERROR(K36/J36, 0)</f>
        <v>18.2666666666667</v>
      </c>
      <c r="O36" s="28" t="n">
        <f aca="false">SUMPRODUCT((HOUR(Ventas!$A$2:$A$10000)=$B36)*(WEEKDAY(Ventas!$A$2:$A$10000)=WEEKDAY(O$1))*(YEAR(Ventas!$A$2:$A$10000)=YEAR($A$22))*(MONTH(Ventas!$A$2:$A$10000)=MONTH($A$22)))/O$22</f>
        <v>2.75</v>
      </c>
      <c r="P36" s="26" t="n">
        <f aca="false">SUMPRODUCT((HOUR(Ventas!$A$2:$A$10000)=$B36)*(WEEKDAY(Ventas!$A$2:$A$10000)=WEEKDAY(O$1))*(YEAR(Ventas!$A$2:$A$10000)=YEAR($A$22))*(MONTH(Ventas!$A$2:$A$10000)=MONTH($A$22)), Ventas!$F$2:$F$10000)/O$22</f>
        <v>53.9875</v>
      </c>
      <c r="Q36" s="25" t="n">
        <f aca="false">SUMPRODUCT((HOUR(Ventas!$A$2:$A$10000)=$B36)*(WEEKDAY(Ventas!$A$2:$A$10000)=WEEKDAY(O$1))*(YEAR(Ventas!$A$2:$A$10000)=YEAR($A$22))*(MONTH(Ventas!$A$2:$A$10000)=MONTH($A$22)), Ventas!$E$2:$E$10000)/O$22</f>
        <v>5.75</v>
      </c>
      <c r="R36" s="25" t="n">
        <f aca="false">IFERROR(Q36/O36, 0)</f>
        <v>2.09090909090909</v>
      </c>
      <c r="S36" s="27" t="n">
        <f aca="false">IFERROR(P36/O36, 0)</f>
        <v>19.6318181818182</v>
      </c>
      <c r="T36" s="28" t="n">
        <f aca="false">SUMPRODUCT((HOUR(Ventas!$A$2:$A$10000)=$B36)*(WEEKDAY(Ventas!$A$2:$A$10000)=WEEKDAY(T$1))*(YEAR(Ventas!$A$2:$A$10000)=YEAR($A$22))*(MONTH(Ventas!$A$2:$A$10000)=MONTH($A$22)))/T$22</f>
        <v>1.25</v>
      </c>
      <c r="U36" s="26" t="n">
        <f aca="false">SUMPRODUCT((HOUR(Ventas!$A$2:$A$10000)=$B36)*(WEEKDAY(Ventas!$A$2:$A$10000)=WEEKDAY(T$1))*(YEAR(Ventas!$A$2:$A$10000)=YEAR($A$22))*(MONTH(Ventas!$A$2:$A$10000)=MONTH($A$22)), Ventas!$F$2:$F$10000)/T$22</f>
        <v>23.7625</v>
      </c>
      <c r="V36" s="25" t="n">
        <f aca="false">SUMPRODUCT((HOUR(Ventas!$A$2:$A$10000)=$B36)*(WEEKDAY(Ventas!$A$2:$A$10000)=WEEKDAY(T$1))*(YEAR(Ventas!$A$2:$A$10000)=YEAR($A$22))*(MONTH(Ventas!$A$2:$A$10000)=MONTH($A$22)), Ventas!$E$2:$E$10000)/T$22</f>
        <v>2.25</v>
      </c>
      <c r="W36" s="25" t="n">
        <f aca="false">IFERROR(V36/T36, 0)</f>
        <v>1.8</v>
      </c>
      <c r="X36" s="27" t="n">
        <f aca="false">IFERROR(U36/T36, 0)</f>
        <v>19.01</v>
      </c>
      <c r="Y36" s="28" t="n">
        <f aca="false">SUMPRODUCT((HOUR(Ventas!$A$2:$A$10000)=$B36)*(WEEKDAY(Ventas!$A$2:$A$10000)=WEEKDAY(Y$1))*(YEAR(Ventas!$A$2:$A$10000)=YEAR($A$22))*(MONTH(Ventas!$A$2:$A$10000)=MONTH($A$22)))/Y$22</f>
        <v>2.66666666666667</v>
      </c>
      <c r="Z36" s="26" t="n">
        <f aca="false">SUMPRODUCT((HOUR(Ventas!$A$2:$A$10000)=$B36)*(WEEKDAY(Ventas!$A$2:$A$10000)=WEEKDAY(Y$1))*(YEAR(Ventas!$A$2:$A$10000)=YEAR($A$22))*(MONTH(Ventas!$A$2:$A$10000)=MONTH($A$22)), Ventas!$F$2:$F$10000)/Y$22</f>
        <v>58.5166666666667</v>
      </c>
      <c r="AA36" s="25" t="n">
        <f aca="false">SUMPRODUCT((HOUR(Ventas!$A$2:$A$10000)=$B36)*(WEEKDAY(Ventas!$A$2:$A$10000)=WEEKDAY(Y$1))*(YEAR(Ventas!$A$2:$A$10000)=YEAR($A$22))*(MONTH(Ventas!$A$2:$A$10000)=MONTH($A$22)), Ventas!$E$2:$E$10000)/Y$22</f>
        <v>5</v>
      </c>
      <c r="AB36" s="25" t="n">
        <f aca="false">IFERROR(AA36/Y36, 0)</f>
        <v>1.875</v>
      </c>
      <c r="AC36" s="27" t="n">
        <f aca="false">IFERROR(Z36/Y36, 0)</f>
        <v>21.94375</v>
      </c>
      <c r="AD36" s="28" t="n">
        <f aca="false">SUMPRODUCT((HOUR(Ventas!$A$2:$A$10000)=$B36)*(WEEKDAY(Ventas!$A$2:$A$10000)=WEEKDAY(AD$1))*(YEAR(Ventas!$A$2:$A$10000)=YEAR($A$22))*(MONTH(Ventas!$A$2:$A$10000)=MONTH($A$22)))/AD$22</f>
        <v>2.25</v>
      </c>
      <c r="AE36" s="26" t="n">
        <f aca="false">SUMPRODUCT((HOUR(Ventas!$A$2:$A$10000)=$B36)*(WEEKDAY(Ventas!$A$2:$A$10000)=WEEKDAY(AD$1))*(YEAR(Ventas!$A$2:$A$10000)=YEAR($A$22))*(MONTH(Ventas!$A$2:$A$10000)=MONTH($A$22)), Ventas!$F$2:$F$10000)/AD$22</f>
        <v>25.7375</v>
      </c>
      <c r="AF36" s="25" t="n">
        <f aca="false">SUMPRODUCT((HOUR(Ventas!$A$2:$A$10000)=$B36)*(WEEKDAY(Ventas!$A$2:$A$10000)=WEEKDAY(AD$1))*(YEAR(Ventas!$A$2:$A$10000)=YEAR($A$22))*(MONTH(Ventas!$A$2:$A$10000)=MONTH($A$22)), Ventas!$E$2:$E$10000)/AD$22</f>
        <v>2.75</v>
      </c>
      <c r="AG36" s="25" t="n">
        <f aca="false">IFERROR(AF36/AD36, 0)</f>
        <v>1.22222222222222</v>
      </c>
      <c r="AH36" s="27" t="n">
        <f aca="false">IFERROR(AE36/AD36, 0)</f>
        <v>11.4388888888889</v>
      </c>
      <c r="AI36" s="28" t="n">
        <f aca="false">SUMPRODUCT((HOUR(Ventas!$A$2:$A$10000)=$B36)*(WEEKDAY(Ventas!$A$2:$A$10000)=WEEKDAY(AI$1))*(YEAR(Ventas!$A$2:$A$10000)=YEAR($A$22))*(MONTH(Ventas!$A$2:$A$10000)=MONTH($A$22)))/AI$22</f>
        <v>4</v>
      </c>
      <c r="AJ36" s="26" t="n">
        <f aca="false">SUMPRODUCT((HOUR(Ventas!$A$2:$A$10000)=$B36)*(WEEKDAY(Ventas!$A$2:$A$10000)=WEEKDAY(AI$1))*(YEAR(Ventas!$A$2:$A$10000)=YEAR($A$22))*(MONTH(Ventas!$A$2:$A$10000)=MONTH($A$22)), Ventas!$F$2:$F$10000)/AI$22</f>
        <v>58.0375</v>
      </c>
      <c r="AK36" s="25" t="n">
        <f aca="false">SUMPRODUCT((HOUR(Ventas!$A$2:$A$10000)=$B36)*(WEEKDAY(Ventas!$A$2:$A$10000)=WEEKDAY(AI$1))*(YEAR(Ventas!$A$2:$A$10000)=YEAR($A$22))*(MONTH(Ventas!$A$2:$A$10000)=MONTH($A$22)), Ventas!$E$2:$E$10000)/AI$22</f>
        <v>8.25</v>
      </c>
      <c r="AL36" s="25" t="n">
        <f aca="false">IFERROR(AK36/AI36, 0)</f>
        <v>2.0625</v>
      </c>
      <c r="AM36" s="27" t="n">
        <f aca="false">IFERROR(AJ36/AI36, 0)</f>
        <v>14.509375</v>
      </c>
      <c r="AN36" s="28" t="n">
        <f aca="false">SUMPRODUCT((HOUR(Ventas!$A$2:$A$10000)=$B36)*(WEEKDAY(Ventas!$A$2:$A$10000)=WEEKDAY(AN$1))*(YEAR(Ventas!$A$2:$A$10000)=YEAR($A$22))*(MONTH(Ventas!$A$2:$A$10000)=MONTH($A$22)))/AN$22</f>
        <v>2.75</v>
      </c>
      <c r="AO36" s="26" t="n">
        <f aca="false">SUMPRODUCT((HOUR(Ventas!$A$2:$A$10000)=$B36)*(WEEKDAY(Ventas!$A$2:$A$10000)=WEEKDAY(AN$1))*(YEAR(Ventas!$A$2:$A$10000)=YEAR($A$22))*(MONTH(Ventas!$A$2:$A$10000)=MONTH($A$22)), Ventas!$F$2:$F$10000)/AN$22</f>
        <v>37.325</v>
      </c>
      <c r="AP36" s="25" t="n">
        <f aca="false">SUMPRODUCT((HOUR(Ventas!$A$2:$A$10000)=$B36)*(WEEKDAY(Ventas!$A$2:$A$10000)=WEEKDAY(AN$1))*(YEAR(Ventas!$A$2:$A$10000)=YEAR($A$22))*(MONTH(Ventas!$A$2:$A$10000)=MONTH($A$22)), Ventas!$E$2:$E$10000)/AN$22</f>
        <v>5</v>
      </c>
      <c r="AQ36" s="25" t="n">
        <f aca="false">IFERROR(AP36/AN36, 0)</f>
        <v>1.81818181818182</v>
      </c>
      <c r="AR36" s="27" t="n">
        <f aca="false">IFERROR(AO36/AN36, 0)</f>
        <v>13.5727272727273</v>
      </c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</row>
    <row r="37" customFormat="false" ht="12.8" hidden="false" customHeight="true" outlineLevel="0" collapsed="false">
      <c r="A37" s="22" t="s">
        <v>97</v>
      </c>
      <c r="B37" s="23" t="n">
        <v>22</v>
      </c>
      <c r="C37" s="24" t="n">
        <f aca="false">SUMPRODUCT((HOUR(Ventas!$A$2:$A$10000)=$B37)*(YEAR(Ventas!$A$2:$A$10000)=YEAR($A$22))*(MONTH(Ventas!$A$2:$A$10000)=MONTH($A$22)))</f>
        <v>13</v>
      </c>
      <c r="D37" s="25" t="n">
        <f aca="false">SUMPRODUCT((HOUR(Ventas!$A$2:$A$10000)=$B37)*(YEAR(Ventas!$A$2:$A$10000)=YEAR($A$22))*(MONTH(Ventas!$A$2:$A$10000)=MONTH($A$22)))/$F$22</f>
        <v>0.481481481481481</v>
      </c>
      <c r="E37" s="26" t="n">
        <f aca="false">SUMPRODUCT((HOUR(Ventas!$A$2:$A$10000)=$B37)*(YEAR(Ventas!$A$2:$A$10000)=YEAR($A$22))*(MONTH(Ventas!$A$2:$A$10000)=MONTH($A$22)), Ventas!$F$2:$F$10000)</f>
        <v>288.95</v>
      </c>
      <c r="F37" s="26" t="n">
        <f aca="false">SUMPRODUCT((HOUR(Ventas!$A$2:$A$10000)=$B37)*(YEAR(Ventas!$A$2:$A$10000)=YEAR($A$22))*(MONTH(Ventas!$A$2:$A$10000)=MONTH($A$22)), Ventas!$F$2:$F$10000)/$F$22</f>
        <v>10.7018518518518</v>
      </c>
      <c r="G37" s="24" t="n">
        <f aca="false">SUMPRODUCT((HOUR(Ventas!$A$2:$A$10000)=$B37)*(YEAR(Ventas!$A$2:$A$10000)=YEAR($A$22))*(MONTH(Ventas!$A$2:$A$10000)=MONTH($A$22)), Ventas!$E$2:$E$10000)</f>
        <v>30</v>
      </c>
      <c r="H37" s="25" t="n">
        <f aca="false">IFERROR(G37/C37, 0)</f>
        <v>2.30769230769231</v>
      </c>
      <c r="I37" s="27" t="n">
        <f aca="false">IFERROR(E37/$C37, 0)</f>
        <v>22.2269230769231</v>
      </c>
      <c r="J37" s="28" t="n">
        <f aca="false">SUMPRODUCT((HOUR(Ventas!$A$2:$A$10000)=$B37)*(WEEKDAY(Ventas!$A$2:$A$10000)=WEEKDAY(J$1))*(YEAR(Ventas!$A$2:$A$10000)=YEAR($A$22))*(MONTH(Ventas!$A$2:$A$10000)=MONTH($A$22)))/J$22</f>
        <v>0.75</v>
      </c>
      <c r="K37" s="26" t="n">
        <f aca="false">SUMPRODUCT((HOUR(Ventas!$A$2:$A$10000)=$B37)*(WEEKDAY(Ventas!$A$2:$A$10000)=WEEKDAY(J$1))*(YEAR(Ventas!$A$2:$A$10000)=YEAR($A$22))*(MONTH(Ventas!$A$2:$A$10000)=MONTH($A$22)), Ventas!$F$2:$F$10000)/J$22</f>
        <v>11.6625</v>
      </c>
      <c r="L37" s="25" t="n">
        <f aca="false">SUMPRODUCT((HOUR(Ventas!$A$2:$A$10000)=$B37)*(WEEKDAY(Ventas!$A$2:$A$10000)=WEEKDAY(J$1))*(YEAR(Ventas!$A$2:$A$10000)=YEAR($A$22))*(MONTH(Ventas!$A$2:$A$10000)=MONTH($A$22)), Ventas!$E$2:$E$10000)/J$22</f>
        <v>1.75</v>
      </c>
      <c r="M37" s="25" t="n">
        <f aca="false">IFERROR(L37/J37, 0)</f>
        <v>2.33333333333333</v>
      </c>
      <c r="N37" s="27" t="n">
        <f aca="false">IFERROR(K37/J37, 0)</f>
        <v>15.55</v>
      </c>
      <c r="O37" s="28" t="n">
        <f aca="false">SUMPRODUCT((HOUR(Ventas!$A$2:$A$10000)=$B37)*(WEEKDAY(Ventas!$A$2:$A$10000)=WEEKDAY(O$1))*(YEAR(Ventas!$A$2:$A$10000)=YEAR($A$22))*(MONTH(Ventas!$A$2:$A$10000)=MONTH($A$22)))/O$22</f>
        <v>0.25</v>
      </c>
      <c r="P37" s="26" t="n">
        <f aca="false">SUMPRODUCT((HOUR(Ventas!$A$2:$A$10000)=$B37)*(WEEKDAY(Ventas!$A$2:$A$10000)=WEEKDAY(O$1))*(YEAR(Ventas!$A$2:$A$10000)=YEAR($A$22))*(MONTH(Ventas!$A$2:$A$10000)=MONTH($A$22)), Ventas!$F$2:$F$10000)/O$22</f>
        <v>2.2375</v>
      </c>
      <c r="Q37" s="25" t="n">
        <f aca="false">SUMPRODUCT((HOUR(Ventas!$A$2:$A$10000)=$B37)*(WEEKDAY(Ventas!$A$2:$A$10000)=WEEKDAY(O$1))*(YEAR(Ventas!$A$2:$A$10000)=YEAR($A$22))*(MONTH(Ventas!$A$2:$A$10000)=MONTH($A$22)), Ventas!$E$2:$E$10000)/O$22</f>
        <v>0.25</v>
      </c>
      <c r="R37" s="25" t="n">
        <f aca="false">IFERROR(Q37/O37, 0)</f>
        <v>1</v>
      </c>
      <c r="S37" s="27" t="n">
        <f aca="false">IFERROR(P37/O37, 0)</f>
        <v>8.95</v>
      </c>
      <c r="T37" s="28" t="n">
        <f aca="false">SUMPRODUCT((HOUR(Ventas!$A$2:$A$10000)=$B37)*(WEEKDAY(Ventas!$A$2:$A$10000)=WEEKDAY(T$1))*(YEAR(Ventas!$A$2:$A$10000)=YEAR($A$22))*(MONTH(Ventas!$A$2:$A$10000)=MONTH($A$22)))/T$22</f>
        <v>0</v>
      </c>
      <c r="U37" s="26" t="n">
        <f aca="false">SUMPRODUCT((HOUR(Ventas!$A$2:$A$10000)=$B37)*(WEEKDAY(Ventas!$A$2:$A$10000)=WEEKDAY(T$1))*(YEAR(Ventas!$A$2:$A$10000)=YEAR($A$22))*(MONTH(Ventas!$A$2:$A$10000)=MONTH($A$22)), Ventas!$F$2:$F$10000)/T$22</f>
        <v>0</v>
      </c>
      <c r="V37" s="25" t="n">
        <f aca="false">SUMPRODUCT((HOUR(Ventas!$A$2:$A$10000)=$B37)*(WEEKDAY(Ventas!$A$2:$A$10000)=WEEKDAY(T$1))*(YEAR(Ventas!$A$2:$A$10000)=YEAR($A$22))*(MONTH(Ventas!$A$2:$A$10000)=MONTH($A$22)), Ventas!$E$2:$E$10000)/T$22</f>
        <v>0</v>
      </c>
      <c r="W37" s="25" t="n">
        <f aca="false">IFERROR(V37/T37, 0)</f>
        <v>0</v>
      </c>
      <c r="X37" s="27" t="n">
        <f aca="false">IFERROR(U37/T37, 0)</f>
        <v>0</v>
      </c>
      <c r="Y37" s="28" t="n">
        <f aca="false">SUMPRODUCT((HOUR(Ventas!$A$2:$A$10000)=$B37)*(WEEKDAY(Ventas!$A$2:$A$10000)=WEEKDAY(Y$1))*(YEAR(Ventas!$A$2:$A$10000)=YEAR($A$22))*(MONTH(Ventas!$A$2:$A$10000)=MONTH($A$22)))/Y$22</f>
        <v>0</v>
      </c>
      <c r="Z37" s="26" t="n">
        <f aca="false">SUMPRODUCT((HOUR(Ventas!$A$2:$A$10000)=$B37)*(WEEKDAY(Ventas!$A$2:$A$10000)=WEEKDAY(Y$1))*(YEAR(Ventas!$A$2:$A$10000)=YEAR($A$22))*(MONTH(Ventas!$A$2:$A$10000)=MONTH($A$22)), Ventas!$F$2:$F$10000)/Y$22</f>
        <v>0</v>
      </c>
      <c r="AA37" s="25" t="n">
        <f aca="false">SUMPRODUCT((HOUR(Ventas!$A$2:$A$10000)=$B37)*(WEEKDAY(Ventas!$A$2:$A$10000)=WEEKDAY(Y$1))*(YEAR(Ventas!$A$2:$A$10000)=YEAR($A$22))*(MONTH(Ventas!$A$2:$A$10000)=MONTH($A$22)), Ventas!$E$2:$E$10000)/Y$22</f>
        <v>0</v>
      </c>
      <c r="AB37" s="25" t="n">
        <f aca="false">IFERROR(AA37/Y37, 0)</f>
        <v>0</v>
      </c>
      <c r="AC37" s="27" t="n">
        <f aca="false">IFERROR(Z37/Y37, 0)</f>
        <v>0</v>
      </c>
      <c r="AD37" s="28" t="n">
        <f aca="false">SUMPRODUCT((HOUR(Ventas!$A$2:$A$10000)=$B37)*(WEEKDAY(Ventas!$A$2:$A$10000)=WEEKDAY(AD$1))*(YEAR(Ventas!$A$2:$A$10000)=YEAR($A$22))*(MONTH(Ventas!$A$2:$A$10000)=MONTH($A$22)))/AD$22</f>
        <v>1.75</v>
      </c>
      <c r="AE37" s="26" t="n">
        <f aca="false">SUMPRODUCT((HOUR(Ventas!$A$2:$A$10000)=$B37)*(WEEKDAY(Ventas!$A$2:$A$10000)=WEEKDAY(AD$1))*(YEAR(Ventas!$A$2:$A$10000)=YEAR($A$22))*(MONTH(Ventas!$A$2:$A$10000)=MONTH($A$22)), Ventas!$F$2:$F$10000)/AD$22</f>
        <v>48.125</v>
      </c>
      <c r="AF37" s="25" t="n">
        <f aca="false">SUMPRODUCT((HOUR(Ventas!$A$2:$A$10000)=$B37)*(WEEKDAY(Ventas!$A$2:$A$10000)=WEEKDAY(AD$1))*(YEAR(Ventas!$A$2:$A$10000)=YEAR($A$22))*(MONTH(Ventas!$A$2:$A$10000)=MONTH($A$22)), Ventas!$E$2:$E$10000)/AD$22</f>
        <v>4.75</v>
      </c>
      <c r="AG37" s="25" t="n">
        <f aca="false">IFERROR(AF37/AD37, 0)</f>
        <v>2.71428571428571</v>
      </c>
      <c r="AH37" s="27" t="n">
        <f aca="false">IFERROR(AE37/AD37, 0)</f>
        <v>27.5</v>
      </c>
      <c r="AI37" s="28" t="n">
        <f aca="false">SUMPRODUCT((HOUR(Ventas!$A$2:$A$10000)=$B37)*(WEEKDAY(Ventas!$A$2:$A$10000)=WEEKDAY(AI$1))*(YEAR(Ventas!$A$2:$A$10000)=YEAR($A$22))*(MONTH(Ventas!$A$2:$A$10000)=MONTH($A$22)))/AI$22</f>
        <v>0.5</v>
      </c>
      <c r="AJ37" s="26" t="n">
        <f aca="false">SUMPRODUCT((HOUR(Ventas!$A$2:$A$10000)=$B37)*(WEEKDAY(Ventas!$A$2:$A$10000)=WEEKDAY(AI$1))*(YEAR(Ventas!$A$2:$A$10000)=YEAR($A$22))*(MONTH(Ventas!$A$2:$A$10000)=MONTH($A$22)), Ventas!$F$2:$F$10000)/AI$22</f>
        <v>10.2125</v>
      </c>
      <c r="AK37" s="25" t="n">
        <f aca="false">SUMPRODUCT((HOUR(Ventas!$A$2:$A$10000)=$B37)*(WEEKDAY(Ventas!$A$2:$A$10000)=WEEKDAY(AI$1))*(YEAR(Ventas!$A$2:$A$10000)=YEAR($A$22))*(MONTH(Ventas!$A$2:$A$10000)=MONTH($A$22)), Ventas!$E$2:$E$10000)/AI$22</f>
        <v>0.75</v>
      </c>
      <c r="AL37" s="25" t="n">
        <f aca="false">IFERROR(AK37/AI37, 0)</f>
        <v>1.5</v>
      </c>
      <c r="AM37" s="27" t="n">
        <f aca="false">IFERROR(AJ37/AI37, 0)</f>
        <v>20.425</v>
      </c>
      <c r="AN37" s="28" t="n">
        <f aca="false">SUMPRODUCT((HOUR(Ventas!$A$2:$A$10000)=$B37)*(WEEKDAY(Ventas!$A$2:$A$10000)=WEEKDAY(AN$1))*(YEAR(Ventas!$A$2:$A$10000)=YEAR($A$22))*(MONTH(Ventas!$A$2:$A$10000)=MONTH($A$22)))/AN$22</f>
        <v>0</v>
      </c>
      <c r="AO37" s="26" t="n">
        <f aca="false">SUMPRODUCT((HOUR(Ventas!$A$2:$A$10000)=$B37)*(WEEKDAY(Ventas!$A$2:$A$10000)=WEEKDAY(AN$1))*(YEAR(Ventas!$A$2:$A$10000)=YEAR($A$22))*(MONTH(Ventas!$A$2:$A$10000)=MONTH($A$22)), Ventas!$F$2:$F$10000)/AN$22</f>
        <v>0</v>
      </c>
      <c r="AP37" s="25" t="n">
        <f aca="false">SUMPRODUCT((HOUR(Ventas!$A$2:$A$10000)=$B37)*(WEEKDAY(Ventas!$A$2:$A$10000)=WEEKDAY(AN$1))*(YEAR(Ventas!$A$2:$A$10000)=YEAR($A$22))*(MONTH(Ventas!$A$2:$A$10000)=MONTH($A$22)), Ventas!$E$2:$E$10000)/AN$22</f>
        <v>0</v>
      </c>
      <c r="AQ37" s="25" t="n">
        <f aca="false">IFERROR(AP37/AN37, 0)</f>
        <v>0</v>
      </c>
      <c r="AR37" s="27" t="n">
        <f aca="false">IFERROR(AO37/AN37, 0)</f>
        <v>0</v>
      </c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</row>
    <row r="38" s="38" customFormat="true" ht="12.8" hidden="false" customHeight="true" outlineLevel="0" collapsed="false">
      <c r="A38" s="22" t="s">
        <v>98</v>
      </c>
      <c r="B38" s="37" t="n">
        <v>23</v>
      </c>
      <c r="C38" s="24" t="n">
        <f aca="false">SUMPRODUCT((HOUR(Ventas!$A$2:$A$10000)=$B38)*(YEAR(Ventas!$A$2:$A$10000)=YEAR($A$22))*(MONTH(Ventas!$A$2:$A$10000)=MONTH($A$22)))</f>
        <v>1</v>
      </c>
      <c r="D38" s="25" t="n">
        <f aca="false">SUMPRODUCT((HOUR(Ventas!$A$2:$A$10000)=$B38)*(YEAR(Ventas!$A$2:$A$10000)=YEAR($A$22))*(MONTH(Ventas!$A$2:$A$10000)=MONTH($A$22)))/$F$22</f>
        <v>0.037037037037037</v>
      </c>
      <c r="E38" s="26" t="n">
        <f aca="false">SUMPRODUCT((HOUR(Ventas!$A$2:$A$10000)=$B38)*(YEAR(Ventas!$A$2:$A$10000)=YEAR($A$22))*(MONTH(Ventas!$A$2:$A$10000)=MONTH($A$22)), Ventas!$F$2:$F$10000)</f>
        <v>21.95</v>
      </c>
      <c r="F38" s="26" t="n">
        <f aca="false">SUMPRODUCT((HOUR(Ventas!$A$2:$A$10000)=$B38)*(YEAR(Ventas!$A$2:$A$10000)=YEAR($A$22))*(MONTH(Ventas!$A$2:$A$10000)=MONTH($A$22)), Ventas!$F$2:$F$10000)/$F$22</f>
        <v>0.812962962962963</v>
      </c>
      <c r="G38" s="24" t="n">
        <f aca="false">SUMPRODUCT((HOUR(Ventas!$A$2:$A$10000)=$B38)*(YEAR(Ventas!$A$2:$A$10000)=YEAR($A$22))*(MONTH(Ventas!$A$2:$A$10000)=MONTH($A$22)), Ventas!$E$2:$E$10000)</f>
        <v>1</v>
      </c>
      <c r="H38" s="25" t="n">
        <f aca="false">IFERROR(G38/C38, 0)</f>
        <v>1</v>
      </c>
      <c r="I38" s="27" t="n">
        <f aca="false">IFERROR(E38/$C38, 0)</f>
        <v>21.95</v>
      </c>
      <c r="J38" s="25" t="n">
        <f aca="false">SUMPRODUCT((HOUR(Ventas!$A$2:$A$10000)=$B38)*(WEEKDAY(Ventas!$A$2:$A$10000)=WEEKDAY(J$1))*(YEAR(Ventas!$A$2:$A$10000)=YEAR($A$22))*(MONTH(Ventas!$A$2:$A$10000)=MONTH($A$22)))/J$22</f>
        <v>0</v>
      </c>
      <c r="K38" s="26" t="n">
        <f aca="false">SUMPRODUCT((HOUR(Ventas!$A$2:$A$10000)=$B38)*(WEEKDAY(Ventas!$A$2:$A$10000)=WEEKDAY(J$1))*(YEAR(Ventas!$A$2:$A$10000)=YEAR($A$22))*(MONTH(Ventas!$A$2:$A$10000)=MONTH($A$22)), Ventas!$F$2:$F$10000)/J$22</f>
        <v>0</v>
      </c>
      <c r="L38" s="25" t="n">
        <f aca="false">SUMPRODUCT((HOUR(Ventas!$A$2:$A$10000)=$B38)*(WEEKDAY(Ventas!$A$2:$A$10000)=WEEKDAY(J$1))*(YEAR(Ventas!$A$2:$A$10000)=YEAR($A$22))*(MONTH(Ventas!$A$2:$A$10000)=MONTH($A$22)), Ventas!$E$2:$E$10000)/J$22</f>
        <v>0</v>
      </c>
      <c r="M38" s="25" t="n">
        <f aca="false">IFERROR(L38/J38, 0)</f>
        <v>0</v>
      </c>
      <c r="N38" s="27" t="n">
        <f aca="false">IFERROR(K38/J38, 0)</f>
        <v>0</v>
      </c>
      <c r="O38" s="25" t="n">
        <f aca="false">SUMPRODUCT((HOUR(Ventas!$A$2:$A$10000)=$B38)*(WEEKDAY(Ventas!$A$2:$A$10000)=WEEKDAY(O$1))*(YEAR(Ventas!$A$2:$A$10000)=YEAR($A$22))*(MONTH(Ventas!$A$2:$A$10000)=MONTH($A$22)))/O$22</f>
        <v>0</v>
      </c>
      <c r="P38" s="26" t="n">
        <f aca="false">SUMPRODUCT((HOUR(Ventas!$A$2:$A$10000)=$B38)*(WEEKDAY(Ventas!$A$2:$A$10000)=WEEKDAY(O$1))*(YEAR(Ventas!$A$2:$A$10000)=YEAR($A$22))*(MONTH(Ventas!$A$2:$A$10000)=MONTH($A$22)), Ventas!$F$2:$F$10000)/O$22</f>
        <v>0</v>
      </c>
      <c r="Q38" s="25" t="n">
        <f aca="false">SUMPRODUCT((HOUR(Ventas!$A$2:$A$10000)=$B38)*(WEEKDAY(Ventas!$A$2:$A$10000)=WEEKDAY(O$1))*(YEAR(Ventas!$A$2:$A$10000)=YEAR($A$22))*(MONTH(Ventas!$A$2:$A$10000)=MONTH($A$22)), Ventas!$E$2:$E$10000)/O$22</f>
        <v>0</v>
      </c>
      <c r="R38" s="25" t="n">
        <f aca="false">IFERROR(Q38/O38, 0)</f>
        <v>0</v>
      </c>
      <c r="S38" s="27" t="n">
        <f aca="false">IFERROR(P38/O38, 0)</f>
        <v>0</v>
      </c>
      <c r="T38" s="25" t="n">
        <f aca="false">SUMPRODUCT((HOUR(Ventas!$A$2:$A$10000)=$B38)*(WEEKDAY(Ventas!$A$2:$A$10000)=WEEKDAY(T$1))*(YEAR(Ventas!$A$2:$A$10000)=YEAR($A$22))*(MONTH(Ventas!$A$2:$A$10000)=MONTH($A$22)))/T$22</f>
        <v>0</v>
      </c>
      <c r="U38" s="26" t="n">
        <f aca="false">SUMPRODUCT((HOUR(Ventas!$A$2:$A$10000)=$B38)*(WEEKDAY(Ventas!$A$2:$A$10000)=WEEKDAY(T$1))*(YEAR(Ventas!$A$2:$A$10000)=YEAR($A$22))*(MONTH(Ventas!$A$2:$A$10000)=MONTH($A$22)), Ventas!$F$2:$F$10000)/T$22</f>
        <v>0</v>
      </c>
      <c r="V38" s="25" t="n">
        <f aca="false">SUMPRODUCT((HOUR(Ventas!$A$2:$A$10000)=$B38)*(WEEKDAY(Ventas!$A$2:$A$10000)=WEEKDAY(T$1))*(YEAR(Ventas!$A$2:$A$10000)=YEAR($A$22))*(MONTH(Ventas!$A$2:$A$10000)=MONTH($A$22)), Ventas!$E$2:$E$10000)/T$22</f>
        <v>0</v>
      </c>
      <c r="W38" s="25" t="n">
        <f aca="false">IFERROR(V38/T38, 0)</f>
        <v>0</v>
      </c>
      <c r="X38" s="27" t="n">
        <f aca="false">IFERROR(U38/T38, 0)</f>
        <v>0</v>
      </c>
      <c r="Y38" s="25" t="n">
        <f aca="false">SUMPRODUCT((HOUR(Ventas!$A$2:$A$10000)=$B38)*(WEEKDAY(Ventas!$A$2:$A$10000)=WEEKDAY(Y$1))*(YEAR(Ventas!$A$2:$A$10000)=YEAR($A$22))*(MONTH(Ventas!$A$2:$A$10000)=MONTH($A$22)))/Y$22</f>
        <v>0</v>
      </c>
      <c r="Z38" s="26" t="n">
        <f aca="false">SUMPRODUCT((HOUR(Ventas!$A$2:$A$10000)=$B38)*(WEEKDAY(Ventas!$A$2:$A$10000)=WEEKDAY(Y$1))*(YEAR(Ventas!$A$2:$A$10000)=YEAR($A$22))*(MONTH(Ventas!$A$2:$A$10000)=MONTH($A$22)), Ventas!$F$2:$F$10000)/Y$22</f>
        <v>0</v>
      </c>
      <c r="AA38" s="25" t="n">
        <f aca="false">SUMPRODUCT((HOUR(Ventas!$A$2:$A$10000)=$B38)*(WEEKDAY(Ventas!$A$2:$A$10000)=WEEKDAY(Y$1))*(YEAR(Ventas!$A$2:$A$10000)=YEAR($A$22))*(MONTH(Ventas!$A$2:$A$10000)=MONTH($A$22)), Ventas!$E$2:$E$10000)/Y$22</f>
        <v>0</v>
      </c>
      <c r="AB38" s="25" t="n">
        <f aca="false">IFERROR(AA38/Y38, 0)</f>
        <v>0</v>
      </c>
      <c r="AC38" s="27" t="n">
        <f aca="false">IFERROR(Z38/Y38, 0)</f>
        <v>0</v>
      </c>
      <c r="AD38" s="25" t="n">
        <f aca="false">SUMPRODUCT((HOUR(Ventas!$A$2:$A$10000)=$B38)*(WEEKDAY(Ventas!$A$2:$A$10000)=WEEKDAY(AD$1))*(YEAR(Ventas!$A$2:$A$10000)=YEAR($A$22))*(MONTH(Ventas!$A$2:$A$10000)=MONTH($A$22)))/AD$22</f>
        <v>0</v>
      </c>
      <c r="AE38" s="26" t="n">
        <f aca="false">SUMPRODUCT((HOUR(Ventas!$A$2:$A$10000)=$B38)*(WEEKDAY(Ventas!$A$2:$A$10000)=WEEKDAY(AD$1))*(YEAR(Ventas!$A$2:$A$10000)=YEAR($A$22))*(MONTH(Ventas!$A$2:$A$10000)=MONTH($A$22)), Ventas!$F$2:$F$10000)/AD$22</f>
        <v>0</v>
      </c>
      <c r="AF38" s="25" t="n">
        <f aca="false">SUMPRODUCT((HOUR(Ventas!$A$2:$A$10000)=$B38)*(WEEKDAY(Ventas!$A$2:$A$10000)=WEEKDAY(AD$1))*(YEAR(Ventas!$A$2:$A$10000)=YEAR($A$22))*(MONTH(Ventas!$A$2:$A$10000)=MONTH($A$22)), Ventas!$E$2:$E$10000)/AD$22</f>
        <v>0</v>
      </c>
      <c r="AG38" s="25" t="n">
        <f aca="false">IFERROR(AF38/AD38, 0)</f>
        <v>0</v>
      </c>
      <c r="AH38" s="27" t="n">
        <f aca="false">IFERROR(AE38/AD38, 0)</f>
        <v>0</v>
      </c>
      <c r="AI38" s="25" t="n">
        <f aca="false">SUMPRODUCT((HOUR(Ventas!$A$2:$A$10000)=$B38)*(WEEKDAY(Ventas!$A$2:$A$10000)=WEEKDAY(AI$1))*(YEAR(Ventas!$A$2:$A$10000)=YEAR($A$22))*(MONTH(Ventas!$A$2:$A$10000)=MONTH($A$22)))/AI$22</f>
        <v>0.25</v>
      </c>
      <c r="AJ38" s="26" t="n">
        <f aca="false">SUMPRODUCT((HOUR(Ventas!$A$2:$A$10000)=$B38)*(WEEKDAY(Ventas!$A$2:$A$10000)=WEEKDAY(AI$1))*(YEAR(Ventas!$A$2:$A$10000)=YEAR($A$22))*(MONTH(Ventas!$A$2:$A$10000)=MONTH($A$22)), Ventas!$F$2:$F$10000)/AI$22</f>
        <v>5.4875</v>
      </c>
      <c r="AK38" s="25" t="n">
        <f aca="false">SUMPRODUCT((HOUR(Ventas!$A$2:$A$10000)=$B38)*(WEEKDAY(Ventas!$A$2:$A$10000)=WEEKDAY(AI$1))*(YEAR(Ventas!$A$2:$A$10000)=YEAR($A$22))*(MONTH(Ventas!$A$2:$A$10000)=MONTH($A$22)), Ventas!$E$2:$E$10000)/AI$22</f>
        <v>0.25</v>
      </c>
      <c r="AL38" s="25" t="n">
        <f aca="false">IFERROR(AK38/AI38, 0)</f>
        <v>1</v>
      </c>
      <c r="AM38" s="27" t="n">
        <f aca="false">IFERROR(AJ38/AI38, 0)</f>
        <v>21.95</v>
      </c>
      <c r="AN38" s="25" t="n">
        <f aca="false">SUMPRODUCT((HOUR(Ventas!$A$2:$A$10000)=$B38)*(WEEKDAY(Ventas!$A$2:$A$10000)=WEEKDAY(AN$1))*(YEAR(Ventas!$A$2:$A$10000)=YEAR($A$22))*(MONTH(Ventas!$A$2:$A$10000)=MONTH($A$22)))/AN$22</f>
        <v>0</v>
      </c>
      <c r="AO38" s="26" t="n">
        <f aca="false">SUMPRODUCT((HOUR(Ventas!$A$2:$A$10000)=$B38)*(WEEKDAY(Ventas!$A$2:$A$10000)=WEEKDAY(AN$1))*(YEAR(Ventas!$A$2:$A$10000)=YEAR($A$22))*(MONTH(Ventas!$A$2:$A$10000)=MONTH($A$22)), Ventas!$F$2:$F$10000)/AN$22</f>
        <v>0</v>
      </c>
      <c r="AP38" s="25" t="n">
        <f aca="false">SUMPRODUCT((HOUR(Ventas!$A$2:$A$10000)=$B38)*(WEEKDAY(Ventas!$A$2:$A$10000)=WEEKDAY(AN$1))*(YEAR(Ventas!$A$2:$A$10000)=YEAR($A$22))*(MONTH(Ventas!$A$2:$A$10000)=MONTH($A$22)), Ventas!$E$2:$E$10000)/AN$22</f>
        <v>0</v>
      </c>
      <c r="AQ38" s="25" t="n">
        <f aca="false">IFERROR(AP38/AN38, 0)</f>
        <v>0</v>
      </c>
      <c r="AR38" s="27" t="n">
        <f aca="false">IFERROR(AO38/AN38, 0)</f>
        <v>0</v>
      </c>
      <c r="AMJ38" s="39"/>
    </row>
    <row r="39" s="44" customFormat="true" ht="12.8" hidden="false" customHeight="true" outlineLevel="0" collapsed="false">
      <c r="A39" s="29" t="s">
        <v>99</v>
      </c>
      <c r="B39" s="40"/>
      <c r="C39" s="41" t="n">
        <f aca="false">SUM(C31:C38)</f>
        <v>227</v>
      </c>
      <c r="D39" s="42" t="n">
        <f aca="false">SUM(D31:D38)</f>
        <v>8.40740740740741</v>
      </c>
      <c r="E39" s="43" t="n">
        <f aca="false">SUM(E31:E38)</f>
        <v>3713.81</v>
      </c>
      <c r="F39" s="43" t="n">
        <f aca="false">SUM(F31:F38)</f>
        <v>137.548518518519</v>
      </c>
      <c r="G39" s="41" t="n">
        <f aca="false">SUM(G31:G38)</f>
        <v>377</v>
      </c>
      <c r="H39" s="32" t="n">
        <f aca="false">IFERROR(G39/C39, 0)</f>
        <v>1.66079295154185</v>
      </c>
      <c r="I39" s="34" t="n">
        <f aca="false">IFERROR(E39/$C39, 0)</f>
        <v>16.3603964757709</v>
      </c>
      <c r="J39" s="35" t="n">
        <f aca="false">SUM(J31:J38)</f>
        <v>7.25</v>
      </c>
      <c r="K39" s="33" t="n">
        <f aca="false">SUM(K31:K38)</f>
        <v>118.615</v>
      </c>
      <c r="L39" s="32" t="n">
        <f aca="false">SUM(L31:L38)</f>
        <v>10.75</v>
      </c>
      <c r="M39" s="32" t="n">
        <f aca="false">IFERROR(L39/J39, 0)</f>
        <v>1.48275862068966</v>
      </c>
      <c r="N39" s="34" t="n">
        <f aca="false">IFERROR(K39/J39, 0)</f>
        <v>16.3606896551724</v>
      </c>
      <c r="O39" s="35" t="n">
        <f aca="false">SUM(O31:O38)</f>
        <v>6.5</v>
      </c>
      <c r="P39" s="33" t="n">
        <f aca="false">SUM(P31:P38)</f>
        <v>103.6375</v>
      </c>
      <c r="Q39" s="32" t="n">
        <f aca="false">SUM(Q31:Q38)</f>
        <v>11</v>
      </c>
      <c r="R39" s="32" t="n">
        <f aca="false">IFERROR(Q39/O39, 0)</f>
        <v>1.69230769230769</v>
      </c>
      <c r="S39" s="34" t="n">
        <f aca="false">IFERROR(P39/O39, 0)</f>
        <v>15.9442307692308</v>
      </c>
      <c r="T39" s="35" t="n">
        <f aca="false">SUM(T31:T38)</f>
        <v>5.25</v>
      </c>
      <c r="U39" s="33" t="n">
        <f aca="false">SUM(U31:U38)</f>
        <v>95.4</v>
      </c>
      <c r="V39" s="32" t="n">
        <f aca="false">SUM(V31:V38)</f>
        <v>8.75</v>
      </c>
      <c r="W39" s="32" t="n">
        <f aca="false">IFERROR(V39/T39, 0)</f>
        <v>1.66666666666667</v>
      </c>
      <c r="X39" s="34" t="n">
        <f aca="false">IFERROR(U39/T39, 0)</f>
        <v>18.1714285714286</v>
      </c>
      <c r="Y39" s="35" t="n">
        <f aca="false">SUM(Y31:Y38)</f>
        <v>8.66666666666666</v>
      </c>
      <c r="Z39" s="33" t="n">
        <f aca="false">SUM(Z31:Z38)</f>
        <v>138.333333333333</v>
      </c>
      <c r="AA39" s="32" t="n">
        <f aca="false">SUM(AA31:AA38)</f>
        <v>16.6666666666667</v>
      </c>
      <c r="AB39" s="32" t="n">
        <f aca="false">IFERROR(AA39/Y39, 0)</f>
        <v>1.92307692307692</v>
      </c>
      <c r="AC39" s="34" t="n">
        <f aca="false">IFERROR(Z39/Y39, 0)</f>
        <v>15.9615384615385</v>
      </c>
      <c r="AD39" s="35" t="n">
        <f aca="false">SUM(AD31:AD38)</f>
        <v>11.75</v>
      </c>
      <c r="AE39" s="33" t="n">
        <f aca="false">SUM(AE31:AE38)</f>
        <v>189.275</v>
      </c>
      <c r="AF39" s="32" t="n">
        <f aca="false">SUM(AF31:AF38)</f>
        <v>18.25</v>
      </c>
      <c r="AG39" s="32" t="n">
        <f aca="false">IFERROR(AF39/AD39, 0)</f>
        <v>1.5531914893617</v>
      </c>
      <c r="AH39" s="34" t="n">
        <f aca="false">IFERROR(AE39/AD39, 0)</f>
        <v>16.1085106382979</v>
      </c>
      <c r="AI39" s="35" t="n">
        <f aca="false">SUM(AI31:AI38)</f>
        <v>9.5</v>
      </c>
      <c r="AJ39" s="33" t="n">
        <f aca="false">SUM(AJ31:AJ38)</f>
        <v>139.775</v>
      </c>
      <c r="AK39" s="32" t="n">
        <f aca="false">SUM(AK31:AK38)</f>
        <v>16</v>
      </c>
      <c r="AL39" s="32" t="n">
        <f aca="false">IFERROR(AK39/AI39, 0)</f>
        <v>1.68421052631579</v>
      </c>
      <c r="AM39" s="34" t="n">
        <f aca="false">IFERROR(AJ39/AI39, 0)</f>
        <v>14.7131578947368</v>
      </c>
      <c r="AN39" s="35" t="n">
        <f aca="false">SUM(AN31:AN38)</f>
        <v>10</v>
      </c>
      <c r="AO39" s="33" t="n">
        <f aca="false">SUM(AO31:AO38)</f>
        <v>178</v>
      </c>
      <c r="AP39" s="32" t="n">
        <f aca="false">SUM(AP31:AP38)</f>
        <v>17</v>
      </c>
      <c r="AQ39" s="32" t="n">
        <f aca="false">IFERROR(AP39/AN39, 0)</f>
        <v>1.7</v>
      </c>
      <c r="AR39" s="34" t="n">
        <f aca="false">IFERROR(AO39/AN39, 0)</f>
        <v>17.8</v>
      </c>
      <c r="AMJ39" s="45"/>
    </row>
    <row r="40" s="50" customFormat="true" ht="12.8" hidden="false" customHeight="true" outlineLevel="0" collapsed="false">
      <c r="B40" s="51"/>
      <c r="C40" s="51" t="n">
        <f aca="false">SUM(C30,C39)</f>
        <v>389</v>
      </c>
      <c r="D40" s="46" t="n">
        <f aca="false">SUM(D30,D39)</f>
        <v>14.4074074074074</v>
      </c>
      <c r="E40" s="48" t="n">
        <f aca="false">SUM(E30,E39)</f>
        <v>6488.46</v>
      </c>
      <c r="F40" s="48" t="n">
        <f aca="false">SUM(F30,F39)</f>
        <v>240.313333333333</v>
      </c>
      <c r="G40" s="52" t="n">
        <f aca="false">SUM(G30,G39)</f>
        <v>673</v>
      </c>
      <c r="H40" s="46" t="n">
        <f aca="false">IFERROR(G40/C40, 0)</f>
        <v>1.73007712082262</v>
      </c>
      <c r="I40" s="49" t="n">
        <f aca="false">IFERROR(E40/$C40, 0)</f>
        <v>16.6798457583548</v>
      </c>
      <c r="J40" s="53" t="n">
        <f aca="false">SUM(J30,J39)</f>
        <v>14</v>
      </c>
      <c r="K40" s="48" t="n">
        <f aca="false">SUM(K30,K39)</f>
        <v>275.6275</v>
      </c>
      <c r="L40" s="46" t="n">
        <f aca="false">SUM(L30,L39)</f>
        <v>24.25</v>
      </c>
      <c r="M40" s="46" t="n">
        <f aca="false">IFERROR(L40/J40, 0)</f>
        <v>1.73214285714286</v>
      </c>
      <c r="N40" s="49" t="n">
        <f aca="false">IFERROR(K40/J40, 0)</f>
        <v>19.6876785714286</v>
      </c>
      <c r="O40" s="53" t="n">
        <f aca="false">SUM(O30,O39)</f>
        <v>13.25</v>
      </c>
      <c r="P40" s="48" t="n">
        <f aca="false">SUM(P30,P39)</f>
        <v>230.8625</v>
      </c>
      <c r="Q40" s="46" t="n">
        <f aca="false">SUM(Q30,Q39)</f>
        <v>23</v>
      </c>
      <c r="R40" s="46" t="n">
        <f aca="false">IFERROR(Q40/O40, 0)</f>
        <v>1.73584905660377</v>
      </c>
      <c r="S40" s="49" t="n">
        <f aca="false">IFERROR(P40/O40, 0)</f>
        <v>17.4235849056604</v>
      </c>
      <c r="T40" s="53" t="n">
        <f aca="false">SUM(T30,T39)</f>
        <v>9</v>
      </c>
      <c r="U40" s="48" t="n">
        <f aca="false">SUM(U30,U39)</f>
        <v>139.6125</v>
      </c>
      <c r="V40" s="46" t="n">
        <f aca="false">SUM(V30,V39)</f>
        <v>13.75</v>
      </c>
      <c r="W40" s="46" t="n">
        <f aca="false">IFERROR(V40/T40, 0)</f>
        <v>1.52777777777778</v>
      </c>
      <c r="X40" s="49" t="n">
        <f aca="false">IFERROR(U40/T40, 0)</f>
        <v>15.5125</v>
      </c>
      <c r="Y40" s="53" t="n">
        <f aca="false">SUM(Y30,Y39)</f>
        <v>17</v>
      </c>
      <c r="Z40" s="48" t="n">
        <f aca="false">SUM(Z30,Z39)</f>
        <v>248.783333333333</v>
      </c>
      <c r="AA40" s="46" t="n">
        <f aca="false">SUM(AA30,AA39)</f>
        <v>29.3333333333333</v>
      </c>
      <c r="AB40" s="46" t="n">
        <f aca="false">IFERROR(AA40/Y40, 0)</f>
        <v>1.72549019607843</v>
      </c>
      <c r="AC40" s="49" t="n">
        <f aca="false">IFERROR(Z40/Y40, 0)</f>
        <v>14.6343137254902</v>
      </c>
      <c r="AD40" s="53" t="n">
        <f aca="false">SUM(AD30,AD39)</f>
        <v>16.5</v>
      </c>
      <c r="AE40" s="48" t="n">
        <f aca="false">SUM(AE30,AE39)</f>
        <v>284.3</v>
      </c>
      <c r="AF40" s="46" t="n">
        <f aca="false">SUM(AF30,AF39)</f>
        <v>31.5</v>
      </c>
      <c r="AG40" s="46" t="n">
        <f aca="false">IFERROR(AF40/AD40, 0)</f>
        <v>1.90909090909091</v>
      </c>
      <c r="AH40" s="49" t="n">
        <f aca="false">IFERROR(AE40/AD40, 0)</f>
        <v>17.230303030303</v>
      </c>
      <c r="AI40" s="53" t="n">
        <f aca="false">SUM(AI30,AI39)</f>
        <v>15.75</v>
      </c>
      <c r="AJ40" s="48" t="n">
        <f aca="false">SUM(AJ30,AJ39)</f>
        <v>248.4875</v>
      </c>
      <c r="AK40" s="46" t="n">
        <f aca="false">SUM(AK30,AK39)</f>
        <v>26.25</v>
      </c>
      <c r="AL40" s="46" t="n">
        <f aca="false">IFERROR(AK40/AI40, 0)</f>
        <v>1.66666666666667</v>
      </c>
      <c r="AM40" s="49" t="n">
        <f aca="false">IFERROR(AJ40/AI40, 0)</f>
        <v>15.7769841269841</v>
      </c>
      <c r="AN40" s="53" t="n">
        <f aca="false">SUM(AN30,AN39)</f>
        <v>16</v>
      </c>
      <c r="AO40" s="48" t="n">
        <f aca="false">SUM(AO30,AO39)</f>
        <v>256.6375</v>
      </c>
      <c r="AP40" s="46" t="n">
        <f aca="false">SUM(AP30,AP39)</f>
        <v>27.5</v>
      </c>
      <c r="AQ40" s="46" t="n">
        <f aca="false">IFERROR(AP40/AN40, 0)</f>
        <v>1.71875</v>
      </c>
      <c r="AR40" s="49" t="n">
        <f aca="false">IFERROR(AO40/AN40, 0)</f>
        <v>16.03984375</v>
      </c>
    </row>
  </sheetData>
  <mergeCells count="8">
    <mergeCell ref="C1:I1"/>
    <mergeCell ref="J1:N1"/>
    <mergeCell ref="O1:S1"/>
    <mergeCell ref="T1:X1"/>
    <mergeCell ref="Y1:AC1"/>
    <mergeCell ref="AD1:AH1"/>
    <mergeCell ref="AI1:AM1"/>
    <mergeCell ref="AN1:AR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3" activePane="bottomLeft" state="frozen"/>
      <selection pane="topLeft" activeCell="A1" activeCellId="0" sqref="A1"/>
      <selection pane="bottomLeft" activeCell="A62" activeCellId="0" sqref="A62"/>
    </sheetView>
  </sheetViews>
  <sheetFormatPr defaultRowHeight="12.8"/>
  <cols>
    <col collapsed="false" hidden="false" max="1" min="1" style="54" width="20.25"/>
    <col collapsed="false" hidden="false" max="6" min="2" style="1" width="12.2857142857143"/>
    <col collapsed="false" hidden="false" max="1025" min="7" style="1" width="9.31632653061224"/>
  </cols>
  <sheetData>
    <row r="1" s="12" customFormat="true" ht="36.1" hidden="false" customHeight="true" outlineLevel="0" collapsed="false">
      <c r="A1" s="55" t="s">
        <v>100</v>
      </c>
      <c r="B1" s="12" t="s">
        <v>101</v>
      </c>
      <c r="C1" s="12" t="s">
        <v>102</v>
      </c>
      <c r="D1" s="12" t="s">
        <v>103</v>
      </c>
      <c r="E1" s="12" t="s">
        <v>104</v>
      </c>
      <c r="F1" s="12" t="s">
        <v>105</v>
      </c>
    </row>
    <row r="2" customFormat="false" ht="13.8" hidden="false" customHeight="true" outlineLevel="0" collapsed="false">
      <c r="A2" s="56" t="s">
        <v>5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true" outlineLevel="0" collapsed="false">
      <c r="A3" s="57" t="s">
        <v>6</v>
      </c>
      <c r="B3" s="1" t="n">
        <f aca="false">SUMPRODUCT(Ventas!$B$2:$B$10000=$A3)</f>
        <v>41</v>
      </c>
      <c r="C3" s="2" t="n">
        <f aca="false">SUMPRODUCT((Ventas!$B$2:$B$10000=$A3), Ventas!$F$2:$F$10000)</f>
        <v>692.75</v>
      </c>
      <c r="D3" s="1" t="n">
        <f aca="false">SUMPRODUCT((Ventas!$B$2:$B$10000=$A3), Ventas!$E$2:$E$10000)</f>
        <v>70</v>
      </c>
      <c r="E3" s="8" t="n">
        <f aca="false">IFERROR(D3/$B3, 0)</f>
        <v>1.70731707317073</v>
      </c>
      <c r="F3" s="2" t="n">
        <f aca="false">IFERROR(C3/$B3, 0)</f>
        <v>16.8963414634146</v>
      </c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true" outlineLevel="0" collapsed="false">
      <c r="A4" s="57" t="s">
        <v>16</v>
      </c>
      <c r="B4" s="1" t="n">
        <f aca="false">SUMPRODUCT(Ventas!$B$2:$B$10000=$A4)</f>
        <v>13</v>
      </c>
      <c r="C4" s="2" t="n">
        <f aca="false">SUMPRODUCT((Ventas!$B$2:$B$10000=$A4), Ventas!$F$2:$F$10000)</f>
        <v>263.7</v>
      </c>
      <c r="D4" s="1" t="n">
        <f aca="false">SUMPRODUCT((Ventas!$B$2:$B$10000=$A4), Ventas!$E$2:$E$10000)</f>
        <v>29</v>
      </c>
      <c r="E4" s="8" t="n">
        <f aca="false">IFERROR(D4/$B4, 0)</f>
        <v>2.23076923076923</v>
      </c>
      <c r="F4" s="2" t="n">
        <f aca="false">IFERROR(C4/$B4, 0)</f>
        <v>20.2846153846154</v>
      </c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true" outlineLevel="0" collapsed="false">
      <c r="A5" s="57" t="s">
        <v>7</v>
      </c>
      <c r="B5" s="1" t="n">
        <f aca="false">SUMPRODUCT(Ventas!$B$2:$B$10000=$A5)</f>
        <v>86</v>
      </c>
      <c r="C5" s="2" t="n">
        <f aca="false">SUMPRODUCT((Ventas!$B$2:$B$10000=$A5), Ventas!$F$2:$F$10000)</f>
        <v>1357.3</v>
      </c>
      <c r="D5" s="1" t="n">
        <f aca="false">SUMPRODUCT((Ventas!$B$2:$B$10000=$A5), Ventas!$E$2:$E$10000)</f>
        <v>156</v>
      </c>
      <c r="E5" s="8" t="n">
        <f aca="false">IFERROR(D5/$B5, 0)</f>
        <v>1.81395348837209</v>
      </c>
      <c r="F5" s="2" t="n">
        <f aca="false">IFERROR(C5/$B5, 0)</f>
        <v>15.7825581395349</v>
      </c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57" t="s">
        <v>8</v>
      </c>
      <c r="B6" s="1" t="n">
        <f aca="false">SUMPRODUCT(Ventas!$B$2:$B$10000=$A6)</f>
        <v>91</v>
      </c>
      <c r="C6" s="2" t="n">
        <f aca="false">SUMPRODUCT((Ventas!$B$2:$B$10000=$A6), Ventas!$F$2:$F$10000)</f>
        <v>1555.3</v>
      </c>
      <c r="D6" s="1" t="n">
        <f aca="false">SUMPRODUCT((Ventas!$B$2:$B$10000=$A6), Ventas!$E$2:$E$10000)</f>
        <v>148</v>
      </c>
      <c r="E6" s="8" t="n">
        <f aca="false">IFERROR(D6/$B6, 0)</f>
        <v>1.62637362637363</v>
      </c>
      <c r="F6" s="2" t="n">
        <f aca="false">IFERROR(C6/$B6, 0)</f>
        <v>17.0912087912088</v>
      </c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57" t="s">
        <v>10</v>
      </c>
      <c r="B7" s="1" t="n">
        <f aca="false">SUMPRODUCT(Ventas!$B$2:$B$10000=$A7)</f>
        <v>68</v>
      </c>
      <c r="C7" s="2" t="n">
        <f aca="false">SUMPRODUCT((Ventas!$B$2:$B$10000=$A7), Ventas!$F$2:$F$10000)</f>
        <v>1011.66</v>
      </c>
      <c r="D7" s="1" t="n">
        <f aca="false">SUMPRODUCT((Ventas!$B$2:$B$10000=$A7), Ventas!$E$2:$E$10000)</f>
        <v>93</v>
      </c>
      <c r="E7" s="8" t="n">
        <f aca="false">IFERROR(D7/$B7, 0)</f>
        <v>1.36764705882353</v>
      </c>
      <c r="F7" s="2" t="n">
        <f aca="false">IFERROR(C7/$B7, 0)</f>
        <v>14.8773529411765</v>
      </c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57" t="s">
        <v>106</v>
      </c>
      <c r="B8" s="1" t="n">
        <f aca="false">SUMPRODUCT(Ventas!$B$2:$B$10000=$A8)</f>
        <v>0</v>
      </c>
      <c r="C8" s="2" t="n">
        <f aca="false">SUMPRODUCT((Ventas!$B$2:$B$10000=$A8), Ventas!$F$2:$F$10000)</f>
        <v>0</v>
      </c>
      <c r="D8" s="1" t="n">
        <f aca="false">SUMPRODUCT((Ventas!$B$2:$B$10000=$A8), Ventas!$E$2:$E$10000)</f>
        <v>0</v>
      </c>
      <c r="E8" s="8" t="n">
        <f aca="false">IFERROR(D8/$B8, 0)</f>
        <v>0</v>
      </c>
      <c r="F8" s="2" t="n">
        <f aca="false">IFERROR(C8/$B8, 0)</f>
        <v>0</v>
      </c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57" t="s">
        <v>12</v>
      </c>
      <c r="B9" s="1" t="n">
        <f aca="false">SUMPRODUCT(Ventas!$B$2:$B$10000=$A9)</f>
        <v>25</v>
      </c>
      <c r="C9" s="2" t="n">
        <f aca="false">SUMPRODUCT((Ventas!$B$2:$B$10000=$A9), Ventas!$F$2:$F$10000)</f>
        <v>510.75</v>
      </c>
      <c r="D9" s="1" t="n">
        <f aca="false">SUMPRODUCT((Ventas!$B$2:$B$10000=$A9), Ventas!$E$2:$E$10000)</f>
        <v>50</v>
      </c>
      <c r="E9" s="8" t="n">
        <f aca="false">IFERROR(D9/$B9, 0)</f>
        <v>2</v>
      </c>
      <c r="F9" s="2" t="n">
        <f aca="false">IFERROR(C9/$B9, 0)</f>
        <v>20.43</v>
      </c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57" t="s">
        <v>9</v>
      </c>
      <c r="B10" s="1" t="n">
        <f aca="false">SUMPRODUCT(Ventas!$B$2:$B$10000=$A10)</f>
        <v>145</v>
      </c>
      <c r="C10" s="2" t="n">
        <f aca="false">SUMPRODUCT((Ventas!$B$2:$B$10000=$A10), Ventas!$F$2:$F$10000)</f>
        <v>2141.85</v>
      </c>
      <c r="D10" s="1" t="n">
        <f aca="false">SUMPRODUCT((Ventas!$B$2:$B$10000=$A10), Ventas!$E$2:$E$10000)</f>
        <v>242</v>
      </c>
      <c r="E10" s="8" t="n">
        <f aca="false">IFERROR(D10/$B10, 0)</f>
        <v>1.66896551724138</v>
      </c>
      <c r="F10" s="2" t="n">
        <f aca="false">IFERROR(C10/$B10, 0)</f>
        <v>14.7713793103448</v>
      </c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57" t="s">
        <v>13</v>
      </c>
      <c r="B11" s="1" t="n">
        <f aca="false">SUMPRODUCT(Ventas!$B$2:$B$10000=$A11)</f>
        <v>5</v>
      </c>
      <c r="C11" s="2" t="n">
        <f aca="false">SUMPRODUCT((Ventas!$B$2:$B$10000=$A11), Ventas!$F$2:$F$10000)</f>
        <v>179.1</v>
      </c>
      <c r="D11" s="1" t="n">
        <f aca="false">SUMPRODUCT((Ventas!$B$2:$B$10000=$A11), Ventas!$E$2:$E$10000)</f>
        <v>12</v>
      </c>
      <c r="E11" s="8" t="n">
        <f aca="false">IFERROR(D11/$B11, 0)</f>
        <v>2.4</v>
      </c>
      <c r="F11" s="2" t="n">
        <f aca="false">IFERROR(C11/$B11, 0)</f>
        <v>35.82</v>
      </c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57" t="s">
        <v>11</v>
      </c>
      <c r="B12" s="1" t="n">
        <f aca="false">SUMPRODUCT(Ventas!$B$2:$B$10000=$A12)</f>
        <v>19</v>
      </c>
      <c r="C12" s="2" t="n">
        <f aca="false">SUMPRODUCT((Ventas!$B$2:$B$10000=$A12), Ventas!$F$2:$F$10000)</f>
        <v>438.7</v>
      </c>
      <c r="D12" s="1" t="n">
        <f aca="false">SUMPRODUCT((Ventas!$B$2:$B$10000=$A12), Ventas!$E$2:$E$10000)</f>
        <v>36</v>
      </c>
      <c r="E12" s="8" t="n">
        <f aca="false">IFERROR(D12/$B12, 0)</f>
        <v>1.89473684210526</v>
      </c>
      <c r="F12" s="2" t="n">
        <f aca="false">IFERROR(C12/$B12, 0)</f>
        <v>23.0894736842105</v>
      </c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true" outlineLevel="0" collapsed="false">
      <c r="A13" s="57" t="s">
        <v>107</v>
      </c>
      <c r="B13" s="1" t="n">
        <f aca="false">SUMPRODUCT(Ventas!$B$2:$B$10000=$A13)</f>
        <v>0</v>
      </c>
      <c r="C13" s="2" t="n">
        <f aca="false">SUMPRODUCT((Ventas!$B$2:$B$10000=$A13), Ventas!$F$2:$F$10000)</f>
        <v>0</v>
      </c>
      <c r="D13" s="1" t="n">
        <f aca="false">SUMPRODUCT((Ventas!$B$2:$B$10000=$A13), Ventas!$E$2:$E$10000)</f>
        <v>0</v>
      </c>
      <c r="E13" s="8" t="n">
        <f aca="false">IFERROR(D13/$B13, 0)</f>
        <v>0</v>
      </c>
      <c r="F13" s="2" t="n">
        <f aca="false">IFERROR(C13/$B13, 0)</f>
        <v>0</v>
      </c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true" outlineLevel="0" collapsed="false">
      <c r="A14" s="57" t="s">
        <v>108</v>
      </c>
      <c r="B14" s="1" t="n">
        <f aca="false">SUMPRODUCT(Ventas!$B$2:$B$10000=$A14)</f>
        <v>0</v>
      </c>
      <c r="C14" s="2" t="n">
        <f aca="false">SUMPRODUCT((Ventas!$B$2:$B$10000=$A14), Ventas!$F$2:$F$10000)</f>
        <v>0</v>
      </c>
      <c r="D14" s="1" t="n">
        <f aca="false">SUMPRODUCT((Ventas!$B$2:$B$10000=$A14), Ventas!$E$2:$E$10000)</f>
        <v>0</v>
      </c>
      <c r="E14" s="8" t="n">
        <f aca="false">IFERROR(D14/$B14, 0)</f>
        <v>0</v>
      </c>
      <c r="F14" s="2" t="n">
        <f aca="false">IFERROR(C14/$B14, 0)</f>
        <v>0</v>
      </c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true" outlineLevel="0" collapsed="false">
      <c r="A15" s="57" t="s">
        <v>109</v>
      </c>
      <c r="B15" s="1" t="n">
        <f aca="false">SUMPRODUCT(Ventas!$B$2:$B$10000=$A15)</f>
        <v>0</v>
      </c>
      <c r="C15" s="2" t="n">
        <f aca="false">SUMPRODUCT((Ventas!$B$2:$B$10000=$A15), Ventas!$F$2:$F$10000)</f>
        <v>0</v>
      </c>
      <c r="D15" s="1" t="n">
        <f aca="false">SUMPRODUCT((Ventas!$B$2:$B$10000=$A15), Ventas!$E$2:$E$10000)</f>
        <v>0</v>
      </c>
      <c r="E15" s="8" t="n">
        <f aca="false">IFERROR(D15/$B15, 0)</f>
        <v>0</v>
      </c>
      <c r="F15" s="2" t="n">
        <f aca="false">IFERROR(C15/$B15, 0)</f>
        <v>0</v>
      </c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true" outlineLevel="0" collapsed="false">
      <c r="A16" s="57" t="s">
        <v>17</v>
      </c>
      <c r="B16" s="1" t="n">
        <f aca="false">SUMPRODUCT(Ventas!$B$2:$B$10000=$A16)</f>
        <v>1</v>
      </c>
      <c r="C16" s="2" t="n">
        <f aca="false">SUMPRODUCT((Ventas!$B$2:$B$10000=$A16), Ventas!$F$2:$F$10000)</f>
        <v>15.95</v>
      </c>
      <c r="D16" s="1" t="n">
        <f aca="false">SUMPRODUCT((Ventas!$B$2:$B$10000=$A16), Ventas!$E$2:$E$10000)</f>
        <v>1</v>
      </c>
      <c r="E16" s="8" t="n">
        <f aca="false">IFERROR(D16/$B16, 0)</f>
        <v>1</v>
      </c>
      <c r="F16" s="2" t="n">
        <f aca="false">IFERROR(C16/$B16, 0)</f>
        <v>15.95</v>
      </c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true" outlineLevel="0" collapsed="false">
      <c r="A17" s="57" t="s">
        <v>110</v>
      </c>
      <c r="B17" s="1" t="n">
        <f aca="false">SUMPRODUCT(Ventas!$B$2:$B$10000=$A17)</f>
        <v>0</v>
      </c>
      <c r="C17" s="2" t="n">
        <f aca="false">SUMPRODUCT((Ventas!$B$2:$B$10000=$A17), Ventas!$F$2:$F$10000)</f>
        <v>0</v>
      </c>
      <c r="D17" s="1" t="n">
        <f aca="false">SUMPRODUCT((Ventas!$B$2:$B$10000=$A17), Ventas!$E$2:$E$10000)</f>
        <v>0</v>
      </c>
      <c r="E17" s="8" t="n">
        <f aca="false">IFERROR(D17/$B17, 0)</f>
        <v>0</v>
      </c>
      <c r="F17" s="2" t="n">
        <f aca="false">IFERROR(C17/$B17, 0)</f>
        <v>0</v>
      </c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true" outlineLevel="0" collapsed="false">
      <c r="A18" s="57" t="s">
        <v>18</v>
      </c>
      <c r="B18" s="1" t="n">
        <f aca="false">SUMPRODUCT(Ventas!$B$2:$B$10000=$A18)</f>
        <v>2</v>
      </c>
      <c r="C18" s="2" t="n">
        <f aca="false">SUMPRODUCT((Ventas!$B$2:$B$10000=$A18), Ventas!$F$2:$F$10000)</f>
        <v>23.9</v>
      </c>
      <c r="D18" s="1" t="n">
        <f aca="false">SUMPRODUCT((Ventas!$B$2:$B$10000=$A18), Ventas!$E$2:$E$10000)</f>
        <v>2</v>
      </c>
      <c r="E18" s="8" t="n">
        <f aca="false">IFERROR(D18/$B18, 0)</f>
        <v>1</v>
      </c>
      <c r="F18" s="2" t="n">
        <f aca="false">IFERROR(C18/$B18, 0)</f>
        <v>11.95</v>
      </c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true" outlineLevel="0" collapsed="false">
      <c r="A19" s="58" t="s">
        <v>111</v>
      </c>
      <c r="B19" s="1" t="n">
        <f aca="false">SUMPRODUCT(Ventas!$B$2:$B$10000=$A19)</f>
        <v>0</v>
      </c>
      <c r="C19" s="2" t="n">
        <f aca="false">SUMPRODUCT((Ventas!$B$2:$B$10000=$A19), Ventas!$F$2:$F$10000)</f>
        <v>0</v>
      </c>
      <c r="D19" s="1" t="n">
        <f aca="false">SUMPRODUCT((Ventas!$B$2:$B$10000=$A19), Ventas!$E$2:$E$10000)</f>
        <v>0</v>
      </c>
      <c r="E19" s="8" t="n">
        <f aca="false">IFERROR(D19/$B19, 0)</f>
        <v>0</v>
      </c>
      <c r="F19" s="2" t="n">
        <f aca="false">IFERROR(C19/$B19, 0)</f>
        <v>0</v>
      </c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true" outlineLevel="0" collapsed="false">
      <c r="A20" s="58" t="s">
        <v>112</v>
      </c>
      <c r="B20" s="1" t="n">
        <f aca="false">SUMPRODUCT(Ventas!$B$2:$B$10000=$A20)</f>
        <v>0</v>
      </c>
      <c r="C20" s="2" t="n">
        <f aca="false">SUMPRODUCT((Ventas!$B$2:$B$10000=$A20), Ventas!$F$2:$F$10000)</f>
        <v>0</v>
      </c>
      <c r="D20" s="1" t="n">
        <f aca="false">SUMPRODUCT((Ventas!$B$2:$B$10000=$A20), Ventas!$E$2:$E$10000)</f>
        <v>0</v>
      </c>
      <c r="E20" s="8" t="n">
        <f aca="false">IFERROR(D20/$B20, 0)</f>
        <v>0</v>
      </c>
      <c r="F20" s="2" t="n">
        <f aca="false">IFERROR(C20/$B20, 0)</f>
        <v>0</v>
      </c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true" outlineLevel="0" collapsed="false">
      <c r="A21" s="58" t="s">
        <v>113</v>
      </c>
      <c r="B21" s="1" t="n">
        <f aca="false">SUMPRODUCT(Ventas!$B$2:$B$10000=$A21)</f>
        <v>0</v>
      </c>
      <c r="C21" s="2" t="n">
        <f aca="false">SUMPRODUCT((Ventas!$B$2:$B$10000=$A21), Ventas!$F$2:$F$10000)</f>
        <v>0</v>
      </c>
      <c r="D21" s="1" t="n">
        <f aca="false">SUMPRODUCT((Ventas!$B$2:$B$10000=$A21), Ventas!$E$2:$E$10000)</f>
        <v>0</v>
      </c>
      <c r="E21" s="8" t="n">
        <f aca="false">IFERROR(D21/$B21, 0)</f>
        <v>0</v>
      </c>
      <c r="F21" s="2" t="n">
        <f aca="false">IFERROR(C21/$B21, 0)</f>
        <v>0</v>
      </c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true" outlineLevel="0" collapsed="false">
      <c r="A22" s="58" t="s">
        <v>114</v>
      </c>
      <c r="B22" s="1" t="n">
        <f aca="false">SUMPRODUCT(Ventas!$B$2:$B$10000=$A22)</f>
        <v>0</v>
      </c>
      <c r="C22" s="2" t="n">
        <f aca="false">SUMPRODUCT((Ventas!$B$2:$B$10000=$A22), Ventas!$F$2:$F$10000)</f>
        <v>0</v>
      </c>
      <c r="D22" s="1" t="n">
        <f aca="false">SUMPRODUCT((Ventas!$B$2:$B$10000=$A22), Ventas!$E$2:$E$10000)</f>
        <v>0</v>
      </c>
      <c r="E22" s="8" t="n">
        <f aca="false">IFERROR(D22/$B22, 0)</f>
        <v>0</v>
      </c>
      <c r="F22" s="2" t="n">
        <f aca="false">IFERROR(C22/$B22, 0)</f>
        <v>0</v>
      </c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true" outlineLevel="0" collapsed="false">
      <c r="A23" s="58" t="s">
        <v>115</v>
      </c>
      <c r="B23" s="1" t="n">
        <f aca="false">SUMPRODUCT(Ventas!$B$2:$B$10000=$A23)</f>
        <v>0</v>
      </c>
      <c r="C23" s="2" t="n">
        <f aca="false">SUMPRODUCT((Ventas!$B$2:$B$10000=$A23), Ventas!$F$2:$F$10000)</f>
        <v>0</v>
      </c>
      <c r="D23" s="1" t="n">
        <f aca="false">SUMPRODUCT((Ventas!$B$2:$B$10000=$A23), Ventas!$E$2:$E$10000)</f>
        <v>0</v>
      </c>
      <c r="E23" s="8" t="n">
        <f aca="false">IFERROR(D23/$B23, 0)</f>
        <v>0</v>
      </c>
      <c r="F23" s="2" t="n">
        <f aca="false">IFERROR(C23/$B23, 0)</f>
        <v>0</v>
      </c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true" outlineLevel="0" collapsed="false">
      <c r="A24" s="58" t="s">
        <v>116</v>
      </c>
      <c r="B24" s="1" t="n">
        <f aca="false">SUMPRODUCT(Ventas!$B$2:$B$10000=$A24)</f>
        <v>0</v>
      </c>
      <c r="C24" s="2" t="n">
        <f aca="false">SUMPRODUCT((Ventas!$B$2:$B$10000=$A24), Ventas!$F$2:$F$10000)</f>
        <v>0</v>
      </c>
      <c r="D24" s="1" t="n">
        <f aca="false">SUMPRODUCT((Ventas!$B$2:$B$10000=$A24), Ventas!$E$2:$E$10000)</f>
        <v>0</v>
      </c>
      <c r="E24" s="8" t="n">
        <f aca="false">IFERROR(D24/$B24, 0)</f>
        <v>0</v>
      </c>
      <c r="F24" s="2" t="n">
        <f aca="false">IFERROR(C24/$B24, 0)</f>
        <v>0</v>
      </c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true" outlineLevel="0" collapsed="false">
      <c r="A25" s="58" t="s">
        <v>14</v>
      </c>
      <c r="B25" s="1" t="n">
        <f aca="false">SUMPRODUCT(Ventas!$B$2:$B$10000=$A25)</f>
        <v>2</v>
      </c>
      <c r="C25" s="2" t="n">
        <f aca="false">SUMPRODUCT((Ventas!$B$2:$B$10000=$A25), Ventas!$F$2:$F$10000)</f>
        <v>57.65</v>
      </c>
      <c r="D25" s="1" t="n">
        <f aca="false">SUMPRODUCT((Ventas!$B$2:$B$10000=$A25), Ventas!$E$2:$E$10000)</f>
        <v>7</v>
      </c>
      <c r="E25" s="8" t="n">
        <f aca="false">IFERROR(D25/$B25, 0)</f>
        <v>3.5</v>
      </c>
      <c r="F25" s="2" t="n">
        <f aca="false">IFERROR(C25/$B25, 0)</f>
        <v>28.825</v>
      </c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true" outlineLevel="0" collapsed="false">
      <c r="A26" s="58" t="s">
        <v>117</v>
      </c>
      <c r="B26" s="1" t="n">
        <f aca="false">SUMPRODUCT(Ventas!$B$2:$B$10000=$A26)</f>
        <v>0</v>
      </c>
      <c r="C26" s="2" t="n">
        <f aca="false">SUMPRODUCT((Ventas!$B$2:$B$10000=$A26), Ventas!$F$2:$F$10000)</f>
        <v>0</v>
      </c>
      <c r="D26" s="1" t="n">
        <f aca="false">SUMPRODUCT((Ventas!$B$2:$B$10000=$A26), Ventas!$E$2:$E$10000)</f>
        <v>0</v>
      </c>
      <c r="E26" s="8" t="n">
        <f aca="false">IFERROR(D26/$B26, 0)</f>
        <v>0</v>
      </c>
      <c r="F26" s="2" t="n">
        <f aca="false">IFERROR(C26/$B26, 0)</f>
        <v>0</v>
      </c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true" outlineLevel="0" collapsed="false">
      <c r="A27" s="58" t="s">
        <v>118</v>
      </c>
      <c r="B27" s="1" t="n">
        <f aca="false">SUMPRODUCT(Ventas!$B$2:$B$10000=$A27)</f>
        <v>0</v>
      </c>
      <c r="C27" s="2" t="n">
        <f aca="false">SUMPRODUCT((Ventas!$B$2:$B$10000=$A27), Ventas!$F$2:$F$10000)</f>
        <v>0</v>
      </c>
      <c r="D27" s="1" t="n">
        <f aca="false">SUMPRODUCT((Ventas!$B$2:$B$10000=$A27), Ventas!$E$2:$E$10000)</f>
        <v>0</v>
      </c>
      <c r="E27" s="8" t="n">
        <f aca="false">IFERROR(D27/$B27, 0)</f>
        <v>0</v>
      </c>
      <c r="F27" s="2" t="n">
        <f aca="false">IFERROR(C27/$B27, 0)</f>
        <v>0</v>
      </c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true" outlineLevel="0" collapsed="false">
      <c r="A28" s="58" t="s">
        <v>15</v>
      </c>
      <c r="B28" s="1" t="n">
        <f aca="false">SUMPRODUCT(Ventas!$B$2:$B$10000=$A28)</f>
        <v>6</v>
      </c>
      <c r="C28" s="2" t="n">
        <f aca="false">SUMPRODUCT((Ventas!$B$2:$B$10000=$A28), Ventas!$F$2:$F$10000)</f>
        <v>128.45</v>
      </c>
      <c r="D28" s="1" t="n">
        <f aca="false">SUMPRODUCT((Ventas!$B$2:$B$10000=$A28), Ventas!$E$2:$E$10000)</f>
        <v>11</v>
      </c>
      <c r="E28" s="8" t="n">
        <f aca="false">IFERROR(D28/$B28, 0)</f>
        <v>1.83333333333333</v>
      </c>
      <c r="F28" s="2" t="n">
        <f aca="false">IFERROR(C28/$B28, 0)</f>
        <v>21.4083333333333</v>
      </c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true" outlineLevel="0" collapsed="false">
      <c r="A29" s="58" t="s">
        <v>119</v>
      </c>
      <c r="B29" s="51" t="n">
        <f aca="false">SUM(B3:B28)</f>
        <v>504</v>
      </c>
      <c r="C29" s="49" t="n">
        <f aca="false">SUM(C3:C28)</f>
        <v>8377.06000000001</v>
      </c>
      <c r="D29" s="51" t="n">
        <f aca="false">SUM(D3:D28)</f>
        <v>857</v>
      </c>
      <c r="E29" s="53" t="n">
        <f aca="false">IFERROR(D29/$B29, 0)</f>
        <v>1.70039682539683</v>
      </c>
      <c r="F29" s="49" t="n">
        <f aca="false">IFERROR(C29/$B29, 0)</f>
        <v>16.6211507936508</v>
      </c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true" outlineLevel="0" collapsed="false">
      <c r="A30" s="58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true" outlineLevel="0" collapsed="false">
      <c r="A31" s="56" t="n">
        <v>42522</v>
      </c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8" hidden="false" customHeight="true" outlineLevel="0" collapsed="false">
      <c r="A32" s="57" t="s">
        <v>6</v>
      </c>
      <c r="B32" s="1" t="n">
        <f aca="false">SUMPRODUCT((Ventas!$B$2:$B$10000=$A32)*(MONTH(Ventas!$A$2:$A$190000)=MONTH($A$31))*(YEAR(Ventas!$A$2:$A$190000)=YEAR($A$31)))</f>
        <v>27</v>
      </c>
      <c r="C32" s="2" t="n">
        <f aca="false">SUMPRODUCT((Ventas!$B$2:$B$10000=$A32)*(MONTH(Ventas!$A$2:$A$190000)=MONTH($A$31))*(YEAR(Ventas!$A$2:$A$190000)=YEAR($A$31)), Ventas!$F$2:$F$10000)</f>
        <v>437.9</v>
      </c>
      <c r="D32" s="1" t="n">
        <f aca="false">SUMPRODUCT((Ventas!$B$2:$B$10000=$A32)*(MONTH(Ventas!$A$2:$A$190000)=MONTH($A$31))*(YEAR(Ventas!$A$2:$A$190000)=YEAR($A$31)), Ventas!$E$2:$E$10000)</f>
        <v>47</v>
      </c>
      <c r="E32" s="8" t="n">
        <f aca="false">IFERROR(D32/$B32, 0)</f>
        <v>1.74074074074074</v>
      </c>
      <c r="F32" s="2" t="n">
        <f aca="false">IFERROR(C32/$B32, 0)</f>
        <v>16.2185185185185</v>
      </c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true" outlineLevel="0" collapsed="false">
      <c r="A33" s="57" t="s">
        <v>16</v>
      </c>
      <c r="B33" s="1" t="n">
        <f aca="false">SUMPRODUCT((Ventas!$B$2:$B$10000=$A33)*(MONTH(Ventas!$A$2:$A$190000)=MONTH($A$31))*(YEAR(Ventas!$A$2:$A$190000)=YEAR($A$31)))</f>
        <v>0</v>
      </c>
      <c r="C33" s="2" t="n">
        <f aca="false">SUMPRODUCT((Ventas!$B$2:$B$10000=$A33)*(MONTH(Ventas!$A$2:$A$190000)=MONTH($A$31))*(YEAR(Ventas!$A$2:$A$190000)=YEAR($A$31)), Ventas!$F$2:$F$10000)</f>
        <v>0</v>
      </c>
      <c r="D33" s="1" t="n">
        <f aca="false">SUMPRODUCT((Ventas!$B$2:$B$10000=$A33)*(MONTH(Ventas!$A$2:$A$190000)=MONTH($A$31))*(YEAR(Ventas!$A$2:$A$190000)=YEAR($A$31)), Ventas!$E$2:$E$10000)</f>
        <v>0</v>
      </c>
      <c r="E33" s="8" t="n">
        <f aca="false">IFERROR(D33/$B33, 0)</f>
        <v>0</v>
      </c>
      <c r="F33" s="2" t="n">
        <f aca="false">IFERROR(C33/$B33, 0)</f>
        <v>0</v>
      </c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8" hidden="false" customHeight="true" outlineLevel="0" collapsed="false">
      <c r="A34" s="57" t="s">
        <v>7</v>
      </c>
      <c r="B34" s="1" t="n">
        <f aca="false">SUMPRODUCT((Ventas!$B$2:$B$10000=$A34)*(MONTH(Ventas!$A$2:$A$190000)=MONTH($A$31))*(YEAR(Ventas!$A$2:$A$190000)=YEAR($A$31)))</f>
        <v>27</v>
      </c>
      <c r="C34" s="2" t="n">
        <f aca="false">SUMPRODUCT((Ventas!$B$2:$B$10000=$A34)*(MONTH(Ventas!$A$2:$A$190000)=MONTH($A$31))*(YEAR(Ventas!$A$2:$A$190000)=YEAR($A$31)), Ventas!$F$2:$F$10000)</f>
        <v>401</v>
      </c>
      <c r="D34" s="1" t="n">
        <f aca="false">SUMPRODUCT((Ventas!$B$2:$B$10000=$A34)*(MONTH(Ventas!$A$2:$A$190000)=MONTH($A$31))*(YEAR(Ventas!$A$2:$A$190000)=YEAR($A$31)), Ventas!$E$2:$E$10000)</f>
        <v>43</v>
      </c>
      <c r="E34" s="8" t="n">
        <f aca="false">IFERROR(D34/$B34, 0)</f>
        <v>1.59259259259259</v>
      </c>
      <c r="F34" s="2" t="n">
        <f aca="false">IFERROR(C34/$B34, 0)</f>
        <v>14.8518518518518</v>
      </c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8" hidden="false" customHeight="true" outlineLevel="0" collapsed="false">
      <c r="A35" s="57" t="s">
        <v>8</v>
      </c>
      <c r="B35" s="1" t="n">
        <f aca="false">SUMPRODUCT((Ventas!$B$2:$B$10000=$A35)*(MONTH(Ventas!$A$2:$A$190000)=MONTH($A$31))*(YEAR(Ventas!$A$2:$A$190000)=YEAR($A$31)))</f>
        <v>20</v>
      </c>
      <c r="C35" s="2" t="n">
        <f aca="false">SUMPRODUCT((Ventas!$B$2:$B$10000=$A35)*(MONTH(Ventas!$A$2:$A$190000)=MONTH($A$31))*(YEAR(Ventas!$A$2:$A$190000)=YEAR($A$31)), Ventas!$F$2:$F$10000)</f>
        <v>372.45</v>
      </c>
      <c r="D35" s="1" t="n">
        <f aca="false">SUMPRODUCT((Ventas!$B$2:$B$10000=$A35)*(MONTH(Ventas!$A$2:$A$190000)=MONTH($A$31))*(YEAR(Ventas!$A$2:$A$190000)=YEAR($A$31)), Ventas!$E$2:$E$10000)</f>
        <v>31</v>
      </c>
      <c r="E35" s="8" t="n">
        <f aca="false">IFERROR(D35/$B35, 0)</f>
        <v>1.55</v>
      </c>
      <c r="F35" s="2" t="n">
        <f aca="false">IFERROR(C35/$B35, 0)</f>
        <v>18.6225</v>
      </c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8" hidden="false" customHeight="true" outlineLevel="0" collapsed="false">
      <c r="A36" s="57" t="s">
        <v>10</v>
      </c>
      <c r="B36" s="1" t="n">
        <f aca="false">SUMPRODUCT((Ventas!$B$2:$B$10000=$A36)*(MONTH(Ventas!$A$2:$A$190000)=MONTH($A$31))*(YEAR(Ventas!$A$2:$A$190000)=YEAR($A$31)))</f>
        <v>11</v>
      </c>
      <c r="C36" s="2" t="n">
        <f aca="false">SUMPRODUCT((Ventas!$B$2:$B$10000=$A36)*(MONTH(Ventas!$A$2:$A$190000)=MONTH($A$31))*(YEAR(Ventas!$A$2:$A$190000)=YEAR($A$31)), Ventas!$F$2:$F$10000)</f>
        <v>134.25</v>
      </c>
      <c r="D36" s="1" t="n">
        <f aca="false">SUMPRODUCT((Ventas!$B$2:$B$10000=$A36)*(MONTH(Ventas!$A$2:$A$190000)=MONTH($A$31))*(YEAR(Ventas!$A$2:$A$190000)=YEAR($A$31)), Ventas!$E$2:$E$10000)</f>
        <v>14</v>
      </c>
      <c r="E36" s="8" t="n">
        <f aca="false">IFERROR(D36/$B36, 0)</f>
        <v>1.27272727272727</v>
      </c>
      <c r="F36" s="2" t="n">
        <f aca="false">IFERROR(C36/$B36, 0)</f>
        <v>12.2045454545455</v>
      </c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2.8" hidden="false" customHeight="true" outlineLevel="0" collapsed="false">
      <c r="A37" s="57" t="s">
        <v>106</v>
      </c>
      <c r="B37" s="1" t="n">
        <f aca="false">SUMPRODUCT((Ventas!$B$2:$B$10000=$A37)*(MONTH(Ventas!$A$2:$A$190000)=MONTH($A$31))*(YEAR(Ventas!$A$2:$A$190000)=YEAR($A$31)))</f>
        <v>0</v>
      </c>
      <c r="C37" s="2" t="n">
        <f aca="false">SUMPRODUCT((Ventas!$B$2:$B$10000=$A37)*(MONTH(Ventas!$A$2:$A$190000)=MONTH($A$31))*(YEAR(Ventas!$A$2:$A$190000)=YEAR($A$31)), Ventas!$F$2:$F$10000)</f>
        <v>0</v>
      </c>
      <c r="D37" s="1" t="n">
        <f aca="false">SUMPRODUCT((Ventas!$B$2:$B$10000=$A37)*(MONTH(Ventas!$A$2:$A$190000)=MONTH($A$31))*(YEAR(Ventas!$A$2:$A$190000)=YEAR($A$31)), Ventas!$E$2:$E$10000)</f>
        <v>0</v>
      </c>
      <c r="E37" s="8" t="n">
        <f aca="false">IFERROR(D37/$B37, 0)</f>
        <v>0</v>
      </c>
      <c r="F37" s="2" t="n">
        <f aca="false">IFERROR(C37/$B37, 0)</f>
        <v>0</v>
      </c>
      <c r="G37" s="0"/>
      <c r="H37" s="2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true" outlineLevel="0" collapsed="false">
      <c r="A38" s="57" t="s">
        <v>12</v>
      </c>
      <c r="B38" s="1" t="n">
        <f aca="false">SUMPRODUCT((Ventas!$B$2:$B$10000=$A38)*(MONTH(Ventas!$A$2:$A$190000)=MONTH($A$31))*(YEAR(Ventas!$A$2:$A$190000)=YEAR($A$31)))</f>
        <v>3</v>
      </c>
      <c r="C38" s="2" t="n">
        <f aca="false">SUMPRODUCT((Ventas!$B$2:$B$10000=$A38)*(MONTH(Ventas!$A$2:$A$190000)=MONTH($A$31))*(YEAR(Ventas!$A$2:$A$190000)=YEAR($A$31)), Ventas!$F$2:$F$10000)</f>
        <v>74.75</v>
      </c>
      <c r="D38" s="1" t="n">
        <f aca="false">SUMPRODUCT((Ventas!$B$2:$B$10000=$A38)*(MONTH(Ventas!$A$2:$A$190000)=MONTH($A$31))*(YEAR(Ventas!$A$2:$A$190000)=YEAR($A$31)), Ventas!$E$2:$E$10000)</f>
        <v>7</v>
      </c>
      <c r="E38" s="8" t="n">
        <f aca="false">IFERROR(D38/$B38, 0)</f>
        <v>2.33333333333333</v>
      </c>
      <c r="F38" s="2" t="n">
        <f aca="false">IFERROR(C38/$B38, 0)</f>
        <v>24.9166666666667</v>
      </c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true" outlineLevel="0" collapsed="false">
      <c r="A39" s="57" t="s">
        <v>9</v>
      </c>
      <c r="B39" s="1" t="n">
        <f aca="false">SUMPRODUCT((Ventas!$B$2:$B$10000=$A39)*(MONTH(Ventas!$A$2:$A$190000)=MONTH($A$31))*(YEAR(Ventas!$A$2:$A$190000)=YEAR($A$31)))</f>
        <v>24</v>
      </c>
      <c r="C39" s="2" t="n">
        <f aca="false">SUMPRODUCT((Ventas!$B$2:$B$10000=$A39)*(MONTH(Ventas!$A$2:$A$190000)=MONTH($A$31))*(YEAR(Ventas!$A$2:$A$190000)=YEAR($A$31)), Ventas!$F$2:$F$10000)</f>
        <v>382.35</v>
      </c>
      <c r="D39" s="1" t="n">
        <f aca="false">SUMPRODUCT((Ventas!$B$2:$B$10000=$A39)*(MONTH(Ventas!$A$2:$A$190000)=MONTH($A$31))*(YEAR(Ventas!$A$2:$A$190000)=YEAR($A$31)), Ventas!$E$2:$E$10000)</f>
        <v>36</v>
      </c>
      <c r="E39" s="8" t="n">
        <f aca="false">IFERROR(D39/$B39, 0)</f>
        <v>1.5</v>
      </c>
      <c r="F39" s="2" t="n">
        <f aca="false">IFERROR(C39/$B39, 0)</f>
        <v>15.93125</v>
      </c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" hidden="false" customHeight="true" outlineLevel="0" collapsed="false">
      <c r="A40" s="57" t="s">
        <v>13</v>
      </c>
      <c r="B40" s="1" t="n">
        <f aca="false">SUMPRODUCT((Ventas!$B$2:$B$10000=$A40)*(MONTH(Ventas!$A$2:$A$190000)=MONTH($A$31))*(YEAR(Ventas!$A$2:$A$190000)=YEAR($A$31)))</f>
        <v>1</v>
      </c>
      <c r="C40" s="2" t="n">
        <f aca="false">SUMPRODUCT((Ventas!$B$2:$B$10000=$A40)*(MONTH(Ventas!$A$2:$A$190000)=MONTH($A$31))*(YEAR(Ventas!$A$2:$A$190000)=YEAR($A$31)), Ventas!$F$2:$F$10000)</f>
        <v>34.05</v>
      </c>
      <c r="D40" s="1" t="n">
        <f aca="false">SUMPRODUCT((Ventas!$B$2:$B$10000=$A40)*(MONTH(Ventas!$A$2:$A$190000)=MONTH($A$31))*(YEAR(Ventas!$A$2:$A$190000)=YEAR($A$31)), Ventas!$E$2:$E$10000)</f>
        <v>3</v>
      </c>
      <c r="E40" s="8" t="n">
        <f aca="false">IFERROR(D40/$B40, 0)</f>
        <v>3</v>
      </c>
      <c r="F40" s="2" t="n">
        <f aca="false">IFERROR(C40/$B40, 0)</f>
        <v>34.05</v>
      </c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true" outlineLevel="0" collapsed="false">
      <c r="A41" s="57" t="s">
        <v>11</v>
      </c>
      <c r="B41" s="1" t="n">
        <f aca="false">SUMPRODUCT((Ventas!$B$2:$B$10000=$A41)*(MONTH(Ventas!$A$2:$A$190000)=MONTH($A$31))*(YEAR(Ventas!$A$2:$A$190000)=YEAR($A$31)))</f>
        <v>2</v>
      </c>
      <c r="C41" s="2" t="n">
        <f aca="false">SUMPRODUCT((Ventas!$B$2:$B$10000=$A41)*(MONTH(Ventas!$A$2:$A$190000)=MONTH($A$31))*(YEAR(Ventas!$A$2:$A$190000)=YEAR($A$31)), Ventas!$F$2:$F$10000)</f>
        <v>51.85</v>
      </c>
      <c r="D41" s="1" t="n">
        <f aca="false">SUMPRODUCT((Ventas!$B$2:$B$10000=$A41)*(MONTH(Ventas!$A$2:$A$190000)=MONTH($A$31))*(YEAR(Ventas!$A$2:$A$190000)=YEAR($A$31)), Ventas!$E$2:$E$10000)</f>
        <v>3</v>
      </c>
      <c r="E41" s="8" t="n">
        <f aca="false">IFERROR(D41/$B41, 0)</f>
        <v>1.5</v>
      </c>
      <c r="F41" s="2" t="n">
        <f aca="false">IFERROR(C41/$B41, 0)</f>
        <v>25.925</v>
      </c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8" hidden="false" customHeight="true" outlineLevel="0" collapsed="false">
      <c r="A42" s="57" t="s">
        <v>107</v>
      </c>
      <c r="B42" s="1" t="n">
        <f aca="false">SUMPRODUCT((Ventas!$B$2:$B$10000=$A42)*(MONTH(Ventas!$A$2:$A$190000)=MONTH($A$31))*(YEAR(Ventas!$A$2:$A$190000)=YEAR($A$31)))</f>
        <v>0</v>
      </c>
      <c r="C42" s="2" t="n">
        <f aca="false">SUMPRODUCT((Ventas!$B$2:$B$10000=$A42)*(MONTH(Ventas!$A$2:$A$190000)=MONTH($A$31))*(YEAR(Ventas!$A$2:$A$190000)=YEAR($A$31)), Ventas!$F$2:$F$10000)</f>
        <v>0</v>
      </c>
      <c r="D42" s="1" t="n">
        <f aca="false">SUMPRODUCT((Ventas!$B$2:$B$10000=$A42)*(MONTH(Ventas!$A$2:$A$190000)=MONTH($A$31))*(YEAR(Ventas!$A$2:$A$190000)=YEAR($A$31)), Ventas!$E$2:$E$10000)</f>
        <v>0</v>
      </c>
      <c r="E42" s="8" t="n">
        <f aca="false">IFERROR(D42/$B42, 0)</f>
        <v>0</v>
      </c>
      <c r="F42" s="2" t="n">
        <f aca="false">IFERROR(C42/$B42, 0)</f>
        <v>0</v>
      </c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8" hidden="false" customHeight="true" outlineLevel="0" collapsed="false">
      <c r="A43" s="57" t="s">
        <v>108</v>
      </c>
      <c r="B43" s="1" t="n">
        <f aca="false">SUMPRODUCT((Ventas!$B$2:$B$10000=$A43)*(MONTH(Ventas!$A$2:$A$190000)=MONTH($A$31))*(YEAR(Ventas!$A$2:$A$190000)=YEAR($A$31)))</f>
        <v>0</v>
      </c>
      <c r="C43" s="2" t="n">
        <f aca="false">SUMPRODUCT((Ventas!$B$2:$B$10000=$A43)*(MONTH(Ventas!$A$2:$A$190000)=MONTH($A$31))*(YEAR(Ventas!$A$2:$A$190000)=YEAR($A$31)), Ventas!$F$2:$F$10000)</f>
        <v>0</v>
      </c>
      <c r="D43" s="1" t="n">
        <f aca="false">SUMPRODUCT((Ventas!$B$2:$B$10000=$A43)*(MONTH(Ventas!$A$2:$A$190000)=MONTH($A$31))*(YEAR(Ventas!$A$2:$A$190000)=YEAR($A$31)), Ventas!$E$2:$E$10000)</f>
        <v>0</v>
      </c>
      <c r="E43" s="8" t="n">
        <f aca="false">IFERROR(D43/$B43, 0)</f>
        <v>0</v>
      </c>
      <c r="F43" s="2" t="n">
        <f aca="false">IFERROR(C43/$B43, 0)</f>
        <v>0</v>
      </c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true" outlineLevel="0" collapsed="false">
      <c r="A44" s="57" t="s">
        <v>109</v>
      </c>
      <c r="B44" s="1" t="n">
        <f aca="false">SUMPRODUCT((Ventas!$B$2:$B$10000=$A44)*(MONTH(Ventas!$A$2:$A$190000)=MONTH($A$31))*(YEAR(Ventas!$A$2:$A$190000)=YEAR($A$31)))</f>
        <v>0</v>
      </c>
      <c r="C44" s="2" t="n">
        <f aca="false">SUMPRODUCT((Ventas!$B$2:$B$10000=$A44)*(MONTH(Ventas!$A$2:$A$190000)=MONTH($A$31))*(YEAR(Ventas!$A$2:$A$190000)=YEAR($A$31)), Ventas!$F$2:$F$10000)</f>
        <v>0</v>
      </c>
      <c r="D44" s="1" t="n">
        <f aca="false">SUMPRODUCT((Ventas!$B$2:$B$10000=$A44)*(MONTH(Ventas!$A$2:$A$190000)=MONTH($A$31))*(YEAR(Ventas!$A$2:$A$190000)=YEAR($A$31)), Ventas!$E$2:$E$10000)</f>
        <v>0</v>
      </c>
      <c r="E44" s="8" t="n">
        <f aca="false">IFERROR(D44/$B44, 0)</f>
        <v>0</v>
      </c>
      <c r="F44" s="2" t="n">
        <f aca="false">IFERROR(C44/$B44, 0)</f>
        <v>0</v>
      </c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2.8" hidden="false" customHeight="true" outlineLevel="0" collapsed="false">
      <c r="A45" s="57" t="s">
        <v>17</v>
      </c>
      <c r="B45" s="1" t="n">
        <f aca="false">SUMPRODUCT((Ventas!$B$2:$B$10000=$A45)*(MONTH(Ventas!$A$2:$A$190000)=MONTH($A$31))*(YEAR(Ventas!$A$2:$A$190000)=YEAR($A$31)))</f>
        <v>0</v>
      </c>
      <c r="C45" s="2" t="n">
        <f aca="false">SUMPRODUCT((Ventas!$B$2:$B$10000=$A45)*(MONTH(Ventas!$A$2:$A$190000)=MONTH($A$31))*(YEAR(Ventas!$A$2:$A$190000)=YEAR($A$31)), Ventas!$F$2:$F$10000)</f>
        <v>0</v>
      </c>
      <c r="D45" s="1" t="n">
        <f aca="false">SUMPRODUCT((Ventas!$B$2:$B$10000=$A45)*(MONTH(Ventas!$A$2:$A$190000)=MONTH($A$31))*(YEAR(Ventas!$A$2:$A$190000)=YEAR($A$31)), Ventas!$E$2:$E$10000)</f>
        <v>0</v>
      </c>
      <c r="E45" s="8" t="n">
        <f aca="false">IFERROR(D45/$B45, 0)</f>
        <v>0</v>
      </c>
      <c r="F45" s="2" t="n">
        <f aca="false">IFERROR(C45/$B45, 0)</f>
        <v>0</v>
      </c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2.8" hidden="false" customHeight="true" outlineLevel="0" collapsed="false">
      <c r="A46" s="57" t="s">
        <v>110</v>
      </c>
      <c r="B46" s="1" t="n">
        <f aca="false">SUMPRODUCT((Ventas!$B$2:$B$10000=$A46)*(MONTH(Ventas!$A$2:$A$190000)=MONTH($A$31))*(YEAR(Ventas!$A$2:$A$190000)=YEAR($A$31)))</f>
        <v>0</v>
      </c>
      <c r="C46" s="2" t="n">
        <f aca="false">SUMPRODUCT((Ventas!$B$2:$B$10000=$A46)*(MONTH(Ventas!$A$2:$A$190000)=MONTH($A$31))*(YEAR(Ventas!$A$2:$A$190000)=YEAR($A$31)), Ventas!$F$2:$F$10000)</f>
        <v>0</v>
      </c>
      <c r="D46" s="1" t="n">
        <f aca="false">SUMPRODUCT((Ventas!$B$2:$B$10000=$A46)*(MONTH(Ventas!$A$2:$A$190000)=MONTH($A$31))*(YEAR(Ventas!$A$2:$A$190000)=YEAR($A$31)), Ventas!$E$2:$E$10000)</f>
        <v>0</v>
      </c>
      <c r="E46" s="8" t="n">
        <f aca="false">IFERROR(D46/$B46, 0)</f>
        <v>0</v>
      </c>
      <c r="F46" s="2" t="n">
        <f aca="false">IFERROR(C46/$B46, 0)</f>
        <v>0</v>
      </c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8" hidden="false" customHeight="true" outlineLevel="0" collapsed="false">
      <c r="A47" s="57" t="s">
        <v>18</v>
      </c>
      <c r="B47" s="1" t="n">
        <f aca="false">SUMPRODUCT((Ventas!$B$2:$B$10000=$A47)*(MONTH(Ventas!$A$2:$A$190000)=MONTH($A$31))*(YEAR(Ventas!$A$2:$A$190000)=YEAR($A$31)))</f>
        <v>0</v>
      </c>
      <c r="C47" s="2" t="n">
        <f aca="false">SUMPRODUCT((Ventas!$B$2:$B$10000=$A47)*(MONTH(Ventas!$A$2:$A$190000)=MONTH($A$31))*(YEAR(Ventas!$A$2:$A$190000)=YEAR($A$31)), Ventas!$F$2:$F$10000)</f>
        <v>0</v>
      </c>
      <c r="D47" s="1" t="n">
        <f aca="false">SUMPRODUCT((Ventas!$B$2:$B$10000=$A47)*(MONTH(Ventas!$A$2:$A$190000)=MONTH($A$31))*(YEAR(Ventas!$A$2:$A$190000)=YEAR($A$31)), Ventas!$E$2:$E$10000)</f>
        <v>0</v>
      </c>
      <c r="E47" s="8" t="n">
        <f aca="false">IFERROR(D47/$B47, 0)</f>
        <v>0</v>
      </c>
      <c r="F47" s="2" t="n">
        <f aca="false">IFERROR(C47/$B47, 0)</f>
        <v>0</v>
      </c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true" outlineLevel="0" collapsed="false">
      <c r="A48" s="58" t="s">
        <v>111</v>
      </c>
      <c r="B48" s="1" t="n">
        <f aca="false">SUMPRODUCT((Ventas!$B$2:$B$10000=$A48)*(MONTH(Ventas!$A$2:$A$190000)=MONTH($A$31))*(YEAR(Ventas!$A$2:$A$190000)=YEAR($A$31)))</f>
        <v>0</v>
      </c>
      <c r="C48" s="2" t="n">
        <f aca="false">SUMPRODUCT((Ventas!$B$2:$B$10000=$A48)*(MONTH(Ventas!$A$2:$A$190000)=MONTH($A$31))*(YEAR(Ventas!$A$2:$A$190000)=YEAR($A$31)), Ventas!$F$2:$F$10000)</f>
        <v>0</v>
      </c>
      <c r="D48" s="1" t="n">
        <f aca="false">SUMPRODUCT((Ventas!$B$2:$B$10000=$A48)*(MONTH(Ventas!$A$2:$A$190000)=MONTH($A$31))*(YEAR(Ventas!$A$2:$A$190000)=YEAR($A$31)), Ventas!$E$2:$E$10000)</f>
        <v>0</v>
      </c>
      <c r="E48" s="8" t="n">
        <f aca="false">IFERROR(D48/$B48, 0)</f>
        <v>0</v>
      </c>
      <c r="F48" s="2" t="n">
        <f aca="false">IFERROR(C48/$B48, 0)</f>
        <v>0</v>
      </c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8" hidden="false" customHeight="true" outlineLevel="0" collapsed="false">
      <c r="A49" s="58" t="s">
        <v>112</v>
      </c>
      <c r="B49" s="1" t="n">
        <f aca="false">SUMPRODUCT((Ventas!$B$2:$B$10000=$A49)*(MONTH(Ventas!$A$2:$A$190000)=MONTH($A$31))*(YEAR(Ventas!$A$2:$A$190000)=YEAR($A$31)))</f>
        <v>0</v>
      </c>
      <c r="C49" s="2" t="n">
        <f aca="false">SUMPRODUCT((Ventas!$B$2:$B$10000=$A49)*(MONTH(Ventas!$A$2:$A$190000)=MONTH($A$31))*(YEAR(Ventas!$A$2:$A$190000)=YEAR($A$31)), Ventas!$F$2:$F$10000)</f>
        <v>0</v>
      </c>
      <c r="D49" s="1" t="n">
        <f aca="false">SUMPRODUCT((Ventas!$B$2:$B$10000=$A49)*(MONTH(Ventas!$A$2:$A$190000)=MONTH($A$31))*(YEAR(Ventas!$A$2:$A$190000)=YEAR($A$31)), Ventas!$E$2:$E$10000)</f>
        <v>0</v>
      </c>
      <c r="E49" s="8" t="n">
        <f aca="false">IFERROR(D49/$B49, 0)</f>
        <v>0</v>
      </c>
      <c r="F49" s="2" t="n">
        <f aca="false">IFERROR(C49/$B49, 0)</f>
        <v>0</v>
      </c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true" outlineLevel="0" collapsed="false">
      <c r="A50" s="58" t="s">
        <v>113</v>
      </c>
      <c r="B50" s="1" t="n">
        <f aca="false">SUMPRODUCT((Ventas!$B$2:$B$10000=$A50)*(MONTH(Ventas!$A$2:$A$190000)=MONTH($A$31))*(YEAR(Ventas!$A$2:$A$190000)=YEAR($A$31)))</f>
        <v>0</v>
      </c>
      <c r="C50" s="2" t="n">
        <f aca="false">SUMPRODUCT((Ventas!$B$2:$B$10000=$A50)*(MONTH(Ventas!$A$2:$A$190000)=MONTH($A$31))*(YEAR(Ventas!$A$2:$A$190000)=YEAR($A$31)), Ventas!$F$2:$F$10000)</f>
        <v>0</v>
      </c>
      <c r="D50" s="1" t="n">
        <f aca="false">SUMPRODUCT((Ventas!$B$2:$B$10000=$A50)*(MONTH(Ventas!$A$2:$A$190000)=MONTH($A$31))*(YEAR(Ventas!$A$2:$A$190000)=YEAR($A$31)), Ventas!$E$2:$E$10000)</f>
        <v>0</v>
      </c>
      <c r="E50" s="8" t="n">
        <f aca="false">IFERROR(D50/$B50, 0)</f>
        <v>0</v>
      </c>
      <c r="F50" s="2" t="n">
        <f aca="false">IFERROR(C50/$B50, 0)</f>
        <v>0</v>
      </c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8" hidden="false" customHeight="true" outlineLevel="0" collapsed="false">
      <c r="A51" s="58" t="s">
        <v>114</v>
      </c>
      <c r="B51" s="1" t="n">
        <f aca="false">SUMPRODUCT((Ventas!$B$2:$B$10000=$A51)*(MONTH(Ventas!$A$2:$A$190000)=MONTH($A$31))*(YEAR(Ventas!$A$2:$A$190000)=YEAR($A$31)))</f>
        <v>0</v>
      </c>
      <c r="C51" s="2" t="n">
        <f aca="false">SUMPRODUCT((Ventas!$B$2:$B$10000=$A51)*(MONTH(Ventas!$A$2:$A$190000)=MONTH($A$31))*(YEAR(Ventas!$A$2:$A$190000)=YEAR($A$31)), Ventas!$F$2:$F$10000)</f>
        <v>0</v>
      </c>
      <c r="D51" s="1" t="n">
        <f aca="false">SUMPRODUCT((Ventas!$B$2:$B$10000=$A51)*(MONTH(Ventas!$A$2:$A$190000)=MONTH($A$31))*(YEAR(Ventas!$A$2:$A$190000)=YEAR($A$31)), Ventas!$E$2:$E$10000)</f>
        <v>0</v>
      </c>
      <c r="E51" s="8" t="n">
        <f aca="false">IFERROR(D51/$B51, 0)</f>
        <v>0</v>
      </c>
      <c r="F51" s="2" t="n">
        <f aca="false">IFERROR(C51/$B51, 0)</f>
        <v>0</v>
      </c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2.8" hidden="false" customHeight="true" outlineLevel="0" collapsed="false">
      <c r="A52" s="58" t="s">
        <v>115</v>
      </c>
      <c r="B52" s="1" t="n">
        <f aca="false">SUMPRODUCT((Ventas!$B$2:$B$10000=$A52)*(MONTH(Ventas!$A$2:$A$190000)=MONTH($A$31))*(YEAR(Ventas!$A$2:$A$190000)=YEAR($A$31)))</f>
        <v>0</v>
      </c>
      <c r="C52" s="2" t="n">
        <f aca="false">SUMPRODUCT((Ventas!$B$2:$B$10000=$A52)*(MONTH(Ventas!$A$2:$A$190000)=MONTH($A$31))*(YEAR(Ventas!$A$2:$A$190000)=YEAR($A$31)), Ventas!$F$2:$F$10000)</f>
        <v>0</v>
      </c>
      <c r="D52" s="1" t="n">
        <f aca="false">SUMPRODUCT((Ventas!$B$2:$B$10000=$A52)*(MONTH(Ventas!$A$2:$A$190000)=MONTH($A$31))*(YEAR(Ventas!$A$2:$A$190000)=YEAR($A$31)), Ventas!$E$2:$E$10000)</f>
        <v>0</v>
      </c>
      <c r="E52" s="8" t="n">
        <f aca="false">IFERROR(D52/$B52, 0)</f>
        <v>0</v>
      </c>
      <c r="F52" s="2" t="n">
        <f aca="false">IFERROR(C52/$B52, 0)</f>
        <v>0</v>
      </c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2.8" hidden="false" customHeight="true" outlineLevel="0" collapsed="false">
      <c r="A53" s="58" t="s">
        <v>116</v>
      </c>
      <c r="B53" s="1" t="n">
        <f aca="false">SUMPRODUCT((Ventas!$B$2:$B$10000=$A53)*(MONTH(Ventas!$A$2:$A$190000)=MONTH($A$31))*(YEAR(Ventas!$A$2:$A$190000)=YEAR($A$31)))</f>
        <v>0</v>
      </c>
      <c r="C53" s="2" t="n">
        <f aca="false">SUMPRODUCT((Ventas!$B$2:$B$10000=$A53)*(MONTH(Ventas!$A$2:$A$190000)=MONTH($A$31))*(YEAR(Ventas!$A$2:$A$190000)=YEAR($A$31)), Ventas!$F$2:$F$10000)</f>
        <v>0</v>
      </c>
      <c r="D53" s="1" t="n">
        <f aca="false">SUMPRODUCT((Ventas!$B$2:$B$10000=$A53)*(MONTH(Ventas!$A$2:$A$190000)=MONTH($A$31))*(YEAR(Ventas!$A$2:$A$190000)=YEAR($A$31)), Ventas!$E$2:$E$10000)</f>
        <v>0</v>
      </c>
      <c r="E53" s="8" t="n">
        <f aca="false">IFERROR(D53/$B53, 0)</f>
        <v>0</v>
      </c>
      <c r="F53" s="2" t="n">
        <f aca="false">IFERROR(C53/$B53, 0)</f>
        <v>0</v>
      </c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2.8" hidden="false" customHeight="true" outlineLevel="0" collapsed="false">
      <c r="A54" s="58" t="s">
        <v>14</v>
      </c>
      <c r="B54" s="1" t="n">
        <f aca="false">SUMPRODUCT((Ventas!$B$2:$B$10000=$A54)*(MONTH(Ventas!$A$2:$A$190000)=MONTH($A$31))*(YEAR(Ventas!$A$2:$A$190000)=YEAR($A$31)))</f>
        <v>0</v>
      </c>
      <c r="C54" s="2" t="n">
        <f aca="false">SUMPRODUCT((Ventas!$B$2:$B$10000=$A54)*(MONTH(Ventas!$A$2:$A$190000)=MONTH($A$31))*(YEAR(Ventas!$A$2:$A$190000)=YEAR($A$31)), Ventas!$F$2:$F$10000)</f>
        <v>0</v>
      </c>
      <c r="D54" s="1" t="n">
        <f aca="false">SUMPRODUCT((Ventas!$B$2:$B$10000=$A54)*(MONTH(Ventas!$A$2:$A$190000)=MONTH($A$31))*(YEAR(Ventas!$A$2:$A$190000)=YEAR($A$31)), Ventas!$E$2:$E$10000)</f>
        <v>0</v>
      </c>
      <c r="E54" s="8" t="n">
        <f aca="false">IFERROR(D54/$B54, 0)</f>
        <v>0</v>
      </c>
      <c r="F54" s="2" t="n">
        <f aca="false">IFERROR(C54/$B54, 0)</f>
        <v>0</v>
      </c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2.8" hidden="false" customHeight="true" outlineLevel="0" collapsed="false">
      <c r="A55" s="58" t="s">
        <v>117</v>
      </c>
      <c r="B55" s="1" t="n">
        <f aca="false">SUMPRODUCT((Ventas!$B$2:$B$10000=$A55)*(MONTH(Ventas!$A$2:$A$190000)=MONTH($A$31))*(YEAR(Ventas!$A$2:$A$190000)=YEAR($A$31)))</f>
        <v>0</v>
      </c>
      <c r="C55" s="2" t="n">
        <f aca="false">SUMPRODUCT((Ventas!$B$2:$B$10000=$A55)*(MONTH(Ventas!$A$2:$A$190000)=MONTH($A$31))*(YEAR(Ventas!$A$2:$A$190000)=YEAR($A$31)), Ventas!$F$2:$F$10000)</f>
        <v>0</v>
      </c>
      <c r="D55" s="1" t="n">
        <f aca="false">SUMPRODUCT((Ventas!$B$2:$B$10000=$A55)*(MONTH(Ventas!$A$2:$A$190000)=MONTH($A$31))*(YEAR(Ventas!$A$2:$A$190000)=YEAR($A$31)), Ventas!$E$2:$E$10000)</f>
        <v>0</v>
      </c>
      <c r="E55" s="8" t="n">
        <f aca="false">IFERROR(D55/$B55, 0)</f>
        <v>0</v>
      </c>
      <c r="F55" s="2" t="n">
        <f aca="false">IFERROR(C55/$B55, 0)</f>
        <v>0</v>
      </c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2.8" hidden="false" customHeight="true" outlineLevel="0" collapsed="false">
      <c r="A56" s="58" t="s">
        <v>118</v>
      </c>
      <c r="B56" s="1" t="n">
        <f aca="false">SUMPRODUCT((Ventas!$B$2:$B$10000=$A56)*(MONTH(Ventas!$A$2:$A$190000)=MONTH($A$31))*(YEAR(Ventas!$A$2:$A$190000)=YEAR($A$31)))</f>
        <v>0</v>
      </c>
      <c r="C56" s="2" t="n">
        <f aca="false">SUMPRODUCT((Ventas!$B$2:$B$10000=$A56)*(MONTH(Ventas!$A$2:$A$190000)=MONTH($A$31))*(YEAR(Ventas!$A$2:$A$190000)=YEAR($A$31)), Ventas!$F$2:$F$10000)</f>
        <v>0</v>
      </c>
      <c r="D56" s="1" t="n">
        <f aca="false">SUMPRODUCT((Ventas!$B$2:$B$10000=$A56)*(MONTH(Ventas!$A$2:$A$190000)=MONTH($A$31))*(YEAR(Ventas!$A$2:$A$190000)=YEAR($A$31)), Ventas!$E$2:$E$10000)</f>
        <v>0</v>
      </c>
      <c r="E56" s="8" t="n">
        <f aca="false">IFERROR(D56/$B56, 0)</f>
        <v>0</v>
      </c>
      <c r="F56" s="2" t="n">
        <f aca="false">IFERROR(C56/$B56, 0)</f>
        <v>0</v>
      </c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2.8" hidden="false" customHeight="true" outlineLevel="0" collapsed="false">
      <c r="A57" s="58" t="s">
        <v>15</v>
      </c>
      <c r="B57" s="1" t="n">
        <f aca="false">SUMPRODUCT((Ventas!$B$2:$B$10000=$A57)*(MONTH(Ventas!$A$2:$A$190000)=MONTH($A$31))*(YEAR(Ventas!$A$2:$A$190000)=YEAR($A$31)))</f>
        <v>0</v>
      </c>
      <c r="C57" s="2" t="n">
        <f aca="false">SUMPRODUCT((Ventas!$B$2:$B$10000=$A57)*(MONTH(Ventas!$A$2:$A$190000)=MONTH($A$31))*(YEAR(Ventas!$A$2:$A$190000)=YEAR($A$31)), Ventas!$F$2:$F$10000)</f>
        <v>0</v>
      </c>
      <c r="D57" s="1" t="n">
        <f aca="false">SUMPRODUCT((Ventas!$B$2:$B$10000=$A57)*(MONTH(Ventas!$A$2:$A$190000)=MONTH($A$31))*(YEAR(Ventas!$A$2:$A$190000)=YEAR($A$31)), Ventas!$E$2:$E$10000)</f>
        <v>0</v>
      </c>
      <c r="E57" s="8" t="n">
        <f aca="false">IFERROR(D57/$B57, 0)</f>
        <v>0</v>
      </c>
      <c r="F57" s="2" t="n">
        <f aca="false">IFERROR(C57/$B57, 0)</f>
        <v>0</v>
      </c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2.8" hidden="false" customHeight="false" outlineLevel="0" collapsed="false">
      <c r="A58" s="58"/>
      <c r="B58" s="51" t="n">
        <f aca="false">SUM(B32:B57)</f>
        <v>115</v>
      </c>
      <c r="C58" s="49" t="n">
        <f aca="false">SUM(C32:C57)</f>
        <v>1888.6</v>
      </c>
      <c r="D58" s="51" t="n">
        <f aca="false">SUM(D32:D57)</f>
        <v>184</v>
      </c>
      <c r="E58" s="53" t="n">
        <f aca="false">IFERROR(D58/$B58, 0)</f>
        <v>1.6</v>
      </c>
      <c r="F58" s="49" t="n">
        <f aca="false">IFERROR(C58/$B58, 0)</f>
        <v>16.4226086956522</v>
      </c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2.8" hidden="false" customHeight="true" outlineLevel="0" collapsed="false">
      <c r="A59" s="58"/>
      <c r="B59" s="0"/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3.8" hidden="false" customHeight="false" outlineLevel="0" collapsed="false">
      <c r="A60" s="56" t="n">
        <v>42552</v>
      </c>
      <c r="B60" s="12"/>
      <c r="C60" s="12"/>
      <c r="D60" s="12"/>
      <c r="E60" s="12"/>
      <c r="F60" s="12"/>
      <c r="G60" s="0"/>
      <c r="H60" s="0"/>
      <c r="I60" s="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2.8" hidden="false" customHeight="false" outlineLevel="0" collapsed="false">
      <c r="A61" s="57" t="s">
        <v>6</v>
      </c>
      <c r="B61" s="1" t="n">
        <f aca="false">SUMPRODUCT((Ventas!$B$2:$B$10000=$A61)*(MONTH(Ventas!$A$2:$A$10000)=MONTH($A$60))*(YEAR(Ventas!$A$2:$A$10000)=YEAR($A$60)))</f>
        <v>14</v>
      </c>
      <c r="C61" s="2" t="n">
        <f aca="false">SUMPRODUCT((Ventas!$B$2:$B$10000=$A61)*(MONTH(Ventas!$A$2:$A$10000)=MONTH($A$60))*(YEAR(Ventas!$A$2:$A$10000)=YEAR($A$60)), Ventas!$F$2:$F$10000)</f>
        <v>254.85</v>
      </c>
      <c r="D61" s="1" t="n">
        <f aca="false">SUMPRODUCT((Ventas!$B$2:$B$10000=$A61)*(MONTH(Ventas!$A$2:$A$10000)=MONTH($A$60))*(YEAR(Ventas!$A$2:$A$10000)=YEAR($A$60)), Ventas!$E$2:$E$10000)</f>
        <v>23</v>
      </c>
      <c r="E61" s="8" t="n">
        <f aca="false">IFERROR(D61/$B61, 0)</f>
        <v>1.64285714285714</v>
      </c>
      <c r="F61" s="2" t="n">
        <f aca="false">IFERROR(C61/$B61, 0)</f>
        <v>18.2035714285714</v>
      </c>
      <c r="G61" s="0"/>
      <c r="H61" s="0"/>
      <c r="I61" s="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2.8" hidden="false" customHeight="false" outlineLevel="0" collapsed="false">
      <c r="A62" s="57" t="s">
        <v>16</v>
      </c>
      <c r="B62" s="1" t="n">
        <f aca="false">SUMPRODUCT((Ventas!$B$2:$B$10000=$A62)*(MONTH(Ventas!$A$2:$A$10000)=MONTH($A$60))*(YEAR(Ventas!$A$2:$A$10000)=YEAR($A$60)))</f>
        <v>13</v>
      </c>
      <c r="C62" s="2" t="n">
        <f aca="false">SUMPRODUCT((Ventas!$B$2:$B$10000=$A62)*(MONTH(Ventas!$A$2:$A$10000)=MONTH($A$60))*(YEAR(Ventas!$A$2:$A$10000)=YEAR($A$60)), Ventas!$F$2:$F$10000)</f>
        <v>263.7</v>
      </c>
      <c r="D62" s="1" t="n">
        <f aca="false">SUMPRODUCT((Ventas!$B$2:$B$10000=$A62)*(MONTH(Ventas!$A$2:$A$10000)=MONTH($A$60))*(YEAR(Ventas!$A$2:$A$10000)=YEAR($A$60)), Ventas!$E$2:$E$10000)</f>
        <v>29</v>
      </c>
      <c r="E62" s="8" t="n">
        <f aca="false">IFERROR(D62/$B62, 0)</f>
        <v>2.23076923076923</v>
      </c>
      <c r="F62" s="2" t="n">
        <f aca="false">IFERROR(C62/$B62, 0)</f>
        <v>20.2846153846154</v>
      </c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2.8" hidden="false" customHeight="false" outlineLevel="0" collapsed="false">
      <c r="A63" s="57" t="s">
        <v>7</v>
      </c>
      <c r="B63" s="1" t="n">
        <f aca="false">SUMPRODUCT((Ventas!$B$2:$B$10000=$A63)*(MONTH(Ventas!$A$2:$A$10000)=MONTH($A$60))*(YEAR(Ventas!$A$2:$A$10000)=YEAR($A$60)))</f>
        <v>59</v>
      </c>
      <c r="C63" s="2" t="n">
        <f aca="false">SUMPRODUCT((Ventas!$B$2:$B$10000=$A63)*(MONTH(Ventas!$A$2:$A$10000)=MONTH($A$60))*(YEAR(Ventas!$A$2:$A$10000)=YEAR($A$60)), Ventas!$F$2:$F$10000)</f>
        <v>956.300000000001</v>
      </c>
      <c r="D63" s="1" t="n">
        <f aca="false">SUMPRODUCT((Ventas!$B$2:$B$10000=$A63)*(MONTH(Ventas!$A$2:$A$10000)=MONTH($A$60))*(YEAR(Ventas!$A$2:$A$10000)=YEAR($A$60)), Ventas!$E$2:$E$10000)</f>
        <v>113</v>
      </c>
      <c r="E63" s="8" t="n">
        <f aca="false">IFERROR(D63/$B63, 0)</f>
        <v>1.91525423728814</v>
      </c>
      <c r="F63" s="2" t="n">
        <f aca="false">IFERROR(C63/$B63, 0)</f>
        <v>16.2084745762712</v>
      </c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2.8" hidden="false" customHeight="false" outlineLevel="0" collapsed="false">
      <c r="A64" s="57" t="s">
        <v>8</v>
      </c>
      <c r="B64" s="1" t="n">
        <f aca="false">SUMPRODUCT((Ventas!$B$2:$B$10000=$A64)*(MONTH(Ventas!$A$2:$A$10000)=MONTH($A$60))*(YEAR(Ventas!$A$2:$A$10000)=YEAR($A$60)))</f>
        <v>71</v>
      </c>
      <c r="C64" s="2" t="n">
        <f aca="false">SUMPRODUCT((Ventas!$B$2:$B$10000=$A64)*(MONTH(Ventas!$A$2:$A$10000)=MONTH($A$60))*(YEAR(Ventas!$A$2:$A$10000)=YEAR($A$60)), Ventas!$F$2:$F$10000)</f>
        <v>1182.85</v>
      </c>
      <c r="D64" s="1" t="n">
        <f aca="false">SUMPRODUCT((Ventas!$B$2:$B$10000=$A64)*(MONTH(Ventas!$A$2:$A$10000)=MONTH($A$60))*(YEAR(Ventas!$A$2:$A$10000)=YEAR($A$60)), Ventas!$E$2:$E$10000)</f>
        <v>117</v>
      </c>
      <c r="E64" s="8" t="n">
        <f aca="false">IFERROR(D64/$B64, 0)</f>
        <v>1.64788732394366</v>
      </c>
      <c r="F64" s="2" t="n">
        <f aca="false">IFERROR(C64/$B64, 0)</f>
        <v>16.6598591549296</v>
      </c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2.8" hidden="false" customHeight="false" outlineLevel="0" collapsed="false">
      <c r="A65" s="57" t="s">
        <v>10</v>
      </c>
      <c r="B65" s="1" t="n">
        <f aca="false">SUMPRODUCT((Ventas!$B$2:$B$10000=$A65)*(MONTH(Ventas!$A$2:$A$10000)=MONTH($A$60))*(YEAR(Ventas!$A$2:$A$10000)=YEAR($A$60)))</f>
        <v>57</v>
      </c>
      <c r="C65" s="2" t="n">
        <f aca="false">SUMPRODUCT((Ventas!$B$2:$B$10000=$A65)*(MONTH(Ventas!$A$2:$A$10000)=MONTH($A$60))*(YEAR(Ventas!$A$2:$A$10000)=YEAR($A$60)), Ventas!$F$2:$F$10000)</f>
        <v>877.410000000001</v>
      </c>
      <c r="D65" s="1" t="n">
        <f aca="false">SUMPRODUCT((Ventas!$B$2:$B$10000=$A65)*(MONTH(Ventas!$A$2:$A$10000)=MONTH($A$60))*(YEAR(Ventas!$A$2:$A$10000)=YEAR($A$60)), Ventas!$E$2:$E$10000)</f>
        <v>79</v>
      </c>
      <c r="E65" s="8" t="n">
        <f aca="false">IFERROR(D65/$B65, 0)</f>
        <v>1.3859649122807</v>
      </c>
      <c r="F65" s="2" t="n">
        <f aca="false">IFERROR(C65/$B65, 0)</f>
        <v>15.3931578947369</v>
      </c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2.8" hidden="false" customHeight="false" outlineLevel="0" collapsed="false">
      <c r="A66" s="57" t="s">
        <v>106</v>
      </c>
      <c r="B66" s="1" t="n">
        <f aca="false">SUMPRODUCT((Ventas!$B$2:$B$10000=$A66)*(MONTH(Ventas!$A$2:$A$10000)=MONTH($A$60))*(YEAR(Ventas!$A$2:$A$10000)=YEAR($A$60)))</f>
        <v>0</v>
      </c>
      <c r="C66" s="2" t="n">
        <f aca="false">SUMPRODUCT((Ventas!$B$2:$B$10000=$A66)*(MONTH(Ventas!$A$2:$A$10000)=MONTH($A$60))*(YEAR(Ventas!$A$2:$A$10000)=YEAR($A$60)), Ventas!$F$2:$F$10000)</f>
        <v>0</v>
      </c>
      <c r="D66" s="1" t="n">
        <f aca="false">SUMPRODUCT((Ventas!$B$2:$B$10000=$A66)*(MONTH(Ventas!$A$2:$A$10000)=MONTH($A$60))*(YEAR(Ventas!$A$2:$A$10000)=YEAR($A$60)), Ventas!$E$2:$E$10000)</f>
        <v>0</v>
      </c>
      <c r="E66" s="8" t="n">
        <f aca="false">IFERROR(D66/$B66, 0)</f>
        <v>0</v>
      </c>
      <c r="F66" s="2" t="n">
        <f aca="false">IFERROR(C66/$B66, 0)</f>
        <v>0</v>
      </c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2.8" hidden="false" customHeight="false" outlineLevel="0" collapsed="false">
      <c r="A67" s="57" t="s">
        <v>12</v>
      </c>
      <c r="B67" s="1" t="n">
        <f aca="false">SUMPRODUCT((Ventas!$B$2:$B$10000=$A67)*(MONTH(Ventas!$A$2:$A$10000)=MONTH($A$60))*(YEAR(Ventas!$A$2:$A$10000)=YEAR($A$60)))</f>
        <v>22</v>
      </c>
      <c r="C67" s="2" t="n">
        <f aca="false">SUMPRODUCT((Ventas!$B$2:$B$10000=$A67)*(MONTH(Ventas!$A$2:$A$10000)=MONTH($A$60))*(YEAR(Ventas!$A$2:$A$10000)=YEAR($A$60)), Ventas!$F$2:$F$10000)</f>
        <v>436</v>
      </c>
      <c r="D67" s="1" t="n">
        <f aca="false">SUMPRODUCT((Ventas!$B$2:$B$10000=$A67)*(MONTH(Ventas!$A$2:$A$10000)=MONTH($A$60))*(YEAR(Ventas!$A$2:$A$10000)=YEAR($A$60)), Ventas!$E$2:$E$10000)</f>
        <v>43</v>
      </c>
      <c r="E67" s="8" t="n">
        <f aca="false">IFERROR(D67/$B67, 0)</f>
        <v>1.95454545454545</v>
      </c>
      <c r="F67" s="2" t="n">
        <f aca="false">IFERROR(C67/$B67, 0)</f>
        <v>19.8181818181818</v>
      </c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2.8" hidden="false" customHeight="false" outlineLevel="0" collapsed="false">
      <c r="A68" s="57" t="s">
        <v>9</v>
      </c>
      <c r="B68" s="1" t="n">
        <f aca="false">SUMPRODUCT((Ventas!$B$2:$B$10000=$A68)*(MONTH(Ventas!$A$2:$A$10000)=MONTH($A$60))*(YEAR(Ventas!$A$2:$A$10000)=YEAR($A$60)))</f>
        <v>121</v>
      </c>
      <c r="C68" s="2" t="n">
        <f aca="false">SUMPRODUCT((Ventas!$B$2:$B$10000=$A68)*(MONTH(Ventas!$A$2:$A$10000)=MONTH($A$60))*(YEAR(Ventas!$A$2:$A$10000)=YEAR($A$60)), Ventas!$F$2:$F$10000)</f>
        <v>1759.5</v>
      </c>
      <c r="D68" s="1" t="n">
        <f aca="false">SUMPRODUCT((Ventas!$B$2:$B$10000=$A68)*(MONTH(Ventas!$A$2:$A$10000)=MONTH($A$60))*(YEAR(Ventas!$A$2:$A$10000)=YEAR($A$60)), Ventas!$E$2:$E$10000)</f>
        <v>206</v>
      </c>
      <c r="E68" s="8" t="n">
        <f aca="false">IFERROR(D68/$B68, 0)</f>
        <v>1.70247933884298</v>
      </c>
      <c r="F68" s="2" t="n">
        <f aca="false">IFERROR(C68/$B68, 0)</f>
        <v>14.5413223140496</v>
      </c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2.8" hidden="false" customHeight="false" outlineLevel="0" collapsed="false">
      <c r="A69" s="57" t="s">
        <v>13</v>
      </c>
      <c r="B69" s="1" t="n">
        <f aca="false">SUMPRODUCT((Ventas!$B$2:$B$10000=$A69)*(MONTH(Ventas!$A$2:$A$10000)=MONTH($A$60))*(YEAR(Ventas!$A$2:$A$10000)=YEAR($A$60)))</f>
        <v>4</v>
      </c>
      <c r="C69" s="2" t="n">
        <f aca="false">SUMPRODUCT((Ventas!$B$2:$B$10000=$A69)*(MONTH(Ventas!$A$2:$A$10000)=MONTH($A$60))*(YEAR(Ventas!$A$2:$A$10000)=YEAR($A$60)), Ventas!$F$2:$F$10000)</f>
        <v>145.05</v>
      </c>
      <c r="D69" s="1" t="n">
        <f aca="false">SUMPRODUCT((Ventas!$B$2:$B$10000=$A69)*(MONTH(Ventas!$A$2:$A$10000)=MONTH($A$60))*(YEAR(Ventas!$A$2:$A$10000)=YEAR($A$60)), Ventas!$E$2:$E$10000)</f>
        <v>9</v>
      </c>
      <c r="E69" s="8" t="n">
        <f aca="false">IFERROR(D69/$B69, 0)</f>
        <v>2.25</v>
      </c>
      <c r="F69" s="2" t="n">
        <f aca="false">IFERROR(C69/$B69, 0)</f>
        <v>36.2625</v>
      </c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2.8" hidden="false" customHeight="false" outlineLevel="0" collapsed="false">
      <c r="A70" s="57" t="s">
        <v>11</v>
      </c>
      <c r="B70" s="1" t="n">
        <f aca="false">SUMPRODUCT((Ventas!$B$2:$B$10000=$A70)*(MONTH(Ventas!$A$2:$A$10000)=MONTH($A$60))*(YEAR(Ventas!$A$2:$A$10000)=YEAR($A$60)))</f>
        <v>17</v>
      </c>
      <c r="C70" s="2" t="n">
        <f aca="false">SUMPRODUCT((Ventas!$B$2:$B$10000=$A70)*(MONTH(Ventas!$A$2:$A$10000)=MONTH($A$60))*(YEAR(Ventas!$A$2:$A$10000)=YEAR($A$60)), Ventas!$F$2:$F$10000)</f>
        <v>386.85</v>
      </c>
      <c r="D70" s="1" t="n">
        <f aca="false">SUMPRODUCT((Ventas!$B$2:$B$10000=$A70)*(MONTH(Ventas!$A$2:$A$10000)=MONTH($A$60))*(YEAR(Ventas!$A$2:$A$10000)=YEAR($A$60)), Ventas!$E$2:$E$10000)</f>
        <v>33</v>
      </c>
      <c r="E70" s="8" t="n">
        <f aca="false">IFERROR(D70/$B70, 0)</f>
        <v>1.94117647058824</v>
      </c>
      <c r="F70" s="2" t="n">
        <f aca="false">IFERROR(C70/$B70, 0)</f>
        <v>22.7558823529412</v>
      </c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2.8" hidden="false" customHeight="false" outlineLevel="0" collapsed="false">
      <c r="A71" s="57" t="s">
        <v>107</v>
      </c>
      <c r="B71" s="1" t="n">
        <f aca="false">SUMPRODUCT((Ventas!$B$2:$B$10000=$A71)*(MONTH(Ventas!$A$2:$A$10000)=MONTH($A$60))*(YEAR(Ventas!$A$2:$A$10000)=YEAR($A$60)))</f>
        <v>0</v>
      </c>
      <c r="C71" s="2" t="n">
        <f aca="false">SUMPRODUCT((Ventas!$B$2:$B$10000=$A71)*(MONTH(Ventas!$A$2:$A$10000)=MONTH($A$60))*(YEAR(Ventas!$A$2:$A$10000)=YEAR($A$60)), Ventas!$F$2:$F$10000)</f>
        <v>0</v>
      </c>
      <c r="D71" s="1" t="n">
        <f aca="false">SUMPRODUCT((Ventas!$B$2:$B$10000=$A71)*(MONTH(Ventas!$A$2:$A$10000)=MONTH($A$60))*(YEAR(Ventas!$A$2:$A$10000)=YEAR($A$60)), Ventas!$E$2:$E$10000)</f>
        <v>0</v>
      </c>
      <c r="E71" s="8" t="n">
        <f aca="false">IFERROR(D71/$B71, 0)</f>
        <v>0</v>
      </c>
      <c r="F71" s="2" t="n">
        <f aca="false">IFERROR(C71/$B71, 0)</f>
        <v>0</v>
      </c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2.8" hidden="false" customHeight="false" outlineLevel="0" collapsed="false">
      <c r="A72" s="57" t="s">
        <v>108</v>
      </c>
      <c r="B72" s="1" t="n">
        <f aca="false">SUMPRODUCT((Ventas!$B$2:$B$10000=$A72)*(MONTH(Ventas!$A$2:$A$10000)=MONTH($A$60))*(YEAR(Ventas!$A$2:$A$10000)=YEAR($A$60)))</f>
        <v>0</v>
      </c>
      <c r="C72" s="2" t="n">
        <f aca="false">SUMPRODUCT((Ventas!$B$2:$B$10000=$A72)*(MONTH(Ventas!$A$2:$A$10000)=MONTH($A$60))*(YEAR(Ventas!$A$2:$A$10000)=YEAR($A$60)), Ventas!$F$2:$F$10000)</f>
        <v>0</v>
      </c>
      <c r="D72" s="1" t="n">
        <f aca="false">SUMPRODUCT((Ventas!$B$2:$B$10000=$A72)*(MONTH(Ventas!$A$2:$A$10000)=MONTH($A$60))*(YEAR(Ventas!$A$2:$A$10000)=YEAR($A$60)), Ventas!$E$2:$E$10000)</f>
        <v>0</v>
      </c>
      <c r="E72" s="8" t="n">
        <f aca="false">IFERROR(D72/$B72, 0)</f>
        <v>0</v>
      </c>
      <c r="F72" s="2" t="n">
        <f aca="false">IFERROR(C72/$B72, 0)</f>
        <v>0</v>
      </c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2.8" hidden="false" customHeight="false" outlineLevel="0" collapsed="false">
      <c r="A73" s="57" t="s">
        <v>109</v>
      </c>
      <c r="B73" s="1" t="n">
        <f aca="false">SUMPRODUCT((Ventas!$B$2:$B$10000=$A73)*(MONTH(Ventas!$A$2:$A$10000)=MONTH($A$60))*(YEAR(Ventas!$A$2:$A$10000)=YEAR($A$60)))</f>
        <v>0</v>
      </c>
      <c r="C73" s="2" t="n">
        <f aca="false">SUMPRODUCT((Ventas!$B$2:$B$10000=$A73)*(MONTH(Ventas!$A$2:$A$10000)=MONTH($A$60))*(YEAR(Ventas!$A$2:$A$10000)=YEAR($A$60)), Ventas!$F$2:$F$10000)</f>
        <v>0</v>
      </c>
      <c r="D73" s="1" t="n">
        <f aca="false">SUMPRODUCT((Ventas!$B$2:$B$10000=$A73)*(MONTH(Ventas!$A$2:$A$10000)=MONTH($A$60))*(YEAR(Ventas!$A$2:$A$10000)=YEAR($A$60)), Ventas!$E$2:$E$10000)</f>
        <v>0</v>
      </c>
      <c r="E73" s="8" t="n">
        <f aca="false">IFERROR(D73/$B73, 0)</f>
        <v>0</v>
      </c>
      <c r="F73" s="2" t="n">
        <f aca="false">IFERROR(C73/$B73, 0)</f>
        <v>0</v>
      </c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2.8" hidden="false" customHeight="false" outlineLevel="0" collapsed="false">
      <c r="A74" s="57" t="s">
        <v>17</v>
      </c>
      <c r="B74" s="1" t="n">
        <f aca="false">SUMPRODUCT((Ventas!$B$2:$B$10000=$A74)*(MONTH(Ventas!$A$2:$A$10000)=MONTH($A$60))*(YEAR(Ventas!$A$2:$A$10000)=YEAR($A$60)))</f>
        <v>1</v>
      </c>
      <c r="C74" s="2" t="n">
        <f aca="false">SUMPRODUCT((Ventas!$B$2:$B$10000=$A74)*(MONTH(Ventas!$A$2:$A$10000)=MONTH($A$60))*(YEAR(Ventas!$A$2:$A$10000)=YEAR($A$60)), Ventas!$F$2:$F$10000)</f>
        <v>15.95</v>
      </c>
      <c r="D74" s="1" t="n">
        <f aca="false">SUMPRODUCT((Ventas!$B$2:$B$10000=$A74)*(MONTH(Ventas!$A$2:$A$10000)=MONTH($A$60))*(YEAR(Ventas!$A$2:$A$10000)=YEAR($A$60)), Ventas!$E$2:$E$10000)</f>
        <v>1</v>
      </c>
      <c r="E74" s="8" t="n">
        <f aca="false">IFERROR(D74/$B74, 0)</f>
        <v>1</v>
      </c>
      <c r="F74" s="2" t="n">
        <f aca="false">IFERROR(C74/$B74, 0)</f>
        <v>15.95</v>
      </c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2.8" hidden="false" customHeight="false" outlineLevel="0" collapsed="false">
      <c r="A75" s="57" t="s">
        <v>110</v>
      </c>
      <c r="B75" s="1" t="n">
        <f aca="false">SUMPRODUCT((Ventas!$B$2:$B$10000=$A75)*(MONTH(Ventas!$A$2:$A$10000)=MONTH($A$60))*(YEAR(Ventas!$A$2:$A$10000)=YEAR($A$60)))</f>
        <v>0</v>
      </c>
      <c r="C75" s="2" t="n">
        <f aca="false">SUMPRODUCT((Ventas!$B$2:$B$10000=$A75)*(MONTH(Ventas!$A$2:$A$10000)=MONTH($A$60))*(YEAR(Ventas!$A$2:$A$10000)=YEAR($A$60)), Ventas!$F$2:$F$10000)</f>
        <v>0</v>
      </c>
      <c r="D75" s="1" t="n">
        <f aca="false">SUMPRODUCT((Ventas!$B$2:$B$10000=$A75)*(MONTH(Ventas!$A$2:$A$10000)=MONTH($A$60))*(YEAR(Ventas!$A$2:$A$10000)=YEAR($A$60)), Ventas!$E$2:$E$10000)</f>
        <v>0</v>
      </c>
      <c r="E75" s="8" t="n">
        <f aca="false">IFERROR(D75/$B75, 0)</f>
        <v>0</v>
      </c>
      <c r="F75" s="2" t="n">
        <f aca="false">IFERROR(C75/$B75, 0)</f>
        <v>0</v>
      </c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2.8" hidden="false" customHeight="false" outlineLevel="0" collapsed="false">
      <c r="A76" s="57" t="s">
        <v>18</v>
      </c>
      <c r="B76" s="1" t="n">
        <f aca="false">SUMPRODUCT((Ventas!$B$2:$B$10000=$A76)*(MONTH(Ventas!$A$2:$A$10000)=MONTH($A$60))*(YEAR(Ventas!$A$2:$A$10000)=YEAR($A$60)))</f>
        <v>2</v>
      </c>
      <c r="C76" s="2" t="n">
        <f aca="false">SUMPRODUCT((Ventas!$B$2:$B$10000=$A76)*(MONTH(Ventas!$A$2:$A$10000)=MONTH($A$60))*(YEAR(Ventas!$A$2:$A$10000)=YEAR($A$60)), Ventas!$F$2:$F$10000)</f>
        <v>23.9</v>
      </c>
      <c r="D76" s="1" t="n">
        <f aca="false">SUMPRODUCT((Ventas!$B$2:$B$10000=$A76)*(MONTH(Ventas!$A$2:$A$10000)=MONTH($A$60))*(YEAR(Ventas!$A$2:$A$10000)=YEAR($A$60)), Ventas!$E$2:$E$10000)</f>
        <v>2</v>
      </c>
      <c r="E76" s="8" t="n">
        <f aca="false">IFERROR(D76/$B76, 0)</f>
        <v>1</v>
      </c>
      <c r="F76" s="2" t="n">
        <f aca="false">IFERROR(C76/$B76, 0)</f>
        <v>11.95</v>
      </c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2.8" hidden="false" customHeight="false" outlineLevel="0" collapsed="false">
      <c r="A77" s="58" t="s">
        <v>111</v>
      </c>
      <c r="B77" s="1" t="n">
        <f aca="false">SUMPRODUCT((Ventas!$B$2:$B$10000=$A77)*(MONTH(Ventas!$A$2:$A$10000)=MONTH($A$60))*(YEAR(Ventas!$A$2:$A$10000)=YEAR($A$60)))</f>
        <v>0</v>
      </c>
      <c r="C77" s="2" t="n">
        <f aca="false">SUMPRODUCT((Ventas!$B$2:$B$10000=$A77)*(MONTH(Ventas!$A$2:$A$10000)=MONTH($A$60))*(YEAR(Ventas!$A$2:$A$10000)=YEAR($A$60)), Ventas!$F$2:$F$10000)</f>
        <v>0</v>
      </c>
      <c r="D77" s="1" t="n">
        <f aca="false">SUMPRODUCT((Ventas!$B$2:$B$10000=$A77)*(MONTH(Ventas!$A$2:$A$10000)=MONTH($A$60))*(YEAR(Ventas!$A$2:$A$10000)=YEAR($A$60)), Ventas!$E$2:$E$10000)</f>
        <v>0</v>
      </c>
      <c r="E77" s="8" t="n">
        <f aca="false">IFERROR(D77/$B77, 0)</f>
        <v>0</v>
      </c>
      <c r="F77" s="2" t="n">
        <f aca="false">IFERROR(C77/$B77, 0)</f>
        <v>0</v>
      </c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2.8" hidden="false" customHeight="false" outlineLevel="0" collapsed="false">
      <c r="A78" s="58" t="s">
        <v>112</v>
      </c>
      <c r="B78" s="1" t="n">
        <f aca="false">SUMPRODUCT((Ventas!$B$2:$B$10000=$A78)*(MONTH(Ventas!$A$2:$A$10000)=MONTH($A$60))*(YEAR(Ventas!$A$2:$A$10000)=YEAR($A$60)))</f>
        <v>0</v>
      </c>
      <c r="C78" s="2" t="n">
        <f aca="false">SUMPRODUCT((Ventas!$B$2:$B$10000=$A78)*(MONTH(Ventas!$A$2:$A$10000)=MONTH($A$60))*(YEAR(Ventas!$A$2:$A$10000)=YEAR($A$60)), Ventas!$F$2:$F$10000)</f>
        <v>0</v>
      </c>
      <c r="D78" s="1" t="n">
        <f aca="false">SUMPRODUCT((Ventas!$B$2:$B$10000=$A78)*(MONTH(Ventas!$A$2:$A$10000)=MONTH($A$60))*(YEAR(Ventas!$A$2:$A$10000)=YEAR($A$60)), Ventas!$E$2:$E$10000)</f>
        <v>0</v>
      </c>
      <c r="E78" s="8" t="n">
        <f aca="false">IFERROR(D78/$B78, 0)</f>
        <v>0</v>
      </c>
      <c r="F78" s="2" t="n">
        <f aca="false">IFERROR(C78/$B78, 0)</f>
        <v>0</v>
      </c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2.8" hidden="false" customHeight="false" outlineLevel="0" collapsed="false">
      <c r="A79" s="58" t="s">
        <v>113</v>
      </c>
      <c r="B79" s="1" t="n">
        <f aca="false">SUMPRODUCT((Ventas!$B$2:$B$10000=$A79)*(MONTH(Ventas!$A$2:$A$10000)=MONTH($A$60))*(YEAR(Ventas!$A$2:$A$10000)=YEAR($A$60)))</f>
        <v>0</v>
      </c>
      <c r="C79" s="2" t="n">
        <f aca="false">SUMPRODUCT((Ventas!$B$2:$B$10000=$A79)*(MONTH(Ventas!$A$2:$A$10000)=MONTH($A$60))*(YEAR(Ventas!$A$2:$A$10000)=YEAR($A$60)), Ventas!$F$2:$F$10000)</f>
        <v>0</v>
      </c>
      <c r="D79" s="1" t="n">
        <f aca="false">SUMPRODUCT((Ventas!$B$2:$B$10000=$A79)*(MONTH(Ventas!$A$2:$A$10000)=MONTH($A$60))*(YEAR(Ventas!$A$2:$A$10000)=YEAR($A$60)), Ventas!$E$2:$E$10000)</f>
        <v>0</v>
      </c>
      <c r="E79" s="8" t="n">
        <f aca="false">IFERROR(D79/$B79, 0)</f>
        <v>0</v>
      </c>
      <c r="F79" s="2" t="n">
        <f aca="false">IFERROR(C79/$B79, 0)</f>
        <v>0</v>
      </c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2.8" hidden="false" customHeight="false" outlineLevel="0" collapsed="false">
      <c r="A80" s="58" t="s">
        <v>114</v>
      </c>
      <c r="B80" s="1" t="n">
        <f aca="false">SUMPRODUCT((Ventas!$B$2:$B$10000=$A80)*(MONTH(Ventas!$A$2:$A$10000)=MONTH($A$60))*(YEAR(Ventas!$A$2:$A$10000)=YEAR($A$60)))</f>
        <v>0</v>
      </c>
      <c r="C80" s="2" t="n">
        <f aca="false">SUMPRODUCT((Ventas!$B$2:$B$10000=$A80)*(MONTH(Ventas!$A$2:$A$10000)=MONTH($A$60))*(YEAR(Ventas!$A$2:$A$10000)=YEAR($A$60)), Ventas!$F$2:$F$10000)</f>
        <v>0</v>
      </c>
      <c r="D80" s="1" t="n">
        <f aca="false">SUMPRODUCT((Ventas!$B$2:$B$10000=$A80)*(MONTH(Ventas!$A$2:$A$10000)=MONTH($A$60))*(YEAR(Ventas!$A$2:$A$10000)=YEAR($A$60)), Ventas!$E$2:$E$10000)</f>
        <v>0</v>
      </c>
      <c r="E80" s="8" t="n">
        <f aca="false">IFERROR(D80/$B80, 0)</f>
        <v>0</v>
      </c>
      <c r="F80" s="2" t="n">
        <f aca="false">IFERROR(C80/$B80, 0)</f>
        <v>0</v>
      </c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2.8" hidden="false" customHeight="false" outlineLevel="0" collapsed="false">
      <c r="A81" s="58" t="s">
        <v>115</v>
      </c>
      <c r="B81" s="1" t="n">
        <f aca="false">SUMPRODUCT((Ventas!$B$2:$B$10000=$A81)*(MONTH(Ventas!$A$2:$A$10000)=MONTH($A$60))*(YEAR(Ventas!$A$2:$A$10000)=YEAR($A$60)))</f>
        <v>0</v>
      </c>
      <c r="C81" s="2" t="n">
        <f aca="false">SUMPRODUCT((Ventas!$B$2:$B$10000=$A81)*(MONTH(Ventas!$A$2:$A$10000)=MONTH($A$60))*(YEAR(Ventas!$A$2:$A$10000)=YEAR($A$60)), Ventas!$F$2:$F$10000)</f>
        <v>0</v>
      </c>
      <c r="D81" s="1" t="n">
        <f aca="false">SUMPRODUCT((Ventas!$B$2:$B$10000=$A81)*(MONTH(Ventas!$A$2:$A$10000)=MONTH($A$60))*(YEAR(Ventas!$A$2:$A$10000)=YEAR($A$60)), Ventas!$E$2:$E$10000)</f>
        <v>0</v>
      </c>
      <c r="E81" s="8" t="n">
        <f aca="false">IFERROR(D81/$B81, 0)</f>
        <v>0</v>
      </c>
      <c r="F81" s="2" t="n">
        <f aca="false">IFERROR(C81/$B81, 0)</f>
        <v>0</v>
      </c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2.8" hidden="false" customHeight="false" outlineLevel="0" collapsed="false">
      <c r="A82" s="58" t="s">
        <v>116</v>
      </c>
      <c r="B82" s="1" t="n">
        <f aca="false">SUMPRODUCT((Ventas!$B$2:$B$10000=$A82)*(MONTH(Ventas!$A$2:$A$10000)=MONTH($A$60))*(YEAR(Ventas!$A$2:$A$10000)=YEAR($A$60)))</f>
        <v>0</v>
      </c>
      <c r="C82" s="2" t="n">
        <f aca="false">SUMPRODUCT((Ventas!$B$2:$B$10000=$A82)*(MONTH(Ventas!$A$2:$A$10000)=MONTH($A$60))*(YEAR(Ventas!$A$2:$A$10000)=YEAR($A$60)), Ventas!$F$2:$F$10000)</f>
        <v>0</v>
      </c>
      <c r="D82" s="1" t="n">
        <f aca="false">SUMPRODUCT((Ventas!$B$2:$B$10000=$A82)*(MONTH(Ventas!$A$2:$A$10000)=MONTH($A$60))*(YEAR(Ventas!$A$2:$A$10000)=YEAR($A$60)), Ventas!$E$2:$E$10000)</f>
        <v>0</v>
      </c>
      <c r="E82" s="8" t="n">
        <f aca="false">IFERROR(D82/$B82, 0)</f>
        <v>0</v>
      </c>
      <c r="F82" s="2" t="n">
        <f aca="false">IFERROR(C82/$B82, 0)</f>
        <v>0</v>
      </c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2.8" hidden="false" customHeight="false" outlineLevel="0" collapsed="false">
      <c r="A83" s="58" t="s">
        <v>14</v>
      </c>
      <c r="B83" s="1" t="n">
        <f aca="false">SUMPRODUCT((Ventas!$B$2:$B$10000=$A83)*(MONTH(Ventas!$A$2:$A$10000)=MONTH($A$60))*(YEAR(Ventas!$A$2:$A$10000)=YEAR($A$60)))</f>
        <v>2</v>
      </c>
      <c r="C83" s="2" t="n">
        <f aca="false">SUMPRODUCT((Ventas!$B$2:$B$10000=$A83)*(MONTH(Ventas!$A$2:$A$10000)=MONTH($A$60))*(YEAR(Ventas!$A$2:$A$10000)=YEAR($A$60)), Ventas!$F$2:$F$10000)</f>
        <v>57.65</v>
      </c>
      <c r="D83" s="1" t="n">
        <f aca="false">SUMPRODUCT((Ventas!$B$2:$B$10000=$A83)*(MONTH(Ventas!$A$2:$A$10000)=MONTH($A$60))*(YEAR(Ventas!$A$2:$A$10000)=YEAR($A$60)), Ventas!$E$2:$E$10000)</f>
        <v>7</v>
      </c>
      <c r="E83" s="8" t="n">
        <f aca="false">IFERROR(D83/$B83, 0)</f>
        <v>3.5</v>
      </c>
      <c r="F83" s="2" t="n">
        <f aca="false">IFERROR(C83/$B83, 0)</f>
        <v>28.825</v>
      </c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2.8" hidden="false" customHeight="false" outlineLevel="0" collapsed="false">
      <c r="A84" s="58" t="s">
        <v>117</v>
      </c>
      <c r="B84" s="1" t="n">
        <f aca="false">SUMPRODUCT((Ventas!$B$2:$B$10000=$A84)*(MONTH(Ventas!$A$2:$A$10000)=MONTH($A$60))*(YEAR(Ventas!$A$2:$A$10000)=YEAR($A$60)))</f>
        <v>0</v>
      </c>
      <c r="C84" s="2" t="n">
        <f aca="false">SUMPRODUCT((Ventas!$B$2:$B$10000=$A84)*(MONTH(Ventas!$A$2:$A$10000)=MONTH($A$60))*(YEAR(Ventas!$A$2:$A$10000)=YEAR($A$60)), Ventas!$F$2:$F$10000)</f>
        <v>0</v>
      </c>
      <c r="D84" s="1" t="n">
        <f aca="false">SUMPRODUCT((Ventas!$B$2:$B$10000=$A84)*(MONTH(Ventas!$A$2:$A$10000)=MONTH($A$60))*(YEAR(Ventas!$A$2:$A$10000)=YEAR($A$60)), Ventas!$E$2:$E$10000)</f>
        <v>0</v>
      </c>
      <c r="E84" s="8" t="n">
        <f aca="false">IFERROR(D84/$B84, 0)</f>
        <v>0</v>
      </c>
      <c r="F84" s="2" t="n">
        <f aca="false">IFERROR(C84/$B84, 0)</f>
        <v>0</v>
      </c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2.8" hidden="false" customHeight="false" outlineLevel="0" collapsed="false">
      <c r="A85" s="58" t="s">
        <v>118</v>
      </c>
      <c r="B85" s="1" t="n">
        <f aca="false">SUMPRODUCT((Ventas!$B$2:$B$10000=$A85)*(MONTH(Ventas!$A$2:$A$10000)=MONTH($A$60))*(YEAR(Ventas!$A$2:$A$10000)=YEAR($A$60)))</f>
        <v>0</v>
      </c>
      <c r="C85" s="2" t="n">
        <f aca="false">SUMPRODUCT((Ventas!$B$2:$B$10000=$A85)*(MONTH(Ventas!$A$2:$A$10000)=MONTH($A$60))*(YEAR(Ventas!$A$2:$A$10000)=YEAR($A$60)), Ventas!$F$2:$F$10000)</f>
        <v>0</v>
      </c>
      <c r="D85" s="1" t="n">
        <f aca="false">SUMPRODUCT((Ventas!$B$2:$B$10000=$A85)*(MONTH(Ventas!$A$2:$A$10000)=MONTH($A$60))*(YEAR(Ventas!$A$2:$A$10000)=YEAR($A$60)), Ventas!$E$2:$E$10000)</f>
        <v>0</v>
      </c>
      <c r="E85" s="8" t="n">
        <f aca="false">IFERROR(D85/$B85, 0)</f>
        <v>0</v>
      </c>
      <c r="F85" s="2" t="n">
        <f aca="false">IFERROR(C85/$B85, 0)</f>
        <v>0</v>
      </c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2.8" hidden="false" customHeight="false" outlineLevel="0" collapsed="false">
      <c r="A86" s="58" t="s">
        <v>15</v>
      </c>
      <c r="B86" s="1" t="n">
        <f aca="false">SUMPRODUCT((Ventas!$B$2:$B$10000=$A86)*(MONTH(Ventas!$A$2:$A$10000)=MONTH($A$60))*(YEAR(Ventas!$A$2:$A$10000)=YEAR($A$60)))</f>
        <v>6</v>
      </c>
      <c r="C86" s="2" t="n">
        <f aca="false">SUMPRODUCT((Ventas!$B$2:$B$10000=$A86)*(MONTH(Ventas!$A$2:$A$10000)=MONTH($A$60))*(YEAR(Ventas!$A$2:$A$10000)=YEAR($A$60)), Ventas!$F$2:$F$10000)</f>
        <v>128.45</v>
      </c>
      <c r="D86" s="1" t="n">
        <f aca="false">SUMPRODUCT((Ventas!$B$2:$B$10000=$A86)*(MONTH(Ventas!$A$2:$A$10000)=MONTH($A$60))*(YEAR(Ventas!$A$2:$A$10000)=YEAR($A$60)), Ventas!$E$2:$E$10000)</f>
        <v>11</v>
      </c>
      <c r="E86" s="8" t="n">
        <f aca="false">IFERROR(D86/$B86, 0)</f>
        <v>1.83333333333333</v>
      </c>
      <c r="F86" s="2" t="n">
        <f aca="false">IFERROR(C86/$B86, 0)</f>
        <v>21.4083333333333</v>
      </c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2.8" hidden="false" customHeight="false" outlineLevel="0" collapsed="false">
      <c r="A87" s="58"/>
      <c r="B87" s="51" t="n">
        <f aca="false">SUM(B61:B86)</f>
        <v>389</v>
      </c>
      <c r="C87" s="49" t="n">
        <f aca="false">SUM(C61:C86)</f>
        <v>6488.46</v>
      </c>
      <c r="D87" s="51" t="n">
        <f aca="false">SUM(D61:D86)</f>
        <v>673</v>
      </c>
      <c r="E87" s="53" t="n">
        <f aca="false">IFERROR(D87/$B87, 0)</f>
        <v>1.73007712082262</v>
      </c>
      <c r="F87" s="49" t="n">
        <f aca="false">IFERROR(C87/$B87, 0)</f>
        <v>16.6798457583548</v>
      </c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2.8" hidden="false" customHeight="false" outlineLevel="0" collapsed="false">
      <c r="A88" s="0"/>
      <c r="B88" s="0"/>
      <c r="C88" s="0"/>
      <c r="D88" s="0"/>
      <c r="E88" s="0"/>
      <c r="F88" s="0"/>
    </row>
    <row r="89" customFormat="false" ht="13.8" hidden="false" customHeight="false" outlineLevel="0" collapsed="false">
      <c r="A89" s="56" t="n">
        <v>42583</v>
      </c>
      <c r="B89" s="12"/>
      <c r="C89" s="12"/>
      <c r="D89" s="12"/>
      <c r="E89" s="12"/>
      <c r="F89" s="12"/>
    </row>
    <row r="90" customFormat="false" ht="12.8" hidden="false" customHeight="false" outlineLevel="0" collapsed="false">
      <c r="A90" s="57" t="s">
        <v>6</v>
      </c>
      <c r="B90" s="1" t="n">
        <f aca="false">SUMPRODUCT((Ventas!$B$2:$B$10000=$A90)*(MONTH(Ventas!$A$2:$A$10000)=MONTH($A$89))*(YEAR(Ventas!$A$2:$A$10000)=YEAR($A$89)))</f>
        <v>0</v>
      </c>
      <c r="C90" s="2" t="n">
        <f aca="false">SUMPRODUCT((Ventas!$B$2:$B$10000=$A90)*(MONTH(Ventas!$A$2:$A$10000)=MONTH($A$89))*(YEAR(Ventas!$A$2:$A$10000)=YEAR($A$89)), Ventas!$F$2:$F$10000)</f>
        <v>0</v>
      </c>
      <c r="D90" s="1" t="n">
        <f aca="false">SUMPRODUCT((Ventas!$B$2:$B$10000=$A90)*(MONTH(Ventas!$A$2:$A$10000)=MONTH($A$89))*(YEAR(Ventas!$A$2:$A$10000)=YEAR($A$89)), Ventas!$E$2:$E$10000)</f>
        <v>0</v>
      </c>
      <c r="E90" s="8" t="n">
        <f aca="false">IFERROR(D90/$B90, 0)</f>
        <v>0</v>
      </c>
      <c r="F90" s="2" t="n">
        <f aca="false">IFERROR(C90/$B90, 0)</f>
        <v>0</v>
      </c>
    </row>
    <row r="91" customFormat="false" ht="12.8" hidden="false" customHeight="false" outlineLevel="0" collapsed="false">
      <c r="A91" s="57" t="s">
        <v>16</v>
      </c>
      <c r="B91" s="1" t="n">
        <f aca="false">SUMPRODUCT((Ventas!$B$2:$B$10000=$A91)*(MONTH(Ventas!$A$2:$A$10000)=MONTH($A$89))*(YEAR(Ventas!$A$2:$A$10000)=YEAR($A$89)))</f>
        <v>0</v>
      </c>
      <c r="C91" s="2" t="n">
        <f aca="false">SUMPRODUCT((Ventas!$B$2:$B$10000=$A91)*(MONTH(Ventas!$A$2:$A$10000)=MONTH($A$89))*(YEAR(Ventas!$A$2:$A$10000)=YEAR($A$89)), Ventas!$F$2:$F$10000)</f>
        <v>0</v>
      </c>
      <c r="D91" s="1" t="n">
        <f aca="false">SUMPRODUCT((Ventas!$B$2:$B$10000=$A91)*(MONTH(Ventas!$A$2:$A$10000)=MONTH($A$89))*(YEAR(Ventas!$A$2:$A$10000)=YEAR($A$89)), Ventas!$E$2:$E$10000)</f>
        <v>0</v>
      </c>
      <c r="E91" s="8" t="n">
        <f aca="false">IFERROR(D91/$B91, 0)</f>
        <v>0</v>
      </c>
      <c r="F91" s="2" t="n">
        <f aca="false">IFERROR(C91/$B91, 0)</f>
        <v>0</v>
      </c>
    </row>
    <row r="92" customFormat="false" ht="12.8" hidden="false" customHeight="false" outlineLevel="0" collapsed="false">
      <c r="A92" s="57" t="s">
        <v>7</v>
      </c>
      <c r="B92" s="1" t="n">
        <f aca="false">SUMPRODUCT((Ventas!$B$2:$B$10000=$A92)*(MONTH(Ventas!$A$2:$A$10000)=MONTH($A$89))*(YEAR(Ventas!$A$2:$A$10000)=YEAR($A$89)))</f>
        <v>0</v>
      </c>
      <c r="C92" s="2" t="n">
        <f aca="false">SUMPRODUCT((Ventas!$B$2:$B$10000=$A92)*(MONTH(Ventas!$A$2:$A$10000)=MONTH($A$89))*(YEAR(Ventas!$A$2:$A$10000)=YEAR($A$89)), Ventas!$F$2:$F$10000)</f>
        <v>0</v>
      </c>
      <c r="D92" s="1" t="n">
        <f aca="false">SUMPRODUCT((Ventas!$B$2:$B$10000=$A92)*(MONTH(Ventas!$A$2:$A$10000)=MONTH($A$89))*(YEAR(Ventas!$A$2:$A$10000)=YEAR($A$89)), Ventas!$E$2:$E$10000)</f>
        <v>0</v>
      </c>
      <c r="E92" s="8" t="n">
        <f aca="false">IFERROR(D92/$B92, 0)</f>
        <v>0</v>
      </c>
      <c r="F92" s="2" t="n">
        <f aca="false">IFERROR(C92/$B92, 0)</f>
        <v>0</v>
      </c>
    </row>
    <row r="93" customFormat="false" ht="12.8" hidden="false" customHeight="false" outlineLevel="0" collapsed="false">
      <c r="A93" s="57" t="s">
        <v>8</v>
      </c>
      <c r="B93" s="1" t="n">
        <f aca="false">SUMPRODUCT((Ventas!$B$2:$B$10000=$A93)*(MONTH(Ventas!$A$2:$A$10000)=MONTH($A$89))*(YEAR(Ventas!$A$2:$A$10000)=YEAR($A$89)))</f>
        <v>0</v>
      </c>
      <c r="C93" s="2" t="n">
        <f aca="false">SUMPRODUCT((Ventas!$B$2:$B$10000=$A93)*(MONTH(Ventas!$A$2:$A$10000)=MONTH($A$89))*(YEAR(Ventas!$A$2:$A$10000)=YEAR($A$89)), Ventas!$F$2:$F$10000)</f>
        <v>0</v>
      </c>
      <c r="D93" s="1" t="n">
        <f aca="false">SUMPRODUCT((Ventas!$B$2:$B$10000=$A93)*(MONTH(Ventas!$A$2:$A$10000)=MONTH($A$89))*(YEAR(Ventas!$A$2:$A$10000)=YEAR($A$89)), Ventas!$E$2:$E$10000)</f>
        <v>0</v>
      </c>
      <c r="E93" s="8" t="n">
        <f aca="false">IFERROR(D93/$B93, 0)</f>
        <v>0</v>
      </c>
      <c r="F93" s="2" t="n">
        <f aca="false">IFERROR(C93/$B93, 0)</f>
        <v>0</v>
      </c>
    </row>
    <row r="94" customFormat="false" ht="12.8" hidden="false" customHeight="false" outlineLevel="0" collapsed="false">
      <c r="A94" s="57" t="s">
        <v>10</v>
      </c>
      <c r="B94" s="1" t="n">
        <f aca="false">SUMPRODUCT((Ventas!$B$2:$B$10000=$A94)*(MONTH(Ventas!$A$2:$A$10000)=MONTH($A$89))*(YEAR(Ventas!$A$2:$A$10000)=YEAR($A$89)))</f>
        <v>0</v>
      </c>
      <c r="C94" s="2" t="n">
        <f aca="false">SUMPRODUCT((Ventas!$B$2:$B$10000=$A94)*(MONTH(Ventas!$A$2:$A$10000)=MONTH($A$89))*(YEAR(Ventas!$A$2:$A$10000)=YEAR($A$89)), Ventas!$F$2:$F$10000)</f>
        <v>0</v>
      </c>
      <c r="D94" s="1" t="n">
        <f aca="false">SUMPRODUCT((Ventas!$B$2:$B$10000=$A94)*(MONTH(Ventas!$A$2:$A$10000)=MONTH($A$89))*(YEAR(Ventas!$A$2:$A$10000)=YEAR($A$89)), Ventas!$E$2:$E$10000)</f>
        <v>0</v>
      </c>
      <c r="E94" s="8" t="n">
        <f aca="false">IFERROR(D94/$B94, 0)</f>
        <v>0</v>
      </c>
      <c r="F94" s="2" t="n">
        <f aca="false">IFERROR(C94/$B94, 0)</f>
        <v>0</v>
      </c>
    </row>
    <row r="95" customFormat="false" ht="12.8" hidden="false" customHeight="false" outlineLevel="0" collapsed="false">
      <c r="A95" s="57" t="s">
        <v>106</v>
      </c>
      <c r="B95" s="1" t="n">
        <f aca="false">SUMPRODUCT((Ventas!$B$2:$B$10000=$A95)*(MONTH(Ventas!$A$2:$A$10000)=MONTH($A$89))*(YEAR(Ventas!$A$2:$A$10000)=YEAR($A$89)))</f>
        <v>0</v>
      </c>
      <c r="C95" s="2" t="n">
        <f aca="false">SUMPRODUCT((Ventas!$B$2:$B$10000=$A95)*(MONTH(Ventas!$A$2:$A$10000)=MONTH($A$89))*(YEAR(Ventas!$A$2:$A$10000)=YEAR($A$89)), Ventas!$F$2:$F$10000)</f>
        <v>0</v>
      </c>
      <c r="D95" s="1" t="n">
        <f aca="false">SUMPRODUCT((Ventas!$B$2:$B$10000=$A95)*(MONTH(Ventas!$A$2:$A$10000)=MONTH($A$89))*(YEAR(Ventas!$A$2:$A$10000)=YEAR($A$89)), Ventas!$E$2:$E$10000)</f>
        <v>0</v>
      </c>
      <c r="E95" s="8" t="n">
        <f aca="false">IFERROR(D95/$B95, 0)</f>
        <v>0</v>
      </c>
      <c r="F95" s="2" t="n">
        <f aca="false">IFERROR(C95/$B95, 0)</f>
        <v>0</v>
      </c>
    </row>
    <row r="96" customFormat="false" ht="12.8" hidden="false" customHeight="false" outlineLevel="0" collapsed="false">
      <c r="A96" s="57" t="s">
        <v>12</v>
      </c>
      <c r="B96" s="1" t="n">
        <f aca="false">SUMPRODUCT((Ventas!$B$2:$B$10000=$A96)*(MONTH(Ventas!$A$2:$A$10000)=MONTH($A$89))*(YEAR(Ventas!$A$2:$A$10000)=YEAR($A$89)))</f>
        <v>0</v>
      </c>
      <c r="C96" s="2" t="n">
        <f aca="false">SUMPRODUCT((Ventas!$B$2:$B$10000=$A96)*(MONTH(Ventas!$A$2:$A$10000)=MONTH($A$89))*(YEAR(Ventas!$A$2:$A$10000)=YEAR($A$89)), Ventas!$F$2:$F$10000)</f>
        <v>0</v>
      </c>
      <c r="D96" s="1" t="n">
        <f aca="false">SUMPRODUCT((Ventas!$B$2:$B$10000=$A96)*(MONTH(Ventas!$A$2:$A$10000)=MONTH($A$89))*(YEAR(Ventas!$A$2:$A$10000)=YEAR($A$89)), Ventas!$E$2:$E$10000)</f>
        <v>0</v>
      </c>
      <c r="E96" s="8" t="n">
        <f aca="false">IFERROR(D96/$B96, 0)</f>
        <v>0</v>
      </c>
      <c r="F96" s="2" t="n">
        <f aca="false">IFERROR(C96/$B96, 0)</f>
        <v>0</v>
      </c>
    </row>
    <row r="97" customFormat="false" ht="12.8" hidden="false" customHeight="false" outlineLevel="0" collapsed="false">
      <c r="A97" s="57" t="s">
        <v>9</v>
      </c>
      <c r="B97" s="1" t="n">
        <f aca="false">SUMPRODUCT((Ventas!$B$2:$B$10000=$A97)*(MONTH(Ventas!$A$2:$A$10000)=MONTH($A$89))*(YEAR(Ventas!$A$2:$A$10000)=YEAR($A$89)))</f>
        <v>0</v>
      </c>
      <c r="C97" s="2" t="n">
        <f aca="false">SUMPRODUCT((Ventas!$B$2:$B$10000=$A97)*(MONTH(Ventas!$A$2:$A$10000)=MONTH($A$89))*(YEAR(Ventas!$A$2:$A$10000)=YEAR($A$89)), Ventas!$F$2:$F$10000)</f>
        <v>0</v>
      </c>
      <c r="D97" s="1" t="n">
        <f aca="false">SUMPRODUCT((Ventas!$B$2:$B$10000=$A97)*(MONTH(Ventas!$A$2:$A$10000)=MONTH($A$89))*(YEAR(Ventas!$A$2:$A$10000)=YEAR($A$89)), Ventas!$E$2:$E$10000)</f>
        <v>0</v>
      </c>
      <c r="E97" s="8" t="n">
        <f aca="false">IFERROR(D97/$B97, 0)</f>
        <v>0</v>
      </c>
      <c r="F97" s="2" t="n">
        <f aca="false">IFERROR(C97/$B97, 0)</f>
        <v>0</v>
      </c>
    </row>
    <row r="98" customFormat="false" ht="12.8" hidden="false" customHeight="false" outlineLevel="0" collapsed="false">
      <c r="A98" s="57" t="s">
        <v>13</v>
      </c>
      <c r="B98" s="1" t="n">
        <f aca="false">SUMPRODUCT((Ventas!$B$2:$B$10000=$A98)*(MONTH(Ventas!$A$2:$A$10000)=MONTH($A$89))*(YEAR(Ventas!$A$2:$A$10000)=YEAR($A$89)))</f>
        <v>0</v>
      </c>
      <c r="C98" s="2" t="n">
        <f aca="false">SUMPRODUCT((Ventas!$B$2:$B$10000=$A98)*(MONTH(Ventas!$A$2:$A$10000)=MONTH($A$89))*(YEAR(Ventas!$A$2:$A$10000)=YEAR($A$89)), Ventas!$F$2:$F$10000)</f>
        <v>0</v>
      </c>
      <c r="D98" s="1" t="n">
        <f aca="false">SUMPRODUCT((Ventas!$B$2:$B$10000=$A98)*(MONTH(Ventas!$A$2:$A$10000)=MONTH($A$89))*(YEAR(Ventas!$A$2:$A$10000)=YEAR($A$89)), Ventas!$E$2:$E$10000)</f>
        <v>0</v>
      </c>
      <c r="E98" s="8" t="n">
        <f aca="false">IFERROR(D98/$B98, 0)</f>
        <v>0</v>
      </c>
      <c r="F98" s="2" t="n">
        <f aca="false">IFERROR(C98/$B98, 0)</f>
        <v>0</v>
      </c>
    </row>
    <row r="99" customFormat="false" ht="12.8" hidden="false" customHeight="false" outlineLevel="0" collapsed="false">
      <c r="A99" s="57" t="s">
        <v>11</v>
      </c>
      <c r="B99" s="1" t="n">
        <f aca="false">SUMPRODUCT((Ventas!$B$2:$B$10000=$A99)*(MONTH(Ventas!$A$2:$A$10000)=MONTH($A$89))*(YEAR(Ventas!$A$2:$A$10000)=YEAR($A$89)))</f>
        <v>0</v>
      </c>
      <c r="C99" s="2" t="n">
        <f aca="false">SUMPRODUCT((Ventas!$B$2:$B$10000=$A99)*(MONTH(Ventas!$A$2:$A$10000)=MONTH($A$89))*(YEAR(Ventas!$A$2:$A$10000)=YEAR($A$89)), Ventas!$F$2:$F$10000)</f>
        <v>0</v>
      </c>
      <c r="D99" s="1" t="n">
        <f aca="false">SUMPRODUCT((Ventas!$B$2:$B$10000=$A99)*(MONTH(Ventas!$A$2:$A$10000)=MONTH($A$89))*(YEAR(Ventas!$A$2:$A$10000)=YEAR($A$89)), Ventas!$E$2:$E$10000)</f>
        <v>0</v>
      </c>
      <c r="E99" s="8" t="n">
        <f aca="false">IFERROR(D99/$B99, 0)</f>
        <v>0</v>
      </c>
      <c r="F99" s="2" t="n">
        <f aca="false">IFERROR(C99/$B99, 0)</f>
        <v>0</v>
      </c>
    </row>
    <row r="100" customFormat="false" ht="12.8" hidden="false" customHeight="false" outlineLevel="0" collapsed="false">
      <c r="A100" s="57" t="s">
        <v>107</v>
      </c>
      <c r="B100" s="1" t="n">
        <f aca="false">SUMPRODUCT((Ventas!$B$2:$B$10000=$A100)*(MONTH(Ventas!$A$2:$A$10000)=MONTH($A$89))*(YEAR(Ventas!$A$2:$A$10000)=YEAR($A$89)))</f>
        <v>0</v>
      </c>
      <c r="C100" s="2" t="n">
        <f aca="false">SUMPRODUCT((Ventas!$B$2:$B$10000=$A100)*(MONTH(Ventas!$A$2:$A$10000)=MONTH($A$89))*(YEAR(Ventas!$A$2:$A$10000)=YEAR($A$89)), Ventas!$F$2:$F$10000)</f>
        <v>0</v>
      </c>
      <c r="D100" s="1" t="n">
        <f aca="false">SUMPRODUCT((Ventas!$B$2:$B$10000=$A100)*(MONTH(Ventas!$A$2:$A$10000)=MONTH($A$89))*(YEAR(Ventas!$A$2:$A$10000)=YEAR($A$89)), Ventas!$E$2:$E$10000)</f>
        <v>0</v>
      </c>
      <c r="E100" s="8" t="n">
        <f aca="false">IFERROR(D100/$B100, 0)</f>
        <v>0</v>
      </c>
      <c r="F100" s="2" t="n">
        <f aca="false">IFERROR(C100/$B100, 0)</f>
        <v>0</v>
      </c>
    </row>
    <row r="101" customFormat="false" ht="12.8" hidden="false" customHeight="false" outlineLevel="0" collapsed="false">
      <c r="A101" s="57" t="s">
        <v>108</v>
      </c>
      <c r="B101" s="1" t="n">
        <f aca="false">SUMPRODUCT((Ventas!$B$2:$B$10000=$A101)*(MONTH(Ventas!$A$2:$A$10000)=MONTH($A$89))*(YEAR(Ventas!$A$2:$A$10000)=YEAR($A$89)))</f>
        <v>0</v>
      </c>
      <c r="C101" s="2" t="n">
        <f aca="false">SUMPRODUCT((Ventas!$B$2:$B$10000=$A101)*(MONTH(Ventas!$A$2:$A$10000)=MONTH($A$89))*(YEAR(Ventas!$A$2:$A$10000)=YEAR($A$89)), Ventas!$F$2:$F$10000)</f>
        <v>0</v>
      </c>
      <c r="D101" s="1" t="n">
        <f aca="false">SUMPRODUCT((Ventas!$B$2:$B$10000=$A101)*(MONTH(Ventas!$A$2:$A$10000)=MONTH($A$89))*(YEAR(Ventas!$A$2:$A$10000)=YEAR($A$89)), Ventas!$E$2:$E$10000)</f>
        <v>0</v>
      </c>
      <c r="E101" s="8" t="n">
        <f aca="false">IFERROR(D101/$B101, 0)</f>
        <v>0</v>
      </c>
      <c r="F101" s="2" t="n">
        <f aca="false">IFERROR(C101/$B101, 0)</f>
        <v>0</v>
      </c>
    </row>
    <row r="102" customFormat="false" ht="12.8" hidden="false" customHeight="false" outlineLevel="0" collapsed="false">
      <c r="A102" s="57" t="s">
        <v>109</v>
      </c>
      <c r="B102" s="1" t="n">
        <f aca="false">SUMPRODUCT((Ventas!$B$2:$B$10000=$A102)*(MONTH(Ventas!$A$2:$A$10000)=MONTH($A$89))*(YEAR(Ventas!$A$2:$A$10000)=YEAR($A$89)))</f>
        <v>0</v>
      </c>
      <c r="C102" s="2" t="n">
        <f aca="false">SUMPRODUCT((Ventas!$B$2:$B$10000=$A102)*(MONTH(Ventas!$A$2:$A$10000)=MONTH($A$89))*(YEAR(Ventas!$A$2:$A$10000)=YEAR($A$89)), Ventas!$F$2:$F$10000)</f>
        <v>0</v>
      </c>
      <c r="D102" s="1" t="n">
        <f aca="false">SUMPRODUCT((Ventas!$B$2:$B$10000=$A102)*(MONTH(Ventas!$A$2:$A$10000)=MONTH($A$89))*(YEAR(Ventas!$A$2:$A$10000)=YEAR($A$89)), Ventas!$E$2:$E$10000)</f>
        <v>0</v>
      </c>
      <c r="E102" s="8" t="n">
        <f aca="false">IFERROR(D102/$B102, 0)</f>
        <v>0</v>
      </c>
      <c r="F102" s="2" t="n">
        <f aca="false">IFERROR(C102/$B102, 0)</f>
        <v>0</v>
      </c>
    </row>
    <row r="103" customFormat="false" ht="12.8" hidden="false" customHeight="false" outlineLevel="0" collapsed="false">
      <c r="A103" s="57" t="s">
        <v>17</v>
      </c>
      <c r="B103" s="1" t="n">
        <f aca="false">SUMPRODUCT((Ventas!$B$2:$B$10000=$A103)*(MONTH(Ventas!$A$2:$A$10000)=MONTH($A$89))*(YEAR(Ventas!$A$2:$A$10000)=YEAR($A$89)))</f>
        <v>0</v>
      </c>
      <c r="C103" s="2" t="n">
        <f aca="false">SUMPRODUCT((Ventas!$B$2:$B$10000=$A103)*(MONTH(Ventas!$A$2:$A$10000)=MONTH($A$89))*(YEAR(Ventas!$A$2:$A$10000)=YEAR($A$89)), Ventas!$F$2:$F$10000)</f>
        <v>0</v>
      </c>
      <c r="D103" s="1" t="n">
        <f aca="false">SUMPRODUCT((Ventas!$B$2:$B$10000=$A103)*(MONTH(Ventas!$A$2:$A$10000)=MONTH($A$89))*(YEAR(Ventas!$A$2:$A$10000)=YEAR($A$89)), Ventas!$E$2:$E$10000)</f>
        <v>0</v>
      </c>
      <c r="E103" s="8" t="n">
        <f aca="false">IFERROR(D103/$B103, 0)</f>
        <v>0</v>
      </c>
      <c r="F103" s="2" t="n">
        <f aca="false">IFERROR(C103/$B103, 0)</f>
        <v>0</v>
      </c>
    </row>
    <row r="104" customFormat="false" ht="12.8" hidden="false" customHeight="false" outlineLevel="0" collapsed="false">
      <c r="A104" s="57" t="s">
        <v>110</v>
      </c>
      <c r="B104" s="1" t="n">
        <f aca="false">SUMPRODUCT((Ventas!$B$2:$B$10000=$A104)*(MONTH(Ventas!$A$2:$A$10000)=MONTH($A$89))*(YEAR(Ventas!$A$2:$A$10000)=YEAR($A$89)))</f>
        <v>0</v>
      </c>
      <c r="C104" s="2" t="n">
        <f aca="false">SUMPRODUCT((Ventas!$B$2:$B$10000=$A104)*(MONTH(Ventas!$A$2:$A$10000)=MONTH($A$89))*(YEAR(Ventas!$A$2:$A$10000)=YEAR($A$89)), Ventas!$F$2:$F$10000)</f>
        <v>0</v>
      </c>
      <c r="D104" s="1" t="n">
        <f aca="false">SUMPRODUCT((Ventas!$B$2:$B$10000=$A104)*(MONTH(Ventas!$A$2:$A$10000)=MONTH($A$89))*(YEAR(Ventas!$A$2:$A$10000)=YEAR($A$89)), Ventas!$E$2:$E$10000)</f>
        <v>0</v>
      </c>
      <c r="E104" s="8" t="n">
        <f aca="false">IFERROR(D104/$B104, 0)</f>
        <v>0</v>
      </c>
      <c r="F104" s="2" t="n">
        <f aca="false">IFERROR(C104/$B104, 0)</f>
        <v>0</v>
      </c>
    </row>
    <row r="105" customFormat="false" ht="12.8" hidden="false" customHeight="false" outlineLevel="0" collapsed="false">
      <c r="A105" s="57" t="s">
        <v>18</v>
      </c>
      <c r="B105" s="1" t="n">
        <f aca="false">SUMPRODUCT((Ventas!$B$2:$B$10000=$A105)*(MONTH(Ventas!$A$2:$A$10000)=MONTH($A$89))*(YEAR(Ventas!$A$2:$A$10000)=YEAR($A$89)))</f>
        <v>0</v>
      </c>
      <c r="C105" s="2" t="n">
        <f aca="false">SUMPRODUCT((Ventas!$B$2:$B$10000=$A105)*(MONTH(Ventas!$A$2:$A$10000)=MONTH($A$89))*(YEAR(Ventas!$A$2:$A$10000)=YEAR($A$89)), Ventas!$F$2:$F$10000)</f>
        <v>0</v>
      </c>
      <c r="D105" s="1" t="n">
        <f aca="false">SUMPRODUCT((Ventas!$B$2:$B$10000=$A105)*(MONTH(Ventas!$A$2:$A$10000)=MONTH($A$89))*(YEAR(Ventas!$A$2:$A$10000)=YEAR($A$89)), Ventas!$E$2:$E$10000)</f>
        <v>0</v>
      </c>
      <c r="E105" s="8" t="n">
        <f aca="false">IFERROR(D105/$B105, 0)</f>
        <v>0</v>
      </c>
      <c r="F105" s="2" t="n">
        <f aca="false">IFERROR(C105/$B105, 0)</f>
        <v>0</v>
      </c>
    </row>
    <row r="106" customFormat="false" ht="12.8" hidden="false" customHeight="false" outlineLevel="0" collapsed="false">
      <c r="A106" s="58" t="s">
        <v>111</v>
      </c>
      <c r="B106" s="1" t="n">
        <f aca="false">SUMPRODUCT((Ventas!$B$2:$B$10000=$A106)*(MONTH(Ventas!$A$2:$A$10000)=MONTH($A$89))*(YEAR(Ventas!$A$2:$A$10000)=YEAR($A$89)))</f>
        <v>0</v>
      </c>
      <c r="C106" s="2" t="n">
        <f aca="false">SUMPRODUCT((Ventas!$B$2:$B$10000=$A106)*(MONTH(Ventas!$A$2:$A$10000)=MONTH($A$89))*(YEAR(Ventas!$A$2:$A$10000)=YEAR($A$89)), Ventas!$F$2:$F$10000)</f>
        <v>0</v>
      </c>
      <c r="D106" s="1" t="n">
        <f aca="false">SUMPRODUCT((Ventas!$B$2:$B$10000=$A106)*(MONTH(Ventas!$A$2:$A$10000)=MONTH($A$89))*(YEAR(Ventas!$A$2:$A$10000)=YEAR($A$89)), Ventas!$E$2:$E$10000)</f>
        <v>0</v>
      </c>
      <c r="E106" s="8" t="n">
        <f aca="false">IFERROR(D106/$B106, 0)</f>
        <v>0</v>
      </c>
      <c r="F106" s="2" t="n">
        <f aca="false">IFERROR(C106/$B106, 0)</f>
        <v>0</v>
      </c>
    </row>
    <row r="107" customFormat="false" ht="12.8" hidden="false" customHeight="false" outlineLevel="0" collapsed="false">
      <c r="A107" s="58" t="s">
        <v>112</v>
      </c>
      <c r="B107" s="1" t="n">
        <f aca="false">SUMPRODUCT((Ventas!$B$2:$B$10000=$A107)*(MONTH(Ventas!$A$2:$A$10000)=MONTH($A$89))*(YEAR(Ventas!$A$2:$A$10000)=YEAR($A$89)))</f>
        <v>0</v>
      </c>
      <c r="C107" s="2" t="n">
        <f aca="false">SUMPRODUCT((Ventas!$B$2:$B$10000=$A107)*(MONTH(Ventas!$A$2:$A$10000)=MONTH($A$89))*(YEAR(Ventas!$A$2:$A$10000)=YEAR($A$89)), Ventas!$F$2:$F$10000)</f>
        <v>0</v>
      </c>
      <c r="D107" s="1" t="n">
        <f aca="false">SUMPRODUCT((Ventas!$B$2:$B$10000=$A107)*(MONTH(Ventas!$A$2:$A$10000)=MONTH($A$89))*(YEAR(Ventas!$A$2:$A$10000)=YEAR($A$89)), Ventas!$E$2:$E$10000)</f>
        <v>0</v>
      </c>
      <c r="E107" s="8" t="n">
        <f aca="false">IFERROR(D107/$B107, 0)</f>
        <v>0</v>
      </c>
      <c r="F107" s="2" t="n">
        <f aca="false">IFERROR(C107/$B107, 0)</f>
        <v>0</v>
      </c>
    </row>
    <row r="108" customFormat="false" ht="12.8" hidden="false" customHeight="false" outlineLevel="0" collapsed="false">
      <c r="A108" s="58" t="s">
        <v>113</v>
      </c>
      <c r="B108" s="1" t="n">
        <f aca="false">SUMPRODUCT((Ventas!$B$2:$B$10000=$A108)*(MONTH(Ventas!$A$2:$A$10000)=MONTH($A$89))*(YEAR(Ventas!$A$2:$A$10000)=YEAR($A$89)))</f>
        <v>0</v>
      </c>
      <c r="C108" s="2" t="n">
        <f aca="false">SUMPRODUCT((Ventas!$B$2:$B$10000=$A108)*(MONTH(Ventas!$A$2:$A$10000)=MONTH($A$89))*(YEAR(Ventas!$A$2:$A$10000)=YEAR($A$89)), Ventas!$F$2:$F$10000)</f>
        <v>0</v>
      </c>
      <c r="D108" s="1" t="n">
        <f aca="false">SUMPRODUCT((Ventas!$B$2:$B$10000=$A108)*(MONTH(Ventas!$A$2:$A$10000)=MONTH($A$89))*(YEAR(Ventas!$A$2:$A$10000)=YEAR($A$89)), Ventas!$E$2:$E$10000)</f>
        <v>0</v>
      </c>
      <c r="E108" s="8" t="n">
        <f aca="false">IFERROR(D108/$B108, 0)</f>
        <v>0</v>
      </c>
      <c r="F108" s="2" t="n">
        <f aca="false">IFERROR(C108/$B108, 0)</f>
        <v>0</v>
      </c>
    </row>
    <row r="109" customFormat="false" ht="12.8" hidden="false" customHeight="false" outlineLevel="0" collapsed="false">
      <c r="A109" s="58" t="s">
        <v>114</v>
      </c>
      <c r="B109" s="1" t="n">
        <f aca="false">SUMPRODUCT((Ventas!$B$2:$B$10000=$A109)*(MONTH(Ventas!$A$2:$A$10000)=MONTH($A$89))*(YEAR(Ventas!$A$2:$A$10000)=YEAR($A$89)))</f>
        <v>0</v>
      </c>
      <c r="C109" s="2" t="n">
        <f aca="false">SUMPRODUCT((Ventas!$B$2:$B$10000=$A109)*(MONTH(Ventas!$A$2:$A$10000)=MONTH($A$89))*(YEAR(Ventas!$A$2:$A$10000)=YEAR($A$89)), Ventas!$F$2:$F$10000)</f>
        <v>0</v>
      </c>
      <c r="D109" s="1" t="n">
        <f aca="false">SUMPRODUCT((Ventas!$B$2:$B$10000=$A109)*(MONTH(Ventas!$A$2:$A$10000)=MONTH($A$89))*(YEAR(Ventas!$A$2:$A$10000)=YEAR($A$89)), Ventas!$E$2:$E$10000)</f>
        <v>0</v>
      </c>
      <c r="E109" s="8" t="n">
        <f aca="false">IFERROR(D109/$B109, 0)</f>
        <v>0</v>
      </c>
      <c r="F109" s="2" t="n">
        <f aca="false">IFERROR(C109/$B109, 0)</f>
        <v>0</v>
      </c>
    </row>
    <row r="110" customFormat="false" ht="12.8" hidden="false" customHeight="false" outlineLevel="0" collapsed="false">
      <c r="A110" s="58" t="s">
        <v>115</v>
      </c>
      <c r="B110" s="1" t="n">
        <f aca="false">SUMPRODUCT((Ventas!$B$2:$B$10000=$A110)*(MONTH(Ventas!$A$2:$A$10000)=MONTH($A$89))*(YEAR(Ventas!$A$2:$A$10000)=YEAR($A$89)))</f>
        <v>0</v>
      </c>
      <c r="C110" s="2" t="n">
        <f aca="false">SUMPRODUCT((Ventas!$B$2:$B$10000=$A110)*(MONTH(Ventas!$A$2:$A$10000)=MONTH($A$89))*(YEAR(Ventas!$A$2:$A$10000)=YEAR($A$89)), Ventas!$F$2:$F$10000)</f>
        <v>0</v>
      </c>
      <c r="D110" s="1" t="n">
        <f aca="false">SUMPRODUCT((Ventas!$B$2:$B$10000=$A110)*(MONTH(Ventas!$A$2:$A$10000)=MONTH($A$89))*(YEAR(Ventas!$A$2:$A$10000)=YEAR($A$89)), Ventas!$E$2:$E$10000)</f>
        <v>0</v>
      </c>
      <c r="E110" s="8" t="n">
        <f aca="false">IFERROR(D110/$B110, 0)</f>
        <v>0</v>
      </c>
      <c r="F110" s="2" t="n">
        <f aca="false">IFERROR(C110/$B110, 0)</f>
        <v>0</v>
      </c>
    </row>
    <row r="111" customFormat="false" ht="12.8" hidden="false" customHeight="false" outlineLevel="0" collapsed="false">
      <c r="A111" s="58" t="s">
        <v>116</v>
      </c>
      <c r="B111" s="1" t="n">
        <f aca="false">SUMPRODUCT((Ventas!$B$2:$B$10000=$A111)*(MONTH(Ventas!$A$2:$A$10000)=MONTH($A$89))*(YEAR(Ventas!$A$2:$A$10000)=YEAR($A$89)))</f>
        <v>0</v>
      </c>
      <c r="C111" s="2" t="n">
        <f aca="false">SUMPRODUCT((Ventas!$B$2:$B$10000=$A111)*(MONTH(Ventas!$A$2:$A$10000)=MONTH($A$89))*(YEAR(Ventas!$A$2:$A$10000)=YEAR($A$89)), Ventas!$F$2:$F$10000)</f>
        <v>0</v>
      </c>
      <c r="D111" s="1" t="n">
        <f aca="false">SUMPRODUCT((Ventas!$B$2:$B$10000=$A111)*(MONTH(Ventas!$A$2:$A$10000)=MONTH($A$89))*(YEAR(Ventas!$A$2:$A$10000)=YEAR($A$89)), Ventas!$E$2:$E$10000)</f>
        <v>0</v>
      </c>
      <c r="E111" s="8" t="n">
        <f aca="false">IFERROR(D111/$B111, 0)</f>
        <v>0</v>
      </c>
      <c r="F111" s="2" t="n">
        <f aca="false">IFERROR(C111/$B111, 0)</f>
        <v>0</v>
      </c>
    </row>
    <row r="112" customFormat="false" ht="12.8" hidden="false" customHeight="false" outlineLevel="0" collapsed="false">
      <c r="A112" s="58" t="s">
        <v>14</v>
      </c>
      <c r="B112" s="1" t="n">
        <f aca="false">SUMPRODUCT((Ventas!$B$2:$B$10000=$A112)*(MONTH(Ventas!$A$2:$A$10000)=MONTH($A$89))*(YEAR(Ventas!$A$2:$A$10000)=YEAR($A$89)))</f>
        <v>0</v>
      </c>
      <c r="C112" s="2" t="n">
        <f aca="false">SUMPRODUCT((Ventas!$B$2:$B$10000=$A112)*(MONTH(Ventas!$A$2:$A$10000)=MONTH($A$89))*(YEAR(Ventas!$A$2:$A$10000)=YEAR($A$89)), Ventas!$F$2:$F$10000)</f>
        <v>0</v>
      </c>
      <c r="D112" s="1" t="n">
        <f aca="false">SUMPRODUCT((Ventas!$B$2:$B$10000=$A112)*(MONTH(Ventas!$A$2:$A$10000)=MONTH($A$89))*(YEAR(Ventas!$A$2:$A$10000)=YEAR($A$89)), Ventas!$E$2:$E$10000)</f>
        <v>0</v>
      </c>
      <c r="E112" s="8" t="n">
        <f aca="false">IFERROR(D112/$B112, 0)</f>
        <v>0</v>
      </c>
      <c r="F112" s="2" t="n">
        <f aca="false">IFERROR(C112/$B112, 0)</f>
        <v>0</v>
      </c>
    </row>
    <row r="113" customFormat="false" ht="12.8" hidden="false" customHeight="false" outlineLevel="0" collapsed="false">
      <c r="A113" s="58" t="s">
        <v>117</v>
      </c>
      <c r="B113" s="1" t="n">
        <f aca="false">SUMPRODUCT((Ventas!$B$2:$B$10000=$A113)*(MONTH(Ventas!$A$2:$A$10000)=MONTH($A$89))*(YEAR(Ventas!$A$2:$A$10000)=YEAR($A$89)))</f>
        <v>0</v>
      </c>
      <c r="C113" s="2" t="n">
        <f aca="false">SUMPRODUCT((Ventas!$B$2:$B$10000=$A113)*(MONTH(Ventas!$A$2:$A$10000)=MONTH($A$89))*(YEAR(Ventas!$A$2:$A$10000)=YEAR($A$89)), Ventas!$F$2:$F$10000)</f>
        <v>0</v>
      </c>
      <c r="D113" s="1" t="n">
        <f aca="false">SUMPRODUCT((Ventas!$B$2:$B$10000=$A113)*(MONTH(Ventas!$A$2:$A$10000)=MONTH($A$89))*(YEAR(Ventas!$A$2:$A$10000)=YEAR($A$89)), Ventas!$E$2:$E$10000)</f>
        <v>0</v>
      </c>
      <c r="E113" s="8" t="n">
        <f aca="false">IFERROR(D113/$B113, 0)</f>
        <v>0</v>
      </c>
      <c r="F113" s="2" t="n">
        <f aca="false">IFERROR(C113/$B113, 0)</f>
        <v>0</v>
      </c>
    </row>
    <row r="114" customFormat="false" ht="12.8" hidden="false" customHeight="false" outlineLevel="0" collapsed="false">
      <c r="A114" s="58" t="s">
        <v>118</v>
      </c>
      <c r="B114" s="1" t="n">
        <f aca="false">SUMPRODUCT((Ventas!$B$2:$B$10000=$A114)*(MONTH(Ventas!$A$2:$A$10000)=MONTH($A$89))*(YEAR(Ventas!$A$2:$A$10000)=YEAR($A$89)))</f>
        <v>0</v>
      </c>
      <c r="C114" s="2" t="n">
        <f aca="false">SUMPRODUCT((Ventas!$B$2:$B$10000=$A114)*(MONTH(Ventas!$A$2:$A$10000)=MONTH($A$89))*(YEAR(Ventas!$A$2:$A$10000)=YEAR($A$89)), Ventas!$F$2:$F$10000)</f>
        <v>0</v>
      </c>
      <c r="D114" s="1" t="n">
        <f aca="false">SUMPRODUCT((Ventas!$B$2:$B$10000=$A114)*(MONTH(Ventas!$A$2:$A$10000)=MONTH($A$89))*(YEAR(Ventas!$A$2:$A$10000)=YEAR($A$89)), Ventas!$E$2:$E$10000)</f>
        <v>0</v>
      </c>
      <c r="E114" s="8" t="n">
        <f aca="false">IFERROR(D114/$B114, 0)</f>
        <v>0</v>
      </c>
      <c r="F114" s="2" t="n">
        <f aca="false">IFERROR(C114/$B114, 0)</f>
        <v>0</v>
      </c>
    </row>
    <row r="115" customFormat="false" ht="12.8" hidden="false" customHeight="false" outlineLevel="0" collapsed="false">
      <c r="A115" s="58" t="s">
        <v>15</v>
      </c>
      <c r="B115" s="1" t="n">
        <f aca="false">SUMPRODUCT((Ventas!$B$2:$B$10000=$A115)*(MONTH(Ventas!$A$2:$A$10000)=MONTH($A$89))*(YEAR(Ventas!$A$2:$A$10000)=YEAR($A$89)))</f>
        <v>0</v>
      </c>
      <c r="C115" s="2" t="n">
        <f aca="false">SUMPRODUCT((Ventas!$B$2:$B$10000=$A115)*(MONTH(Ventas!$A$2:$A$10000)=MONTH($A$89))*(YEAR(Ventas!$A$2:$A$10000)=YEAR($A$89)), Ventas!$F$2:$F$10000)</f>
        <v>0</v>
      </c>
      <c r="D115" s="1" t="n">
        <f aca="false">SUMPRODUCT((Ventas!$B$2:$B$10000=$A115)*(MONTH(Ventas!$A$2:$A$10000)=MONTH($A$89))*(YEAR(Ventas!$A$2:$A$10000)=YEAR($A$89)), Ventas!$E$2:$E$10000)</f>
        <v>0</v>
      </c>
      <c r="E115" s="8" t="n">
        <f aca="false">IFERROR(D115/$B115, 0)</f>
        <v>0</v>
      </c>
      <c r="F115" s="2" t="n">
        <f aca="false">IFERROR(C115/$B115, 0)</f>
        <v>0</v>
      </c>
    </row>
    <row r="116" customFormat="false" ht="12.8" hidden="false" customHeight="false" outlineLevel="0" collapsed="false">
      <c r="A116" s="58"/>
      <c r="B116" s="51" t="n">
        <f aca="false">SUM(B90:B115)</f>
        <v>0</v>
      </c>
      <c r="C116" s="49" t="n">
        <f aca="false">SUM(C90:C115)</f>
        <v>0</v>
      </c>
      <c r="D116" s="51" t="n">
        <f aca="false">SUM(D90:D115)</f>
        <v>0</v>
      </c>
      <c r="E116" s="53" t="n">
        <f aca="false">IFERROR(D116/$B116, 0)</f>
        <v>0</v>
      </c>
      <c r="F116" s="49" t="n">
        <f aca="false">IFERROR(C116/$B116, 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20" activeCellId="0" sqref="C20"/>
    </sheetView>
  </sheetViews>
  <sheetFormatPr defaultRowHeight="15"/>
  <cols>
    <col collapsed="false" hidden="false" max="1" min="1" style="1" width="14.8469387755102"/>
    <col collapsed="false" hidden="false" max="2" min="2" style="1" width="13.7704081632653"/>
    <col collapsed="false" hidden="false" max="3" min="3" style="1" width="11.6071428571429"/>
    <col collapsed="false" hidden="false" max="8" min="4" style="1" width="9.31632653061224"/>
    <col collapsed="false" hidden="true" max="9" min="9" style="6" width="0"/>
    <col collapsed="false" hidden="false" max="13" min="10" style="1" width="9.31632653061224"/>
    <col collapsed="false" hidden="true" max="14" min="14" style="6" width="0"/>
    <col collapsed="false" hidden="false" max="18" min="15" style="1" width="9.31632653061224"/>
    <col collapsed="false" hidden="true" max="19" min="19" style="6" width="0"/>
    <col collapsed="false" hidden="false" max="23" min="20" style="1" width="9.31632653061224"/>
    <col collapsed="false" hidden="true" max="24" min="24" style="6" width="0"/>
    <col collapsed="false" hidden="false" max="28" min="25" style="1" width="9.31632653061224"/>
    <col collapsed="false" hidden="true" max="29" min="29" style="6" width="0"/>
    <col collapsed="false" hidden="false" max="33" min="30" style="1" width="9.31632653061224"/>
    <col collapsed="false" hidden="true" max="34" min="34" style="6" width="0"/>
    <col collapsed="false" hidden="false" max="36" min="35" style="1" width="9.31632653061224"/>
    <col collapsed="false" hidden="true" max="37" min="37" style="6" width="0"/>
    <col collapsed="false" hidden="false" max="39" min="38" style="1" width="9.31632653061224"/>
    <col collapsed="false" hidden="true" max="40" min="40" style="6" width="0"/>
    <col collapsed="false" hidden="false" max="43" min="41" style="1" width="9.31632653061224"/>
    <col collapsed="false" hidden="true" max="44" min="44" style="6" width="0"/>
    <col collapsed="false" hidden="false" max="47" min="45" style="1" width="9.31632653061224"/>
    <col collapsed="false" hidden="true" max="48" min="48" style="6" width="0"/>
    <col collapsed="false" hidden="false" max="51" min="49" style="1" width="9.31632653061224"/>
    <col collapsed="false" hidden="true" max="52" min="52" style="6" width="0"/>
    <col collapsed="false" hidden="false" max="55" min="53" style="1" width="9.31632653061224"/>
    <col collapsed="false" hidden="true" max="56" min="56" style="6" width="0"/>
    <col collapsed="false" hidden="false" max="57" min="57" style="1" width="9.31632653061224"/>
    <col collapsed="false" hidden="true" max="58" min="58" style="6" width="0"/>
    <col collapsed="false" hidden="false" max="1025" min="59" style="1" width="9.31632653061224"/>
  </cols>
  <sheetData>
    <row r="1" s="6" customFormat="true" ht="12.8" hidden="true" customHeight="true" outlineLevel="0" collapsed="false">
      <c r="F1" s="6" t="n">
        <f aca="false">Ventas!G1</f>
        <v>1</v>
      </c>
      <c r="G1" s="6" t="n">
        <f aca="false">Ventas!H1</f>
        <v>2</v>
      </c>
      <c r="H1" s="6" t="n">
        <f aca="false">Ventas!I1</f>
        <v>3</v>
      </c>
      <c r="I1" s="6" t="n">
        <f aca="false">Ventas!J1</f>
        <v>4</v>
      </c>
      <c r="J1" s="6" t="n">
        <f aca="false">Ventas!K1</f>
        <v>5</v>
      </c>
      <c r="K1" s="6" t="n">
        <f aca="false">Ventas!L1</f>
        <v>6</v>
      </c>
      <c r="L1" s="6" t="n">
        <f aca="false">Ventas!M1</f>
        <v>7</v>
      </c>
      <c r="M1" s="6" t="n">
        <f aca="false">Ventas!N1</f>
        <v>8</v>
      </c>
      <c r="N1" s="6" t="n">
        <f aca="false">Ventas!O1</f>
        <v>9</v>
      </c>
      <c r="O1" s="6" t="n">
        <f aca="false">Ventas!P1</f>
        <v>10</v>
      </c>
      <c r="P1" s="6" t="n">
        <f aca="false">Ventas!Q1</f>
        <v>11</v>
      </c>
      <c r="Q1" s="6" t="n">
        <f aca="false">Ventas!R1</f>
        <v>12</v>
      </c>
      <c r="R1" s="6" t="n">
        <f aca="false">Ventas!S1</f>
        <v>13</v>
      </c>
      <c r="S1" s="6" t="n">
        <f aca="false">Ventas!T1</f>
        <v>14</v>
      </c>
      <c r="T1" s="6" t="n">
        <f aca="false">Ventas!U1</f>
        <v>15</v>
      </c>
      <c r="U1" s="6" t="n">
        <f aca="false">Ventas!V1</f>
        <v>16</v>
      </c>
      <c r="V1" s="6" t="n">
        <f aca="false">Ventas!W1</f>
        <v>17</v>
      </c>
      <c r="W1" s="6" t="n">
        <f aca="false">Ventas!X1</f>
        <v>18</v>
      </c>
      <c r="X1" s="6" t="n">
        <f aca="false">Ventas!Y1</f>
        <v>19</v>
      </c>
      <c r="Y1" s="6" t="n">
        <f aca="false">Ventas!Z1</f>
        <v>20</v>
      </c>
      <c r="Z1" s="6" t="n">
        <f aca="false">Ventas!AA1</f>
        <v>21</v>
      </c>
      <c r="AA1" s="6" t="n">
        <f aca="false">Ventas!AB1</f>
        <v>22</v>
      </c>
      <c r="AB1" s="6" t="n">
        <f aca="false">Ventas!AC1</f>
        <v>23</v>
      </c>
      <c r="AC1" s="6" t="n">
        <f aca="false">Ventas!AD1</f>
        <v>24</v>
      </c>
      <c r="AD1" s="6" t="n">
        <f aca="false">Ventas!AE1</f>
        <v>25</v>
      </c>
      <c r="AE1" s="6" t="n">
        <f aca="false">Ventas!AF1</f>
        <v>26</v>
      </c>
      <c r="AF1" s="6" t="n">
        <f aca="false">Ventas!AG1</f>
        <v>27</v>
      </c>
      <c r="AG1" s="6" t="n">
        <f aca="false">Ventas!AH1</f>
        <v>28</v>
      </c>
      <c r="AH1" s="6" t="n">
        <f aca="false">Ventas!AI1</f>
        <v>29</v>
      </c>
      <c r="AI1" s="6" t="n">
        <f aca="false">Ventas!AJ1</f>
        <v>30</v>
      </c>
      <c r="AJ1" s="6" t="n">
        <f aca="false">Ventas!AK1</f>
        <v>31</v>
      </c>
      <c r="AK1" s="6" t="n">
        <f aca="false">Ventas!AL1</f>
        <v>32</v>
      </c>
      <c r="AL1" s="6" t="n">
        <f aca="false">Ventas!AM1</f>
        <v>33</v>
      </c>
      <c r="AM1" s="6" t="n">
        <f aca="false">Ventas!AN1</f>
        <v>34</v>
      </c>
      <c r="AN1" s="6" t="n">
        <f aca="false">Ventas!AO1</f>
        <v>35</v>
      </c>
      <c r="AO1" s="6" t="n">
        <f aca="false">Ventas!AP1</f>
        <v>36</v>
      </c>
      <c r="AP1" s="6" t="n">
        <f aca="false">Ventas!AQ1</f>
        <v>37</v>
      </c>
      <c r="AQ1" s="6" t="n">
        <f aca="false">Ventas!AR1</f>
        <v>38</v>
      </c>
      <c r="AR1" s="6" t="n">
        <f aca="false">Ventas!AS1</f>
        <v>39</v>
      </c>
      <c r="AS1" s="6" t="n">
        <f aca="false">Ventas!AT1</f>
        <v>40</v>
      </c>
      <c r="AT1" s="6" t="n">
        <f aca="false">Ventas!AU1</f>
        <v>41</v>
      </c>
      <c r="AU1" s="6" t="n">
        <f aca="false">Ventas!AV1</f>
        <v>42</v>
      </c>
      <c r="AV1" s="6" t="n">
        <f aca="false">Ventas!AW1</f>
        <v>43</v>
      </c>
      <c r="AW1" s="6" t="n">
        <f aca="false">Ventas!AX1</f>
        <v>44</v>
      </c>
      <c r="AX1" s="6" t="n">
        <f aca="false">Ventas!AY1</f>
        <v>45</v>
      </c>
      <c r="AY1" s="6" t="n">
        <f aca="false">Ventas!AZ1</f>
        <v>46</v>
      </c>
      <c r="AZ1" s="6" t="n">
        <f aca="false">Ventas!BA1</f>
        <v>47</v>
      </c>
      <c r="BA1" s="6" t="n">
        <f aca="false">Ventas!BB1</f>
        <v>48</v>
      </c>
      <c r="BB1" s="6" t="n">
        <f aca="false">Ventas!BC1</f>
        <v>49</v>
      </c>
      <c r="BC1" s="6" t="n">
        <f aca="false">Ventas!BD1</f>
        <v>50</v>
      </c>
      <c r="BD1" s="6" t="n">
        <f aca="false">Ventas!BE1</f>
        <v>51</v>
      </c>
      <c r="BE1" s="6" t="n">
        <f aca="false">Ventas!BF1</f>
        <v>52</v>
      </c>
      <c r="BF1" s="6" t="n">
        <f aca="false">Ventas!BG1</f>
        <v>53</v>
      </c>
      <c r="BG1" s="6" t="n">
        <f aca="false">Ventas!BH1</f>
        <v>54</v>
      </c>
      <c r="BH1" s="6" t="n">
        <f aca="false">Ventas!BI1</f>
        <v>55</v>
      </c>
      <c r="BI1" s="6" t="n">
        <f aca="false">Ventas!BJ1</f>
        <v>56</v>
      </c>
      <c r="BJ1" s="6" t="n">
        <f aca="false">Ventas!BK1</f>
        <v>57</v>
      </c>
      <c r="BK1" s="6" t="n">
        <f aca="false">Ventas!BL1</f>
        <v>58</v>
      </c>
      <c r="BL1" s="6" t="n">
        <f aca="false">Ventas!BM1</f>
        <v>59</v>
      </c>
      <c r="BM1" s="6" t="n">
        <f aca="false">Ventas!BN1</f>
        <v>60</v>
      </c>
      <c r="BN1" s="6" t="n">
        <f aca="false">Ventas!BO1</f>
        <v>61</v>
      </c>
      <c r="BO1" s="6" t="n">
        <f aca="false">Ventas!BP1</f>
        <v>62</v>
      </c>
      <c r="BP1" s="6" t="n">
        <f aca="false">Ventas!BQ1</f>
        <v>63</v>
      </c>
      <c r="BQ1" s="6" t="n">
        <f aca="false">Ventas!BR1</f>
        <v>64</v>
      </c>
      <c r="BR1" s="6" t="n">
        <f aca="false">Ventas!BS1</f>
        <v>65</v>
      </c>
      <c r="BS1" s="6" t="n">
        <f aca="false">Ventas!BT1</f>
        <v>66</v>
      </c>
    </row>
    <row r="2" s="1" customFormat="true" ht="15" hidden="false" customHeight="true" outlineLevel="0" collapsed="false">
      <c r="F2" s="1" t="s">
        <v>120</v>
      </c>
      <c r="G2" s="1" t="s">
        <v>121</v>
      </c>
      <c r="H2" s="1" t="s">
        <v>122</v>
      </c>
      <c r="J2" s="59" t="s">
        <v>123</v>
      </c>
      <c r="K2" s="59"/>
      <c r="L2" s="59"/>
      <c r="M2" s="59"/>
      <c r="O2" s="59" t="s">
        <v>124</v>
      </c>
      <c r="P2" s="59"/>
      <c r="Q2" s="59"/>
      <c r="R2" s="59"/>
      <c r="T2" s="59" t="s">
        <v>125</v>
      </c>
      <c r="U2" s="59"/>
      <c r="V2" s="59"/>
      <c r="W2" s="59"/>
      <c r="Y2" s="59" t="s">
        <v>126</v>
      </c>
      <c r="Z2" s="59"/>
      <c r="AA2" s="59"/>
      <c r="AB2" s="59"/>
      <c r="AD2" s="59" t="s">
        <v>127</v>
      </c>
      <c r="AE2" s="59"/>
      <c r="AF2" s="59"/>
      <c r="AG2" s="59"/>
      <c r="AI2" s="59" t="s">
        <v>128</v>
      </c>
      <c r="AJ2" s="59"/>
      <c r="AK2" s="59"/>
      <c r="AL2" s="59"/>
      <c r="AM2" s="59"/>
      <c r="AO2" s="59" t="s">
        <v>129</v>
      </c>
      <c r="AP2" s="59"/>
      <c r="AQ2" s="59"/>
      <c r="AR2" s="59"/>
      <c r="AS2" s="59"/>
      <c r="AT2" s="59"/>
      <c r="AU2" s="59"/>
      <c r="AW2" s="59" t="s">
        <v>130</v>
      </c>
      <c r="AX2" s="59"/>
      <c r="AY2" s="59"/>
      <c r="AZ2" s="59"/>
      <c r="BA2" s="59"/>
      <c r="BB2" s="59"/>
      <c r="BC2" s="59"/>
      <c r="BE2" s="1" t="s">
        <v>131</v>
      </c>
      <c r="BF2" s="6"/>
      <c r="BG2" s="1" t="s">
        <v>132</v>
      </c>
      <c r="BH2" s="1" t="s">
        <v>133</v>
      </c>
      <c r="BI2" s="1" t="s">
        <v>134</v>
      </c>
      <c r="BJ2" s="1" t="s">
        <v>135</v>
      </c>
      <c r="BK2" s="1" t="s">
        <v>136</v>
      </c>
      <c r="BL2" s="1" t="s">
        <v>137</v>
      </c>
      <c r="BM2" s="1" t="s">
        <v>138</v>
      </c>
      <c r="BN2" s="1" t="s">
        <v>139</v>
      </c>
      <c r="BO2" s="1" t="s">
        <v>131</v>
      </c>
      <c r="BP2" s="1" t="s">
        <v>140</v>
      </c>
      <c r="BQ2" s="1" t="s">
        <v>132</v>
      </c>
      <c r="BR2" s="1" t="s">
        <v>141</v>
      </c>
      <c r="BS2" s="1" t="s">
        <v>141</v>
      </c>
    </row>
    <row r="3" customFormat="false" ht="15" hidden="false" customHeight="true" outlineLevel="0" collapsed="false">
      <c r="A3" s="60" t="s">
        <v>142</v>
      </c>
      <c r="B3" s="1" t="s">
        <v>143</v>
      </c>
      <c r="C3" s="1" t="s">
        <v>144</v>
      </c>
      <c r="D3" s="1" t="s">
        <v>5</v>
      </c>
      <c r="E3" s="0"/>
      <c r="F3" s="1" t="s">
        <v>145</v>
      </c>
      <c r="G3" s="1" t="s">
        <v>145</v>
      </c>
      <c r="H3" s="1" t="s">
        <v>145</v>
      </c>
      <c r="I3" s="0"/>
      <c r="J3" s="1" t="s">
        <v>146</v>
      </c>
      <c r="K3" s="1" t="s">
        <v>147</v>
      </c>
      <c r="L3" s="1" t="s">
        <v>148</v>
      </c>
      <c r="M3" s="1" t="s">
        <v>149</v>
      </c>
      <c r="N3" s="0"/>
      <c r="O3" s="1" t="s">
        <v>146</v>
      </c>
      <c r="P3" s="1" t="s">
        <v>147</v>
      </c>
      <c r="Q3" s="1" t="s">
        <v>148</v>
      </c>
      <c r="R3" s="1" t="s">
        <v>149</v>
      </c>
      <c r="S3" s="0"/>
      <c r="T3" s="1" t="s">
        <v>146</v>
      </c>
      <c r="U3" s="1" t="s">
        <v>147</v>
      </c>
      <c r="V3" s="1" t="s">
        <v>148</v>
      </c>
      <c r="W3" s="1" t="s">
        <v>149</v>
      </c>
      <c r="X3" s="0"/>
      <c r="Y3" s="1" t="s">
        <v>146</v>
      </c>
      <c r="Z3" s="1" t="s">
        <v>147</v>
      </c>
      <c r="AA3" s="1" t="s">
        <v>148</v>
      </c>
      <c r="AB3" s="1" t="s">
        <v>149</v>
      </c>
      <c r="AC3" s="0"/>
      <c r="AD3" s="1" t="s">
        <v>146</v>
      </c>
      <c r="AE3" s="1" t="s">
        <v>147</v>
      </c>
      <c r="AF3" s="1" t="s">
        <v>148</v>
      </c>
      <c r="AG3" s="1" t="s">
        <v>149</v>
      </c>
      <c r="AH3" s="0"/>
      <c r="AI3" s="1" t="s">
        <v>148</v>
      </c>
      <c r="AJ3" s="1" t="s">
        <v>150</v>
      </c>
      <c r="AK3" s="0"/>
      <c r="AL3" s="1" t="s">
        <v>146</v>
      </c>
      <c r="AM3" s="1" t="s">
        <v>147</v>
      </c>
      <c r="AN3" s="0"/>
      <c r="AO3" s="1" t="s">
        <v>148</v>
      </c>
      <c r="AP3" s="1" t="s">
        <v>150</v>
      </c>
      <c r="AQ3" s="1" t="s">
        <v>151</v>
      </c>
      <c r="AR3" s="0"/>
      <c r="AS3" s="1" t="s">
        <v>146</v>
      </c>
      <c r="AT3" s="1" t="s">
        <v>147</v>
      </c>
      <c r="AU3" s="1" t="s">
        <v>149</v>
      </c>
      <c r="AV3" s="0"/>
      <c r="AW3" s="1" t="s">
        <v>148</v>
      </c>
      <c r="AX3" s="1" t="s">
        <v>150</v>
      </c>
      <c r="AY3" s="1" t="s">
        <v>151</v>
      </c>
      <c r="AZ3" s="0"/>
      <c r="BA3" s="1" t="s">
        <v>146</v>
      </c>
      <c r="BB3" s="1" t="s">
        <v>147</v>
      </c>
      <c r="BC3" s="1" t="s">
        <v>149</v>
      </c>
      <c r="BD3" s="0"/>
      <c r="BE3" s="1" t="s">
        <v>147</v>
      </c>
      <c r="BF3" s="0"/>
      <c r="BG3" s="1" t="s">
        <v>151</v>
      </c>
      <c r="BH3" s="1" t="s">
        <v>151</v>
      </c>
      <c r="BI3" s="1" t="s">
        <v>152</v>
      </c>
      <c r="BJ3" s="1" t="s">
        <v>153</v>
      </c>
      <c r="BK3" s="1" t="s">
        <v>154</v>
      </c>
      <c r="BL3" s="1" t="s">
        <v>154</v>
      </c>
      <c r="BM3" s="1" t="s">
        <v>154</v>
      </c>
      <c r="BN3" s="1" t="s">
        <v>154</v>
      </c>
      <c r="BO3" s="1" t="s">
        <v>154</v>
      </c>
      <c r="BP3" s="1" t="s">
        <v>154</v>
      </c>
      <c r="BQ3" s="1" t="s">
        <v>154</v>
      </c>
      <c r="BR3" s="1" t="s">
        <v>155</v>
      </c>
      <c r="BS3" s="1" t="s">
        <v>156</v>
      </c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63" customFormat="true" ht="13.8" hidden="false" customHeight="true" outlineLevel="0" collapsed="false">
      <c r="A4" s="61" t="n">
        <v>42522</v>
      </c>
      <c r="B4" s="62" t="n">
        <f aca="false">SUM(B5:B15)</f>
        <v>1708.55</v>
      </c>
      <c r="C4" s="62" t="n">
        <f aca="false">SUM(C5:C15)</f>
        <v>180.05</v>
      </c>
      <c r="D4" s="62" t="n">
        <f aca="false">SUM(B4:C4)</f>
        <v>1888.6</v>
      </c>
      <c r="F4" s="63" t="n">
        <f aca="false">SUM(F5:F15)</f>
        <v>66</v>
      </c>
      <c r="G4" s="63" t="n">
        <f aca="false">SUM(G5:G15)</f>
        <v>21</v>
      </c>
      <c r="H4" s="63" t="n">
        <f aca="false">SUM(H5:H15)</f>
        <v>12</v>
      </c>
      <c r="I4" s="63" t="n">
        <f aca="false">SUM(I5:I15)</f>
        <v>0</v>
      </c>
      <c r="J4" s="63" t="n">
        <f aca="false">SUM(J5:J15)</f>
        <v>11</v>
      </c>
      <c r="K4" s="63" t="n">
        <f aca="false">SUM(K5:K15)</f>
        <v>12</v>
      </c>
      <c r="L4" s="63" t="n">
        <f aca="false">SUM(L5:L15)</f>
        <v>11</v>
      </c>
      <c r="M4" s="63" t="n">
        <f aca="false">SUM(M5:M15)</f>
        <v>8</v>
      </c>
      <c r="N4" s="63" t="n">
        <f aca="false">SUM(N5:N15)</f>
        <v>0</v>
      </c>
      <c r="O4" s="63" t="n">
        <f aca="false">SUM(O5:O15)</f>
        <v>1</v>
      </c>
      <c r="P4" s="63" t="n">
        <f aca="false">SUM(P5:P15)</f>
        <v>4</v>
      </c>
      <c r="Q4" s="63" t="n">
        <f aca="false">SUM(Q5:Q15)</f>
        <v>4</v>
      </c>
      <c r="R4" s="63" t="n">
        <f aca="false">SUM(R5:R15)</f>
        <v>0</v>
      </c>
      <c r="S4" s="63" t="n">
        <f aca="false">SUM(S5:S15)</f>
        <v>0</v>
      </c>
      <c r="T4" s="63" t="n">
        <f aca="false">SUM(T5:T15)</f>
        <v>5</v>
      </c>
      <c r="U4" s="63" t="n">
        <f aca="false">SUM(U5:U15)</f>
        <v>6</v>
      </c>
      <c r="V4" s="63" t="n">
        <f aca="false">SUM(V5:V15)</f>
        <v>3</v>
      </c>
      <c r="W4" s="63" t="n">
        <f aca="false">SUM(W5:W15)</f>
        <v>2</v>
      </c>
      <c r="X4" s="63" t="n">
        <f aca="false">SUM(X5:X15)</f>
        <v>0</v>
      </c>
      <c r="Y4" s="63" t="n">
        <f aca="false">SUM(Y5:Y15)</f>
        <v>6</v>
      </c>
      <c r="Z4" s="63" t="n">
        <f aca="false">SUM(Z5:Z15)</f>
        <v>2</v>
      </c>
      <c r="AA4" s="63" t="n">
        <f aca="false">SUM(AA5:AA15)</f>
        <v>2</v>
      </c>
      <c r="AB4" s="63" t="n">
        <f aca="false">SUM(AB5:AB15)</f>
        <v>0</v>
      </c>
      <c r="AC4" s="63" t="n">
        <f aca="false">SUM(AC5:AC15)</f>
        <v>0</v>
      </c>
      <c r="AD4" s="63" t="n">
        <f aca="false">SUM(AD5:AD15)</f>
        <v>8</v>
      </c>
      <c r="AE4" s="63" t="n">
        <f aca="false">SUM(AE5:AE15)</f>
        <v>13</v>
      </c>
      <c r="AF4" s="63" t="n">
        <f aca="false">SUM(AF5:AF15)</f>
        <v>2</v>
      </c>
      <c r="AG4" s="63" t="n">
        <f aca="false">SUM(AG5:AG15)</f>
        <v>2</v>
      </c>
      <c r="AH4" s="63" t="n">
        <f aca="false">SUM(AH5:AH15)</f>
        <v>0</v>
      </c>
      <c r="AI4" s="63" t="n">
        <f aca="false">SUM(AI5:AI15)</f>
        <v>10</v>
      </c>
      <c r="AJ4" s="63" t="n">
        <f aca="false">SUM(AJ5:AJ15)</f>
        <v>6</v>
      </c>
      <c r="AK4" s="63" t="n">
        <f aca="false">SUM(AK5:AK15)</f>
        <v>0</v>
      </c>
      <c r="AL4" s="63" t="n">
        <f aca="false">SUM(AL5:AL15)</f>
        <v>2</v>
      </c>
      <c r="AM4" s="63" t="n">
        <f aca="false">SUM(AM5:AM15)</f>
        <v>5</v>
      </c>
      <c r="AN4" s="63" t="n">
        <f aca="false">SUM(AN5:AN15)</f>
        <v>0</v>
      </c>
      <c r="AO4" s="63" t="n">
        <f aca="false">SUM(AO5:AO15)</f>
        <v>0</v>
      </c>
      <c r="AP4" s="63" t="n">
        <f aca="false">SUM(AP5:AP15)</f>
        <v>0</v>
      </c>
      <c r="AQ4" s="63" t="n">
        <f aca="false">SUM(AQ5:AQ15)</f>
        <v>9</v>
      </c>
      <c r="AR4" s="63" t="n">
        <f aca="false">SUM(AR5:AR15)</f>
        <v>0</v>
      </c>
      <c r="AS4" s="63" t="n">
        <f aca="false">SUM(AS5:AS15)</f>
        <v>0</v>
      </c>
      <c r="AT4" s="63" t="n">
        <f aca="false">SUM(AT5:AT15)</f>
        <v>0</v>
      </c>
      <c r="AU4" s="63" t="n">
        <f aca="false">SUM(AU5:AU15)</f>
        <v>0</v>
      </c>
      <c r="AV4" s="63" t="n">
        <f aca="false">SUM(AV5:AV15)</f>
        <v>0</v>
      </c>
      <c r="AW4" s="63" t="n">
        <f aca="false">SUM(AW5:AW15)</f>
        <v>0</v>
      </c>
      <c r="AX4" s="63" t="n">
        <f aca="false">SUM(AX5:AX15)</f>
        <v>0</v>
      </c>
      <c r="AY4" s="63" t="n">
        <f aca="false">SUM(AY5:AY15)</f>
        <v>5</v>
      </c>
      <c r="AZ4" s="63" t="n">
        <f aca="false">SUM(AZ5:AZ15)</f>
        <v>0</v>
      </c>
      <c r="BA4" s="63" t="n">
        <f aca="false">SUM(BA5:BA15)</f>
        <v>0</v>
      </c>
      <c r="BB4" s="63" t="n">
        <f aca="false">SUM(BB5:BB15)</f>
        <v>2</v>
      </c>
      <c r="BC4" s="63" t="n">
        <f aca="false">SUM(BC5:BC15)</f>
        <v>0</v>
      </c>
      <c r="BD4" s="63" t="n">
        <f aca="false">SUM(BD5:BD15)</f>
        <v>0</v>
      </c>
      <c r="BE4" s="63" t="n">
        <f aca="false">SUM(BE5:BE15)</f>
        <v>14</v>
      </c>
      <c r="BF4" s="63" t="n">
        <f aca="false">SUM(BF5:BF15)</f>
        <v>0</v>
      </c>
      <c r="BG4" s="63" t="n">
        <f aca="false">SUM(BG5:BG15)</f>
        <v>10</v>
      </c>
      <c r="BH4" s="63" t="n">
        <f aca="false">SUM(BH5:BH15)</f>
        <v>23</v>
      </c>
      <c r="BI4" s="63" t="n">
        <f aca="false">SUM(BI5:BI15)</f>
        <v>24</v>
      </c>
      <c r="BJ4" s="63" t="n">
        <f aca="false">SUM(BJ5:BJ15)</f>
        <v>5</v>
      </c>
      <c r="BK4" s="63" t="n">
        <f aca="false">SUM(BK5:BK15)</f>
        <v>0</v>
      </c>
      <c r="BL4" s="63" t="n">
        <f aca="false">SUM(BL5:BL15)</f>
        <v>0</v>
      </c>
      <c r="BM4" s="63" t="n">
        <f aca="false">SUM(BM5:BM15)</f>
        <v>0</v>
      </c>
      <c r="BN4" s="63" t="n">
        <f aca="false">SUM(BN5:BN15)</f>
        <v>0</v>
      </c>
      <c r="BO4" s="63" t="n">
        <f aca="false">SUM(BO5:BO15)</f>
        <v>0</v>
      </c>
      <c r="BP4" s="63" t="n">
        <f aca="false">SUM(BP5:BP15)</f>
        <v>0</v>
      </c>
      <c r="BQ4" s="63" t="n">
        <f aca="false">SUM(BQ5:BQ15)</f>
        <v>0</v>
      </c>
      <c r="BR4" s="63" t="n">
        <f aca="false">SUM(BR5:BR15)</f>
        <v>0</v>
      </c>
      <c r="BS4" s="63" t="n">
        <f aca="false">SUM(BS5:BS15)</f>
        <v>0</v>
      </c>
    </row>
    <row r="5" customFormat="false" ht="12.8" hidden="false" customHeight="true" outlineLevel="0" collapsed="false">
      <c r="A5" s="64" t="n">
        <v>42541</v>
      </c>
      <c r="B5" s="2" t="n">
        <f aca="false">SUMPRODUCT((Ventas!$D$2:$D$10000=0)*(YEAR(Ventas!$A$2:$A$10000)=YEAR($A5))*(MONTH(Ventas!$A$2:$A$10000)=MONTH($A5))*(DAY(Ventas!$A$2:$A$10000)=DAY($A5)), Ventas!$F$2:$F$10000)</f>
        <v>70.7</v>
      </c>
      <c r="C5" s="2" t="n">
        <f aca="false">SUMPRODUCT((Ventas!$D$2:$D$10000=1)*(YEAR(Ventas!$A$2:$A$10000)=YEAR($A5))*(MONTH(Ventas!$A$2:$A$10000)=MONTH($A5))*(DAY(Ventas!$A$2:$A$10000)=DAY($A5)), Ventas!$F$2:$F$10000)</f>
        <v>0</v>
      </c>
      <c r="D5" s="2" t="n">
        <f aca="false">SUM(B5:C5)</f>
        <v>70.7</v>
      </c>
      <c r="E5" s="0"/>
      <c r="F5" s="1" t="n">
        <f aca="false">SUMPRODUCT((Ventas!$D$2:$D$10000=0)*(YEAR(Ventas!$A$2:$A$10000)=YEAR($A5))*(MONTH(Ventas!$A$2:$A$10000)=MONTH($A5))*(DAY(Ventas!$A$2:$A$10000)=DAY($A5)), Ventas!G$2:G$10000)</f>
        <v>0</v>
      </c>
      <c r="G5" s="1" t="n">
        <f aca="false">SUMPRODUCT((Ventas!$D$2:$D$10000=0)*(YEAR(Ventas!$A$2:$A$10000)=YEAR($A5))*(MONTH(Ventas!$A$2:$A$10000)=MONTH($A5))*(DAY(Ventas!$A$2:$A$10000)=DAY($A5)), Ventas!H$2:H$10000)</f>
        <v>2</v>
      </c>
      <c r="H5" s="1" t="n">
        <f aca="false">SUMPRODUCT((Ventas!$D$2:$D$10000=0)*(YEAR(Ventas!$A$2:$A$10000)=YEAR($A5))*(MONTH(Ventas!$A$2:$A$10000)=MONTH($A5))*(DAY(Ventas!$A$2:$A$10000)=DAY($A5)), Ventas!I$2:I$10000)</f>
        <v>0</v>
      </c>
      <c r="I5" s="6" t="n">
        <f aca="false">SUMPRODUCT((Ventas!$D$2:$D$10000=0)*(YEAR(Ventas!$A$2:$A$10000)=YEAR($A5))*(MONTH(Ventas!$A$2:$A$10000)=MONTH($A5))*(DAY(Ventas!$A$2:$A$10000)=DAY($A5)), Ventas!J$2:J$10000)</f>
        <v>0</v>
      </c>
      <c r="J5" s="1" t="n">
        <f aca="false">SUMPRODUCT((Ventas!$D$2:$D$10000=0)*(YEAR(Ventas!$A$2:$A$10000)=YEAR($A5))*(MONTH(Ventas!$A$2:$A$10000)=MONTH($A5))*(DAY(Ventas!$A$2:$A$10000)=DAY($A5)), Ventas!K$2:K$10000)</f>
        <v>0</v>
      </c>
      <c r="K5" s="1" t="n">
        <f aca="false">SUMPRODUCT((Ventas!$D$2:$D$10000=0)*(YEAR(Ventas!$A$2:$A$10000)=YEAR($A5))*(MONTH(Ventas!$A$2:$A$10000)=MONTH($A5))*(DAY(Ventas!$A$2:$A$10000)=DAY($A5)), Ventas!L$2:L$10000)</f>
        <v>0</v>
      </c>
      <c r="L5" s="1" t="n">
        <f aca="false">SUMPRODUCT((Ventas!$D$2:$D$10000=0)*(YEAR(Ventas!$A$2:$A$10000)=YEAR($A5))*(MONTH(Ventas!$A$2:$A$10000)=MONTH($A5))*(DAY(Ventas!$A$2:$A$10000)=DAY($A5)), Ventas!M$2:M$10000)</f>
        <v>4</v>
      </c>
      <c r="M5" s="1" t="n">
        <f aca="false">SUMPRODUCT((Ventas!$D$2:$D$10000=0)*(YEAR(Ventas!$A$2:$A$10000)=YEAR($A5))*(MONTH(Ventas!$A$2:$A$10000)=MONTH($A5))*(DAY(Ventas!$A$2:$A$10000)=DAY($A5)), Ventas!N$2:N$10000)</f>
        <v>0</v>
      </c>
      <c r="N5" s="6" t="n">
        <f aca="false">SUMPRODUCT((Ventas!$D$2:$D$10000=0)*(YEAR(Ventas!$A$2:$A$10000)=YEAR($A5))*(MONTH(Ventas!$A$2:$A$10000)=MONTH($A5))*(DAY(Ventas!$A$2:$A$10000)=DAY($A5)), Ventas!O$2:O$10000)</f>
        <v>0</v>
      </c>
      <c r="O5" s="1" t="n">
        <f aca="false">SUMPRODUCT((Ventas!$D$2:$D$10000=0)*(YEAR(Ventas!$A$2:$A$10000)=YEAR($A5))*(MONTH(Ventas!$A$2:$A$10000)=MONTH($A5))*(DAY(Ventas!$A$2:$A$10000)=DAY($A5)), Ventas!P$2:P$10000)</f>
        <v>0</v>
      </c>
      <c r="P5" s="1" t="n">
        <f aca="false">SUMPRODUCT((Ventas!$D$2:$D$10000=0)*(YEAR(Ventas!$A$2:$A$10000)=YEAR($A5))*(MONTH(Ventas!$A$2:$A$10000)=MONTH($A5))*(DAY(Ventas!$A$2:$A$10000)=DAY($A5)), Ventas!Q$2:Q$10000)</f>
        <v>0</v>
      </c>
      <c r="Q5" s="1" t="n">
        <f aca="false">SUMPRODUCT((Ventas!$D$2:$D$10000=0)*(YEAR(Ventas!$A$2:$A$10000)=YEAR($A5))*(MONTH(Ventas!$A$2:$A$10000)=MONTH($A5))*(DAY(Ventas!$A$2:$A$10000)=DAY($A5)), Ventas!R$2:R$10000)</f>
        <v>0</v>
      </c>
      <c r="R5" s="1" t="n">
        <f aca="false">SUMPRODUCT((Ventas!$D$2:$D$10000=0)*(YEAR(Ventas!$A$2:$A$10000)=YEAR($A5))*(MONTH(Ventas!$A$2:$A$10000)=MONTH($A5))*(DAY(Ventas!$A$2:$A$10000)=DAY($A5)), Ventas!S$2:S$10000)</f>
        <v>0</v>
      </c>
      <c r="S5" s="6" t="n">
        <f aca="false">SUMPRODUCT((Ventas!$D$2:$D$10000=0)*(YEAR(Ventas!$A$2:$A$10000)=YEAR($A5))*(MONTH(Ventas!$A$2:$A$10000)=MONTH($A5))*(DAY(Ventas!$A$2:$A$10000)=DAY($A5)), Ventas!T$2:T$10000)</f>
        <v>0</v>
      </c>
      <c r="T5" s="1" t="n">
        <f aca="false">SUMPRODUCT((Ventas!$D$2:$D$10000=0)*(YEAR(Ventas!$A$2:$A$10000)=YEAR($A5))*(MONTH(Ventas!$A$2:$A$10000)=MONTH($A5))*(DAY(Ventas!$A$2:$A$10000)=DAY($A5)), Ventas!U$2:U$10000)</f>
        <v>0</v>
      </c>
      <c r="U5" s="1" t="n">
        <f aca="false">SUMPRODUCT((Ventas!$D$2:$D$10000=0)*(YEAR(Ventas!$A$2:$A$10000)=YEAR($A5))*(MONTH(Ventas!$A$2:$A$10000)=MONTH($A5))*(DAY(Ventas!$A$2:$A$10000)=DAY($A5)), Ventas!V$2:V$10000)</f>
        <v>0</v>
      </c>
      <c r="V5" s="1" t="n">
        <f aca="false">SUMPRODUCT((Ventas!$D$2:$D$10000=0)*(YEAR(Ventas!$A$2:$A$10000)=YEAR($A5))*(MONTH(Ventas!$A$2:$A$10000)=MONTH($A5))*(DAY(Ventas!$A$2:$A$10000)=DAY($A5)), Ventas!W$2:W$10000)</f>
        <v>0</v>
      </c>
      <c r="W5" s="1" t="n">
        <f aca="false">SUMPRODUCT((Ventas!$D$2:$D$10000=0)*(YEAR(Ventas!$A$2:$A$10000)=YEAR($A5))*(MONTH(Ventas!$A$2:$A$10000)=MONTH($A5))*(DAY(Ventas!$A$2:$A$10000)=DAY($A5)), Ventas!X$2:X$10000)</f>
        <v>0</v>
      </c>
      <c r="X5" s="6" t="n">
        <f aca="false">SUMPRODUCT((Ventas!$D$2:$D$10000=0)*(YEAR(Ventas!$A$2:$A$10000)=YEAR($A5))*(MONTH(Ventas!$A$2:$A$10000)=MONTH($A5))*(DAY(Ventas!$A$2:$A$10000)=DAY($A5)), Ventas!Y$2:Y$10000)</f>
        <v>0</v>
      </c>
      <c r="Y5" s="1" t="n">
        <f aca="false">SUMPRODUCT((Ventas!$D$2:$D$10000=0)*(YEAR(Ventas!$A$2:$A$10000)=YEAR($A5))*(MONTH(Ventas!$A$2:$A$10000)=MONTH($A5))*(DAY(Ventas!$A$2:$A$10000)=DAY($A5)), Ventas!Z$2:Z$10000)</f>
        <v>0</v>
      </c>
      <c r="Z5" s="1" t="n">
        <f aca="false">SUMPRODUCT((Ventas!$D$2:$D$10000=0)*(YEAR(Ventas!$A$2:$A$10000)=YEAR($A5))*(MONTH(Ventas!$A$2:$A$10000)=MONTH($A5))*(DAY(Ventas!$A$2:$A$10000)=DAY($A5)), Ventas!AA$2:AA$10000)</f>
        <v>0</v>
      </c>
      <c r="AA5" s="1" t="n">
        <f aca="false">SUMPRODUCT((Ventas!$D$2:$D$10000=0)*(YEAR(Ventas!$A$2:$A$10000)=YEAR($A5))*(MONTH(Ventas!$A$2:$A$10000)=MONTH($A5))*(DAY(Ventas!$A$2:$A$10000)=DAY($A5)), Ventas!AB$2:AB$10000)</f>
        <v>0</v>
      </c>
      <c r="AB5" s="1" t="n">
        <f aca="false">SUMPRODUCT((Ventas!$D$2:$D$10000=0)*(YEAR(Ventas!$A$2:$A$10000)=YEAR($A5))*(MONTH(Ventas!$A$2:$A$10000)=MONTH($A5))*(DAY(Ventas!$A$2:$A$10000)=DAY($A5)), Ventas!AC$2:AC$10000)</f>
        <v>0</v>
      </c>
      <c r="AC5" s="6" t="n">
        <f aca="false">SUMPRODUCT((Ventas!$D$2:$D$10000=0)*(YEAR(Ventas!$A$2:$A$10000)=YEAR($A5))*(MONTH(Ventas!$A$2:$A$10000)=MONTH($A5))*(DAY(Ventas!$A$2:$A$10000)=DAY($A5)), Ventas!AD$2:AD$10000)</f>
        <v>0</v>
      </c>
      <c r="AD5" s="1" t="n">
        <f aca="false">SUMPRODUCT((Ventas!$D$2:$D$10000=0)*(YEAR(Ventas!$A$2:$A$10000)=YEAR($A5))*(MONTH(Ventas!$A$2:$A$10000)=MONTH($A5))*(DAY(Ventas!$A$2:$A$10000)=DAY($A5)), Ventas!AE$2:AE$10000)</f>
        <v>0</v>
      </c>
      <c r="AE5" s="1" t="n">
        <f aca="false">SUMPRODUCT((Ventas!$D$2:$D$10000=0)*(YEAR(Ventas!$A$2:$A$10000)=YEAR($A5))*(MONTH(Ventas!$A$2:$A$10000)=MONTH($A5))*(DAY(Ventas!$A$2:$A$10000)=DAY($A5)), Ventas!AF$2:AF$10000)</f>
        <v>0</v>
      </c>
      <c r="AF5" s="1" t="n">
        <f aca="false">SUMPRODUCT((Ventas!$D$2:$D$10000=0)*(YEAR(Ventas!$A$2:$A$10000)=YEAR($A5))*(MONTH(Ventas!$A$2:$A$10000)=MONTH($A5))*(DAY(Ventas!$A$2:$A$10000)=DAY($A5)), Ventas!AG$2:AG$10000)</f>
        <v>0</v>
      </c>
      <c r="AG5" s="1" t="n">
        <f aca="false">SUMPRODUCT((Ventas!$D$2:$D$10000=0)*(YEAR(Ventas!$A$2:$A$10000)=YEAR($A5))*(MONTH(Ventas!$A$2:$A$10000)=MONTH($A5))*(DAY(Ventas!$A$2:$A$10000)=DAY($A5)), Ventas!AH$2:AH$10000)</f>
        <v>0</v>
      </c>
      <c r="AH5" s="6" t="n">
        <f aca="false">SUMPRODUCT((Ventas!$D$2:$D$10000=0)*(YEAR(Ventas!$A$2:$A$10000)=YEAR($A5))*(MONTH(Ventas!$A$2:$A$10000)=MONTH($A5))*(DAY(Ventas!$A$2:$A$10000)=DAY($A5)), Ventas!AI$2:AI$10000)</f>
        <v>0</v>
      </c>
      <c r="AI5" s="1" t="n">
        <f aca="false">SUMPRODUCT((Ventas!$D$2:$D$10000=0)*(YEAR(Ventas!$A$2:$A$10000)=YEAR($A5))*(MONTH(Ventas!$A$2:$A$10000)=MONTH($A5))*(DAY(Ventas!$A$2:$A$10000)=DAY($A5)), Ventas!AJ$2:AJ$10000)</f>
        <v>0</v>
      </c>
      <c r="AJ5" s="1" t="n">
        <f aca="false">SUMPRODUCT((Ventas!$D$2:$D$10000=0)*(YEAR(Ventas!$A$2:$A$10000)=YEAR($A5))*(MONTH(Ventas!$A$2:$A$10000)=MONTH($A5))*(DAY(Ventas!$A$2:$A$10000)=DAY($A5)), Ventas!AK$2:AK$10000)</f>
        <v>2</v>
      </c>
      <c r="AK5" s="6" t="n">
        <f aca="false">SUMPRODUCT((Ventas!$D$2:$D$10000=0)*(YEAR(Ventas!$A$2:$A$10000)=YEAR($A5))*(MONTH(Ventas!$A$2:$A$10000)=MONTH($A5))*(DAY(Ventas!$A$2:$A$10000)=DAY($A5)), Ventas!AL$2:AL$10000)</f>
        <v>0</v>
      </c>
      <c r="AL5" s="1" t="n">
        <f aca="false">SUMPRODUCT((Ventas!$D$2:$D$10000=0)*(YEAR(Ventas!$A$2:$A$10000)=YEAR($A5))*(MONTH(Ventas!$A$2:$A$10000)=MONTH($A5))*(DAY(Ventas!$A$2:$A$10000)=DAY($A5)), Ventas!AM$2:AM$10000)</f>
        <v>0</v>
      </c>
      <c r="AM5" s="1" t="n">
        <f aca="false">SUMPRODUCT((Ventas!$D$2:$D$10000=0)*(YEAR(Ventas!$A$2:$A$10000)=YEAR($A5))*(MONTH(Ventas!$A$2:$A$10000)=MONTH($A5))*(DAY(Ventas!$A$2:$A$10000)=DAY($A5)), Ventas!AN$2:AN$10000)</f>
        <v>0</v>
      </c>
      <c r="AN5" s="6" t="n">
        <f aca="false">SUMPRODUCT((Ventas!$D$2:$D$10000=0)*(YEAR(Ventas!$A$2:$A$10000)=YEAR($A5))*(MONTH(Ventas!$A$2:$A$10000)=MONTH($A5))*(DAY(Ventas!$A$2:$A$10000)=DAY($A5)), Ventas!AO$2:AO$10000)</f>
        <v>0</v>
      </c>
      <c r="AO5" s="1" t="n">
        <f aca="false">SUMPRODUCT((Ventas!$D$2:$D$10000=0)*(YEAR(Ventas!$A$2:$A$10000)=YEAR($A5))*(MONTH(Ventas!$A$2:$A$10000)=MONTH($A5))*(DAY(Ventas!$A$2:$A$10000)=DAY($A5)), Ventas!AP$2:AP$10000)</f>
        <v>0</v>
      </c>
      <c r="AP5" s="1" t="n">
        <f aca="false">SUMPRODUCT((Ventas!$D$2:$D$10000=0)*(YEAR(Ventas!$A$2:$A$10000)=YEAR($A5))*(MONTH(Ventas!$A$2:$A$10000)=MONTH($A5))*(DAY(Ventas!$A$2:$A$10000)=DAY($A5)), Ventas!AQ$2:AQ$10000)</f>
        <v>0</v>
      </c>
      <c r="AQ5" s="1" t="n">
        <f aca="false">SUMPRODUCT((Ventas!$D$2:$D$10000=0)*(YEAR(Ventas!$A$2:$A$10000)=YEAR($A5))*(MONTH(Ventas!$A$2:$A$10000)=MONTH($A5))*(DAY(Ventas!$A$2:$A$10000)=DAY($A5)), Ventas!AR$2:AR$10000)</f>
        <v>1</v>
      </c>
      <c r="AR5" s="6" t="n">
        <f aca="false">SUMPRODUCT((Ventas!$D$2:$D$10000=0)*(YEAR(Ventas!$A$2:$A$10000)=YEAR($A5))*(MONTH(Ventas!$A$2:$A$10000)=MONTH($A5))*(DAY(Ventas!$A$2:$A$10000)=DAY($A5)), Ventas!AS$2:AS$10000)</f>
        <v>0</v>
      </c>
      <c r="AS5" s="1" t="n">
        <f aca="false">SUMPRODUCT((Ventas!$D$2:$D$10000=0)*(YEAR(Ventas!$A$2:$A$10000)=YEAR($A5))*(MONTH(Ventas!$A$2:$A$10000)=MONTH($A5))*(DAY(Ventas!$A$2:$A$10000)=DAY($A5)), Ventas!AT$2:AT$10000)</f>
        <v>0</v>
      </c>
      <c r="AT5" s="1" t="n">
        <f aca="false">SUMPRODUCT((Ventas!$D$2:$D$10000=0)*(YEAR(Ventas!$A$2:$A$10000)=YEAR($A5))*(MONTH(Ventas!$A$2:$A$10000)=MONTH($A5))*(DAY(Ventas!$A$2:$A$10000)=DAY($A5)), Ventas!AU$2:AU$10000)</f>
        <v>0</v>
      </c>
      <c r="AU5" s="1" t="n">
        <f aca="false">SUMPRODUCT((Ventas!$D$2:$D$10000=0)*(YEAR(Ventas!$A$2:$A$10000)=YEAR($A5))*(MONTH(Ventas!$A$2:$A$10000)=MONTH($A5))*(DAY(Ventas!$A$2:$A$10000)=DAY($A5)), Ventas!AV$2:AV$10000)</f>
        <v>0</v>
      </c>
      <c r="AV5" s="6" t="n">
        <f aca="false">SUMPRODUCT((Ventas!$D$2:$D$10000=0)*(YEAR(Ventas!$A$2:$A$10000)=YEAR($A5))*(MONTH(Ventas!$A$2:$A$10000)=MONTH($A5))*(DAY(Ventas!$A$2:$A$10000)=DAY($A5)), Ventas!AW$2:AW$10000)</f>
        <v>0</v>
      </c>
      <c r="AW5" s="1" t="n">
        <f aca="false">SUMPRODUCT((Ventas!$D$2:$D$10000=0)*(YEAR(Ventas!$A$2:$A$10000)=YEAR($A5))*(MONTH(Ventas!$A$2:$A$10000)=MONTH($A5))*(DAY(Ventas!$A$2:$A$10000)=DAY($A5)), Ventas!AX$2:AX$10000)</f>
        <v>0</v>
      </c>
      <c r="AX5" s="1" t="n">
        <f aca="false">SUMPRODUCT((Ventas!$D$2:$D$10000=0)*(YEAR(Ventas!$A$2:$A$10000)=YEAR($A5))*(MONTH(Ventas!$A$2:$A$10000)=MONTH($A5))*(DAY(Ventas!$A$2:$A$10000)=DAY($A5)), Ventas!AY$2:AY$10000)</f>
        <v>0</v>
      </c>
      <c r="AY5" s="1" t="n">
        <f aca="false">SUMPRODUCT((Ventas!$D$2:$D$10000=0)*(YEAR(Ventas!$A$2:$A$10000)=YEAR($A5))*(MONTH(Ventas!$A$2:$A$10000)=MONTH($A5))*(DAY(Ventas!$A$2:$A$10000)=DAY($A5)), Ventas!AZ$2:AZ$10000)</f>
        <v>0</v>
      </c>
      <c r="AZ5" s="6" t="n">
        <f aca="false">SUMPRODUCT((Ventas!$D$2:$D$10000=0)*(YEAR(Ventas!$A$2:$A$10000)=YEAR($A5))*(MONTH(Ventas!$A$2:$A$10000)=MONTH($A5))*(DAY(Ventas!$A$2:$A$10000)=DAY($A5)), Ventas!BA$2:BA$10000)</f>
        <v>0</v>
      </c>
      <c r="BA5" s="1" t="n">
        <f aca="false">SUMPRODUCT((Ventas!$D$2:$D$10000=0)*(YEAR(Ventas!$A$2:$A$10000)=YEAR($A5))*(MONTH(Ventas!$A$2:$A$10000)=MONTH($A5))*(DAY(Ventas!$A$2:$A$10000)=DAY($A5)), Ventas!BB$2:BB$10000)</f>
        <v>0</v>
      </c>
      <c r="BB5" s="1" t="n">
        <f aca="false">SUMPRODUCT((Ventas!$D$2:$D$10000=0)*(YEAR(Ventas!$A$2:$A$10000)=YEAR($A5))*(MONTH(Ventas!$A$2:$A$10000)=MONTH($A5))*(DAY(Ventas!$A$2:$A$10000)=DAY($A5)), Ventas!BC$2:BC$10000)</f>
        <v>0</v>
      </c>
      <c r="BC5" s="1" t="n">
        <f aca="false">SUMPRODUCT((Ventas!$D$2:$D$10000=0)*(YEAR(Ventas!$A$2:$A$10000)=YEAR($A5))*(MONTH(Ventas!$A$2:$A$10000)=MONTH($A5))*(DAY(Ventas!$A$2:$A$10000)=DAY($A5)), Ventas!BD$2:BD$10000)</f>
        <v>0</v>
      </c>
      <c r="BD5" s="6" t="n">
        <f aca="false">SUMPRODUCT((Ventas!$D$2:$D$10000=0)*(YEAR(Ventas!$A$2:$A$10000)=YEAR($A5))*(MONTH(Ventas!$A$2:$A$10000)=MONTH($A5))*(DAY(Ventas!$A$2:$A$10000)=DAY($A5)), Ventas!BE$2:BE$10000)</f>
        <v>0</v>
      </c>
      <c r="BE5" s="1" t="n">
        <f aca="false">SUMPRODUCT((Ventas!$D$2:$D$10000=0)*(YEAR(Ventas!$A$2:$A$10000)=YEAR($A5))*(MONTH(Ventas!$A$2:$A$10000)=MONTH($A5))*(DAY(Ventas!$A$2:$A$10000)=DAY($A5)), Ventas!BF$2:BF$10000)</f>
        <v>2</v>
      </c>
      <c r="BF5" s="6" t="n">
        <f aca="false">SUMPRODUCT((Ventas!$D$2:$D$10000=0)*(YEAR(Ventas!$A$2:$A$10000)=YEAR($A5))*(MONTH(Ventas!$A$2:$A$10000)=MONTH($A5))*(DAY(Ventas!$A$2:$A$10000)=DAY($A5)), Ventas!BG$2:BG$10000)</f>
        <v>0</v>
      </c>
      <c r="BG5" s="1" t="n">
        <f aca="false">SUMPRODUCT((Ventas!$D$2:$D$10000=0)*(YEAR(Ventas!$A$2:$A$10000)=YEAR($A5))*(MONTH(Ventas!$A$2:$A$10000)=MONTH($A5))*(DAY(Ventas!$A$2:$A$10000)=DAY($A5)), Ventas!BH$2:BH$10000)</f>
        <v>0</v>
      </c>
      <c r="BH5" s="1" t="n">
        <f aca="false">SUMPRODUCT((Ventas!$D$2:$D$10000=0)*(YEAR(Ventas!$A$2:$A$10000)=YEAR($A5))*(MONTH(Ventas!$A$2:$A$10000)=MONTH($A5))*(DAY(Ventas!$A$2:$A$10000)=DAY($A5)), Ventas!BI$2:BI$10000)</f>
        <v>2</v>
      </c>
      <c r="BI5" s="1" t="n">
        <f aca="false">SUMPRODUCT((Ventas!$D$2:$D$10000=0)*(YEAR(Ventas!$A$2:$A$10000)=YEAR($A5))*(MONTH(Ventas!$A$2:$A$10000)=MONTH($A5))*(DAY(Ventas!$A$2:$A$10000)=DAY($A5)), Ventas!BJ$2:BJ$10000)</f>
        <v>0</v>
      </c>
      <c r="BJ5" s="1" t="n">
        <f aca="false">SUMPRODUCT((Ventas!$D$2:$D$10000=0)*(YEAR(Ventas!$A$2:$A$10000)=YEAR($A5))*(MONTH(Ventas!$A$2:$A$10000)=MONTH($A5))*(DAY(Ventas!$A$2:$A$10000)=DAY($A5)), Ventas!BK$2:BK$10000)</f>
        <v>0</v>
      </c>
      <c r="BK5" s="1" t="n">
        <f aca="false">SUMPRODUCT((Ventas!$D$2:$D$10000=0)*(YEAR(Ventas!$A$2:$A$10000)=YEAR($A5))*(MONTH(Ventas!$A$2:$A$10000)=MONTH($A5))*(DAY(Ventas!$A$2:$A$10000)=DAY($A5)), Ventas!BL$2:BL$10000)</f>
        <v>0</v>
      </c>
      <c r="BL5" s="1" t="n">
        <f aca="false">SUMPRODUCT((Ventas!$D$2:$D$10000=0)*(YEAR(Ventas!$A$2:$A$10000)=YEAR($A5))*(MONTH(Ventas!$A$2:$A$10000)=MONTH($A5))*(DAY(Ventas!$A$2:$A$10000)=DAY($A5)), Ventas!BM$2:BM$10000)</f>
        <v>0</v>
      </c>
      <c r="BM5" s="1" t="n">
        <f aca="false">SUMPRODUCT((Ventas!$D$2:$D$10000=0)*(YEAR(Ventas!$A$2:$A$10000)=YEAR($A5))*(MONTH(Ventas!$A$2:$A$10000)=MONTH($A5))*(DAY(Ventas!$A$2:$A$10000)=DAY($A5)), Ventas!BN$2:BN$10000)</f>
        <v>0</v>
      </c>
      <c r="BN5" s="1" t="n">
        <f aca="false">SUMPRODUCT((Ventas!$D$2:$D$10000=0)*(YEAR(Ventas!$A$2:$A$10000)=YEAR($A5))*(MONTH(Ventas!$A$2:$A$10000)=MONTH($A5))*(DAY(Ventas!$A$2:$A$10000)=DAY($A5)), Ventas!BO$2:BO$10000)</f>
        <v>0</v>
      </c>
      <c r="BO5" s="1" t="n">
        <f aca="false">SUMPRODUCT((Ventas!$D$2:$D$10000=0)*(YEAR(Ventas!$A$2:$A$10000)=YEAR($A5))*(MONTH(Ventas!$A$2:$A$10000)=MONTH($A5))*(DAY(Ventas!$A$2:$A$10000)=DAY($A5)), Ventas!BP$2:BP$10000)</f>
        <v>0</v>
      </c>
      <c r="BP5" s="1" t="n">
        <f aca="false">SUMPRODUCT((Ventas!$D$2:$D$10000=0)*(YEAR(Ventas!$A$2:$A$10000)=YEAR($A5))*(MONTH(Ventas!$A$2:$A$10000)=MONTH($A5))*(DAY(Ventas!$A$2:$A$10000)=DAY($A5)), Ventas!BQ$2:BQ$10000)</f>
        <v>0</v>
      </c>
      <c r="BQ5" s="1" t="n">
        <f aca="false">SUMPRODUCT((Ventas!$D$2:$D$10000=0)*(YEAR(Ventas!$A$2:$A$10000)=YEAR($A5))*(MONTH(Ventas!$A$2:$A$10000)=MONTH($A5))*(DAY(Ventas!$A$2:$A$10000)=DAY($A5)), Ventas!BR$2:BR$10000)</f>
        <v>0</v>
      </c>
      <c r="BR5" s="1" t="n">
        <f aca="false">SUMPRODUCT((Ventas!$D$2:$D$10000=0)*(YEAR(Ventas!$A$2:$A$10000)=YEAR($A5))*(MONTH(Ventas!$A$2:$A$10000)=MONTH($A5))*(DAY(Ventas!$A$2:$A$10000)=DAY($A5)), Ventas!BS$2:BS$10000)</f>
        <v>0</v>
      </c>
      <c r="BS5" s="1" t="n">
        <f aca="false">SUMPRODUCT((Ventas!$D$2:$D$10000=0)*(YEAR(Ventas!$A$2:$A$10000)=YEAR($A5))*(MONTH(Ventas!$A$2:$A$10000)=MONTH($A5))*(DAY(Ventas!$A$2:$A$10000)=DAY($A5)), Ventas!BT$2:BT$10000)</f>
        <v>0</v>
      </c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64" t="n">
        <v>42542</v>
      </c>
      <c r="B6" s="2" t="n">
        <f aca="false">SUMPRODUCT((Ventas!$D$2:$D$10000=0)*(YEAR(Ventas!$A$2:$A$10000)=YEAR($A6))*(MONTH(Ventas!$A$2:$A$10000)=MONTH($A6))*(DAY(Ventas!$A$2:$A$10000)=DAY($A6)), Ventas!$F$2:$F$10000)</f>
        <v>184.25</v>
      </c>
      <c r="C6" s="2" t="n">
        <f aca="false">SUMPRODUCT((Ventas!$D$2:$D$10000=1)*(YEAR(Ventas!$A$2:$A$10000)=YEAR($A6))*(MONTH(Ventas!$A$2:$A$10000)=MONTH($A6))*(DAY(Ventas!$A$2:$A$10000)=DAY($A6)), Ventas!$F$2:$F$10000)</f>
        <v>0</v>
      </c>
      <c r="D6" s="2" t="n">
        <f aca="false">SUM(B6:C6)</f>
        <v>184.25</v>
      </c>
      <c r="E6" s="0"/>
      <c r="F6" s="1" t="n">
        <f aca="false">SUMPRODUCT((Ventas!$D$2:$D$10000=0)*(YEAR(Ventas!$A$2:$A$10000)=YEAR($A6))*(MONTH(Ventas!$A$2:$A$10000)=MONTH($A6))*(DAY(Ventas!$A$2:$A$10000)=DAY($A6)), Ventas!G$2:G$10000)</f>
        <v>11</v>
      </c>
      <c r="G6" s="1" t="n">
        <f aca="false">SUMPRODUCT((Ventas!$D$2:$D$10000=0)*(YEAR(Ventas!$A$2:$A$10000)=YEAR($A6))*(MONTH(Ventas!$A$2:$A$10000)=MONTH($A6))*(DAY(Ventas!$A$2:$A$10000)=DAY($A6)), Ventas!H$2:H$10000)</f>
        <v>2</v>
      </c>
      <c r="H6" s="1" t="n">
        <f aca="false">SUMPRODUCT((Ventas!$D$2:$D$10000=0)*(YEAR(Ventas!$A$2:$A$10000)=YEAR($A6))*(MONTH(Ventas!$A$2:$A$10000)=MONTH($A6))*(DAY(Ventas!$A$2:$A$10000)=DAY($A6)), Ventas!I$2:I$10000)</f>
        <v>4</v>
      </c>
      <c r="I6" s="6" t="n">
        <f aca="false">SUMPRODUCT((Ventas!$D$2:$D$10000=0)*(YEAR(Ventas!$A$2:$A$10000)=YEAR($A6))*(MONTH(Ventas!$A$2:$A$10000)=MONTH($A6))*(DAY(Ventas!$A$2:$A$10000)=DAY($A6)), Ventas!J$2:J$10000)</f>
        <v>0</v>
      </c>
      <c r="J6" s="1" t="n">
        <f aca="false">SUMPRODUCT((Ventas!$D$2:$D$10000=0)*(YEAR(Ventas!$A$2:$A$10000)=YEAR($A6))*(MONTH(Ventas!$A$2:$A$10000)=MONTH($A6))*(DAY(Ventas!$A$2:$A$10000)=DAY($A6)), Ventas!K$2:K$10000)</f>
        <v>2</v>
      </c>
      <c r="K6" s="1" t="n">
        <f aca="false">SUMPRODUCT((Ventas!$D$2:$D$10000=0)*(YEAR(Ventas!$A$2:$A$10000)=YEAR($A6))*(MONTH(Ventas!$A$2:$A$10000)=MONTH($A6))*(DAY(Ventas!$A$2:$A$10000)=DAY($A6)), Ventas!L$2:L$10000)</f>
        <v>0</v>
      </c>
      <c r="L6" s="1" t="n">
        <f aca="false">SUMPRODUCT((Ventas!$D$2:$D$10000=0)*(YEAR(Ventas!$A$2:$A$10000)=YEAR($A6))*(MONTH(Ventas!$A$2:$A$10000)=MONTH($A6))*(DAY(Ventas!$A$2:$A$10000)=DAY($A6)), Ventas!M$2:M$10000)</f>
        <v>0</v>
      </c>
      <c r="M6" s="1" t="n">
        <f aca="false">SUMPRODUCT((Ventas!$D$2:$D$10000=0)*(YEAR(Ventas!$A$2:$A$10000)=YEAR($A6))*(MONTH(Ventas!$A$2:$A$10000)=MONTH($A6))*(DAY(Ventas!$A$2:$A$10000)=DAY($A6)), Ventas!N$2:N$10000)</f>
        <v>0</v>
      </c>
      <c r="N6" s="6" t="n">
        <f aca="false">SUMPRODUCT((Ventas!$D$2:$D$10000=0)*(YEAR(Ventas!$A$2:$A$10000)=YEAR($A6))*(MONTH(Ventas!$A$2:$A$10000)=MONTH($A6))*(DAY(Ventas!$A$2:$A$10000)=DAY($A6)), Ventas!O$2:O$10000)</f>
        <v>0</v>
      </c>
      <c r="O6" s="1" t="n">
        <f aca="false">SUMPRODUCT((Ventas!$D$2:$D$10000=0)*(YEAR(Ventas!$A$2:$A$10000)=YEAR($A6))*(MONTH(Ventas!$A$2:$A$10000)=MONTH($A6))*(DAY(Ventas!$A$2:$A$10000)=DAY($A6)), Ventas!P$2:P$10000)</f>
        <v>0</v>
      </c>
      <c r="P6" s="1" t="n">
        <f aca="false">SUMPRODUCT((Ventas!$D$2:$D$10000=0)*(YEAR(Ventas!$A$2:$A$10000)=YEAR($A6))*(MONTH(Ventas!$A$2:$A$10000)=MONTH($A6))*(DAY(Ventas!$A$2:$A$10000)=DAY($A6)), Ventas!Q$2:Q$10000)</f>
        <v>0</v>
      </c>
      <c r="Q6" s="1" t="n">
        <f aca="false">SUMPRODUCT((Ventas!$D$2:$D$10000=0)*(YEAR(Ventas!$A$2:$A$10000)=YEAR($A6))*(MONTH(Ventas!$A$2:$A$10000)=MONTH($A6))*(DAY(Ventas!$A$2:$A$10000)=DAY($A6)), Ventas!R$2:R$10000)</f>
        <v>0</v>
      </c>
      <c r="R6" s="1" t="n">
        <f aca="false">SUMPRODUCT((Ventas!$D$2:$D$10000=0)*(YEAR(Ventas!$A$2:$A$10000)=YEAR($A6))*(MONTH(Ventas!$A$2:$A$10000)=MONTH($A6))*(DAY(Ventas!$A$2:$A$10000)=DAY($A6)), Ventas!S$2:S$10000)</f>
        <v>0</v>
      </c>
      <c r="S6" s="6" t="n">
        <f aca="false">SUMPRODUCT((Ventas!$D$2:$D$10000=0)*(YEAR(Ventas!$A$2:$A$10000)=YEAR($A6))*(MONTH(Ventas!$A$2:$A$10000)=MONTH($A6))*(DAY(Ventas!$A$2:$A$10000)=DAY($A6)), Ventas!T$2:T$10000)</f>
        <v>0</v>
      </c>
      <c r="T6" s="1" t="n">
        <f aca="false">SUMPRODUCT((Ventas!$D$2:$D$10000=0)*(YEAR(Ventas!$A$2:$A$10000)=YEAR($A6))*(MONTH(Ventas!$A$2:$A$10000)=MONTH($A6))*(DAY(Ventas!$A$2:$A$10000)=DAY($A6)), Ventas!U$2:U$10000)</f>
        <v>2</v>
      </c>
      <c r="U6" s="1" t="n">
        <f aca="false">SUMPRODUCT((Ventas!$D$2:$D$10000=0)*(YEAR(Ventas!$A$2:$A$10000)=YEAR($A6))*(MONTH(Ventas!$A$2:$A$10000)=MONTH($A6))*(DAY(Ventas!$A$2:$A$10000)=DAY($A6)), Ventas!V$2:V$10000)</f>
        <v>2</v>
      </c>
      <c r="V6" s="1" t="n">
        <f aca="false">SUMPRODUCT((Ventas!$D$2:$D$10000=0)*(YEAR(Ventas!$A$2:$A$10000)=YEAR($A6))*(MONTH(Ventas!$A$2:$A$10000)=MONTH($A6))*(DAY(Ventas!$A$2:$A$10000)=DAY($A6)), Ventas!W$2:W$10000)</f>
        <v>0</v>
      </c>
      <c r="W6" s="1" t="n">
        <f aca="false">SUMPRODUCT((Ventas!$D$2:$D$10000=0)*(YEAR(Ventas!$A$2:$A$10000)=YEAR($A6))*(MONTH(Ventas!$A$2:$A$10000)=MONTH($A6))*(DAY(Ventas!$A$2:$A$10000)=DAY($A6)), Ventas!X$2:X$10000)</f>
        <v>0</v>
      </c>
      <c r="X6" s="6" t="n">
        <f aca="false">SUMPRODUCT((Ventas!$D$2:$D$10000=0)*(YEAR(Ventas!$A$2:$A$10000)=YEAR($A6))*(MONTH(Ventas!$A$2:$A$10000)=MONTH($A6))*(DAY(Ventas!$A$2:$A$10000)=DAY($A6)), Ventas!Y$2:Y$10000)</f>
        <v>0</v>
      </c>
      <c r="Y6" s="1" t="n">
        <f aca="false">SUMPRODUCT((Ventas!$D$2:$D$10000=0)*(YEAR(Ventas!$A$2:$A$10000)=YEAR($A6))*(MONTH(Ventas!$A$2:$A$10000)=MONTH($A6))*(DAY(Ventas!$A$2:$A$10000)=DAY($A6)), Ventas!Z$2:Z$10000)</f>
        <v>0</v>
      </c>
      <c r="Z6" s="1" t="n">
        <f aca="false">SUMPRODUCT((Ventas!$D$2:$D$10000=0)*(YEAR(Ventas!$A$2:$A$10000)=YEAR($A6))*(MONTH(Ventas!$A$2:$A$10000)=MONTH($A6))*(DAY(Ventas!$A$2:$A$10000)=DAY($A6)), Ventas!AA$2:AA$10000)</f>
        <v>0</v>
      </c>
      <c r="AA6" s="1" t="n">
        <f aca="false">SUMPRODUCT((Ventas!$D$2:$D$10000=0)*(YEAR(Ventas!$A$2:$A$10000)=YEAR($A6))*(MONTH(Ventas!$A$2:$A$10000)=MONTH($A6))*(DAY(Ventas!$A$2:$A$10000)=DAY($A6)), Ventas!AB$2:AB$10000)</f>
        <v>0</v>
      </c>
      <c r="AB6" s="1" t="n">
        <f aca="false">SUMPRODUCT((Ventas!$D$2:$D$10000=0)*(YEAR(Ventas!$A$2:$A$10000)=YEAR($A6))*(MONTH(Ventas!$A$2:$A$10000)=MONTH($A6))*(DAY(Ventas!$A$2:$A$10000)=DAY($A6)), Ventas!AC$2:AC$10000)</f>
        <v>0</v>
      </c>
      <c r="AC6" s="6" t="n">
        <f aca="false">SUMPRODUCT((Ventas!$D$2:$D$10000=0)*(YEAR(Ventas!$A$2:$A$10000)=YEAR($A6))*(MONTH(Ventas!$A$2:$A$10000)=MONTH($A6))*(DAY(Ventas!$A$2:$A$10000)=DAY($A6)), Ventas!AD$2:AD$10000)</f>
        <v>0</v>
      </c>
      <c r="AD6" s="1" t="n">
        <f aca="false">SUMPRODUCT((Ventas!$D$2:$D$10000=0)*(YEAR(Ventas!$A$2:$A$10000)=YEAR($A6))*(MONTH(Ventas!$A$2:$A$10000)=MONTH($A6))*(DAY(Ventas!$A$2:$A$10000)=DAY($A6)), Ventas!AE$2:AE$10000)</f>
        <v>0</v>
      </c>
      <c r="AE6" s="1" t="n">
        <f aca="false">SUMPRODUCT((Ventas!$D$2:$D$10000=0)*(YEAR(Ventas!$A$2:$A$10000)=YEAR($A6))*(MONTH(Ventas!$A$2:$A$10000)=MONTH($A6))*(DAY(Ventas!$A$2:$A$10000)=DAY($A6)), Ventas!AF$2:AF$10000)</f>
        <v>0</v>
      </c>
      <c r="AF6" s="1" t="n">
        <f aca="false">SUMPRODUCT((Ventas!$D$2:$D$10000=0)*(YEAR(Ventas!$A$2:$A$10000)=YEAR($A6))*(MONTH(Ventas!$A$2:$A$10000)=MONTH($A6))*(DAY(Ventas!$A$2:$A$10000)=DAY($A6)), Ventas!AG$2:AG$10000)</f>
        <v>0</v>
      </c>
      <c r="AG6" s="1" t="n">
        <f aca="false">SUMPRODUCT((Ventas!$D$2:$D$10000=0)*(YEAR(Ventas!$A$2:$A$10000)=YEAR($A6))*(MONTH(Ventas!$A$2:$A$10000)=MONTH($A6))*(DAY(Ventas!$A$2:$A$10000)=DAY($A6)), Ventas!AH$2:AH$10000)</f>
        <v>0</v>
      </c>
      <c r="AH6" s="6" t="n">
        <f aca="false">SUMPRODUCT((Ventas!$D$2:$D$10000=0)*(YEAR(Ventas!$A$2:$A$10000)=YEAR($A6))*(MONTH(Ventas!$A$2:$A$10000)=MONTH($A6))*(DAY(Ventas!$A$2:$A$10000)=DAY($A6)), Ventas!AI$2:AI$10000)</f>
        <v>0</v>
      </c>
      <c r="AI6" s="1" t="n">
        <f aca="false">SUMPRODUCT((Ventas!$D$2:$D$10000=0)*(YEAR(Ventas!$A$2:$A$10000)=YEAR($A6))*(MONTH(Ventas!$A$2:$A$10000)=MONTH($A6))*(DAY(Ventas!$A$2:$A$10000)=DAY($A6)), Ventas!AJ$2:AJ$10000)</f>
        <v>0</v>
      </c>
      <c r="AJ6" s="1" t="n">
        <f aca="false">SUMPRODUCT((Ventas!$D$2:$D$10000=0)*(YEAR(Ventas!$A$2:$A$10000)=YEAR($A6))*(MONTH(Ventas!$A$2:$A$10000)=MONTH($A6))*(DAY(Ventas!$A$2:$A$10000)=DAY($A6)), Ventas!AK$2:AK$10000)</f>
        <v>0</v>
      </c>
      <c r="AK6" s="6" t="n">
        <f aca="false">SUMPRODUCT((Ventas!$D$2:$D$10000=0)*(YEAR(Ventas!$A$2:$A$10000)=YEAR($A6))*(MONTH(Ventas!$A$2:$A$10000)=MONTH($A6))*(DAY(Ventas!$A$2:$A$10000)=DAY($A6)), Ventas!AL$2:AL$10000)</f>
        <v>0</v>
      </c>
      <c r="AL6" s="1" t="n">
        <f aca="false">SUMPRODUCT((Ventas!$D$2:$D$10000=0)*(YEAR(Ventas!$A$2:$A$10000)=YEAR($A6))*(MONTH(Ventas!$A$2:$A$10000)=MONTH($A6))*(DAY(Ventas!$A$2:$A$10000)=DAY($A6)), Ventas!AM$2:AM$10000)</f>
        <v>0</v>
      </c>
      <c r="AM6" s="1" t="n">
        <f aca="false">SUMPRODUCT((Ventas!$D$2:$D$10000=0)*(YEAR(Ventas!$A$2:$A$10000)=YEAR($A6))*(MONTH(Ventas!$A$2:$A$10000)=MONTH($A6))*(DAY(Ventas!$A$2:$A$10000)=DAY($A6)), Ventas!AN$2:AN$10000)</f>
        <v>0</v>
      </c>
      <c r="AN6" s="6" t="n">
        <f aca="false">SUMPRODUCT((Ventas!$D$2:$D$10000=0)*(YEAR(Ventas!$A$2:$A$10000)=YEAR($A6))*(MONTH(Ventas!$A$2:$A$10000)=MONTH($A6))*(DAY(Ventas!$A$2:$A$10000)=DAY($A6)), Ventas!AO$2:AO$10000)</f>
        <v>0</v>
      </c>
      <c r="AO6" s="1" t="n">
        <f aca="false">SUMPRODUCT((Ventas!$D$2:$D$10000=0)*(YEAR(Ventas!$A$2:$A$10000)=YEAR($A6))*(MONTH(Ventas!$A$2:$A$10000)=MONTH($A6))*(DAY(Ventas!$A$2:$A$10000)=DAY($A6)), Ventas!AP$2:AP$10000)</f>
        <v>0</v>
      </c>
      <c r="AP6" s="1" t="n">
        <f aca="false">SUMPRODUCT((Ventas!$D$2:$D$10000=0)*(YEAR(Ventas!$A$2:$A$10000)=YEAR($A6))*(MONTH(Ventas!$A$2:$A$10000)=MONTH($A6))*(DAY(Ventas!$A$2:$A$10000)=DAY($A6)), Ventas!AQ$2:AQ$10000)</f>
        <v>0</v>
      </c>
      <c r="AQ6" s="1" t="n">
        <f aca="false">SUMPRODUCT((Ventas!$D$2:$D$10000=0)*(YEAR(Ventas!$A$2:$A$10000)=YEAR($A6))*(MONTH(Ventas!$A$2:$A$10000)=MONTH($A6))*(DAY(Ventas!$A$2:$A$10000)=DAY($A6)), Ventas!AR$2:AR$10000)</f>
        <v>0</v>
      </c>
      <c r="AR6" s="6" t="n">
        <f aca="false">SUMPRODUCT((Ventas!$D$2:$D$10000=0)*(YEAR(Ventas!$A$2:$A$10000)=YEAR($A6))*(MONTH(Ventas!$A$2:$A$10000)=MONTH($A6))*(DAY(Ventas!$A$2:$A$10000)=DAY($A6)), Ventas!AS$2:AS$10000)</f>
        <v>0</v>
      </c>
      <c r="AS6" s="1" t="n">
        <f aca="false">SUMPRODUCT((Ventas!$D$2:$D$10000=0)*(YEAR(Ventas!$A$2:$A$10000)=YEAR($A6))*(MONTH(Ventas!$A$2:$A$10000)=MONTH($A6))*(DAY(Ventas!$A$2:$A$10000)=DAY($A6)), Ventas!AT$2:AT$10000)</f>
        <v>0</v>
      </c>
      <c r="AT6" s="1" t="n">
        <f aca="false">SUMPRODUCT((Ventas!$D$2:$D$10000=0)*(YEAR(Ventas!$A$2:$A$10000)=YEAR($A6))*(MONTH(Ventas!$A$2:$A$10000)=MONTH($A6))*(DAY(Ventas!$A$2:$A$10000)=DAY($A6)), Ventas!AU$2:AU$10000)</f>
        <v>0</v>
      </c>
      <c r="AU6" s="1" t="n">
        <f aca="false">SUMPRODUCT((Ventas!$D$2:$D$10000=0)*(YEAR(Ventas!$A$2:$A$10000)=YEAR($A6))*(MONTH(Ventas!$A$2:$A$10000)=MONTH($A6))*(DAY(Ventas!$A$2:$A$10000)=DAY($A6)), Ventas!AV$2:AV$10000)</f>
        <v>0</v>
      </c>
      <c r="AV6" s="6" t="n">
        <f aca="false">SUMPRODUCT((Ventas!$D$2:$D$10000=0)*(YEAR(Ventas!$A$2:$A$10000)=YEAR($A6))*(MONTH(Ventas!$A$2:$A$10000)=MONTH($A6))*(DAY(Ventas!$A$2:$A$10000)=DAY($A6)), Ventas!AW$2:AW$10000)</f>
        <v>0</v>
      </c>
      <c r="AW6" s="1" t="n">
        <f aca="false">SUMPRODUCT((Ventas!$D$2:$D$10000=0)*(YEAR(Ventas!$A$2:$A$10000)=YEAR($A6))*(MONTH(Ventas!$A$2:$A$10000)=MONTH($A6))*(DAY(Ventas!$A$2:$A$10000)=DAY($A6)), Ventas!AX$2:AX$10000)</f>
        <v>0</v>
      </c>
      <c r="AX6" s="1" t="n">
        <f aca="false">SUMPRODUCT((Ventas!$D$2:$D$10000=0)*(YEAR(Ventas!$A$2:$A$10000)=YEAR($A6))*(MONTH(Ventas!$A$2:$A$10000)=MONTH($A6))*(DAY(Ventas!$A$2:$A$10000)=DAY($A6)), Ventas!AY$2:AY$10000)</f>
        <v>0</v>
      </c>
      <c r="AY6" s="1" t="n">
        <f aca="false">SUMPRODUCT((Ventas!$D$2:$D$10000=0)*(YEAR(Ventas!$A$2:$A$10000)=YEAR($A6))*(MONTH(Ventas!$A$2:$A$10000)=MONTH($A6))*(DAY(Ventas!$A$2:$A$10000)=DAY($A6)), Ventas!AZ$2:AZ$10000)</f>
        <v>0</v>
      </c>
      <c r="AZ6" s="6" t="n">
        <f aca="false">SUMPRODUCT((Ventas!$D$2:$D$10000=0)*(YEAR(Ventas!$A$2:$A$10000)=YEAR($A6))*(MONTH(Ventas!$A$2:$A$10000)=MONTH($A6))*(DAY(Ventas!$A$2:$A$10000)=DAY($A6)), Ventas!BA$2:BA$10000)</f>
        <v>0</v>
      </c>
      <c r="BA6" s="1" t="n">
        <f aca="false">SUMPRODUCT((Ventas!$D$2:$D$10000=0)*(YEAR(Ventas!$A$2:$A$10000)=YEAR($A6))*(MONTH(Ventas!$A$2:$A$10000)=MONTH($A6))*(DAY(Ventas!$A$2:$A$10000)=DAY($A6)), Ventas!BB$2:BB$10000)</f>
        <v>0</v>
      </c>
      <c r="BB6" s="1" t="n">
        <f aca="false">SUMPRODUCT((Ventas!$D$2:$D$10000=0)*(YEAR(Ventas!$A$2:$A$10000)=YEAR($A6))*(MONTH(Ventas!$A$2:$A$10000)=MONTH($A6))*(DAY(Ventas!$A$2:$A$10000)=DAY($A6)), Ventas!BC$2:BC$10000)</f>
        <v>0</v>
      </c>
      <c r="BC6" s="1" t="n">
        <f aca="false">SUMPRODUCT((Ventas!$D$2:$D$10000=0)*(YEAR(Ventas!$A$2:$A$10000)=YEAR($A6))*(MONTH(Ventas!$A$2:$A$10000)=MONTH($A6))*(DAY(Ventas!$A$2:$A$10000)=DAY($A6)), Ventas!BD$2:BD$10000)</f>
        <v>0</v>
      </c>
      <c r="BD6" s="6" t="n">
        <f aca="false">SUMPRODUCT((Ventas!$D$2:$D$10000=0)*(YEAR(Ventas!$A$2:$A$10000)=YEAR($A6))*(MONTH(Ventas!$A$2:$A$10000)=MONTH($A6))*(DAY(Ventas!$A$2:$A$10000)=DAY($A6)), Ventas!BE$2:BE$10000)</f>
        <v>0</v>
      </c>
      <c r="BE6" s="1" t="n">
        <f aca="false">SUMPRODUCT((Ventas!$D$2:$D$10000=0)*(YEAR(Ventas!$A$2:$A$10000)=YEAR($A6))*(MONTH(Ventas!$A$2:$A$10000)=MONTH($A6))*(DAY(Ventas!$A$2:$A$10000)=DAY($A6)), Ventas!BF$2:BF$10000)</f>
        <v>2</v>
      </c>
      <c r="BF6" s="6" t="n">
        <f aca="false">SUMPRODUCT((Ventas!$D$2:$D$10000=0)*(YEAR(Ventas!$A$2:$A$10000)=YEAR($A6))*(MONTH(Ventas!$A$2:$A$10000)=MONTH($A6))*(DAY(Ventas!$A$2:$A$10000)=DAY($A6)), Ventas!BG$2:BG$10000)</f>
        <v>0</v>
      </c>
      <c r="BG6" s="1" t="n">
        <f aca="false">SUMPRODUCT((Ventas!$D$2:$D$10000=0)*(YEAR(Ventas!$A$2:$A$10000)=YEAR($A6))*(MONTH(Ventas!$A$2:$A$10000)=MONTH($A6))*(DAY(Ventas!$A$2:$A$10000)=DAY($A6)), Ventas!BH$2:BH$10000)</f>
        <v>0</v>
      </c>
      <c r="BH6" s="1" t="n">
        <f aca="false">SUMPRODUCT((Ventas!$D$2:$D$10000=0)*(YEAR(Ventas!$A$2:$A$10000)=YEAR($A6))*(MONTH(Ventas!$A$2:$A$10000)=MONTH($A6))*(DAY(Ventas!$A$2:$A$10000)=DAY($A6)), Ventas!BI$2:BI$10000)</f>
        <v>0</v>
      </c>
      <c r="BI6" s="1" t="n">
        <f aca="false">SUMPRODUCT((Ventas!$D$2:$D$10000=0)*(YEAR(Ventas!$A$2:$A$10000)=YEAR($A6))*(MONTH(Ventas!$A$2:$A$10000)=MONTH($A6))*(DAY(Ventas!$A$2:$A$10000)=DAY($A6)), Ventas!BJ$2:BJ$10000)</f>
        <v>1</v>
      </c>
      <c r="BJ6" s="1" t="n">
        <f aca="false">SUMPRODUCT((Ventas!$D$2:$D$10000=0)*(YEAR(Ventas!$A$2:$A$10000)=YEAR($A6))*(MONTH(Ventas!$A$2:$A$10000)=MONTH($A6))*(DAY(Ventas!$A$2:$A$10000)=DAY($A6)), Ventas!BK$2:BK$10000)</f>
        <v>0</v>
      </c>
      <c r="BK6" s="1" t="n">
        <f aca="false">SUMPRODUCT((Ventas!$D$2:$D$10000=0)*(YEAR(Ventas!$A$2:$A$10000)=YEAR($A6))*(MONTH(Ventas!$A$2:$A$10000)=MONTH($A6))*(DAY(Ventas!$A$2:$A$10000)=DAY($A6)), Ventas!BL$2:BL$10000)</f>
        <v>0</v>
      </c>
      <c r="BL6" s="1" t="n">
        <f aca="false">SUMPRODUCT((Ventas!$D$2:$D$10000=0)*(YEAR(Ventas!$A$2:$A$10000)=YEAR($A6))*(MONTH(Ventas!$A$2:$A$10000)=MONTH($A6))*(DAY(Ventas!$A$2:$A$10000)=DAY($A6)), Ventas!BM$2:BM$10000)</f>
        <v>0</v>
      </c>
      <c r="BM6" s="1" t="n">
        <f aca="false">SUMPRODUCT((Ventas!$D$2:$D$10000=0)*(YEAR(Ventas!$A$2:$A$10000)=YEAR($A6))*(MONTH(Ventas!$A$2:$A$10000)=MONTH($A6))*(DAY(Ventas!$A$2:$A$10000)=DAY($A6)), Ventas!BN$2:BN$10000)</f>
        <v>0</v>
      </c>
      <c r="BN6" s="1" t="n">
        <f aca="false">SUMPRODUCT((Ventas!$D$2:$D$10000=0)*(YEAR(Ventas!$A$2:$A$10000)=YEAR($A6))*(MONTH(Ventas!$A$2:$A$10000)=MONTH($A6))*(DAY(Ventas!$A$2:$A$10000)=DAY($A6)), Ventas!BO$2:BO$10000)</f>
        <v>0</v>
      </c>
      <c r="BO6" s="1" t="n">
        <f aca="false">SUMPRODUCT((Ventas!$D$2:$D$10000=0)*(YEAR(Ventas!$A$2:$A$10000)=YEAR($A6))*(MONTH(Ventas!$A$2:$A$10000)=MONTH($A6))*(DAY(Ventas!$A$2:$A$10000)=DAY($A6)), Ventas!BP$2:BP$10000)</f>
        <v>0</v>
      </c>
      <c r="BP6" s="1" t="n">
        <f aca="false">SUMPRODUCT((Ventas!$D$2:$D$10000=0)*(YEAR(Ventas!$A$2:$A$10000)=YEAR($A6))*(MONTH(Ventas!$A$2:$A$10000)=MONTH($A6))*(DAY(Ventas!$A$2:$A$10000)=DAY($A6)), Ventas!BQ$2:BQ$10000)</f>
        <v>0</v>
      </c>
      <c r="BQ6" s="1" t="n">
        <f aca="false">SUMPRODUCT((Ventas!$D$2:$D$10000=0)*(YEAR(Ventas!$A$2:$A$10000)=YEAR($A6))*(MONTH(Ventas!$A$2:$A$10000)=MONTH($A6))*(DAY(Ventas!$A$2:$A$10000)=DAY($A6)), Ventas!BR$2:BR$10000)</f>
        <v>0</v>
      </c>
      <c r="BR6" s="1" t="n">
        <f aca="false">SUMPRODUCT((Ventas!$D$2:$D$10000=0)*(YEAR(Ventas!$A$2:$A$10000)=YEAR($A6))*(MONTH(Ventas!$A$2:$A$10000)=MONTH($A6))*(DAY(Ventas!$A$2:$A$10000)=DAY($A6)), Ventas!BS$2:BS$10000)</f>
        <v>0</v>
      </c>
      <c r="BS6" s="1" t="n">
        <f aca="false">SUMPRODUCT((Ventas!$D$2:$D$10000=0)*(YEAR(Ventas!$A$2:$A$10000)=YEAR($A6))*(MONTH(Ventas!$A$2:$A$10000)=MONTH($A6))*(DAY(Ventas!$A$2:$A$10000)=DAY($A6)), Ventas!BT$2:BT$10000)</f>
        <v>0</v>
      </c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64" t="n">
        <v>42543</v>
      </c>
      <c r="B7" s="2" t="n">
        <f aca="false">SUMPRODUCT((Ventas!$D$2:$D$10000=0)*(YEAR(Ventas!$A$2:$A$10000)=YEAR($A7))*(MONTH(Ventas!$A$2:$A$10000)=MONTH($A7))*(DAY(Ventas!$A$2:$A$10000)=DAY($A7)), Ventas!$F$2:$F$10000)</f>
        <v>229</v>
      </c>
      <c r="C7" s="2" t="n">
        <f aca="false">SUMPRODUCT((Ventas!$D$2:$D$10000=1)*(YEAR(Ventas!$A$2:$A$10000)=YEAR($A7))*(MONTH(Ventas!$A$2:$A$10000)=MONTH($A7))*(DAY(Ventas!$A$2:$A$10000)=DAY($A7)), Ventas!$F$2:$F$10000)</f>
        <v>0</v>
      </c>
      <c r="D7" s="2" t="n">
        <f aca="false">SUM(B7:C7)</f>
        <v>229</v>
      </c>
      <c r="E7" s="0"/>
      <c r="F7" s="1" t="n">
        <f aca="false">SUMPRODUCT((Ventas!$D$2:$D$10000=0)*(YEAR(Ventas!$A$2:$A$10000)=YEAR($A7))*(MONTH(Ventas!$A$2:$A$10000)=MONTH($A7))*(DAY(Ventas!$A$2:$A$10000)=DAY($A7)), Ventas!G$2:G$10000)</f>
        <v>5</v>
      </c>
      <c r="G7" s="1" t="n">
        <f aca="false">SUMPRODUCT((Ventas!$D$2:$D$10000=0)*(YEAR(Ventas!$A$2:$A$10000)=YEAR($A7))*(MONTH(Ventas!$A$2:$A$10000)=MONTH($A7))*(DAY(Ventas!$A$2:$A$10000)=DAY($A7)), Ventas!H$2:H$10000)</f>
        <v>4</v>
      </c>
      <c r="H7" s="1" t="n">
        <f aca="false">SUMPRODUCT((Ventas!$D$2:$D$10000=0)*(YEAR(Ventas!$A$2:$A$10000)=YEAR($A7))*(MONTH(Ventas!$A$2:$A$10000)=MONTH($A7))*(DAY(Ventas!$A$2:$A$10000)=DAY($A7)), Ventas!I$2:I$10000)</f>
        <v>2</v>
      </c>
      <c r="I7" s="6" t="n">
        <f aca="false">SUMPRODUCT((Ventas!$D$2:$D$10000=0)*(YEAR(Ventas!$A$2:$A$10000)=YEAR($A7))*(MONTH(Ventas!$A$2:$A$10000)=MONTH($A7))*(DAY(Ventas!$A$2:$A$10000)=DAY($A7)), Ventas!J$2:J$10000)</f>
        <v>0</v>
      </c>
      <c r="J7" s="1" t="n">
        <f aca="false">SUMPRODUCT((Ventas!$D$2:$D$10000=0)*(YEAR(Ventas!$A$2:$A$10000)=YEAR($A7))*(MONTH(Ventas!$A$2:$A$10000)=MONTH($A7))*(DAY(Ventas!$A$2:$A$10000)=DAY($A7)), Ventas!K$2:K$10000)</f>
        <v>7</v>
      </c>
      <c r="K7" s="1" t="n">
        <f aca="false">SUMPRODUCT((Ventas!$D$2:$D$10000=0)*(YEAR(Ventas!$A$2:$A$10000)=YEAR($A7))*(MONTH(Ventas!$A$2:$A$10000)=MONTH($A7))*(DAY(Ventas!$A$2:$A$10000)=DAY($A7)), Ventas!L$2:L$10000)</f>
        <v>0</v>
      </c>
      <c r="L7" s="1" t="n">
        <f aca="false">SUMPRODUCT((Ventas!$D$2:$D$10000=0)*(YEAR(Ventas!$A$2:$A$10000)=YEAR($A7))*(MONTH(Ventas!$A$2:$A$10000)=MONTH($A7))*(DAY(Ventas!$A$2:$A$10000)=DAY($A7)), Ventas!M$2:M$10000)</f>
        <v>0</v>
      </c>
      <c r="M7" s="1" t="n">
        <f aca="false">SUMPRODUCT((Ventas!$D$2:$D$10000=0)*(YEAR(Ventas!$A$2:$A$10000)=YEAR($A7))*(MONTH(Ventas!$A$2:$A$10000)=MONTH($A7))*(DAY(Ventas!$A$2:$A$10000)=DAY($A7)), Ventas!N$2:N$10000)</f>
        <v>0</v>
      </c>
      <c r="N7" s="6" t="n">
        <f aca="false">SUMPRODUCT((Ventas!$D$2:$D$10000=0)*(YEAR(Ventas!$A$2:$A$10000)=YEAR($A7))*(MONTH(Ventas!$A$2:$A$10000)=MONTH($A7))*(DAY(Ventas!$A$2:$A$10000)=DAY($A7)), Ventas!O$2:O$10000)</f>
        <v>0</v>
      </c>
      <c r="O7" s="1" t="n">
        <f aca="false">SUMPRODUCT((Ventas!$D$2:$D$10000=0)*(YEAR(Ventas!$A$2:$A$10000)=YEAR($A7))*(MONTH(Ventas!$A$2:$A$10000)=MONTH($A7))*(DAY(Ventas!$A$2:$A$10000)=DAY($A7)), Ventas!P$2:P$10000)</f>
        <v>1</v>
      </c>
      <c r="P7" s="1" t="n">
        <f aca="false">SUMPRODUCT((Ventas!$D$2:$D$10000=0)*(YEAR(Ventas!$A$2:$A$10000)=YEAR($A7))*(MONTH(Ventas!$A$2:$A$10000)=MONTH($A7))*(DAY(Ventas!$A$2:$A$10000)=DAY($A7)), Ventas!Q$2:Q$10000)</f>
        <v>0</v>
      </c>
      <c r="Q7" s="1" t="n">
        <f aca="false">SUMPRODUCT((Ventas!$D$2:$D$10000=0)*(YEAR(Ventas!$A$2:$A$10000)=YEAR($A7))*(MONTH(Ventas!$A$2:$A$10000)=MONTH($A7))*(DAY(Ventas!$A$2:$A$10000)=DAY($A7)), Ventas!R$2:R$10000)</f>
        <v>0</v>
      </c>
      <c r="R7" s="1" t="n">
        <f aca="false">SUMPRODUCT((Ventas!$D$2:$D$10000=0)*(YEAR(Ventas!$A$2:$A$10000)=YEAR($A7))*(MONTH(Ventas!$A$2:$A$10000)=MONTH($A7))*(DAY(Ventas!$A$2:$A$10000)=DAY($A7)), Ventas!S$2:S$10000)</f>
        <v>0</v>
      </c>
      <c r="S7" s="6" t="n">
        <f aca="false">SUMPRODUCT((Ventas!$D$2:$D$10000=0)*(YEAR(Ventas!$A$2:$A$10000)=YEAR($A7))*(MONTH(Ventas!$A$2:$A$10000)=MONTH($A7))*(DAY(Ventas!$A$2:$A$10000)=DAY($A7)), Ventas!T$2:T$10000)</f>
        <v>0</v>
      </c>
      <c r="T7" s="1" t="n">
        <f aca="false">SUMPRODUCT((Ventas!$D$2:$D$10000=0)*(YEAR(Ventas!$A$2:$A$10000)=YEAR($A7))*(MONTH(Ventas!$A$2:$A$10000)=MONTH($A7))*(DAY(Ventas!$A$2:$A$10000)=DAY($A7)), Ventas!U$2:U$10000)</f>
        <v>0</v>
      </c>
      <c r="U7" s="1" t="n">
        <f aca="false">SUMPRODUCT((Ventas!$D$2:$D$10000=0)*(YEAR(Ventas!$A$2:$A$10000)=YEAR($A7))*(MONTH(Ventas!$A$2:$A$10000)=MONTH($A7))*(DAY(Ventas!$A$2:$A$10000)=DAY($A7)), Ventas!V$2:V$10000)</f>
        <v>0</v>
      </c>
      <c r="V7" s="1" t="n">
        <f aca="false">SUMPRODUCT((Ventas!$D$2:$D$10000=0)*(YEAR(Ventas!$A$2:$A$10000)=YEAR($A7))*(MONTH(Ventas!$A$2:$A$10000)=MONTH($A7))*(DAY(Ventas!$A$2:$A$10000)=DAY($A7)), Ventas!W$2:W$10000)</f>
        <v>0</v>
      </c>
      <c r="W7" s="1" t="n">
        <f aca="false">SUMPRODUCT((Ventas!$D$2:$D$10000=0)*(YEAR(Ventas!$A$2:$A$10000)=YEAR($A7))*(MONTH(Ventas!$A$2:$A$10000)=MONTH($A7))*(DAY(Ventas!$A$2:$A$10000)=DAY($A7)), Ventas!X$2:X$10000)</f>
        <v>0</v>
      </c>
      <c r="X7" s="6" t="n">
        <f aca="false">SUMPRODUCT((Ventas!$D$2:$D$10000=0)*(YEAR(Ventas!$A$2:$A$10000)=YEAR($A7))*(MONTH(Ventas!$A$2:$A$10000)=MONTH($A7))*(DAY(Ventas!$A$2:$A$10000)=DAY($A7)), Ventas!Y$2:Y$10000)</f>
        <v>0</v>
      </c>
      <c r="Y7" s="1" t="n">
        <f aca="false">SUMPRODUCT((Ventas!$D$2:$D$10000=0)*(YEAR(Ventas!$A$2:$A$10000)=YEAR($A7))*(MONTH(Ventas!$A$2:$A$10000)=MONTH($A7))*(DAY(Ventas!$A$2:$A$10000)=DAY($A7)), Ventas!Z$2:Z$10000)</f>
        <v>0</v>
      </c>
      <c r="Z7" s="1" t="n">
        <f aca="false">SUMPRODUCT((Ventas!$D$2:$D$10000=0)*(YEAR(Ventas!$A$2:$A$10000)=YEAR($A7))*(MONTH(Ventas!$A$2:$A$10000)=MONTH($A7))*(DAY(Ventas!$A$2:$A$10000)=DAY($A7)), Ventas!AA$2:AA$10000)</f>
        <v>0</v>
      </c>
      <c r="AA7" s="1" t="n">
        <f aca="false">SUMPRODUCT((Ventas!$D$2:$D$10000=0)*(YEAR(Ventas!$A$2:$A$10000)=YEAR($A7))*(MONTH(Ventas!$A$2:$A$10000)=MONTH($A7))*(DAY(Ventas!$A$2:$A$10000)=DAY($A7)), Ventas!AB$2:AB$10000)</f>
        <v>0</v>
      </c>
      <c r="AB7" s="1" t="n">
        <f aca="false">SUMPRODUCT((Ventas!$D$2:$D$10000=0)*(YEAR(Ventas!$A$2:$A$10000)=YEAR($A7))*(MONTH(Ventas!$A$2:$A$10000)=MONTH($A7))*(DAY(Ventas!$A$2:$A$10000)=DAY($A7)), Ventas!AC$2:AC$10000)</f>
        <v>0</v>
      </c>
      <c r="AC7" s="6" t="n">
        <f aca="false">SUMPRODUCT((Ventas!$D$2:$D$10000=0)*(YEAR(Ventas!$A$2:$A$10000)=YEAR($A7))*(MONTH(Ventas!$A$2:$A$10000)=MONTH($A7))*(DAY(Ventas!$A$2:$A$10000)=DAY($A7)), Ventas!AD$2:AD$10000)</f>
        <v>0</v>
      </c>
      <c r="AD7" s="1" t="n">
        <f aca="false">SUMPRODUCT((Ventas!$D$2:$D$10000=0)*(YEAR(Ventas!$A$2:$A$10000)=YEAR($A7))*(MONTH(Ventas!$A$2:$A$10000)=MONTH($A7))*(DAY(Ventas!$A$2:$A$10000)=DAY($A7)), Ventas!AE$2:AE$10000)</f>
        <v>0</v>
      </c>
      <c r="AE7" s="1" t="n">
        <f aca="false">SUMPRODUCT((Ventas!$D$2:$D$10000=0)*(YEAR(Ventas!$A$2:$A$10000)=YEAR($A7))*(MONTH(Ventas!$A$2:$A$10000)=MONTH($A7))*(DAY(Ventas!$A$2:$A$10000)=DAY($A7)), Ventas!AF$2:AF$10000)</f>
        <v>2</v>
      </c>
      <c r="AF7" s="1" t="n">
        <f aca="false">SUMPRODUCT((Ventas!$D$2:$D$10000=0)*(YEAR(Ventas!$A$2:$A$10000)=YEAR($A7))*(MONTH(Ventas!$A$2:$A$10000)=MONTH($A7))*(DAY(Ventas!$A$2:$A$10000)=DAY($A7)), Ventas!AG$2:AG$10000)</f>
        <v>0</v>
      </c>
      <c r="AG7" s="1" t="n">
        <f aca="false">SUMPRODUCT((Ventas!$D$2:$D$10000=0)*(YEAR(Ventas!$A$2:$A$10000)=YEAR($A7))*(MONTH(Ventas!$A$2:$A$10000)=MONTH($A7))*(DAY(Ventas!$A$2:$A$10000)=DAY($A7)), Ventas!AH$2:AH$10000)</f>
        <v>0</v>
      </c>
      <c r="AH7" s="6" t="n">
        <f aca="false">SUMPRODUCT((Ventas!$D$2:$D$10000=0)*(YEAR(Ventas!$A$2:$A$10000)=YEAR($A7))*(MONTH(Ventas!$A$2:$A$10000)=MONTH($A7))*(DAY(Ventas!$A$2:$A$10000)=DAY($A7)), Ventas!AI$2:AI$10000)</f>
        <v>0</v>
      </c>
      <c r="AI7" s="1" t="n">
        <f aca="false">SUMPRODUCT((Ventas!$D$2:$D$10000=0)*(YEAR(Ventas!$A$2:$A$10000)=YEAR($A7))*(MONTH(Ventas!$A$2:$A$10000)=MONTH($A7))*(DAY(Ventas!$A$2:$A$10000)=DAY($A7)), Ventas!AJ$2:AJ$10000)</f>
        <v>3</v>
      </c>
      <c r="AJ7" s="1" t="n">
        <f aca="false">SUMPRODUCT((Ventas!$D$2:$D$10000=0)*(YEAR(Ventas!$A$2:$A$10000)=YEAR($A7))*(MONTH(Ventas!$A$2:$A$10000)=MONTH($A7))*(DAY(Ventas!$A$2:$A$10000)=DAY($A7)), Ventas!AK$2:AK$10000)</f>
        <v>2</v>
      </c>
      <c r="AK7" s="6" t="n">
        <f aca="false">SUMPRODUCT((Ventas!$D$2:$D$10000=0)*(YEAR(Ventas!$A$2:$A$10000)=YEAR($A7))*(MONTH(Ventas!$A$2:$A$10000)=MONTH($A7))*(DAY(Ventas!$A$2:$A$10000)=DAY($A7)), Ventas!AL$2:AL$10000)</f>
        <v>0</v>
      </c>
      <c r="AL7" s="1" t="n">
        <f aca="false">SUMPRODUCT((Ventas!$D$2:$D$10000=0)*(YEAR(Ventas!$A$2:$A$10000)=YEAR($A7))*(MONTH(Ventas!$A$2:$A$10000)=MONTH($A7))*(DAY(Ventas!$A$2:$A$10000)=DAY($A7)), Ventas!AM$2:AM$10000)</f>
        <v>0</v>
      </c>
      <c r="AM7" s="1" t="n">
        <f aca="false">SUMPRODUCT((Ventas!$D$2:$D$10000=0)*(YEAR(Ventas!$A$2:$A$10000)=YEAR($A7))*(MONTH(Ventas!$A$2:$A$10000)=MONTH($A7))*(DAY(Ventas!$A$2:$A$10000)=DAY($A7)), Ventas!AN$2:AN$10000)</f>
        <v>0</v>
      </c>
      <c r="AN7" s="6" t="n">
        <f aca="false">SUMPRODUCT((Ventas!$D$2:$D$10000=0)*(YEAR(Ventas!$A$2:$A$10000)=YEAR($A7))*(MONTH(Ventas!$A$2:$A$10000)=MONTH($A7))*(DAY(Ventas!$A$2:$A$10000)=DAY($A7)), Ventas!AO$2:AO$10000)</f>
        <v>0</v>
      </c>
      <c r="AO7" s="1" t="n">
        <f aca="false">SUMPRODUCT((Ventas!$D$2:$D$10000=0)*(YEAR(Ventas!$A$2:$A$10000)=YEAR($A7))*(MONTH(Ventas!$A$2:$A$10000)=MONTH($A7))*(DAY(Ventas!$A$2:$A$10000)=DAY($A7)), Ventas!AP$2:AP$10000)</f>
        <v>0</v>
      </c>
      <c r="AP7" s="1" t="n">
        <f aca="false">SUMPRODUCT((Ventas!$D$2:$D$10000=0)*(YEAR(Ventas!$A$2:$A$10000)=YEAR($A7))*(MONTH(Ventas!$A$2:$A$10000)=MONTH($A7))*(DAY(Ventas!$A$2:$A$10000)=DAY($A7)), Ventas!AQ$2:AQ$10000)</f>
        <v>0</v>
      </c>
      <c r="AQ7" s="1" t="n">
        <f aca="false">SUMPRODUCT((Ventas!$D$2:$D$10000=0)*(YEAR(Ventas!$A$2:$A$10000)=YEAR($A7))*(MONTH(Ventas!$A$2:$A$10000)=MONTH($A7))*(DAY(Ventas!$A$2:$A$10000)=DAY($A7)), Ventas!AR$2:AR$10000)</f>
        <v>0</v>
      </c>
      <c r="AR7" s="6" t="n">
        <f aca="false">SUMPRODUCT((Ventas!$D$2:$D$10000=0)*(YEAR(Ventas!$A$2:$A$10000)=YEAR($A7))*(MONTH(Ventas!$A$2:$A$10000)=MONTH($A7))*(DAY(Ventas!$A$2:$A$10000)=DAY($A7)), Ventas!AS$2:AS$10000)</f>
        <v>0</v>
      </c>
      <c r="AS7" s="1" t="n">
        <f aca="false">SUMPRODUCT((Ventas!$D$2:$D$10000=0)*(YEAR(Ventas!$A$2:$A$10000)=YEAR($A7))*(MONTH(Ventas!$A$2:$A$10000)=MONTH($A7))*(DAY(Ventas!$A$2:$A$10000)=DAY($A7)), Ventas!AT$2:AT$10000)</f>
        <v>0</v>
      </c>
      <c r="AT7" s="1" t="n">
        <f aca="false">SUMPRODUCT((Ventas!$D$2:$D$10000=0)*(YEAR(Ventas!$A$2:$A$10000)=YEAR($A7))*(MONTH(Ventas!$A$2:$A$10000)=MONTH($A7))*(DAY(Ventas!$A$2:$A$10000)=DAY($A7)), Ventas!AU$2:AU$10000)</f>
        <v>0</v>
      </c>
      <c r="AU7" s="1" t="n">
        <f aca="false">SUMPRODUCT((Ventas!$D$2:$D$10000=0)*(YEAR(Ventas!$A$2:$A$10000)=YEAR($A7))*(MONTH(Ventas!$A$2:$A$10000)=MONTH($A7))*(DAY(Ventas!$A$2:$A$10000)=DAY($A7)), Ventas!AV$2:AV$10000)</f>
        <v>0</v>
      </c>
      <c r="AV7" s="6" t="n">
        <f aca="false">SUMPRODUCT((Ventas!$D$2:$D$10000=0)*(YEAR(Ventas!$A$2:$A$10000)=YEAR($A7))*(MONTH(Ventas!$A$2:$A$10000)=MONTH($A7))*(DAY(Ventas!$A$2:$A$10000)=DAY($A7)), Ventas!AW$2:AW$10000)</f>
        <v>0</v>
      </c>
      <c r="AW7" s="1" t="n">
        <f aca="false">SUMPRODUCT((Ventas!$D$2:$D$10000=0)*(YEAR(Ventas!$A$2:$A$10000)=YEAR($A7))*(MONTH(Ventas!$A$2:$A$10000)=MONTH($A7))*(DAY(Ventas!$A$2:$A$10000)=DAY($A7)), Ventas!AX$2:AX$10000)</f>
        <v>0</v>
      </c>
      <c r="AX7" s="1" t="n">
        <f aca="false">SUMPRODUCT((Ventas!$D$2:$D$10000=0)*(YEAR(Ventas!$A$2:$A$10000)=YEAR($A7))*(MONTH(Ventas!$A$2:$A$10000)=MONTH($A7))*(DAY(Ventas!$A$2:$A$10000)=DAY($A7)), Ventas!AY$2:AY$10000)</f>
        <v>0</v>
      </c>
      <c r="AY7" s="1" t="n">
        <f aca="false">SUMPRODUCT((Ventas!$D$2:$D$10000=0)*(YEAR(Ventas!$A$2:$A$10000)=YEAR($A7))*(MONTH(Ventas!$A$2:$A$10000)=MONTH($A7))*(DAY(Ventas!$A$2:$A$10000)=DAY($A7)), Ventas!AZ$2:AZ$10000)</f>
        <v>4</v>
      </c>
      <c r="AZ7" s="6" t="n">
        <f aca="false">SUMPRODUCT((Ventas!$D$2:$D$10000=0)*(YEAR(Ventas!$A$2:$A$10000)=YEAR($A7))*(MONTH(Ventas!$A$2:$A$10000)=MONTH($A7))*(DAY(Ventas!$A$2:$A$10000)=DAY($A7)), Ventas!BA$2:BA$10000)</f>
        <v>0</v>
      </c>
      <c r="BA7" s="1" t="n">
        <f aca="false">SUMPRODUCT((Ventas!$D$2:$D$10000=0)*(YEAR(Ventas!$A$2:$A$10000)=YEAR($A7))*(MONTH(Ventas!$A$2:$A$10000)=MONTH($A7))*(DAY(Ventas!$A$2:$A$10000)=DAY($A7)), Ventas!BB$2:BB$10000)</f>
        <v>0</v>
      </c>
      <c r="BB7" s="1" t="n">
        <f aca="false">SUMPRODUCT((Ventas!$D$2:$D$10000=0)*(YEAR(Ventas!$A$2:$A$10000)=YEAR($A7))*(MONTH(Ventas!$A$2:$A$10000)=MONTH($A7))*(DAY(Ventas!$A$2:$A$10000)=DAY($A7)), Ventas!BC$2:BC$10000)</f>
        <v>2</v>
      </c>
      <c r="BC7" s="1" t="n">
        <f aca="false">SUMPRODUCT((Ventas!$D$2:$D$10000=0)*(YEAR(Ventas!$A$2:$A$10000)=YEAR($A7))*(MONTH(Ventas!$A$2:$A$10000)=MONTH($A7))*(DAY(Ventas!$A$2:$A$10000)=DAY($A7)), Ventas!BD$2:BD$10000)</f>
        <v>0</v>
      </c>
      <c r="BD7" s="6" t="n">
        <f aca="false">SUMPRODUCT((Ventas!$D$2:$D$10000=0)*(YEAR(Ventas!$A$2:$A$10000)=YEAR($A7))*(MONTH(Ventas!$A$2:$A$10000)=MONTH($A7))*(DAY(Ventas!$A$2:$A$10000)=DAY($A7)), Ventas!BE$2:BE$10000)</f>
        <v>0</v>
      </c>
      <c r="BE7" s="1" t="n">
        <f aca="false">SUMPRODUCT((Ventas!$D$2:$D$10000=0)*(YEAR(Ventas!$A$2:$A$10000)=YEAR($A7))*(MONTH(Ventas!$A$2:$A$10000)=MONTH($A7))*(DAY(Ventas!$A$2:$A$10000)=DAY($A7)), Ventas!BF$2:BF$10000)</f>
        <v>0</v>
      </c>
      <c r="BF7" s="6" t="n">
        <f aca="false">SUMPRODUCT((Ventas!$D$2:$D$10000=0)*(YEAR(Ventas!$A$2:$A$10000)=YEAR($A7))*(MONTH(Ventas!$A$2:$A$10000)=MONTH($A7))*(DAY(Ventas!$A$2:$A$10000)=DAY($A7)), Ventas!BG$2:BG$10000)</f>
        <v>0</v>
      </c>
      <c r="BG7" s="1" t="n">
        <f aca="false">SUMPRODUCT((Ventas!$D$2:$D$10000=0)*(YEAR(Ventas!$A$2:$A$10000)=YEAR($A7))*(MONTH(Ventas!$A$2:$A$10000)=MONTH($A7))*(DAY(Ventas!$A$2:$A$10000)=DAY($A7)), Ventas!BH$2:BH$10000)</f>
        <v>2</v>
      </c>
      <c r="BH7" s="1" t="n">
        <f aca="false">SUMPRODUCT((Ventas!$D$2:$D$10000=0)*(YEAR(Ventas!$A$2:$A$10000)=YEAR($A7))*(MONTH(Ventas!$A$2:$A$10000)=MONTH($A7))*(DAY(Ventas!$A$2:$A$10000)=DAY($A7)), Ventas!BI$2:BI$10000)</f>
        <v>1</v>
      </c>
      <c r="BI7" s="1" t="n">
        <f aca="false">SUMPRODUCT((Ventas!$D$2:$D$10000=0)*(YEAR(Ventas!$A$2:$A$10000)=YEAR($A7))*(MONTH(Ventas!$A$2:$A$10000)=MONTH($A7))*(DAY(Ventas!$A$2:$A$10000)=DAY($A7)), Ventas!BJ$2:BJ$10000)</f>
        <v>3</v>
      </c>
      <c r="BJ7" s="1" t="n">
        <f aca="false">SUMPRODUCT((Ventas!$D$2:$D$10000=0)*(YEAR(Ventas!$A$2:$A$10000)=YEAR($A7))*(MONTH(Ventas!$A$2:$A$10000)=MONTH($A7))*(DAY(Ventas!$A$2:$A$10000)=DAY($A7)), Ventas!BK$2:BK$10000)</f>
        <v>0</v>
      </c>
      <c r="BK7" s="1" t="n">
        <f aca="false">SUMPRODUCT((Ventas!$D$2:$D$10000=0)*(YEAR(Ventas!$A$2:$A$10000)=YEAR($A7))*(MONTH(Ventas!$A$2:$A$10000)=MONTH($A7))*(DAY(Ventas!$A$2:$A$10000)=DAY($A7)), Ventas!BL$2:BL$10000)</f>
        <v>0</v>
      </c>
      <c r="BL7" s="1" t="n">
        <f aca="false">SUMPRODUCT((Ventas!$D$2:$D$10000=0)*(YEAR(Ventas!$A$2:$A$10000)=YEAR($A7))*(MONTH(Ventas!$A$2:$A$10000)=MONTH($A7))*(DAY(Ventas!$A$2:$A$10000)=DAY($A7)), Ventas!BM$2:BM$10000)</f>
        <v>0</v>
      </c>
      <c r="BM7" s="1" t="n">
        <f aca="false">SUMPRODUCT((Ventas!$D$2:$D$10000=0)*(YEAR(Ventas!$A$2:$A$10000)=YEAR($A7))*(MONTH(Ventas!$A$2:$A$10000)=MONTH($A7))*(DAY(Ventas!$A$2:$A$10000)=DAY($A7)), Ventas!BN$2:BN$10000)</f>
        <v>0</v>
      </c>
      <c r="BN7" s="1" t="n">
        <f aca="false">SUMPRODUCT((Ventas!$D$2:$D$10000=0)*(YEAR(Ventas!$A$2:$A$10000)=YEAR($A7))*(MONTH(Ventas!$A$2:$A$10000)=MONTH($A7))*(DAY(Ventas!$A$2:$A$10000)=DAY($A7)), Ventas!BO$2:BO$10000)</f>
        <v>0</v>
      </c>
      <c r="BO7" s="1" t="n">
        <f aca="false">SUMPRODUCT((Ventas!$D$2:$D$10000=0)*(YEAR(Ventas!$A$2:$A$10000)=YEAR($A7))*(MONTH(Ventas!$A$2:$A$10000)=MONTH($A7))*(DAY(Ventas!$A$2:$A$10000)=DAY($A7)), Ventas!BP$2:BP$10000)</f>
        <v>0</v>
      </c>
      <c r="BP7" s="1" t="n">
        <f aca="false">SUMPRODUCT((Ventas!$D$2:$D$10000=0)*(YEAR(Ventas!$A$2:$A$10000)=YEAR($A7))*(MONTH(Ventas!$A$2:$A$10000)=MONTH($A7))*(DAY(Ventas!$A$2:$A$10000)=DAY($A7)), Ventas!BQ$2:BQ$10000)</f>
        <v>0</v>
      </c>
      <c r="BQ7" s="1" t="n">
        <f aca="false">SUMPRODUCT((Ventas!$D$2:$D$10000=0)*(YEAR(Ventas!$A$2:$A$10000)=YEAR($A7))*(MONTH(Ventas!$A$2:$A$10000)=MONTH($A7))*(DAY(Ventas!$A$2:$A$10000)=DAY($A7)), Ventas!BR$2:BR$10000)</f>
        <v>0</v>
      </c>
      <c r="BR7" s="1" t="n">
        <f aca="false">SUMPRODUCT((Ventas!$D$2:$D$10000=0)*(YEAR(Ventas!$A$2:$A$10000)=YEAR($A7))*(MONTH(Ventas!$A$2:$A$10000)=MONTH($A7))*(DAY(Ventas!$A$2:$A$10000)=DAY($A7)), Ventas!BS$2:BS$10000)</f>
        <v>0</v>
      </c>
      <c r="BS7" s="1" t="n">
        <f aca="false">SUMPRODUCT((Ventas!$D$2:$D$10000=0)*(YEAR(Ventas!$A$2:$A$10000)=YEAR($A7))*(MONTH(Ventas!$A$2:$A$10000)=MONTH($A7))*(DAY(Ventas!$A$2:$A$10000)=DAY($A7)), Ventas!BT$2:BT$10000)</f>
        <v>0</v>
      </c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64" t="n">
        <v>42544</v>
      </c>
      <c r="B8" s="2" t="n">
        <f aca="false">SUMPRODUCT((Ventas!$D$2:$D$10000=0)*(YEAR(Ventas!$A$2:$A$10000)=YEAR($A8))*(MONTH(Ventas!$A$2:$A$10000)=MONTH($A8))*(DAY(Ventas!$A$2:$A$10000)=DAY($A8)), Ventas!$F$2:$F$10000)</f>
        <v>131.55</v>
      </c>
      <c r="C8" s="2" t="n">
        <f aca="false">SUMPRODUCT((Ventas!$D$2:$D$10000=1)*(YEAR(Ventas!$A$2:$A$10000)=YEAR($A8))*(MONTH(Ventas!$A$2:$A$10000)=MONTH($A8))*(DAY(Ventas!$A$2:$A$10000)=DAY($A8)), Ventas!$F$2:$F$10000)</f>
        <v>19.7</v>
      </c>
      <c r="D8" s="2" t="n">
        <f aca="false">SUM(B8:C8)</f>
        <v>151.25</v>
      </c>
      <c r="E8" s="0"/>
      <c r="F8" s="1" t="n">
        <f aca="false">SUMPRODUCT((Ventas!$D$2:$D$10000=0)*(YEAR(Ventas!$A$2:$A$10000)=YEAR($A8))*(MONTH(Ventas!$A$2:$A$10000)=MONTH($A8))*(DAY(Ventas!$A$2:$A$10000)=DAY($A8)), Ventas!G$2:G$10000)</f>
        <v>1</v>
      </c>
      <c r="G8" s="1" t="n">
        <f aca="false">SUMPRODUCT((Ventas!$D$2:$D$10000=0)*(YEAR(Ventas!$A$2:$A$10000)=YEAR($A8))*(MONTH(Ventas!$A$2:$A$10000)=MONTH($A8))*(DAY(Ventas!$A$2:$A$10000)=DAY($A8)), Ventas!H$2:H$10000)</f>
        <v>0</v>
      </c>
      <c r="H8" s="1" t="n">
        <f aca="false">SUMPRODUCT((Ventas!$D$2:$D$10000=0)*(YEAR(Ventas!$A$2:$A$10000)=YEAR($A8))*(MONTH(Ventas!$A$2:$A$10000)=MONTH($A8))*(DAY(Ventas!$A$2:$A$10000)=DAY($A8)), Ventas!I$2:I$10000)</f>
        <v>0</v>
      </c>
      <c r="I8" s="6" t="n">
        <f aca="false">SUMPRODUCT((Ventas!$D$2:$D$10000=0)*(YEAR(Ventas!$A$2:$A$10000)=YEAR($A8))*(MONTH(Ventas!$A$2:$A$10000)=MONTH($A8))*(DAY(Ventas!$A$2:$A$10000)=DAY($A8)), Ventas!J$2:J$10000)</f>
        <v>0</v>
      </c>
      <c r="J8" s="1" t="n">
        <f aca="false">SUMPRODUCT((Ventas!$D$2:$D$10000=0)*(YEAR(Ventas!$A$2:$A$10000)=YEAR($A8))*(MONTH(Ventas!$A$2:$A$10000)=MONTH($A8))*(DAY(Ventas!$A$2:$A$10000)=DAY($A8)), Ventas!K$2:K$10000)</f>
        <v>0</v>
      </c>
      <c r="K8" s="1" t="n">
        <f aca="false">SUMPRODUCT((Ventas!$D$2:$D$10000=0)*(YEAR(Ventas!$A$2:$A$10000)=YEAR($A8))*(MONTH(Ventas!$A$2:$A$10000)=MONTH($A8))*(DAY(Ventas!$A$2:$A$10000)=DAY($A8)), Ventas!L$2:L$10000)</f>
        <v>0</v>
      </c>
      <c r="L8" s="1" t="n">
        <f aca="false">SUMPRODUCT((Ventas!$D$2:$D$10000=0)*(YEAR(Ventas!$A$2:$A$10000)=YEAR($A8))*(MONTH(Ventas!$A$2:$A$10000)=MONTH($A8))*(DAY(Ventas!$A$2:$A$10000)=DAY($A8)), Ventas!M$2:M$10000)</f>
        <v>0</v>
      </c>
      <c r="M8" s="1" t="n">
        <f aca="false">SUMPRODUCT((Ventas!$D$2:$D$10000=0)*(YEAR(Ventas!$A$2:$A$10000)=YEAR($A8))*(MONTH(Ventas!$A$2:$A$10000)=MONTH($A8))*(DAY(Ventas!$A$2:$A$10000)=DAY($A8)), Ventas!N$2:N$10000)</f>
        <v>0</v>
      </c>
      <c r="N8" s="6" t="n">
        <f aca="false">SUMPRODUCT((Ventas!$D$2:$D$10000=0)*(YEAR(Ventas!$A$2:$A$10000)=YEAR($A8))*(MONTH(Ventas!$A$2:$A$10000)=MONTH($A8))*(DAY(Ventas!$A$2:$A$10000)=DAY($A8)), Ventas!O$2:O$10000)</f>
        <v>0</v>
      </c>
      <c r="O8" s="1" t="n">
        <f aca="false">SUMPRODUCT((Ventas!$D$2:$D$10000=0)*(YEAR(Ventas!$A$2:$A$10000)=YEAR($A8))*(MONTH(Ventas!$A$2:$A$10000)=MONTH($A8))*(DAY(Ventas!$A$2:$A$10000)=DAY($A8)), Ventas!P$2:P$10000)</f>
        <v>0</v>
      </c>
      <c r="P8" s="1" t="n">
        <f aca="false">SUMPRODUCT((Ventas!$D$2:$D$10000=0)*(YEAR(Ventas!$A$2:$A$10000)=YEAR($A8))*(MONTH(Ventas!$A$2:$A$10000)=MONTH($A8))*(DAY(Ventas!$A$2:$A$10000)=DAY($A8)), Ventas!Q$2:Q$10000)</f>
        <v>0</v>
      </c>
      <c r="Q8" s="1" t="n">
        <f aca="false">SUMPRODUCT((Ventas!$D$2:$D$10000=0)*(YEAR(Ventas!$A$2:$A$10000)=YEAR($A8))*(MONTH(Ventas!$A$2:$A$10000)=MONTH($A8))*(DAY(Ventas!$A$2:$A$10000)=DAY($A8)), Ventas!R$2:R$10000)</f>
        <v>0</v>
      </c>
      <c r="R8" s="1" t="n">
        <f aca="false">SUMPRODUCT((Ventas!$D$2:$D$10000=0)*(YEAR(Ventas!$A$2:$A$10000)=YEAR($A8))*(MONTH(Ventas!$A$2:$A$10000)=MONTH($A8))*(DAY(Ventas!$A$2:$A$10000)=DAY($A8)), Ventas!S$2:S$10000)</f>
        <v>0</v>
      </c>
      <c r="S8" s="6" t="n">
        <f aca="false">SUMPRODUCT((Ventas!$D$2:$D$10000=0)*(YEAR(Ventas!$A$2:$A$10000)=YEAR($A8))*(MONTH(Ventas!$A$2:$A$10000)=MONTH($A8))*(DAY(Ventas!$A$2:$A$10000)=DAY($A8)), Ventas!T$2:T$10000)</f>
        <v>0</v>
      </c>
      <c r="T8" s="1" t="n">
        <f aca="false">SUMPRODUCT((Ventas!$D$2:$D$10000=0)*(YEAR(Ventas!$A$2:$A$10000)=YEAR($A8))*(MONTH(Ventas!$A$2:$A$10000)=MONTH($A8))*(DAY(Ventas!$A$2:$A$10000)=DAY($A8)), Ventas!U$2:U$10000)</f>
        <v>2</v>
      </c>
      <c r="U8" s="1" t="n">
        <f aca="false">SUMPRODUCT((Ventas!$D$2:$D$10000=0)*(YEAR(Ventas!$A$2:$A$10000)=YEAR($A8))*(MONTH(Ventas!$A$2:$A$10000)=MONTH($A8))*(DAY(Ventas!$A$2:$A$10000)=DAY($A8)), Ventas!V$2:V$10000)</f>
        <v>1</v>
      </c>
      <c r="V8" s="1" t="n">
        <f aca="false">SUMPRODUCT((Ventas!$D$2:$D$10000=0)*(YEAR(Ventas!$A$2:$A$10000)=YEAR($A8))*(MONTH(Ventas!$A$2:$A$10000)=MONTH($A8))*(DAY(Ventas!$A$2:$A$10000)=DAY($A8)), Ventas!W$2:W$10000)</f>
        <v>0</v>
      </c>
      <c r="W8" s="1" t="n">
        <f aca="false">SUMPRODUCT((Ventas!$D$2:$D$10000=0)*(YEAR(Ventas!$A$2:$A$10000)=YEAR($A8))*(MONTH(Ventas!$A$2:$A$10000)=MONTH($A8))*(DAY(Ventas!$A$2:$A$10000)=DAY($A8)), Ventas!X$2:X$10000)</f>
        <v>0</v>
      </c>
      <c r="X8" s="6" t="n">
        <f aca="false">SUMPRODUCT((Ventas!$D$2:$D$10000=0)*(YEAR(Ventas!$A$2:$A$10000)=YEAR($A8))*(MONTH(Ventas!$A$2:$A$10000)=MONTH($A8))*(DAY(Ventas!$A$2:$A$10000)=DAY($A8)), Ventas!Y$2:Y$10000)</f>
        <v>0</v>
      </c>
      <c r="Y8" s="1" t="n">
        <f aca="false">SUMPRODUCT((Ventas!$D$2:$D$10000=0)*(YEAR(Ventas!$A$2:$A$10000)=YEAR($A8))*(MONTH(Ventas!$A$2:$A$10000)=MONTH($A8))*(DAY(Ventas!$A$2:$A$10000)=DAY($A8)), Ventas!Z$2:Z$10000)</f>
        <v>0</v>
      </c>
      <c r="Z8" s="1" t="n">
        <f aca="false">SUMPRODUCT((Ventas!$D$2:$D$10000=0)*(YEAR(Ventas!$A$2:$A$10000)=YEAR($A8))*(MONTH(Ventas!$A$2:$A$10000)=MONTH($A8))*(DAY(Ventas!$A$2:$A$10000)=DAY($A8)), Ventas!AA$2:AA$10000)</f>
        <v>0</v>
      </c>
      <c r="AA8" s="1" t="n">
        <f aca="false">SUMPRODUCT((Ventas!$D$2:$D$10000=0)*(YEAR(Ventas!$A$2:$A$10000)=YEAR($A8))*(MONTH(Ventas!$A$2:$A$10000)=MONTH($A8))*(DAY(Ventas!$A$2:$A$10000)=DAY($A8)), Ventas!AB$2:AB$10000)</f>
        <v>0</v>
      </c>
      <c r="AB8" s="1" t="n">
        <f aca="false">SUMPRODUCT((Ventas!$D$2:$D$10000=0)*(YEAR(Ventas!$A$2:$A$10000)=YEAR($A8))*(MONTH(Ventas!$A$2:$A$10000)=MONTH($A8))*(DAY(Ventas!$A$2:$A$10000)=DAY($A8)), Ventas!AC$2:AC$10000)</f>
        <v>0</v>
      </c>
      <c r="AC8" s="6" t="n">
        <f aca="false">SUMPRODUCT((Ventas!$D$2:$D$10000=0)*(YEAR(Ventas!$A$2:$A$10000)=YEAR($A8))*(MONTH(Ventas!$A$2:$A$10000)=MONTH($A8))*(DAY(Ventas!$A$2:$A$10000)=DAY($A8)), Ventas!AD$2:AD$10000)</f>
        <v>0</v>
      </c>
      <c r="AD8" s="1" t="n">
        <f aca="false">SUMPRODUCT((Ventas!$D$2:$D$10000=0)*(YEAR(Ventas!$A$2:$A$10000)=YEAR($A8))*(MONTH(Ventas!$A$2:$A$10000)=MONTH($A8))*(DAY(Ventas!$A$2:$A$10000)=DAY($A8)), Ventas!AE$2:AE$10000)</f>
        <v>2</v>
      </c>
      <c r="AE8" s="1" t="n">
        <f aca="false">SUMPRODUCT((Ventas!$D$2:$D$10000=0)*(YEAR(Ventas!$A$2:$A$10000)=YEAR($A8))*(MONTH(Ventas!$A$2:$A$10000)=MONTH($A8))*(DAY(Ventas!$A$2:$A$10000)=DAY($A8)), Ventas!AF$2:AF$10000)</f>
        <v>0</v>
      </c>
      <c r="AF8" s="1" t="n">
        <f aca="false">SUMPRODUCT((Ventas!$D$2:$D$10000=0)*(YEAR(Ventas!$A$2:$A$10000)=YEAR($A8))*(MONTH(Ventas!$A$2:$A$10000)=MONTH($A8))*(DAY(Ventas!$A$2:$A$10000)=DAY($A8)), Ventas!AG$2:AG$10000)</f>
        <v>0</v>
      </c>
      <c r="AG8" s="1" t="n">
        <f aca="false">SUMPRODUCT((Ventas!$D$2:$D$10000=0)*(YEAR(Ventas!$A$2:$A$10000)=YEAR($A8))*(MONTH(Ventas!$A$2:$A$10000)=MONTH($A8))*(DAY(Ventas!$A$2:$A$10000)=DAY($A8)), Ventas!AH$2:AH$10000)</f>
        <v>2</v>
      </c>
      <c r="AH8" s="6" t="n">
        <f aca="false">SUMPRODUCT((Ventas!$D$2:$D$10000=0)*(YEAR(Ventas!$A$2:$A$10000)=YEAR($A8))*(MONTH(Ventas!$A$2:$A$10000)=MONTH($A8))*(DAY(Ventas!$A$2:$A$10000)=DAY($A8)), Ventas!AI$2:AI$10000)</f>
        <v>0</v>
      </c>
      <c r="AI8" s="1" t="n">
        <f aca="false">SUMPRODUCT((Ventas!$D$2:$D$10000=0)*(YEAR(Ventas!$A$2:$A$10000)=YEAR($A8))*(MONTH(Ventas!$A$2:$A$10000)=MONTH($A8))*(DAY(Ventas!$A$2:$A$10000)=DAY($A8)), Ventas!AJ$2:AJ$10000)</f>
        <v>5</v>
      </c>
      <c r="AJ8" s="1" t="n">
        <f aca="false">SUMPRODUCT((Ventas!$D$2:$D$10000=0)*(YEAR(Ventas!$A$2:$A$10000)=YEAR($A8))*(MONTH(Ventas!$A$2:$A$10000)=MONTH($A8))*(DAY(Ventas!$A$2:$A$10000)=DAY($A8)), Ventas!AK$2:AK$10000)</f>
        <v>0</v>
      </c>
      <c r="AK8" s="6" t="n">
        <f aca="false">SUMPRODUCT((Ventas!$D$2:$D$10000=0)*(YEAR(Ventas!$A$2:$A$10000)=YEAR($A8))*(MONTH(Ventas!$A$2:$A$10000)=MONTH($A8))*(DAY(Ventas!$A$2:$A$10000)=DAY($A8)), Ventas!AL$2:AL$10000)</f>
        <v>0</v>
      </c>
      <c r="AL8" s="1" t="n">
        <f aca="false">SUMPRODUCT((Ventas!$D$2:$D$10000=0)*(YEAR(Ventas!$A$2:$A$10000)=YEAR($A8))*(MONTH(Ventas!$A$2:$A$10000)=MONTH($A8))*(DAY(Ventas!$A$2:$A$10000)=DAY($A8)), Ventas!AM$2:AM$10000)</f>
        <v>0</v>
      </c>
      <c r="AM8" s="1" t="n">
        <f aca="false">SUMPRODUCT((Ventas!$D$2:$D$10000=0)*(YEAR(Ventas!$A$2:$A$10000)=YEAR($A8))*(MONTH(Ventas!$A$2:$A$10000)=MONTH($A8))*(DAY(Ventas!$A$2:$A$10000)=DAY($A8)), Ventas!AN$2:AN$10000)</f>
        <v>1</v>
      </c>
      <c r="AN8" s="6" t="n">
        <f aca="false">SUMPRODUCT((Ventas!$D$2:$D$10000=0)*(YEAR(Ventas!$A$2:$A$10000)=YEAR($A8))*(MONTH(Ventas!$A$2:$A$10000)=MONTH($A8))*(DAY(Ventas!$A$2:$A$10000)=DAY($A8)), Ventas!AO$2:AO$10000)</f>
        <v>0</v>
      </c>
      <c r="AO8" s="1" t="n">
        <f aca="false">SUMPRODUCT((Ventas!$D$2:$D$10000=0)*(YEAR(Ventas!$A$2:$A$10000)=YEAR($A8))*(MONTH(Ventas!$A$2:$A$10000)=MONTH($A8))*(DAY(Ventas!$A$2:$A$10000)=DAY($A8)), Ventas!AP$2:AP$10000)</f>
        <v>0</v>
      </c>
      <c r="AP8" s="1" t="n">
        <f aca="false">SUMPRODUCT((Ventas!$D$2:$D$10000=0)*(YEAR(Ventas!$A$2:$A$10000)=YEAR($A8))*(MONTH(Ventas!$A$2:$A$10000)=MONTH($A8))*(DAY(Ventas!$A$2:$A$10000)=DAY($A8)), Ventas!AQ$2:AQ$10000)</f>
        <v>0</v>
      </c>
      <c r="AQ8" s="1" t="n">
        <f aca="false">SUMPRODUCT((Ventas!$D$2:$D$10000=0)*(YEAR(Ventas!$A$2:$A$10000)=YEAR($A8))*(MONTH(Ventas!$A$2:$A$10000)=MONTH($A8))*(DAY(Ventas!$A$2:$A$10000)=DAY($A8)), Ventas!AR$2:AR$10000)</f>
        <v>0</v>
      </c>
      <c r="AR8" s="6" t="n">
        <f aca="false">SUMPRODUCT((Ventas!$D$2:$D$10000=0)*(YEAR(Ventas!$A$2:$A$10000)=YEAR($A8))*(MONTH(Ventas!$A$2:$A$10000)=MONTH($A8))*(DAY(Ventas!$A$2:$A$10000)=DAY($A8)), Ventas!AS$2:AS$10000)</f>
        <v>0</v>
      </c>
      <c r="AS8" s="1" t="n">
        <f aca="false">SUMPRODUCT((Ventas!$D$2:$D$10000=0)*(YEAR(Ventas!$A$2:$A$10000)=YEAR($A8))*(MONTH(Ventas!$A$2:$A$10000)=MONTH($A8))*(DAY(Ventas!$A$2:$A$10000)=DAY($A8)), Ventas!AT$2:AT$10000)</f>
        <v>0</v>
      </c>
      <c r="AT8" s="1" t="n">
        <f aca="false">SUMPRODUCT((Ventas!$D$2:$D$10000=0)*(YEAR(Ventas!$A$2:$A$10000)=YEAR($A8))*(MONTH(Ventas!$A$2:$A$10000)=MONTH($A8))*(DAY(Ventas!$A$2:$A$10000)=DAY($A8)), Ventas!AU$2:AU$10000)</f>
        <v>0</v>
      </c>
      <c r="AU8" s="1" t="n">
        <f aca="false">SUMPRODUCT((Ventas!$D$2:$D$10000=0)*(YEAR(Ventas!$A$2:$A$10000)=YEAR($A8))*(MONTH(Ventas!$A$2:$A$10000)=MONTH($A8))*(DAY(Ventas!$A$2:$A$10000)=DAY($A8)), Ventas!AV$2:AV$10000)</f>
        <v>0</v>
      </c>
      <c r="AV8" s="6" t="n">
        <f aca="false">SUMPRODUCT((Ventas!$D$2:$D$10000=0)*(YEAR(Ventas!$A$2:$A$10000)=YEAR($A8))*(MONTH(Ventas!$A$2:$A$10000)=MONTH($A8))*(DAY(Ventas!$A$2:$A$10000)=DAY($A8)), Ventas!AW$2:AW$10000)</f>
        <v>0</v>
      </c>
      <c r="AW8" s="1" t="n">
        <f aca="false">SUMPRODUCT((Ventas!$D$2:$D$10000=0)*(YEAR(Ventas!$A$2:$A$10000)=YEAR($A8))*(MONTH(Ventas!$A$2:$A$10000)=MONTH($A8))*(DAY(Ventas!$A$2:$A$10000)=DAY($A8)), Ventas!AX$2:AX$10000)</f>
        <v>0</v>
      </c>
      <c r="AX8" s="1" t="n">
        <f aca="false">SUMPRODUCT((Ventas!$D$2:$D$10000=0)*(YEAR(Ventas!$A$2:$A$10000)=YEAR($A8))*(MONTH(Ventas!$A$2:$A$10000)=MONTH($A8))*(DAY(Ventas!$A$2:$A$10000)=DAY($A8)), Ventas!AY$2:AY$10000)</f>
        <v>0</v>
      </c>
      <c r="AY8" s="1" t="n">
        <f aca="false">SUMPRODUCT((Ventas!$D$2:$D$10000=0)*(YEAR(Ventas!$A$2:$A$10000)=YEAR($A8))*(MONTH(Ventas!$A$2:$A$10000)=MONTH($A8))*(DAY(Ventas!$A$2:$A$10000)=DAY($A8)), Ventas!AZ$2:AZ$10000)</f>
        <v>0</v>
      </c>
      <c r="AZ8" s="6" t="n">
        <f aca="false">SUMPRODUCT((Ventas!$D$2:$D$10000=0)*(YEAR(Ventas!$A$2:$A$10000)=YEAR($A8))*(MONTH(Ventas!$A$2:$A$10000)=MONTH($A8))*(DAY(Ventas!$A$2:$A$10000)=DAY($A8)), Ventas!BA$2:BA$10000)</f>
        <v>0</v>
      </c>
      <c r="BA8" s="1" t="n">
        <f aca="false">SUMPRODUCT((Ventas!$D$2:$D$10000=0)*(YEAR(Ventas!$A$2:$A$10000)=YEAR($A8))*(MONTH(Ventas!$A$2:$A$10000)=MONTH($A8))*(DAY(Ventas!$A$2:$A$10000)=DAY($A8)), Ventas!BB$2:BB$10000)</f>
        <v>0</v>
      </c>
      <c r="BB8" s="1" t="n">
        <f aca="false">SUMPRODUCT((Ventas!$D$2:$D$10000=0)*(YEAR(Ventas!$A$2:$A$10000)=YEAR($A8))*(MONTH(Ventas!$A$2:$A$10000)=MONTH($A8))*(DAY(Ventas!$A$2:$A$10000)=DAY($A8)), Ventas!BC$2:BC$10000)</f>
        <v>0</v>
      </c>
      <c r="BC8" s="1" t="n">
        <f aca="false">SUMPRODUCT((Ventas!$D$2:$D$10000=0)*(YEAR(Ventas!$A$2:$A$10000)=YEAR($A8))*(MONTH(Ventas!$A$2:$A$10000)=MONTH($A8))*(DAY(Ventas!$A$2:$A$10000)=DAY($A8)), Ventas!BD$2:BD$10000)</f>
        <v>0</v>
      </c>
      <c r="BD8" s="6" t="n">
        <f aca="false">SUMPRODUCT((Ventas!$D$2:$D$10000=0)*(YEAR(Ventas!$A$2:$A$10000)=YEAR($A8))*(MONTH(Ventas!$A$2:$A$10000)=MONTH($A8))*(DAY(Ventas!$A$2:$A$10000)=DAY($A8)), Ventas!BE$2:BE$10000)</f>
        <v>0</v>
      </c>
      <c r="BE8" s="1" t="n">
        <f aca="false">SUMPRODUCT((Ventas!$D$2:$D$10000=0)*(YEAR(Ventas!$A$2:$A$10000)=YEAR($A8))*(MONTH(Ventas!$A$2:$A$10000)=MONTH($A8))*(DAY(Ventas!$A$2:$A$10000)=DAY($A8)), Ventas!BF$2:BF$10000)</f>
        <v>5</v>
      </c>
      <c r="BF8" s="6" t="n">
        <f aca="false">SUMPRODUCT((Ventas!$D$2:$D$10000=0)*(YEAR(Ventas!$A$2:$A$10000)=YEAR($A8))*(MONTH(Ventas!$A$2:$A$10000)=MONTH($A8))*(DAY(Ventas!$A$2:$A$10000)=DAY($A8)), Ventas!BG$2:BG$10000)</f>
        <v>0</v>
      </c>
      <c r="BG8" s="1" t="n">
        <f aca="false">SUMPRODUCT((Ventas!$D$2:$D$10000=0)*(YEAR(Ventas!$A$2:$A$10000)=YEAR($A8))*(MONTH(Ventas!$A$2:$A$10000)=MONTH($A8))*(DAY(Ventas!$A$2:$A$10000)=DAY($A8)), Ventas!BH$2:BH$10000)</f>
        <v>0</v>
      </c>
      <c r="BH8" s="1" t="n">
        <f aca="false">SUMPRODUCT((Ventas!$D$2:$D$10000=0)*(YEAR(Ventas!$A$2:$A$10000)=YEAR($A8))*(MONTH(Ventas!$A$2:$A$10000)=MONTH($A8))*(DAY(Ventas!$A$2:$A$10000)=DAY($A8)), Ventas!BI$2:BI$10000)</f>
        <v>3</v>
      </c>
      <c r="BI8" s="1" t="n">
        <f aca="false">SUMPRODUCT((Ventas!$D$2:$D$10000=0)*(YEAR(Ventas!$A$2:$A$10000)=YEAR($A8))*(MONTH(Ventas!$A$2:$A$10000)=MONTH($A8))*(DAY(Ventas!$A$2:$A$10000)=DAY($A8)), Ventas!BJ$2:BJ$10000)</f>
        <v>2</v>
      </c>
      <c r="BJ8" s="1" t="n">
        <f aca="false">SUMPRODUCT((Ventas!$D$2:$D$10000=0)*(YEAR(Ventas!$A$2:$A$10000)=YEAR($A8))*(MONTH(Ventas!$A$2:$A$10000)=MONTH($A8))*(DAY(Ventas!$A$2:$A$10000)=DAY($A8)), Ventas!BK$2:BK$10000)</f>
        <v>0</v>
      </c>
      <c r="BK8" s="1" t="n">
        <f aca="false">SUMPRODUCT((Ventas!$D$2:$D$10000=0)*(YEAR(Ventas!$A$2:$A$10000)=YEAR($A8))*(MONTH(Ventas!$A$2:$A$10000)=MONTH($A8))*(DAY(Ventas!$A$2:$A$10000)=DAY($A8)), Ventas!BL$2:BL$10000)</f>
        <v>0</v>
      </c>
      <c r="BL8" s="1" t="n">
        <f aca="false">SUMPRODUCT((Ventas!$D$2:$D$10000=0)*(YEAR(Ventas!$A$2:$A$10000)=YEAR($A8))*(MONTH(Ventas!$A$2:$A$10000)=MONTH($A8))*(DAY(Ventas!$A$2:$A$10000)=DAY($A8)), Ventas!BM$2:BM$10000)</f>
        <v>0</v>
      </c>
      <c r="BM8" s="1" t="n">
        <f aca="false">SUMPRODUCT((Ventas!$D$2:$D$10000=0)*(YEAR(Ventas!$A$2:$A$10000)=YEAR($A8))*(MONTH(Ventas!$A$2:$A$10000)=MONTH($A8))*(DAY(Ventas!$A$2:$A$10000)=DAY($A8)), Ventas!BN$2:BN$10000)</f>
        <v>0</v>
      </c>
      <c r="BN8" s="1" t="n">
        <f aca="false">SUMPRODUCT((Ventas!$D$2:$D$10000=0)*(YEAR(Ventas!$A$2:$A$10000)=YEAR($A8))*(MONTH(Ventas!$A$2:$A$10000)=MONTH($A8))*(DAY(Ventas!$A$2:$A$10000)=DAY($A8)), Ventas!BO$2:BO$10000)</f>
        <v>0</v>
      </c>
      <c r="BO8" s="1" t="n">
        <f aca="false">SUMPRODUCT((Ventas!$D$2:$D$10000=0)*(YEAR(Ventas!$A$2:$A$10000)=YEAR($A8))*(MONTH(Ventas!$A$2:$A$10000)=MONTH($A8))*(DAY(Ventas!$A$2:$A$10000)=DAY($A8)), Ventas!BP$2:BP$10000)</f>
        <v>0</v>
      </c>
      <c r="BP8" s="1" t="n">
        <f aca="false">SUMPRODUCT((Ventas!$D$2:$D$10000=0)*(YEAR(Ventas!$A$2:$A$10000)=YEAR($A8))*(MONTH(Ventas!$A$2:$A$10000)=MONTH($A8))*(DAY(Ventas!$A$2:$A$10000)=DAY($A8)), Ventas!BQ$2:BQ$10000)</f>
        <v>0</v>
      </c>
      <c r="BQ8" s="1" t="n">
        <f aca="false">SUMPRODUCT((Ventas!$D$2:$D$10000=0)*(YEAR(Ventas!$A$2:$A$10000)=YEAR($A8))*(MONTH(Ventas!$A$2:$A$10000)=MONTH($A8))*(DAY(Ventas!$A$2:$A$10000)=DAY($A8)), Ventas!BR$2:BR$10000)</f>
        <v>0</v>
      </c>
      <c r="BR8" s="1" t="n">
        <f aca="false">SUMPRODUCT((Ventas!$D$2:$D$10000=0)*(YEAR(Ventas!$A$2:$A$10000)=YEAR($A8))*(MONTH(Ventas!$A$2:$A$10000)=MONTH($A8))*(DAY(Ventas!$A$2:$A$10000)=DAY($A8)), Ventas!BS$2:BS$10000)</f>
        <v>0</v>
      </c>
      <c r="BS8" s="1" t="n">
        <f aca="false">SUMPRODUCT((Ventas!$D$2:$D$10000=0)*(YEAR(Ventas!$A$2:$A$10000)=YEAR($A8))*(MONTH(Ventas!$A$2:$A$10000)=MONTH($A8))*(DAY(Ventas!$A$2:$A$10000)=DAY($A8)), Ventas!BT$2:BT$10000)</f>
        <v>0</v>
      </c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64" t="n">
        <v>42545</v>
      </c>
      <c r="B9" s="2" t="n">
        <f aca="false">SUMPRODUCT((Ventas!$D$2:$D$10000=0)*(YEAR(Ventas!$A$2:$A$10000)=YEAR($A9))*(MONTH(Ventas!$A$2:$A$10000)=MONTH($A9))*(DAY(Ventas!$A$2:$A$10000)=DAY($A9)), Ventas!$F$2:$F$10000)</f>
        <v>110.35</v>
      </c>
      <c r="C9" s="2" t="n">
        <f aca="false">SUMPRODUCT((Ventas!$D$2:$D$10000=1)*(YEAR(Ventas!$A$2:$A$10000)=YEAR($A9))*(MONTH(Ventas!$A$2:$A$10000)=MONTH($A9))*(DAY(Ventas!$A$2:$A$10000)=DAY($A9)), Ventas!$F$2:$F$10000)</f>
        <v>71.7</v>
      </c>
      <c r="D9" s="2" t="n">
        <f aca="false">SUM(B9:C9)</f>
        <v>182.05</v>
      </c>
      <c r="E9" s="0"/>
      <c r="F9" s="1" t="n">
        <f aca="false">SUMPRODUCT((Ventas!$D$2:$D$10000=0)*(YEAR(Ventas!$A$2:$A$10000)=YEAR($A9))*(MONTH(Ventas!$A$2:$A$10000)=MONTH($A9))*(DAY(Ventas!$A$2:$A$10000)=DAY($A9)), Ventas!G$2:G$10000)</f>
        <v>4</v>
      </c>
      <c r="G9" s="1" t="n">
        <f aca="false">SUMPRODUCT((Ventas!$D$2:$D$10000=0)*(YEAR(Ventas!$A$2:$A$10000)=YEAR($A9))*(MONTH(Ventas!$A$2:$A$10000)=MONTH($A9))*(DAY(Ventas!$A$2:$A$10000)=DAY($A9)), Ventas!H$2:H$10000)</f>
        <v>5</v>
      </c>
      <c r="H9" s="1" t="n">
        <f aca="false">SUMPRODUCT((Ventas!$D$2:$D$10000=0)*(YEAR(Ventas!$A$2:$A$10000)=YEAR($A9))*(MONTH(Ventas!$A$2:$A$10000)=MONTH($A9))*(DAY(Ventas!$A$2:$A$10000)=DAY($A9)), Ventas!I$2:I$10000)</f>
        <v>0</v>
      </c>
      <c r="I9" s="6" t="n">
        <f aca="false">SUMPRODUCT((Ventas!$D$2:$D$10000=0)*(YEAR(Ventas!$A$2:$A$10000)=YEAR($A9))*(MONTH(Ventas!$A$2:$A$10000)=MONTH($A9))*(DAY(Ventas!$A$2:$A$10000)=DAY($A9)), Ventas!J$2:J$10000)</f>
        <v>0</v>
      </c>
      <c r="J9" s="1" t="n">
        <f aca="false">SUMPRODUCT((Ventas!$D$2:$D$10000=0)*(YEAR(Ventas!$A$2:$A$10000)=YEAR($A9))*(MONTH(Ventas!$A$2:$A$10000)=MONTH($A9))*(DAY(Ventas!$A$2:$A$10000)=DAY($A9)), Ventas!K$2:K$10000)</f>
        <v>0</v>
      </c>
      <c r="K9" s="1" t="n">
        <f aca="false">SUMPRODUCT((Ventas!$D$2:$D$10000=0)*(YEAR(Ventas!$A$2:$A$10000)=YEAR($A9))*(MONTH(Ventas!$A$2:$A$10000)=MONTH($A9))*(DAY(Ventas!$A$2:$A$10000)=DAY($A9)), Ventas!L$2:L$10000)</f>
        <v>2</v>
      </c>
      <c r="L9" s="1" t="n">
        <f aca="false">SUMPRODUCT((Ventas!$D$2:$D$10000=0)*(YEAR(Ventas!$A$2:$A$10000)=YEAR($A9))*(MONTH(Ventas!$A$2:$A$10000)=MONTH($A9))*(DAY(Ventas!$A$2:$A$10000)=DAY($A9)), Ventas!M$2:M$10000)</f>
        <v>4</v>
      </c>
      <c r="M9" s="1" t="n">
        <f aca="false">SUMPRODUCT((Ventas!$D$2:$D$10000=0)*(YEAR(Ventas!$A$2:$A$10000)=YEAR($A9))*(MONTH(Ventas!$A$2:$A$10000)=MONTH($A9))*(DAY(Ventas!$A$2:$A$10000)=DAY($A9)), Ventas!N$2:N$10000)</f>
        <v>0</v>
      </c>
      <c r="N9" s="6" t="n">
        <f aca="false">SUMPRODUCT((Ventas!$D$2:$D$10000=0)*(YEAR(Ventas!$A$2:$A$10000)=YEAR($A9))*(MONTH(Ventas!$A$2:$A$10000)=MONTH($A9))*(DAY(Ventas!$A$2:$A$10000)=DAY($A9)), Ventas!O$2:O$10000)</f>
        <v>0</v>
      </c>
      <c r="O9" s="1" t="n">
        <f aca="false">SUMPRODUCT((Ventas!$D$2:$D$10000=0)*(YEAR(Ventas!$A$2:$A$10000)=YEAR($A9))*(MONTH(Ventas!$A$2:$A$10000)=MONTH($A9))*(DAY(Ventas!$A$2:$A$10000)=DAY($A9)), Ventas!P$2:P$10000)</f>
        <v>0</v>
      </c>
      <c r="P9" s="1" t="n">
        <f aca="false">SUMPRODUCT((Ventas!$D$2:$D$10000=0)*(YEAR(Ventas!$A$2:$A$10000)=YEAR($A9))*(MONTH(Ventas!$A$2:$A$10000)=MONTH($A9))*(DAY(Ventas!$A$2:$A$10000)=DAY($A9)), Ventas!Q$2:Q$10000)</f>
        <v>0</v>
      </c>
      <c r="Q9" s="1" t="n">
        <f aca="false">SUMPRODUCT((Ventas!$D$2:$D$10000=0)*(YEAR(Ventas!$A$2:$A$10000)=YEAR($A9))*(MONTH(Ventas!$A$2:$A$10000)=MONTH($A9))*(DAY(Ventas!$A$2:$A$10000)=DAY($A9)), Ventas!R$2:R$10000)</f>
        <v>0</v>
      </c>
      <c r="R9" s="1" t="n">
        <f aca="false">SUMPRODUCT((Ventas!$D$2:$D$10000=0)*(YEAR(Ventas!$A$2:$A$10000)=YEAR($A9))*(MONTH(Ventas!$A$2:$A$10000)=MONTH($A9))*(DAY(Ventas!$A$2:$A$10000)=DAY($A9)), Ventas!S$2:S$10000)</f>
        <v>0</v>
      </c>
      <c r="S9" s="6" t="n">
        <f aca="false">SUMPRODUCT((Ventas!$D$2:$D$10000=0)*(YEAR(Ventas!$A$2:$A$10000)=YEAR($A9))*(MONTH(Ventas!$A$2:$A$10000)=MONTH($A9))*(DAY(Ventas!$A$2:$A$10000)=DAY($A9)), Ventas!T$2:T$10000)</f>
        <v>0</v>
      </c>
      <c r="T9" s="1" t="n">
        <f aca="false">SUMPRODUCT((Ventas!$D$2:$D$10000=0)*(YEAR(Ventas!$A$2:$A$10000)=YEAR($A9))*(MONTH(Ventas!$A$2:$A$10000)=MONTH($A9))*(DAY(Ventas!$A$2:$A$10000)=DAY($A9)), Ventas!U$2:U$10000)</f>
        <v>0</v>
      </c>
      <c r="U9" s="1" t="n">
        <f aca="false">SUMPRODUCT((Ventas!$D$2:$D$10000=0)*(YEAR(Ventas!$A$2:$A$10000)=YEAR($A9))*(MONTH(Ventas!$A$2:$A$10000)=MONTH($A9))*(DAY(Ventas!$A$2:$A$10000)=DAY($A9)), Ventas!V$2:V$10000)</f>
        <v>0</v>
      </c>
      <c r="V9" s="1" t="n">
        <f aca="false">SUMPRODUCT((Ventas!$D$2:$D$10000=0)*(YEAR(Ventas!$A$2:$A$10000)=YEAR($A9))*(MONTH(Ventas!$A$2:$A$10000)=MONTH($A9))*(DAY(Ventas!$A$2:$A$10000)=DAY($A9)), Ventas!W$2:W$10000)</f>
        <v>1</v>
      </c>
      <c r="W9" s="1" t="n">
        <f aca="false">SUMPRODUCT((Ventas!$D$2:$D$10000=0)*(YEAR(Ventas!$A$2:$A$10000)=YEAR($A9))*(MONTH(Ventas!$A$2:$A$10000)=MONTH($A9))*(DAY(Ventas!$A$2:$A$10000)=DAY($A9)), Ventas!X$2:X$10000)</f>
        <v>0</v>
      </c>
      <c r="X9" s="6" t="n">
        <f aca="false">SUMPRODUCT((Ventas!$D$2:$D$10000=0)*(YEAR(Ventas!$A$2:$A$10000)=YEAR($A9))*(MONTH(Ventas!$A$2:$A$10000)=MONTH($A9))*(DAY(Ventas!$A$2:$A$10000)=DAY($A9)), Ventas!Y$2:Y$10000)</f>
        <v>0</v>
      </c>
      <c r="Y9" s="1" t="n">
        <f aca="false">SUMPRODUCT((Ventas!$D$2:$D$10000=0)*(YEAR(Ventas!$A$2:$A$10000)=YEAR($A9))*(MONTH(Ventas!$A$2:$A$10000)=MONTH($A9))*(DAY(Ventas!$A$2:$A$10000)=DAY($A9)), Ventas!Z$2:Z$10000)</f>
        <v>2</v>
      </c>
      <c r="Z9" s="1" t="n">
        <f aca="false">SUMPRODUCT((Ventas!$D$2:$D$10000=0)*(YEAR(Ventas!$A$2:$A$10000)=YEAR($A9))*(MONTH(Ventas!$A$2:$A$10000)=MONTH($A9))*(DAY(Ventas!$A$2:$A$10000)=DAY($A9)), Ventas!AA$2:AA$10000)</f>
        <v>0</v>
      </c>
      <c r="AA9" s="1" t="n">
        <f aca="false">SUMPRODUCT((Ventas!$D$2:$D$10000=0)*(YEAR(Ventas!$A$2:$A$10000)=YEAR($A9))*(MONTH(Ventas!$A$2:$A$10000)=MONTH($A9))*(DAY(Ventas!$A$2:$A$10000)=DAY($A9)), Ventas!AB$2:AB$10000)</f>
        <v>0</v>
      </c>
      <c r="AB9" s="1" t="n">
        <f aca="false">SUMPRODUCT((Ventas!$D$2:$D$10000=0)*(YEAR(Ventas!$A$2:$A$10000)=YEAR($A9))*(MONTH(Ventas!$A$2:$A$10000)=MONTH($A9))*(DAY(Ventas!$A$2:$A$10000)=DAY($A9)), Ventas!AC$2:AC$10000)</f>
        <v>0</v>
      </c>
      <c r="AC9" s="6" t="n">
        <f aca="false">SUMPRODUCT((Ventas!$D$2:$D$10000=0)*(YEAR(Ventas!$A$2:$A$10000)=YEAR($A9))*(MONTH(Ventas!$A$2:$A$10000)=MONTH($A9))*(DAY(Ventas!$A$2:$A$10000)=DAY($A9)), Ventas!AD$2:AD$10000)</f>
        <v>0</v>
      </c>
      <c r="AD9" s="1" t="n">
        <f aca="false">SUMPRODUCT((Ventas!$D$2:$D$10000=0)*(YEAR(Ventas!$A$2:$A$10000)=YEAR($A9))*(MONTH(Ventas!$A$2:$A$10000)=MONTH($A9))*(DAY(Ventas!$A$2:$A$10000)=DAY($A9)), Ventas!AE$2:AE$10000)</f>
        <v>2</v>
      </c>
      <c r="AE9" s="1" t="n">
        <f aca="false">SUMPRODUCT((Ventas!$D$2:$D$10000=0)*(YEAR(Ventas!$A$2:$A$10000)=YEAR($A9))*(MONTH(Ventas!$A$2:$A$10000)=MONTH($A9))*(DAY(Ventas!$A$2:$A$10000)=DAY($A9)), Ventas!AF$2:AF$10000)</f>
        <v>0</v>
      </c>
      <c r="AF9" s="1" t="n">
        <f aca="false">SUMPRODUCT((Ventas!$D$2:$D$10000=0)*(YEAR(Ventas!$A$2:$A$10000)=YEAR($A9))*(MONTH(Ventas!$A$2:$A$10000)=MONTH($A9))*(DAY(Ventas!$A$2:$A$10000)=DAY($A9)), Ventas!AG$2:AG$10000)</f>
        <v>2</v>
      </c>
      <c r="AG9" s="1" t="n">
        <f aca="false">SUMPRODUCT((Ventas!$D$2:$D$10000=0)*(YEAR(Ventas!$A$2:$A$10000)=YEAR($A9))*(MONTH(Ventas!$A$2:$A$10000)=MONTH($A9))*(DAY(Ventas!$A$2:$A$10000)=DAY($A9)), Ventas!AH$2:AH$10000)</f>
        <v>0</v>
      </c>
      <c r="AH9" s="6" t="n">
        <f aca="false">SUMPRODUCT((Ventas!$D$2:$D$10000=0)*(YEAR(Ventas!$A$2:$A$10000)=YEAR($A9))*(MONTH(Ventas!$A$2:$A$10000)=MONTH($A9))*(DAY(Ventas!$A$2:$A$10000)=DAY($A9)), Ventas!AI$2:AI$10000)</f>
        <v>0</v>
      </c>
      <c r="AI9" s="1" t="n">
        <f aca="false">SUMPRODUCT((Ventas!$D$2:$D$10000=0)*(YEAR(Ventas!$A$2:$A$10000)=YEAR($A9))*(MONTH(Ventas!$A$2:$A$10000)=MONTH($A9))*(DAY(Ventas!$A$2:$A$10000)=DAY($A9)), Ventas!AJ$2:AJ$10000)</f>
        <v>0</v>
      </c>
      <c r="AJ9" s="1" t="n">
        <f aca="false">SUMPRODUCT((Ventas!$D$2:$D$10000=0)*(YEAR(Ventas!$A$2:$A$10000)=YEAR($A9))*(MONTH(Ventas!$A$2:$A$10000)=MONTH($A9))*(DAY(Ventas!$A$2:$A$10000)=DAY($A9)), Ventas!AK$2:AK$10000)</f>
        <v>0</v>
      </c>
      <c r="AK9" s="6" t="n">
        <f aca="false">SUMPRODUCT((Ventas!$D$2:$D$10000=0)*(YEAR(Ventas!$A$2:$A$10000)=YEAR($A9))*(MONTH(Ventas!$A$2:$A$10000)=MONTH($A9))*(DAY(Ventas!$A$2:$A$10000)=DAY($A9)), Ventas!AL$2:AL$10000)</f>
        <v>0</v>
      </c>
      <c r="AL9" s="1" t="n">
        <f aca="false">SUMPRODUCT((Ventas!$D$2:$D$10000=0)*(YEAR(Ventas!$A$2:$A$10000)=YEAR($A9))*(MONTH(Ventas!$A$2:$A$10000)=MONTH($A9))*(DAY(Ventas!$A$2:$A$10000)=DAY($A9)), Ventas!AM$2:AM$10000)</f>
        <v>0</v>
      </c>
      <c r="AM9" s="1" t="n">
        <f aca="false">SUMPRODUCT((Ventas!$D$2:$D$10000=0)*(YEAR(Ventas!$A$2:$A$10000)=YEAR($A9))*(MONTH(Ventas!$A$2:$A$10000)=MONTH($A9))*(DAY(Ventas!$A$2:$A$10000)=DAY($A9)), Ventas!AN$2:AN$10000)</f>
        <v>1</v>
      </c>
      <c r="AN9" s="6" t="n">
        <f aca="false">SUMPRODUCT((Ventas!$D$2:$D$10000=0)*(YEAR(Ventas!$A$2:$A$10000)=YEAR($A9))*(MONTH(Ventas!$A$2:$A$10000)=MONTH($A9))*(DAY(Ventas!$A$2:$A$10000)=DAY($A9)), Ventas!AO$2:AO$10000)</f>
        <v>0</v>
      </c>
      <c r="AO9" s="1" t="n">
        <f aca="false">SUMPRODUCT((Ventas!$D$2:$D$10000=0)*(YEAR(Ventas!$A$2:$A$10000)=YEAR($A9))*(MONTH(Ventas!$A$2:$A$10000)=MONTH($A9))*(DAY(Ventas!$A$2:$A$10000)=DAY($A9)), Ventas!AP$2:AP$10000)</f>
        <v>0</v>
      </c>
      <c r="AP9" s="1" t="n">
        <f aca="false">SUMPRODUCT((Ventas!$D$2:$D$10000=0)*(YEAR(Ventas!$A$2:$A$10000)=YEAR($A9))*(MONTH(Ventas!$A$2:$A$10000)=MONTH($A9))*(DAY(Ventas!$A$2:$A$10000)=DAY($A9)), Ventas!AQ$2:AQ$10000)</f>
        <v>0</v>
      </c>
      <c r="AQ9" s="1" t="n">
        <f aca="false">SUMPRODUCT((Ventas!$D$2:$D$10000=0)*(YEAR(Ventas!$A$2:$A$10000)=YEAR($A9))*(MONTH(Ventas!$A$2:$A$10000)=MONTH($A9))*(DAY(Ventas!$A$2:$A$10000)=DAY($A9)), Ventas!AR$2:AR$10000)</f>
        <v>0</v>
      </c>
      <c r="AR9" s="6" t="n">
        <f aca="false">SUMPRODUCT((Ventas!$D$2:$D$10000=0)*(YEAR(Ventas!$A$2:$A$10000)=YEAR($A9))*(MONTH(Ventas!$A$2:$A$10000)=MONTH($A9))*(DAY(Ventas!$A$2:$A$10000)=DAY($A9)), Ventas!AS$2:AS$10000)</f>
        <v>0</v>
      </c>
      <c r="AS9" s="1" t="n">
        <f aca="false">SUMPRODUCT((Ventas!$D$2:$D$10000=0)*(YEAR(Ventas!$A$2:$A$10000)=YEAR($A9))*(MONTH(Ventas!$A$2:$A$10000)=MONTH($A9))*(DAY(Ventas!$A$2:$A$10000)=DAY($A9)), Ventas!AT$2:AT$10000)</f>
        <v>0</v>
      </c>
      <c r="AT9" s="1" t="n">
        <f aca="false">SUMPRODUCT((Ventas!$D$2:$D$10000=0)*(YEAR(Ventas!$A$2:$A$10000)=YEAR($A9))*(MONTH(Ventas!$A$2:$A$10000)=MONTH($A9))*(DAY(Ventas!$A$2:$A$10000)=DAY($A9)), Ventas!AU$2:AU$10000)</f>
        <v>0</v>
      </c>
      <c r="AU9" s="1" t="n">
        <f aca="false">SUMPRODUCT((Ventas!$D$2:$D$10000=0)*(YEAR(Ventas!$A$2:$A$10000)=YEAR($A9))*(MONTH(Ventas!$A$2:$A$10000)=MONTH($A9))*(DAY(Ventas!$A$2:$A$10000)=DAY($A9)), Ventas!AV$2:AV$10000)</f>
        <v>0</v>
      </c>
      <c r="AV9" s="6" t="n">
        <f aca="false">SUMPRODUCT((Ventas!$D$2:$D$10000=0)*(YEAR(Ventas!$A$2:$A$10000)=YEAR($A9))*(MONTH(Ventas!$A$2:$A$10000)=MONTH($A9))*(DAY(Ventas!$A$2:$A$10000)=DAY($A9)), Ventas!AW$2:AW$10000)</f>
        <v>0</v>
      </c>
      <c r="AW9" s="1" t="n">
        <f aca="false">SUMPRODUCT((Ventas!$D$2:$D$10000=0)*(YEAR(Ventas!$A$2:$A$10000)=YEAR($A9))*(MONTH(Ventas!$A$2:$A$10000)=MONTH($A9))*(DAY(Ventas!$A$2:$A$10000)=DAY($A9)), Ventas!AX$2:AX$10000)</f>
        <v>0</v>
      </c>
      <c r="AX9" s="1" t="n">
        <f aca="false">SUMPRODUCT((Ventas!$D$2:$D$10000=0)*(YEAR(Ventas!$A$2:$A$10000)=YEAR($A9))*(MONTH(Ventas!$A$2:$A$10000)=MONTH($A9))*(DAY(Ventas!$A$2:$A$10000)=DAY($A9)), Ventas!AY$2:AY$10000)</f>
        <v>0</v>
      </c>
      <c r="AY9" s="1" t="n">
        <f aca="false">SUMPRODUCT((Ventas!$D$2:$D$10000=0)*(YEAR(Ventas!$A$2:$A$10000)=YEAR($A9))*(MONTH(Ventas!$A$2:$A$10000)=MONTH($A9))*(DAY(Ventas!$A$2:$A$10000)=DAY($A9)), Ventas!AZ$2:AZ$10000)</f>
        <v>0</v>
      </c>
      <c r="AZ9" s="6" t="n">
        <f aca="false">SUMPRODUCT((Ventas!$D$2:$D$10000=0)*(YEAR(Ventas!$A$2:$A$10000)=YEAR($A9))*(MONTH(Ventas!$A$2:$A$10000)=MONTH($A9))*(DAY(Ventas!$A$2:$A$10000)=DAY($A9)), Ventas!BA$2:BA$10000)</f>
        <v>0</v>
      </c>
      <c r="BA9" s="1" t="n">
        <f aca="false">SUMPRODUCT((Ventas!$D$2:$D$10000=0)*(YEAR(Ventas!$A$2:$A$10000)=YEAR($A9))*(MONTH(Ventas!$A$2:$A$10000)=MONTH($A9))*(DAY(Ventas!$A$2:$A$10000)=DAY($A9)), Ventas!BB$2:BB$10000)</f>
        <v>0</v>
      </c>
      <c r="BB9" s="1" t="n">
        <f aca="false">SUMPRODUCT((Ventas!$D$2:$D$10000=0)*(YEAR(Ventas!$A$2:$A$10000)=YEAR($A9))*(MONTH(Ventas!$A$2:$A$10000)=MONTH($A9))*(DAY(Ventas!$A$2:$A$10000)=DAY($A9)), Ventas!BC$2:BC$10000)</f>
        <v>0</v>
      </c>
      <c r="BC9" s="1" t="n">
        <f aca="false">SUMPRODUCT((Ventas!$D$2:$D$10000=0)*(YEAR(Ventas!$A$2:$A$10000)=YEAR($A9))*(MONTH(Ventas!$A$2:$A$10000)=MONTH($A9))*(DAY(Ventas!$A$2:$A$10000)=DAY($A9)), Ventas!BD$2:BD$10000)</f>
        <v>0</v>
      </c>
      <c r="BD9" s="6" t="n">
        <f aca="false">SUMPRODUCT((Ventas!$D$2:$D$10000=0)*(YEAR(Ventas!$A$2:$A$10000)=YEAR($A9))*(MONTH(Ventas!$A$2:$A$10000)=MONTH($A9))*(DAY(Ventas!$A$2:$A$10000)=DAY($A9)), Ventas!BE$2:BE$10000)</f>
        <v>0</v>
      </c>
      <c r="BE9" s="1" t="n">
        <f aca="false">SUMPRODUCT((Ventas!$D$2:$D$10000=0)*(YEAR(Ventas!$A$2:$A$10000)=YEAR($A9))*(MONTH(Ventas!$A$2:$A$10000)=MONTH($A9))*(DAY(Ventas!$A$2:$A$10000)=DAY($A9)), Ventas!BF$2:BF$10000)</f>
        <v>0</v>
      </c>
      <c r="BF9" s="6" t="n">
        <f aca="false">SUMPRODUCT((Ventas!$D$2:$D$10000=0)*(YEAR(Ventas!$A$2:$A$10000)=YEAR($A9))*(MONTH(Ventas!$A$2:$A$10000)=MONTH($A9))*(DAY(Ventas!$A$2:$A$10000)=DAY($A9)), Ventas!BG$2:BG$10000)</f>
        <v>0</v>
      </c>
      <c r="BG9" s="1" t="n">
        <f aca="false">SUMPRODUCT((Ventas!$D$2:$D$10000=0)*(YEAR(Ventas!$A$2:$A$10000)=YEAR($A9))*(MONTH(Ventas!$A$2:$A$10000)=MONTH($A9))*(DAY(Ventas!$A$2:$A$10000)=DAY($A9)), Ventas!BH$2:BH$10000)</f>
        <v>0</v>
      </c>
      <c r="BH9" s="1" t="n">
        <f aca="false">SUMPRODUCT((Ventas!$D$2:$D$10000=0)*(YEAR(Ventas!$A$2:$A$10000)=YEAR($A9))*(MONTH(Ventas!$A$2:$A$10000)=MONTH($A9))*(DAY(Ventas!$A$2:$A$10000)=DAY($A9)), Ventas!BI$2:BI$10000)</f>
        <v>2</v>
      </c>
      <c r="BI9" s="1" t="n">
        <f aca="false">SUMPRODUCT((Ventas!$D$2:$D$10000=0)*(YEAR(Ventas!$A$2:$A$10000)=YEAR($A9))*(MONTH(Ventas!$A$2:$A$10000)=MONTH($A9))*(DAY(Ventas!$A$2:$A$10000)=DAY($A9)), Ventas!BJ$2:BJ$10000)</f>
        <v>0</v>
      </c>
      <c r="BJ9" s="1" t="n">
        <f aca="false">SUMPRODUCT((Ventas!$D$2:$D$10000=0)*(YEAR(Ventas!$A$2:$A$10000)=YEAR($A9))*(MONTH(Ventas!$A$2:$A$10000)=MONTH($A9))*(DAY(Ventas!$A$2:$A$10000)=DAY($A9)), Ventas!BK$2:BK$10000)</f>
        <v>0</v>
      </c>
      <c r="BK9" s="1" t="n">
        <f aca="false">SUMPRODUCT((Ventas!$D$2:$D$10000=0)*(YEAR(Ventas!$A$2:$A$10000)=YEAR($A9))*(MONTH(Ventas!$A$2:$A$10000)=MONTH($A9))*(DAY(Ventas!$A$2:$A$10000)=DAY($A9)), Ventas!BL$2:BL$10000)</f>
        <v>0</v>
      </c>
      <c r="BL9" s="1" t="n">
        <f aca="false">SUMPRODUCT((Ventas!$D$2:$D$10000=0)*(YEAR(Ventas!$A$2:$A$10000)=YEAR($A9))*(MONTH(Ventas!$A$2:$A$10000)=MONTH($A9))*(DAY(Ventas!$A$2:$A$10000)=DAY($A9)), Ventas!BM$2:BM$10000)</f>
        <v>0</v>
      </c>
      <c r="BM9" s="1" t="n">
        <f aca="false">SUMPRODUCT((Ventas!$D$2:$D$10000=0)*(YEAR(Ventas!$A$2:$A$10000)=YEAR($A9))*(MONTH(Ventas!$A$2:$A$10000)=MONTH($A9))*(DAY(Ventas!$A$2:$A$10000)=DAY($A9)), Ventas!BN$2:BN$10000)</f>
        <v>0</v>
      </c>
      <c r="BN9" s="1" t="n">
        <f aca="false">SUMPRODUCT((Ventas!$D$2:$D$10000=0)*(YEAR(Ventas!$A$2:$A$10000)=YEAR($A9))*(MONTH(Ventas!$A$2:$A$10000)=MONTH($A9))*(DAY(Ventas!$A$2:$A$10000)=DAY($A9)), Ventas!BO$2:BO$10000)</f>
        <v>0</v>
      </c>
      <c r="BO9" s="1" t="n">
        <f aca="false">SUMPRODUCT((Ventas!$D$2:$D$10000=0)*(YEAR(Ventas!$A$2:$A$10000)=YEAR($A9))*(MONTH(Ventas!$A$2:$A$10000)=MONTH($A9))*(DAY(Ventas!$A$2:$A$10000)=DAY($A9)), Ventas!BP$2:BP$10000)</f>
        <v>0</v>
      </c>
      <c r="BP9" s="1" t="n">
        <f aca="false">SUMPRODUCT((Ventas!$D$2:$D$10000=0)*(YEAR(Ventas!$A$2:$A$10000)=YEAR($A9))*(MONTH(Ventas!$A$2:$A$10000)=MONTH($A9))*(DAY(Ventas!$A$2:$A$10000)=DAY($A9)), Ventas!BQ$2:BQ$10000)</f>
        <v>0</v>
      </c>
      <c r="BQ9" s="1" t="n">
        <f aca="false">SUMPRODUCT((Ventas!$D$2:$D$10000=0)*(YEAR(Ventas!$A$2:$A$10000)=YEAR($A9))*(MONTH(Ventas!$A$2:$A$10000)=MONTH($A9))*(DAY(Ventas!$A$2:$A$10000)=DAY($A9)), Ventas!BR$2:BR$10000)</f>
        <v>0</v>
      </c>
      <c r="BR9" s="1" t="n">
        <f aca="false">SUMPRODUCT((Ventas!$D$2:$D$10000=0)*(YEAR(Ventas!$A$2:$A$10000)=YEAR($A9))*(MONTH(Ventas!$A$2:$A$10000)=MONTH($A9))*(DAY(Ventas!$A$2:$A$10000)=DAY($A9)), Ventas!BS$2:BS$10000)</f>
        <v>0</v>
      </c>
      <c r="BS9" s="1" t="n">
        <f aca="false">SUMPRODUCT((Ventas!$D$2:$D$10000=0)*(YEAR(Ventas!$A$2:$A$10000)=YEAR($A9))*(MONTH(Ventas!$A$2:$A$10000)=MONTH($A9))*(DAY(Ventas!$A$2:$A$10000)=DAY($A9)), Ventas!BT$2:BT$10000)</f>
        <v>0</v>
      </c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64" t="n">
        <v>42546</v>
      </c>
      <c r="B10" s="2" t="n">
        <f aca="false">SUMPRODUCT((Ventas!$D$2:$D$10000=0)*(YEAR(Ventas!$A$2:$A$10000)=YEAR($A10))*(MONTH(Ventas!$A$2:$A$10000)=MONTH($A10))*(DAY(Ventas!$A$2:$A$10000)=DAY($A10)), Ventas!$F$2:$F$10000)</f>
        <v>157.25</v>
      </c>
      <c r="C10" s="2" t="n">
        <f aca="false">SUMPRODUCT((Ventas!$D$2:$D$10000=1)*(YEAR(Ventas!$A$2:$A$10000)=YEAR($A10))*(MONTH(Ventas!$A$2:$A$10000)=MONTH($A10))*(DAY(Ventas!$A$2:$A$10000)=DAY($A10)), Ventas!$F$2:$F$10000)</f>
        <v>0</v>
      </c>
      <c r="D10" s="2" t="n">
        <f aca="false">SUM(B10:C10)</f>
        <v>157.25</v>
      </c>
      <c r="E10" s="0"/>
      <c r="F10" s="1" t="n">
        <f aca="false">SUMPRODUCT((Ventas!$D$2:$D$10000=0)*(YEAR(Ventas!$A$2:$A$10000)=YEAR($A10))*(MONTH(Ventas!$A$2:$A$10000)=MONTH($A10))*(DAY(Ventas!$A$2:$A$10000)=DAY($A10)), Ventas!G$2:G$10000)</f>
        <v>4</v>
      </c>
      <c r="G10" s="1" t="n">
        <f aca="false">SUMPRODUCT((Ventas!$D$2:$D$10000=0)*(YEAR(Ventas!$A$2:$A$10000)=YEAR($A10))*(MONTH(Ventas!$A$2:$A$10000)=MONTH($A10))*(DAY(Ventas!$A$2:$A$10000)=DAY($A10)), Ventas!H$2:H$10000)</f>
        <v>4</v>
      </c>
      <c r="H10" s="1" t="n">
        <f aca="false">SUMPRODUCT((Ventas!$D$2:$D$10000=0)*(YEAR(Ventas!$A$2:$A$10000)=YEAR($A10))*(MONTH(Ventas!$A$2:$A$10000)=MONTH($A10))*(DAY(Ventas!$A$2:$A$10000)=DAY($A10)), Ventas!I$2:I$10000)</f>
        <v>0</v>
      </c>
      <c r="I10" s="6" t="n">
        <f aca="false">SUMPRODUCT((Ventas!$D$2:$D$10000=0)*(YEAR(Ventas!$A$2:$A$10000)=YEAR($A10))*(MONTH(Ventas!$A$2:$A$10000)=MONTH($A10))*(DAY(Ventas!$A$2:$A$10000)=DAY($A10)), Ventas!J$2:J$10000)</f>
        <v>0</v>
      </c>
      <c r="J10" s="1" t="n">
        <f aca="false">SUMPRODUCT((Ventas!$D$2:$D$10000=0)*(YEAR(Ventas!$A$2:$A$10000)=YEAR($A10))*(MONTH(Ventas!$A$2:$A$10000)=MONTH($A10))*(DAY(Ventas!$A$2:$A$10000)=DAY($A10)), Ventas!K$2:K$10000)</f>
        <v>0</v>
      </c>
      <c r="K10" s="1" t="n">
        <f aca="false">SUMPRODUCT((Ventas!$D$2:$D$10000=0)*(YEAR(Ventas!$A$2:$A$10000)=YEAR($A10))*(MONTH(Ventas!$A$2:$A$10000)=MONTH($A10))*(DAY(Ventas!$A$2:$A$10000)=DAY($A10)), Ventas!L$2:L$10000)</f>
        <v>2</v>
      </c>
      <c r="L10" s="1" t="n">
        <f aca="false">SUMPRODUCT((Ventas!$D$2:$D$10000=0)*(YEAR(Ventas!$A$2:$A$10000)=YEAR($A10))*(MONTH(Ventas!$A$2:$A$10000)=MONTH($A10))*(DAY(Ventas!$A$2:$A$10000)=DAY($A10)), Ventas!M$2:M$10000)</f>
        <v>0</v>
      </c>
      <c r="M10" s="1" t="n">
        <f aca="false">SUMPRODUCT((Ventas!$D$2:$D$10000=0)*(YEAR(Ventas!$A$2:$A$10000)=YEAR($A10))*(MONTH(Ventas!$A$2:$A$10000)=MONTH($A10))*(DAY(Ventas!$A$2:$A$10000)=DAY($A10)), Ventas!N$2:N$10000)</f>
        <v>2</v>
      </c>
      <c r="N10" s="6" t="n">
        <f aca="false">SUMPRODUCT((Ventas!$D$2:$D$10000=0)*(YEAR(Ventas!$A$2:$A$10000)=YEAR($A10))*(MONTH(Ventas!$A$2:$A$10000)=MONTH($A10))*(DAY(Ventas!$A$2:$A$10000)=DAY($A10)), Ventas!O$2:O$10000)</f>
        <v>0</v>
      </c>
      <c r="O10" s="1" t="n">
        <f aca="false">SUMPRODUCT((Ventas!$D$2:$D$10000=0)*(YEAR(Ventas!$A$2:$A$10000)=YEAR($A10))*(MONTH(Ventas!$A$2:$A$10000)=MONTH($A10))*(DAY(Ventas!$A$2:$A$10000)=DAY($A10)), Ventas!P$2:P$10000)</f>
        <v>0</v>
      </c>
      <c r="P10" s="1" t="n">
        <f aca="false">SUMPRODUCT((Ventas!$D$2:$D$10000=0)*(YEAR(Ventas!$A$2:$A$10000)=YEAR($A10))*(MONTH(Ventas!$A$2:$A$10000)=MONTH($A10))*(DAY(Ventas!$A$2:$A$10000)=DAY($A10)), Ventas!Q$2:Q$10000)</f>
        <v>0</v>
      </c>
      <c r="Q10" s="1" t="n">
        <f aca="false">SUMPRODUCT((Ventas!$D$2:$D$10000=0)*(YEAR(Ventas!$A$2:$A$10000)=YEAR($A10))*(MONTH(Ventas!$A$2:$A$10000)=MONTH($A10))*(DAY(Ventas!$A$2:$A$10000)=DAY($A10)), Ventas!R$2:R$10000)</f>
        <v>0</v>
      </c>
      <c r="R10" s="1" t="n">
        <f aca="false">SUMPRODUCT((Ventas!$D$2:$D$10000=0)*(YEAR(Ventas!$A$2:$A$10000)=YEAR($A10))*(MONTH(Ventas!$A$2:$A$10000)=MONTH($A10))*(DAY(Ventas!$A$2:$A$10000)=DAY($A10)), Ventas!S$2:S$10000)</f>
        <v>0</v>
      </c>
      <c r="S10" s="6" t="n">
        <f aca="false">SUMPRODUCT((Ventas!$D$2:$D$10000=0)*(YEAR(Ventas!$A$2:$A$10000)=YEAR($A10))*(MONTH(Ventas!$A$2:$A$10000)=MONTH($A10))*(DAY(Ventas!$A$2:$A$10000)=DAY($A10)), Ventas!T$2:T$10000)</f>
        <v>0</v>
      </c>
      <c r="T10" s="1" t="n">
        <f aca="false">SUMPRODUCT((Ventas!$D$2:$D$10000=0)*(YEAR(Ventas!$A$2:$A$10000)=YEAR($A10))*(MONTH(Ventas!$A$2:$A$10000)=MONTH($A10))*(DAY(Ventas!$A$2:$A$10000)=DAY($A10)), Ventas!U$2:U$10000)</f>
        <v>0</v>
      </c>
      <c r="U10" s="1" t="n">
        <f aca="false">SUMPRODUCT((Ventas!$D$2:$D$10000=0)*(YEAR(Ventas!$A$2:$A$10000)=YEAR($A10))*(MONTH(Ventas!$A$2:$A$10000)=MONTH($A10))*(DAY(Ventas!$A$2:$A$10000)=DAY($A10)), Ventas!V$2:V$10000)</f>
        <v>2</v>
      </c>
      <c r="V10" s="1" t="n">
        <f aca="false">SUMPRODUCT((Ventas!$D$2:$D$10000=0)*(YEAR(Ventas!$A$2:$A$10000)=YEAR($A10))*(MONTH(Ventas!$A$2:$A$10000)=MONTH($A10))*(DAY(Ventas!$A$2:$A$10000)=DAY($A10)), Ventas!W$2:W$10000)</f>
        <v>0</v>
      </c>
      <c r="W10" s="1" t="n">
        <f aca="false">SUMPRODUCT((Ventas!$D$2:$D$10000=0)*(YEAR(Ventas!$A$2:$A$10000)=YEAR($A10))*(MONTH(Ventas!$A$2:$A$10000)=MONTH($A10))*(DAY(Ventas!$A$2:$A$10000)=DAY($A10)), Ventas!X$2:X$10000)</f>
        <v>0</v>
      </c>
      <c r="X10" s="6" t="n">
        <f aca="false">SUMPRODUCT((Ventas!$D$2:$D$10000=0)*(YEAR(Ventas!$A$2:$A$10000)=YEAR($A10))*(MONTH(Ventas!$A$2:$A$10000)=MONTH($A10))*(DAY(Ventas!$A$2:$A$10000)=DAY($A10)), Ventas!Y$2:Y$10000)</f>
        <v>0</v>
      </c>
      <c r="Y10" s="1" t="n">
        <f aca="false">SUMPRODUCT((Ventas!$D$2:$D$10000=0)*(YEAR(Ventas!$A$2:$A$10000)=YEAR($A10))*(MONTH(Ventas!$A$2:$A$10000)=MONTH($A10))*(DAY(Ventas!$A$2:$A$10000)=DAY($A10)), Ventas!Z$2:Z$10000)</f>
        <v>2</v>
      </c>
      <c r="Z10" s="1" t="n">
        <f aca="false">SUMPRODUCT((Ventas!$D$2:$D$10000=0)*(YEAR(Ventas!$A$2:$A$10000)=YEAR($A10))*(MONTH(Ventas!$A$2:$A$10000)=MONTH($A10))*(DAY(Ventas!$A$2:$A$10000)=DAY($A10)), Ventas!AA$2:AA$10000)</f>
        <v>0</v>
      </c>
      <c r="AA10" s="1" t="n">
        <f aca="false">SUMPRODUCT((Ventas!$D$2:$D$10000=0)*(YEAR(Ventas!$A$2:$A$10000)=YEAR($A10))*(MONTH(Ventas!$A$2:$A$10000)=MONTH($A10))*(DAY(Ventas!$A$2:$A$10000)=DAY($A10)), Ventas!AB$2:AB$10000)</f>
        <v>0</v>
      </c>
      <c r="AB10" s="1" t="n">
        <f aca="false">SUMPRODUCT((Ventas!$D$2:$D$10000=0)*(YEAR(Ventas!$A$2:$A$10000)=YEAR($A10))*(MONTH(Ventas!$A$2:$A$10000)=MONTH($A10))*(DAY(Ventas!$A$2:$A$10000)=DAY($A10)), Ventas!AC$2:AC$10000)</f>
        <v>0</v>
      </c>
      <c r="AC10" s="6" t="n">
        <f aca="false">SUMPRODUCT((Ventas!$D$2:$D$10000=0)*(YEAR(Ventas!$A$2:$A$10000)=YEAR($A10))*(MONTH(Ventas!$A$2:$A$10000)=MONTH($A10))*(DAY(Ventas!$A$2:$A$10000)=DAY($A10)), Ventas!AD$2:AD$10000)</f>
        <v>0</v>
      </c>
      <c r="AD10" s="1" t="n">
        <f aca="false">SUMPRODUCT((Ventas!$D$2:$D$10000=0)*(YEAR(Ventas!$A$2:$A$10000)=YEAR($A10))*(MONTH(Ventas!$A$2:$A$10000)=MONTH($A10))*(DAY(Ventas!$A$2:$A$10000)=DAY($A10)), Ventas!AE$2:AE$10000)</f>
        <v>1</v>
      </c>
      <c r="AE10" s="1" t="n">
        <f aca="false">SUMPRODUCT((Ventas!$D$2:$D$10000=0)*(YEAR(Ventas!$A$2:$A$10000)=YEAR($A10))*(MONTH(Ventas!$A$2:$A$10000)=MONTH($A10))*(DAY(Ventas!$A$2:$A$10000)=DAY($A10)), Ventas!AF$2:AF$10000)</f>
        <v>6</v>
      </c>
      <c r="AF10" s="1" t="n">
        <f aca="false">SUMPRODUCT((Ventas!$D$2:$D$10000=0)*(YEAR(Ventas!$A$2:$A$10000)=YEAR($A10))*(MONTH(Ventas!$A$2:$A$10000)=MONTH($A10))*(DAY(Ventas!$A$2:$A$10000)=DAY($A10)), Ventas!AG$2:AG$10000)</f>
        <v>0</v>
      </c>
      <c r="AG10" s="1" t="n">
        <f aca="false">SUMPRODUCT((Ventas!$D$2:$D$10000=0)*(YEAR(Ventas!$A$2:$A$10000)=YEAR($A10))*(MONTH(Ventas!$A$2:$A$10000)=MONTH($A10))*(DAY(Ventas!$A$2:$A$10000)=DAY($A10)), Ventas!AH$2:AH$10000)</f>
        <v>0</v>
      </c>
      <c r="AH10" s="6" t="n">
        <f aca="false">SUMPRODUCT((Ventas!$D$2:$D$10000=0)*(YEAR(Ventas!$A$2:$A$10000)=YEAR($A10))*(MONTH(Ventas!$A$2:$A$10000)=MONTH($A10))*(DAY(Ventas!$A$2:$A$10000)=DAY($A10)), Ventas!AI$2:AI$10000)</f>
        <v>0</v>
      </c>
      <c r="AI10" s="1" t="n">
        <f aca="false">SUMPRODUCT((Ventas!$D$2:$D$10000=0)*(YEAR(Ventas!$A$2:$A$10000)=YEAR($A10))*(MONTH(Ventas!$A$2:$A$10000)=MONTH($A10))*(DAY(Ventas!$A$2:$A$10000)=DAY($A10)), Ventas!AJ$2:AJ$10000)</f>
        <v>0</v>
      </c>
      <c r="AJ10" s="1" t="n">
        <f aca="false">SUMPRODUCT((Ventas!$D$2:$D$10000=0)*(YEAR(Ventas!$A$2:$A$10000)=YEAR($A10))*(MONTH(Ventas!$A$2:$A$10000)=MONTH($A10))*(DAY(Ventas!$A$2:$A$10000)=DAY($A10)), Ventas!AK$2:AK$10000)</f>
        <v>0</v>
      </c>
      <c r="AK10" s="6" t="n">
        <f aca="false">SUMPRODUCT((Ventas!$D$2:$D$10000=0)*(YEAR(Ventas!$A$2:$A$10000)=YEAR($A10))*(MONTH(Ventas!$A$2:$A$10000)=MONTH($A10))*(DAY(Ventas!$A$2:$A$10000)=DAY($A10)), Ventas!AL$2:AL$10000)</f>
        <v>0</v>
      </c>
      <c r="AL10" s="1" t="n">
        <f aca="false">SUMPRODUCT((Ventas!$D$2:$D$10000=0)*(YEAR(Ventas!$A$2:$A$10000)=YEAR($A10))*(MONTH(Ventas!$A$2:$A$10000)=MONTH($A10))*(DAY(Ventas!$A$2:$A$10000)=DAY($A10)), Ventas!AM$2:AM$10000)</f>
        <v>0</v>
      </c>
      <c r="AM10" s="1" t="n">
        <f aca="false">SUMPRODUCT((Ventas!$D$2:$D$10000=0)*(YEAR(Ventas!$A$2:$A$10000)=YEAR($A10))*(MONTH(Ventas!$A$2:$A$10000)=MONTH($A10))*(DAY(Ventas!$A$2:$A$10000)=DAY($A10)), Ventas!AN$2:AN$10000)</f>
        <v>1</v>
      </c>
      <c r="AN10" s="6" t="n">
        <f aca="false">SUMPRODUCT((Ventas!$D$2:$D$10000=0)*(YEAR(Ventas!$A$2:$A$10000)=YEAR($A10))*(MONTH(Ventas!$A$2:$A$10000)=MONTH($A10))*(DAY(Ventas!$A$2:$A$10000)=DAY($A10)), Ventas!AO$2:AO$10000)</f>
        <v>0</v>
      </c>
      <c r="AO10" s="1" t="n">
        <f aca="false">SUMPRODUCT((Ventas!$D$2:$D$10000=0)*(YEAR(Ventas!$A$2:$A$10000)=YEAR($A10))*(MONTH(Ventas!$A$2:$A$10000)=MONTH($A10))*(DAY(Ventas!$A$2:$A$10000)=DAY($A10)), Ventas!AP$2:AP$10000)</f>
        <v>0</v>
      </c>
      <c r="AP10" s="1" t="n">
        <f aca="false">SUMPRODUCT((Ventas!$D$2:$D$10000=0)*(YEAR(Ventas!$A$2:$A$10000)=YEAR($A10))*(MONTH(Ventas!$A$2:$A$10000)=MONTH($A10))*(DAY(Ventas!$A$2:$A$10000)=DAY($A10)), Ventas!AQ$2:AQ$10000)</f>
        <v>0</v>
      </c>
      <c r="AQ10" s="1" t="n">
        <f aca="false">SUMPRODUCT((Ventas!$D$2:$D$10000=0)*(YEAR(Ventas!$A$2:$A$10000)=YEAR($A10))*(MONTH(Ventas!$A$2:$A$10000)=MONTH($A10))*(DAY(Ventas!$A$2:$A$10000)=DAY($A10)), Ventas!AR$2:AR$10000)</f>
        <v>0</v>
      </c>
      <c r="AR10" s="6" t="n">
        <f aca="false">SUMPRODUCT((Ventas!$D$2:$D$10000=0)*(YEAR(Ventas!$A$2:$A$10000)=YEAR($A10))*(MONTH(Ventas!$A$2:$A$10000)=MONTH($A10))*(DAY(Ventas!$A$2:$A$10000)=DAY($A10)), Ventas!AS$2:AS$10000)</f>
        <v>0</v>
      </c>
      <c r="AS10" s="1" t="n">
        <f aca="false">SUMPRODUCT((Ventas!$D$2:$D$10000=0)*(YEAR(Ventas!$A$2:$A$10000)=YEAR($A10))*(MONTH(Ventas!$A$2:$A$10000)=MONTH($A10))*(DAY(Ventas!$A$2:$A$10000)=DAY($A10)), Ventas!AT$2:AT$10000)</f>
        <v>0</v>
      </c>
      <c r="AT10" s="1" t="n">
        <f aca="false">SUMPRODUCT((Ventas!$D$2:$D$10000=0)*(YEAR(Ventas!$A$2:$A$10000)=YEAR($A10))*(MONTH(Ventas!$A$2:$A$10000)=MONTH($A10))*(DAY(Ventas!$A$2:$A$10000)=DAY($A10)), Ventas!AU$2:AU$10000)</f>
        <v>0</v>
      </c>
      <c r="AU10" s="1" t="n">
        <f aca="false">SUMPRODUCT((Ventas!$D$2:$D$10000=0)*(YEAR(Ventas!$A$2:$A$10000)=YEAR($A10))*(MONTH(Ventas!$A$2:$A$10000)=MONTH($A10))*(DAY(Ventas!$A$2:$A$10000)=DAY($A10)), Ventas!AV$2:AV$10000)</f>
        <v>0</v>
      </c>
      <c r="AV10" s="6" t="n">
        <f aca="false">SUMPRODUCT((Ventas!$D$2:$D$10000=0)*(YEAR(Ventas!$A$2:$A$10000)=YEAR($A10))*(MONTH(Ventas!$A$2:$A$10000)=MONTH($A10))*(DAY(Ventas!$A$2:$A$10000)=DAY($A10)), Ventas!AW$2:AW$10000)</f>
        <v>0</v>
      </c>
      <c r="AW10" s="1" t="n">
        <f aca="false">SUMPRODUCT((Ventas!$D$2:$D$10000=0)*(YEAR(Ventas!$A$2:$A$10000)=YEAR($A10))*(MONTH(Ventas!$A$2:$A$10000)=MONTH($A10))*(DAY(Ventas!$A$2:$A$10000)=DAY($A10)), Ventas!AX$2:AX$10000)</f>
        <v>0</v>
      </c>
      <c r="AX10" s="1" t="n">
        <f aca="false">SUMPRODUCT((Ventas!$D$2:$D$10000=0)*(YEAR(Ventas!$A$2:$A$10000)=YEAR($A10))*(MONTH(Ventas!$A$2:$A$10000)=MONTH($A10))*(DAY(Ventas!$A$2:$A$10000)=DAY($A10)), Ventas!AY$2:AY$10000)</f>
        <v>0</v>
      </c>
      <c r="AY10" s="1" t="n">
        <f aca="false">SUMPRODUCT((Ventas!$D$2:$D$10000=0)*(YEAR(Ventas!$A$2:$A$10000)=YEAR($A10))*(MONTH(Ventas!$A$2:$A$10000)=MONTH($A10))*(DAY(Ventas!$A$2:$A$10000)=DAY($A10)), Ventas!AZ$2:AZ$10000)</f>
        <v>0</v>
      </c>
      <c r="AZ10" s="6" t="n">
        <f aca="false">SUMPRODUCT((Ventas!$D$2:$D$10000=0)*(YEAR(Ventas!$A$2:$A$10000)=YEAR($A10))*(MONTH(Ventas!$A$2:$A$10000)=MONTH($A10))*(DAY(Ventas!$A$2:$A$10000)=DAY($A10)), Ventas!BA$2:BA$10000)</f>
        <v>0</v>
      </c>
      <c r="BA10" s="1" t="n">
        <f aca="false">SUMPRODUCT((Ventas!$D$2:$D$10000=0)*(YEAR(Ventas!$A$2:$A$10000)=YEAR($A10))*(MONTH(Ventas!$A$2:$A$10000)=MONTH($A10))*(DAY(Ventas!$A$2:$A$10000)=DAY($A10)), Ventas!BB$2:BB$10000)</f>
        <v>0</v>
      </c>
      <c r="BB10" s="1" t="n">
        <f aca="false">SUMPRODUCT((Ventas!$D$2:$D$10000=0)*(YEAR(Ventas!$A$2:$A$10000)=YEAR($A10))*(MONTH(Ventas!$A$2:$A$10000)=MONTH($A10))*(DAY(Ventas!$A$2:$A$10000)=DAY($A10)), Ventas!BC$2:BC$10000)</f>
        <v>0</v>
      </c>
      <c r="BC10" s="1" t="n">
        <f aca="false">SUMPRODUCT((Ventas!$D$2:$D$10000=0)*(YEAR(Ventas!$A$2:$A$10000)=YEAR($A10))*(MONTH(Ventas!$A$2:$A$10000)=MONTH($A10))*(DAY(Ventas!$A$2:$A$10000)=DAY($A10)), Ventas!BD$2:BD$10000)</f>
        <v>0</v>
      </c>
      <c r="BD10" s="6" t="n">
        <f aca="false">SUMPRODUCT((Ventas!$D$2:$D$10000=0)*(YEAR(Ventas!$A$2:$A$10000)=YEAR($A10))*(MONTH(Ventas!$A$2:$A$10000)=MONTH($A10))*(DAY(Ventas!$A$2:$A$10000)=DAY($A10)), Ventas!BE$2:BE$10000)</f>
        <v>0</v>
      </c>
      <c r="BE10" s="1" t="n">
        <f aca="false">SUMPRODUCT((Ventas!$D$2:$D$10000=0)*(YEAR(Ventas!$A$2:$A$10000)=YEAR($A10))*(MONTH(Ventas!$A$2:$A$10000)=MONTH($A10))*(DAY(Ventas!$A$2:$A$10000)=DAY($A10)), Ventas!BF$2:BF$10000)</f>
        <v>0</v>
      </c>
      <c r="BF10" s="6" t="n">
        <f aca="false">SUMPRODUCT((Ventas!$D$2:$D$10000=0)*(YEAR(Ventas!$A$2:$A$10000)=YEAR($A10))*(MONTH(Ventas!$A$2:$A$10000)=MONTH($A10))*(DAY(Ventas!$A$2:$A$10000)=DAY($A10)), Ventas!BG$2:BG$10000)</f>
        <v>0</v>
      </c>
      <c r="BG10" s="1" t="n">
        <f aca="false">SUMPRODUCT((Ventas!$D$2:$D$10000=0)*(YEAR(Ventas!$A$2:$A$10000)=YEAR($A10))*(MONTH(Ventas!$A$2:$A$10000)=MONTH($A10))*(DAY(Ventas!$A$2:$A$10000)=DAY($A10)), Ventas!BH$2:BH$10000)</f>
        <v>2</v>
      </c>
      <c r="BH10" s="1" t="n">
        <f aca="false">SUMPRODUCT((Ventas!$D$2:$D$10000=0)*(YEAR(Ventas!$A$2:$A$10000)=YEAR($A10))*(MONTH(Ventas!$A$2:$A$10000)=MONTH($A10))*(DAY(Ventas!$A$2:$A$10000)=DAY($A10)), Ventas!BI$2:BI$10000)</f>
        <v>1</v>
      </c>
      <c r="BI10" s="1" t="n">
        <f aca="false">SUMPRODUCT((Ventas!$D$2:$D$10000=0)*(YEAR(Ventas!$A$2:$A$10000)=YEAR($A10))*(MONTH(Ventas!$A$2:$A$10000)=MONTH($A10))*(DAY(Ventas!$A$2:$A$10000)=DAY($A10)), Ventas!BJ$2:BJ$10000)</f>
        <v>6</v>
      </c>
      <c r="BJ10" s="1" t="n">
        <f aca="false">SUMPRODUCT((Ventas!$D$2:$D$10000=0)*(YEAR(Ventas!$A$2:$A$10000)=YEAR($A10))*(MONTH(Ventas!$A$2:$A$10000)=MONTH($A10))*(DAY(Ventas!$A$2:$A$10000)=DAY($A10)), Ventas!BK$2:BK$10000)</f>
        <v>0</v>
      </c>
      <c r="BK10" s="1" t="n">
        <f aca="false">SUMPRODUCT((Ventas!$D$2:$D$10000=0)*(YEAR(Ventas!$A$2:$A$10000)=YEAR($A10))*(MONTH(Ventas!$A$2:$A$10000)=MONTH($A10))*(DAY(Ventas!$A$2:$A$10000)=DAY($A10)), Ventas!BL$2:BL$10000)</f>
        <v>0</v>
      </c>
      <c r="BL10" s="1" t="n">
        <f aca="false">SUMPRODUCT((Ventas!$D$2:$D$10000=0)*(YEAR(Ventas!$A$2:$A$10000)=YEAR($A10))*(MONTH(Ventas!$A$2:$A$10000)=MONTH($A10))*(DAY(Ventas!$A$2:$A$10000)=DAY($A10)), Ventas!BM$2:BM$10000)</f>
        <v>0</v>
      </c>
      <c r="BM10" s="1" t="n">
        <f aca="false">SUMPRODUCT((Ventas!$D$2:$D$10000=0)*(YEAR(Ventas!$A$2:$A$10000)=YEAR($A10))*(MONTH(Ventas!$A$2:$A$10000)=MONTH($A10))*(DAY(Ventas!$A$2:$A$10000)=DAY($A10)), Ventas!BN$2:BN$10000)</f>
        <v>0</v>
      </c>
      <c r="BN10" s="1" t="n">
        <f aca="false">SUMPRODUCT((Ventas!$D$2:$D$10000=0)*(YEAR(Ventas!$A$2:$A$10000)=YEAR($A10))*(MONTH(Ventas!$A$2:$A$10000)=MONTH($A10))*(DAY(Ventas!$A$2:$A$10000)=DAY($A10)), Ventas!BO$2:BO$10000)</f>
        <v>0</v>
      </c>
      <c r="BO10" s="1" t="n">
        <f aca="false">SUMPRODUCT((Ventas!$D$2:$D$10000=0)*(YEAR(Ventas!$A$2:$A$10000)=YEAR($A10))*(MONTH(Ventas!$A$2:$A$10000)=MONTH($A10))*(DAY(Ventas!$A$2:$A$10000)=DAY($A10)), Ventas!BP$2:BP$10000)</f>
        <v>0</v>
      </c>
      <c r="BP10" s="1" t="n">
        <f aca="false">SUMPRODUCT((Ventas!$D$2:$D$10000=0)*(YEAR(Ventas!$A$2:$A$10000)=YEAR($A10))*(MONTH(Ventas!$A$2:$A$10000)=MONTH($A10))*(DAY(Ventas!$A$2:$A$10000)=DAY($A10)), Ventas!BQ$2:BQ$10000)</f>
        <v>0</v>
      </c>
      <c r="BQ10" s="1" t="n">
        <f aca="false">SUMPRODUCT((Ventas!$D$2:$D$10000=0)*(YEAR(Ventas!$A$2:$A$10000)=YEAR($A10))*(MONTH(Ventas!$A$2:$A$10000)=MONTH($A10))*(DAY(Ventas!$A$2:$A$10000)=DAY($A10)), Ventas!BR$2:BR$10000)</f>
        <v>0</v>
      </c>
      <c r="BR10" s="1" t="n">
        <f aca="false">SUMPRODUCT((Ventas!$D$2:$D$10000=0)*(YEAR(Ventas!$A$2:$A$10000)=YEAR($A10))*(MONTH(Ventas!$A$2:$A$10000)=MONTH($A10))*(DAY(Ventas!$A$2:$A$10000)=DAY($A10)), Ventas!BS$2:BS$10000)</f>
        <v>0</v>
      </c>
      <c r="BS10" s="1" t="n">
        <f aca="false">SUMPRODUCT((Ventas!$D$2:$D$10000=0)*(YEAR(Ventas!$A$2:$A$10000)=YEAR($A10))*(MONTH(Ventas!$A$2:$A$10000)=MONTH($A10))*(DAY(Ventas!$A$2:$A$10000)=DAY($A10)), Ventas!BT$2:BT$10000)</f>
        <v>0</v>
      </c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64" t="n">
        <v>42547</v>
      </c>
      <c r="B11" s="2" t="n">
        <f aca="false">SUMPRODUCT((Ventas!$D$2:$D$10000=0)*(YEAR(Ventas!$A$2:$A$10000)=YEAR($A11))*(MONTH(Ventas!$A$2:$A$10000)=MONTH($A11))*(DAY(Ventas!$A$2:$A$10000)=DAY($A11)), Ventas!$F$2:$F$10000)</f>
        <v>185.05</v>
      </c>
      <c r="C11" s="2" t="n">
        <f aca="false">SUMPRODUCT((Ventas!$D$2:$D$10000=1)*(YEAR(Ventas!$A$2:$A$10000)=YEAR($A11))*(MONTH(Ventas!$A$2:$A$10000)=MONTH($A11))*(DAY(Ventas!$A$2:$A$10000)=DAY($A11)), Ventas!$F$2:$F$10000)</f>
        <v>32.85</v>
      </c>
      <c r="D11" s="2" t="n">
        <f aca="false">SUM(B11:C11)</f>
        <v>217.9</v>
      </c>
      <c r="E11" s="0"/>
      <c r="F11" s="1" t="n">
        <f aca="false">SUMPRODUCT((Ventas!$D$2:$D$10000=0)*(YEAR(Ventas!$A$2:$A$10000)=YEAR($A11))*(MONTH(Ventas!$A$2:$A$10000)=MONTH($A11))*(DAY(Ventas!$A$2:$A$10000)=DAY($A11)), Ventas!G$2:G$10000)</f>
        <v>13</v>
      </c>
      <c r="G11" s="1" t="n">
        <f aca="false">SUMPRODUCT((Ventas!$D$2:$D$10000=0)*(YEAR(Ventas!$A$2:$A$10000)=YEAR($A11))*(MONTH(Ventas!$A$2:$A$10000)=MONTH($A11))*(DAY(Ventas!$A$2:$A$10000)=DAY($A11)), Ventas!H$2:H$10000)</f>
        <v>2</v>
      </c>
      <c r="H11" s="1" t="n">
        <f aca="false">SUMPRODUCT((Ventas!$D$2:$D$10000=0)*(YEAR(Ventas!$A$2:$A$10000)=YEAR($A11))*(MONTH(Ventas!$A$2:$A$10000)=MONTH($A11))*(DAY(Ventas!$A$2:$A$10000)=DAY($A11)), Ventas!I$2:I$10000)</f>
        <v>0</v>
      </c>
      <c r="I11" s="6" t="n">
        <f aca="false">SUMPRODUCT((Ventas!$D$2:$D$10000=0)*(YEAR(Ventas!$A$2:$A$10000)=YEAR($A11))*(MONTH(Ventas!$A$2:$A$10000)=MONTH($A11))*(DAY(Ventas!$A$2:$A$10000)=DAY($A11)), Ventas!J$2:J$10000)</f>
        <v>0</v>
      </c>
      <c r="J11" s="1" t="n">
        <f aca="false">SUMPRODUCT((Ventas!$D$2:$D$10000=0)*(YEAR(Ventas!$A$2:$A$10000)=YEAR($A11))*(MONTH(Ventas!$A$2:$A$10000)=MONTH($A11))*(DAY(Ventas!$A$2:$A$10000)=DAY($A11)), Ventas!K$2:K$10000)</f>
        <v>0</v>
      </c>
      <c r="K11" s="1" t="n">
        <f aca="false">SUMPRODUCT((Ventas!$D$2:$D$10000=0)*(YEAR(Ventas!$A$2:$A$10000)=YEAR($A11))*(MONTH(Ventas!$A$2:$A$10000)=MONTH($A11))*(DAY(Ventas!$A$2:$A$10000)=DAY($A11)), Ventas!L$2:L$10000)</f>
        <v>2</v>
      </c>
      <c r="L11" s="1" t="n">
        <f aca="false">SUMPRODUCT((Ventas!$D$2:$D$10000=0)*(YEAR(Ventas!$A$2:$A$10000)=YEAR($A11))*(MONTH(Ventas!$A$2:$A$10000)=MONTH($A11))*(DAY(Ventas!$A$2:$A$10000)=DAY($A11)), Ventas!M$2:M$10000)</f>
        <v>2</v>
      </c>
      <c r="M11" s="1" t="n">
        <f aca="false">SUMPRODUCT((Ventas!$D$2:$D$10000=0)*(YEAR(Ventas!$A$2:$A$10000)=YEAR($A11))*(MONTH(Ventas!$A$2:$A$10000)=MONTH($A11))*(DAY(Ventas!$A$2:$A$10000)=DAY($A11)), Ventas!N$2:N$10000)</f>
        <v>2</v>
      </c>
      <c r="N11" s="6" t="n">
        <f aca="false">SUMPRODUCT((Ventas!$D$2:$D$10000=0)*(YEAR(Ventas!$A$2:$A$10000)=YEAR($A11))*(MONTH(Ventas!$A$2:$A$10000)=MONTH($A11))*(DAY(Ventas!$A$2:$A$10000)=DAY($A11)), Ventas!O$2:O$10000)</f>
        <v>0</v>
      </c>
      <c r="O11" s="1" t="n">
        <f aca="false">SUMPRODUCT((Ventas!$D$2:$D$10000=0)*(YEAR(Ventas!$A$2:$A$10000)=YEAR($A11))*(MONTH(Ventas!$A$2:$A$10000)=MONTH($A11))*(DAY(Ventas!$A$2:$A$10000)=DAY($A11)), Ventas!P$2:P$10000)</f>
        <v>0</v>
      </c>
      <c r="P11" s="1" t="n">
        <f aca="false">SUMPRODUCT((Ventas!$D$2:$D$10000=0)*(YEAR(Ventas!$A$2:$A$10000)=YEAR($A11))*(MONTH(Ventas!$A$2:$A$10000)=MONTH($A11))*(DAY(Ventas!$A$2:$A$10000)=DAY($A11)), Ventas!Q$2:Q$10000)</f>
        <v>2</v>
      </c>
      <c r="Q11" s="1" t="n">
        <f aca="false">SUMPRODUCT((Ventas!$D$2:$D$10000=0)*(YEAR(Ventas!$A$2:$A$10000)=YEAR($A11))*(MONTH(Ventas!$A$2:$A$10000)=MONTH($A11))*(DAY(Ventas!$A$2:$A$10000)=DAY($A11)), Ventas!R$2:R$10000)</f>
        <v>4</v>
      </c>
      <c r="R11" s="1" t="n">
        <f aca="false">SUMPRODUCT((Ventas!$D$2:$D$10000=0)*(YEAR(Ventas!$A$2:$A$10000)=YEAR($A11))*(MONTH(Ventas!$A$2:$A$10000)=MONTH($A11))*(DAY(Ventas!$A$2:$A$10000)=DAY($A11)), Ventas!S$2:S$10000)</f>
        <v>0</v>
      </c>
      <c r="S11" s="6" t="n">
        <f aca="false">SUMPRODUCT((Ventas!$D$2:$D$10000=0)*(YEAR(Ventas!$A$2:$A$10000)=YEAR($A11))*(MONTH(Ventas!$A$2:$A$10000)=MONTH($A11))*(DAY(Ventas!$A$2:$A$10000)=DAY($A11)), Ventas!T$2:T$10000)</f>
        <v>0</v>
      </c>
      <c r="T11" s="1" t="n">
        <f aca="false">SUMPRODUCT((Ventas!$D$2:$D$10000=0)*(YEAR(Ventas!$A$2:$A$10000)=YEAR($A11))*(MONTH(Ventas!$A$2:$A$10000)=MONTH($A11))*(DAY(Ventas!$A$2:$A$10000)=DAY($A11)), Ventas!U$2:U$10000)</f>
        <v>1</v>
      </c>
      <c r="U11" s="1" t="n">
        <f aca="false">SUMPRODUCT((Ventas!$D$2:$D$10000=0)*(YEAR(Ventas!$A$2:$A$10000)=YEAR($A11))*(MONTH(Ventas!$A$2:$A$10000)=MONTH($A11))*(DAY(Ventas!$A$2:$A$10000)=DAY($A11)), Ventas!V$2:V$10000)</f>
        <v>0</v>
      </c>
      <c r="V11" s="1" t="n">
        <f aca="false">SUMPRODUCT((Ventas!$D$2:$D$10000=0)*(YEAR(Ventas!$A$2:$A$10000)=YEAR($A11))*(MONTH(Ventas!$A$2:$A$10000)=MONTH($A11))*(DAY(Ventas!$A$2:$A$10000)=DAY($A11)), Ventas!W$2:W$10000)</f>
        <v>0</v>
      </c>
      <c r="W11" s="1" t="n">
        <f aca="false">SUMPRODUCT((Ventas!$D$2:$D$10000=0)*(YEAR(Ventas!$A$2:$A$10000)=YEAR($A11))*(MONTH(Ventas!$A$2:$A$10000)=MONTH($A11))*(DAY(Ventas!$A$2:$A$10000)=DAY($A11)), Ventas!X$2:X$10000)</f>
        <v>2</v>
      </c>
      <c r="X11" s="6" t="n">
        <f aca="false">SUMPRODUCT((Ventas!$D$2:$D$10000=0)*(YEAR(Ventas!$A$2:$A$10000)=YEAR($A11))*(MONTH(Ventas!$A$2:$A$10000)=MONTH($A11))*(DAY(Ventas!$A$2:$A$10000)=DAY($A11)), Ventas!Y$2:Y$10000)</f>
        <v>0</v>
      </c>
      <c r="Y11" s="1" t="n">
        <f aca="false">SUMPRODUCT((Ventas!$D$2:$D$10000=0)*(YEAR(Ventas!$A$2:$A$10000)=YEAR($A11))*(MONTH(Ventas!$A$2:$A$10000)=MONTH($A11))*(DAY(Ventas!$A$2:$A$10000)=DAY($A11)), Ventas!Z$2:Z$10000)</f>
        <v>0</v>
      </c>
      <c r="Z11" s="1" t="n">
        <f aca="false">SUMPRODUCT((Ventas!$D$2:$D$10000=0)*(YEAR(Ventas!$A$2:$A$10000)=YEAR($A11))*(MONTH(Ventas!$A$2:$A$10000)=MONTH($A11))*(DAY(Ventas!$A$2:$A$10000)=DAY($A11)), Ventas!AA$2:AA$10000)</f>
        <v>0</v>
      </c>
      <c r="AA11" s="1" t="n">
        <f aca="false">SUMPRODUCT((Ventas!$D$2:$D$10000=0)*(YEAR(Ventas!$A$2:$A$10000)=YEAR($A11))*(MONTH(Ventas!$A$2:$A$10000)=MONTH($A11))*(DAY(Ventas!$A$2:$A$10000)=DAY($A11)), Ventas!AB$2:AB$10000)</f>
        <v>0</v>
      </c>
      <c r="AB11" s="1" t="n">
        <f aca="false">SUMPRODUCT((Ventas!$D$2:$D$10000=0)*(YEAR(Ventas!$A$2:$A$10000)=YEAR($A11))*(MONTH(Ventas!$A$2:$A$10000)=MONTH($A11))*(DAY(Ventas!$A$2:$A$10000)=DAY($A11)), Ventas!AC$2:AC$10000)</f>
        <v>0</v>
      </c>
      <c r="AC11" s="6" t="n">
        <f aca="false">SUMPRODUCT((Ventas!$D$2:$D$10000=0)*(YEAR(Ventas!$A$2:$A$10000)=YEAR($A11))*(MONTH(Ventas!$A$2:$A$10000)=MONTH($A11))*(DAY(Ventas!$A$2:$A$10000)=DAY($A11)), Ventas!AD$2:AD$10000)</f>
        <v>0</v>
      </c>
      <c r="AD11" s="1" t="n">
        <f aca="false">SUMPRODUCT((Ventas!$D$2:$D$10000=0)*(YEAR(Ventas!$A$2:$A$10000)=YEAR($A11))*(MONTH(Ventas!$A$2:$A$10000)=MONTH($A11))*(DAY(Ventas!$A$2:$A$10000)=DAY($A11)), Ventas!AE$2:AE$10000)</f>
        <v>1</v>
      </c>
      <c r="AE11" s="1" t="n">
        <f aca="false">SUMPRODUCT((Ventas!$D$2:$D$10000=0)*(YEAR(Ventas!$A$2:$A$10000)=YEAR($A11))*(MONTH(Ventas!$A$2:$A$10000)=MONTH($A11))*(DAY(Ventas!$A$2:$A$10000)=DAY($A11)), Ventas!AF$2:AF$10000)</f>
        <v>0</v>
      </c>
      <c r="AF11" s="1" t="n">
        <f aca="false">SUMPRODUCT((Ventas!$D$2:$D$10000=0)*(YEAR(Ventas!$A$2:$A$10000)=YEAR($A11))*(MONTH(Ventas!$A$2:$A$10000)=MONTH($A11))*(DAY(Ventas!$A$2:$A$10000)=DAY($A11)), Ventas!AG$2:AG$10000)</f>
        <v>0</v>
      </c>
      <c r="AG11" s="1" t="n">
        <f aca="false">SUMPRODUCT((Ventas!$D$2:$D$10000=0)*(YEAR(Ventas!$A$2:$A$10000)=YEAR($A11))*(MONTH(Ventas!$A$2:$A$10000)=MONTH($A11))*(DAY(Ventas!$A$2:$A$10000)=DAY($A11)), Ventas!AH$2:AH$10000)</f>
        <v>0</v>
      </c>
      <c r="AH11" s="6" t="n">
        <f aca="false">SUMPRODUCT((Ventas!$D$2:$D$10000=0)*(YEAR(Ventas!$A$2:$A$10000)=YEAR($A11))*(MONTH(Ventas!$A$2:$A$10000)=MONTH($A11))*(DAY(Ventas!$A$2:$A$10000)=DAY($A11)), Ventas!AI$2:AI$10000)</f>
        <v>0</v>
      </c>
      <c r="AI11" s="1" t="n">
        <f aca="false">SUMPRODUCT((Ventas!$D$2:$D$10000=0)*(YEAR(Ventas!$A$2:$A$10000)=YEAR($A11))*(MONTH(Ventas!$A$2:$A$10000)=MONTH($A11))*(DAY(Ventas!$A$2:$A$10000)=DAY($A11)), Ventas!AJ$2:AJ$10000)</f>
        <v>0</v>
      </c>
      <c r="AJ11" s="1" t="n">
        <f aca="false">SUMPRODUCT((Ventas!$D$2:$D$10000=0)*(YEAR(Ventas!$A$2:$A$10000)=YEAR($A11))*(MONTH(Ventas!$A$2:$A$10000)=MONTH($A11))*(DAY(Ventas!$A$2:$A$10000)=DAY($A11)), Ventas!AK$2:AK$10000)</f>
        <v>0</v>
      </c>
      <c r="AK11" s="6" t="n">
        <f aca="false">SUMPRODUCT((Ventas!$D$2:$D$10000=0)*(YEAR(Ventas!$A$2:$A$10000)=YEAR($A11))*(MONTH(Ventas!$A$2:$A$10000)=MONTH($A11))*(DAY(Ventas!$A$2:$A$10000)=DAY($A11)), Ventas!AL$2:AL$10000)</f>
        <v>0</v>
      </c>
      <c r="AL11" s="1" t="n">
        <f aca="false">SUMPRODUCT((Ventas!$D$2:$D$10000=0)*(YEAR(Ventas!$A$2:$A$10000)=YEAR($A11))*(MONTH(Ventas!$A$2:$A$10000)=MONTH($A11))*(DAY(Ventas!$A$2:$A$10000)=DAY($A11)), Ventas!AM$2:AM$10000)</f>
        <v>0</v>
      </c>
      <c r="AM11" s="1" t="n">
        <f aca="false">SUMPRODUCT((Ventas!$D$2:$D$10000=0)*(YEAR(Ventas!$A$2:$A$10000)=YEAR($A11))*(MONTH(Ventas!$A$2:$A$10000)=MONTH($A11))*(DAY(Ventas!$A$2:$A$10000)=DAY($A11)), Ventas!AN$2:AN$10000)</f>
        <v>0</v>
      </c>
      <c r="AN11" s="6" t="n">
        <f aca="false">SUMPRODUCT((Ventas!$D$2:$D$10000=0)*(YEAR(Ventas!$A$2:$A$10000)=YEAR($A11))*(MONTH(Ventas!$A$2:$A$10000)=MONTH($A11))*(DAY(Ventas!$A$2:$A$10000)=DAY($A11)), Ventas!AO$2:AO$10000)</f>
        <v>0</v>
      </c>
      <c r="AO11" s="1" t="n">
        <f aca="false">SUMPRODUCT((Ventas!$D$2:$D$10000=0)*(YEAR(Ventas!$A$2:$A$10000)=YEAR($A11))*(MONTH(Ventas!$A$2:$A$10000)=MONTH($A11))*(DAY(Ventas!$A$2:$A$10000)=DAY($A11)), Ventas!AP$2:AP$10000)</f>
        <v>0</v>
      </c>
      <c r="AP11" s="1" t="n">
        <f aca="false">SUMPRODUCT((Ventas!$D$2:$D$10000=0)*(YEAR(Ventas!$A$2:$A$10000)=YEAR($A11))*(MONTH(Ventas!$A$2:$A$10000)=MONTH($A11))*(DAY(Ventas!$A$2:$A$10000)=DAY($A11)), Ventas!AQ$2:AQ$10000)</f>
        <v>0</v>
      </c>
      <c r="AQ11" s="1" t="n">
        <f aca="false">SUMPRODUCT((Ventas!$D$2:$D$10000=0)*(YEAR(Ventas!$A$2:$A$10000)=YEAR($A11))*(MONTH(Ventas!$A$2:$A$10000)=MONTH($A11))*(DAY(Ventas!$A$2:$A$10000)=DAY($A11)), Ventas!AR$2:AR$10000)</f>
        <v>0</v>
      </c>
      <c r="AR11" s="6" t="n">
        <f aca="false">SUMPRODUCT((Ventas!$D$2:$D$10000=0)*(YEAR(Ventas!$A$2:$A$10000)=YEAR($A11))*(MONTH(Ventas!$A$2:$A$10000)=MONTH($A11))*(DAY(Ventas!$A$2:$A$10000)=DAY($A11)), Ventas!AS$2:AS$10000)</f>
        <v>0</v>
      </c>
      <c r="AS11" s="1" t="n">
        <f aca="false">SUMPRODUCT((Ventas!$D$2:$D$10000=0)*(YEAR(Ventas!$A$2:$A$10000)=YEAR($A11))*(MONTH(Ventas!$A$2:$A$10000)=MONTH($A11))*(DAY(Ventas!$A$2:$A$10000)=DAY($A11)), Ventas!AT$2:AT$10000)</f>
        <v>0</v>
      </c>
      <c r="AT11" s="1" t="n">
        <f aca="false">SUMPRODUCT((Ventas!$D$2:$D$10000=0)*(YEAR(Ventas!$A$2:$A$10000)=YEAR($A11))*(MONTH(Ventas!$A$2:$A$10000)=MONTH($A11))*(DAY(Ventas!$A$2:$A$10000)=DAY($A11)), Ventas!AU$2:AU$10000)</f>
        <v>0</v>
      </c>
      <c r="AU11" s="1" t="n">
        <f aca="false">SUMPRODUCT((Ventas!$D$2:$D$10000=0)*(YEAR(Ventas!$A$2:$A$10000)=YEAR($A11))*(MONTH(Ventas!$A$2:$A$10000)=MONTH($A11))*(DAY(Ventas!$A$2:$A$10000)=DAY($A11)), Ventas!AV$2:AV$10000)</f>
        <v>0</v>
      </c>
      <c r="AV11" s="6" t="n">
        <f aca="false">SUMPRODUCT((Ventas!$D$2:$D$10000=0)*(YEAR(Ventas!$A$2:$A$10000)=YEAR($A11))*(MONTH(Ventas!$A$2:$A$10000)=MONTH($A11))*(DAY(Ventas!$A$2:$A$10000)=DAY($A11)), Ventas!AW$2:AW$10000)</f>
        <v>0</v>
      </c>
      <c r="AW11" s="1" t="n">
        <f aca="false">SUMPRODUCT((Ventas!$D$2:$D$10000=0)*(YEAR(Ventas!$A$2:$A$10000)=YEAR($A11))*(MONTH(Ventas!$A$2:$A$10000)=MONTH($A11))*(DAY(Ventas!$A$2:$A$10000)=DAY($A11)), Ventas!AX$2:AX$10000)</f>
        <v>0</v>
      </c>
      <c r="AX11" s="1" t="n">
        <f aca="false">SUMPRODUCT((Ventas!$D$2:$D$10000=0)*(YEAR(Ventas!$A$2:$A$10000)=YEAR($A11))*(MONTH(Ventas!$A$2:$A$10000)=MONTH($A11))*(DAY(Ventas!$A$2:$A$10000)=DAY($A11)), Ventas!AY$2:AY$10000)</f>
        <v>0</v>
      </c>
      <c r="AY11" s="1" t="n">
        <f aca="false">SUMPRODUCT((Ventas!$D$2:$D$10000=0)*(YEAR(Ventas!$A$2:$A$10000)=YEAR($A11))*(MONTH(Ventas!$A$2:$A$10000)=MONTH($A11))*(DAY(Ventas!$A$2:$A$10000)=DAY($A11)), Ventas!AZ$2:AZ$10000)</f>
        <v>1</v>
      </c>
      <c r="AZ11" s="6" t="n">
        <f aca="false">SUMPRODUCT((Ventas!$D$2:$D$10000=0)*(YEAR(Ventas!$A$2:$A$10000)=YEAR($A11))*(MONTH(Ventas!$A$2:$A$10000)=MONTH($A11))*(DAY(Ventas!$A$2:$A$10000)=DAY($A11)), Ventas!BA$2:BA$10000)</f>
        <v>0</v>
      </c>
      <c r="BA11" s="1" t="n">
        <f aca="false">SUMPRODUCT((Ventas!$D$2:$D$10000=0)*(YEAR(Ventas!$A$2:$A$10000)=YEAR($A11))*(MONTH(Ventas!$A$2:$A$10000)=MONTH($A11))*(DAY(Ventas!$A$2:$A$10000)=DAY($A11)), Ventas!BB$2:BB$10000)</f>
        <v>0</v>
      </c>
      <c r="BB11" s="1" t="n">
        <f aca="false">SUMPRODUCT((Ventas!$D$2:$D$10000=0)*(YEAR(Ventas!$A$2:$A$10000)=YEAR($A11))*(MONTH(Ventas!$A$2:$A$10000)=MONTH($A11))*(DAY(Ventas!$A$2:$A$10000)=DAY($A11)), Ventas!BC$2:BC$10000)</f>
        <v>0</v>
      </c>
      <c r="BC11" s="1" t="n">
        <f aca="false">SUMPRODUCT((Ventas!$D$2:$D$10000=0)*(YEAR(Ventas!$A$2:$A$10000)=YEAR($A11))*(MONTH(Ventas!$A$2:$A$10000)=MONTH($A11))*(DAY(Ventas!$A$2:$A$10000)=DAY($A11)), Ventas!BD$2:BD$10000)</f>
        <v>0</v>
      </c>
      <c r="BD11" s="6" t="n">
        <f aca="false">SUMPRODUCT((Ventas!$D$2:$D$10000=0)*(YEAR(Ventas!$A$2:$A$10000)=YEAR($A11))*(MONTH(Ventas!$A$2:$A$10000)=MONTH($A11))*(DAY(Ventas!$A$2:$A$10000)=DAY($A11)), Ventas!BE$2:BE$10000)</f>
        <v>0</v>
      </c>
      <c r="BE11" s="1" t="n">
        <f aca="false">SUMPRODUCT((Ventas!$D$2:$D$10000=0)*(YEAR(Ventas!$A$2:$A$10000)=YEAR($A11))*(MONTH(Ventas!$A$2:$A$10000)=MONTH($A11))*(DAY(Ventas!$A$2:$A$10000)=DAY($A11)), Ventas!BF$2:BF$10000)</f>
        <v>0</v>
      </c>
      <c r="BF11" s="6" t="n">
        <f aca="false">SUMPRODUCT((Ventas!$D$2:$D$10000=0)*(YEAR(Ventas!$A$2:$A$10000)=YEAR($A11))*(MONTH(Ventas!$A$2:$A$10000)=MONTH($A11))*(DAY(Ventas!$A$2:$A$10000)=DAY($A11)), Ventas!BG$2:BG$10000)</f>
        <v>0</v>
      </c>
      <c r="BG11" s="1" t="n">
        <f aca="false">SUMPRODUCT((Ventas!$D$2:$D$10000=0)*(YEAR(Ventas!$A$2:$A$10000)=YEAR($A11))*(MONTH(Ventas!$A$2:$A$10000)=MONTH($A11))*(DAY(Ventas!$A$2:$A$10000)=DAY($A11)), Ventas!BH$2:BH$10000)</f>
        <v>2</v>
      </c>
      <c r="BH11" s="1" t="n">
        <f aca="false">SUMPRODUCT((Ventas!$D$2:$D$10000=0)*(YEAR(Ventas!$A$2:$A$10000)=YEAR($A11))*(MONTH(Ventas!$A$2:$A$10000)=MONTH($A11))*(DAY(Ventas!$A$2:$A$10000)=DAY($A11)), Ventas!BI$2:BI$10000)</f>
        <v>1</v>
      </c>
      <c r="BI11" s="1" t="n">
        <f aca="false">SUMPRODUCT((Ventas!$D$2:$D$10000=0)*(YEAR(Ventas!$A$2:$A$10000)=YEAR($A11))*(MONTH(Ventas!$A$2:$A$10000)=MONTH($A11))*(DAY(Ventas!$A$2:$A$10000)=DAY($A11)), Ventas!BJ$2:BJ$10000)</f>
        <v>4</v>
      </c>
      <c r="BJ11" s="1" t="n">
        <f aca="false">SUMPRODUCT((Ventas!$D$2:$D$10000=0)*(YEAR(Ventas!$A$2:$A$10000)=YEAR($A11))*(MONTH(Ventas!$A$2:$A$10000)=MONTH($A11))*(DAY(Ventas!$A$2:$A$10000)=DAY($A11)), Ventas!BK$2:BK$10000)</f>
        <v>2</v>
      </c>
      <c r="BK11" s="1" t="n">
        <f aca="false">SUMPRODUCT((Ventas!$D$2:$D$10000=0)*(YEAR(Ventas!$A$2:$A$10000)=YEAR($A11))*(MONTH(Ventas!$A$2:$A$10000)=MONTH($A11))*(DAY(Ventas!$A$2:$A$10000)=DAY($A11)), Ventas!BL$2:BL$10000)</f>
        <v>0</v>
      </c>
      <c r="BL11" s="1" t="n">
        <f aca="false">SUMPRODUCT((Ventas!$D$2:$D$10000=0)*(YEAR(Ventas!$A$2:$A$10000)=YEAR($A11))*(MONTH(Ventas!$A$2:$A$10000)=MONTH($A11))*(DAY(Ventas!$A$2:$A$10000)=DAY($A11)), Ventas!BM$2:BM$10000)</f>
        <v>0</v>
      </c>
      <c r="BM11" s="1" t="n">
        <f aca="false">SUMPRODUCT((Ventas!$D$2:$D$10000=0)*(YEAR(Ventas!$A$2:$A$10000)=YEAR($A11))*(MONTH(Ventas!$A$2:$A$10000)=MONTH($A11))*(DAY(Ventas!$A$2:$A$10000)=DAY($A11)), Ventas!BN$2:BN$10000)</f>
        <v>0</v>
      </c>
      <c r="BN11" s="1" t="n">
        <f aca="false">SUMPRODUCT((Ventas!$D$2:$D$10000=0)*(YEAR(Ventas!$A$2:$A$10000)=YEAR($A11))*(MONTH(Ventas!$A$2:$A$10000)=MONTH($A11))*(DAY(Ventas!$A$2:$A$10000)=DAY($A11)), Ventas!BO$2:BO$10000)</f>
        <v>0</v>
      </c>
      <c r="BO11" s="1" t="n">
        <f aca="false">SUMPRODUCT((Ventas!$D$2:$D$10000=0)*(YEAR(Ventas!$A$2:$A$10000)=YEAR($A11))*(MONTH(Ventas!$A$2:$A$10000)=MONTH($A11))*(DAY(Ventas!$A$2:$A$10000)=DAY($A11)), Ventas!BP$2:BP$10000)</f>
        <v>0</v>
      </c>
      <c r="BP11" s="1" t="n">
        <f aca="false">SUMPRODUCT((Ventas!$D$2:$D$10000=0)*(YEAR(Ventas!$A$2:$A$10000)=YEAR($A11))*(MONTH(Ventas!$A$2:$A$10000)=MONTH($A11))*(DAY(Ventas!$A$2:$A$10000)=DAY($A11)), Ventas!BQ$2:BQ$10000)</f>
        <v>0</v>
      </c>
      <c r="BQ11" s="1" t="n">
        <f aca="false">SUMPRODUCT((Ventas!$D$2:$D$10000=0)*(YEAR(Ventas!$A$2:$A$10000)=YEAR($A11))*(MONTH(Ventas!$A$2:$A$10000)=MONTH($A11))*(DAY(Ventas!$A$2:$A$10000)=DAY($A11)), Ventas!BR$2:BR$10000)</f>
        <v>0</v>
      </c>
      <c r="BR11" s="1" t="n">
        <f aca="false">SUMPRODUCT((Ventas!$D$2:$D$10000=0)*(YEAR(Ventas!$A$2:$A$10000)=YEAR($A11))*(MONTH(Ventas!$A$2:$A$10000)=MONTH($A11))*(DAY(Ventas!$A$2:$A$10000)=DAY($A11)), Ventas!BS$2:BS$10000)</f>
        <v>0</v>
      </c>
      <c r="BS11" s="1" t="n">
        <f aca="false">SUMPRODUCT((Ventas!$D$2:$D$10000=0)*(YEAR(Ventas!$A$2:$A$10000)=YEAR($A11))*(MONTH(Ventas!$A$2:$A$10000)=MONTH($A11))*(DAY(Ventas!$A$2:$A$10000)=DAY($A11)), Ventas!BT$2:BT$10000)</f>
        <v>0</v>
      </c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64" t="n">
        <v>42548</v>
      </c>
      <c r="B12" s="2" t="n">
        <f aca="false">SUMPRODUCT((Ventas!$D$2:$D$10000=0)*(YEAR(Ventas!$A$2:$A$10000)=YEAR($A12))*(MONTH(Ventas!$A$2:$A$10000)=MONTH($A12))*(DAY(Ventas!$A$2:$A$10000)=DAY($A12)), Ventas!$F$2:$F$10000)</f>
        <v>151.4</v>
      </c>
      <c r="C12" s="2" t="n">
        <f aca="false">SUMPRODUCT((Ventas!$D$2:$D$10000=1)*(YEAR(Ventas!$A$2:$A$10000)=YEAR($A12))*(MONTH(Ventas!$A$2:$A$10000)=MONTH($A12))*(DAY(Ventas!$A$2:$A$10000)=DAY($A12)), Ventas!$F$2:$F$10000)</f>
        <v>0</v>
      </c>
      <c r="D12" s="2" t="n">
        <f aca="false">SUM(B12:C12)</f>
        <v>151.4</v>
      </c>
      <c r="E12" s="0"/>
      <c r="F12" s="1" t="n">
        <f aca="false">SUMPRODUCT((Ventas!$D$2:$D$10000=0)*(YEAR(Ventas!$A$2:$A$10000)=YEAR($A12))*(MONTH(Ventas!$A$2:$A$10000)=MONTH($A12))*(DAY(Ventas!$A$2:$A$10000)=DAY($A12)), Ventas!G$2:G$10000)</f>
        <v>5</v>
      </c>
      <c r="G12" s="1" t="n">
        <f aca="false">SUMPRODUCT((Ventas!$D$2:$D$10000=0)*(YEAR(Ventas!$A$2:$A$10000)=YEAR($A12))*(MONTH(Ventas!$A$2:$A$10000)=MONTH($A12))*(DAY(Ventas!$A$2:$A$10000)=DAY($A12)), Ventas!H$2:H$10000)</f>
        <v>0</v>
      </c>
      <c r="H12" s="1" t="n">
        <f aca="false">SUMPRODUCT((Ventas!$D$2:$D$10000=0)*(YEAR(Ventas!$A$2:$A$10000)=YEAR($A12))*(MONTH(Ventas!$A$2:$A$10000)=MONTH($A12))*(DAY(Ventas!$A$2:$A$10000)=DAY($A12)), Ventas!I$2:I$10000)</f>
        <v>0</v>
      </c>
      <c r="I12" s="6" t="n">
        <f aca="false">SUMPRODUCT((Ventas!$D$2:$D$10000=0)*(YEAR(Ventas!$A$2:$A$10000)=YEAR($A12))*(MONTH(Ventas!$A$2:$A$10000)=MONTH($A12))*(DAY(Ventas!$A$2:$A$10000)=DAY($A12)), Ventas!J$2:J$10000)</f>
        <v>0</v>
      </c>
      <c r="J12" s="1" t="n">
        <f aca="false">SUMPRODUCT((Ventas!$D$2:$D$10000=0)*(YEAR(Ventas!$A$2:$A$10000)=YEAR($A12))*(MONTH(Ventas!$A$2:$A$10000)=MONTH($A12))*(DAY(Ventas!$A$2:$A$10000)=DAY($A12)), Ventas!K$2:K$10000)</f>
        <v>0</v>
      </c>
      <c r="K12" s="1" t="n">
        <f aca="false">SUMPRODUCT((Ventas!$D$2:$D$10000=0)*(YEAR(Ventas!$A$2:$A$10000)=YEAR($A12))*(MONTH(Ventas!$A$2:$A$10000)=MONTH($A12))*(DAY(Ventas!$A$2:$A$10000)=DAY($A12)), Ventas!L$2:L$10000)</f>
        <v>0</v>
      </c>
      <c r="L12" s="1" t="n">
        <f aca="false">SUMPRODUCT((Ventas!$D$2:$D$10000=0)*(YEAR(Ventas!$A$2:$A$10000)=YEAR($A12))*(MONTH(Ventas!$A$2:$A$10000)=MONTH($A12))*(DAY(Ventas!$A$2:$A$10000)=DAY($A12)), Ventas!M$2:M$10000)</f>
        <v>0</v>
      </c>
      <c r="M12" s="1" t="n">
        <f aca="false">SUMPRODUCT((Ventas!$D$2:$D$10000=0)*(YEAR(Ventas!$A$2:$A$10000)=YEAR($A12))*(MONTH(Ventas!$A$2:$A$10000)=MONTH($A12))*(DAY(Ventas!$A$2:$A$10000)=DAY($A12)), Ventas!N$2:N$10000)</f>
        <v>0</v>
      </c>
      <c r="N12" s="6" t="n">
        <f aca="false">SUMPRODUCT((Ventas!$D$2:$D$10000=0)*(YEAR(Ventas!$A$2:$A$10000)=YEAR($A12))*(MONTH(Ventas!$A$2:$A$10000)=MONTH($A12))*(DAY(Ventas!$A$2:$A$10000)=DAY($A12)), Ventas!O$2:O$10000)</f>
        <v>0</v>
      </c>
      <c r="O12" s="1" t="n">
        <f aca="false">SUMPRODUCT((Ventas!$D$2:$D$10000=0)*(YEAR(Ventas!$A$2:$A$10000)=YEAR($A12))*(MONTH(Ventas!$A$2:$A$10000)=MONTH($A12))*(DAY(Ventas!$A$2:$A$10000)=DAY($A12)), Ventas!P$2:P$10000)</f>
        <v>0</v>
      </c>
      <c r="P12" s="1" t="n">
        <f aca="false">SUMPRODUCT((Ventas!$D$2:$D$10000=0)*(YEAR(Ventas!$A$2:$A$10000)=YEAR($A12))*(MONTH(Ventas!$A$2:$A$10000)=MONTH($A12))*(DAY(Ventas!$A$2:$A$10000)=DAY($A12)), Ventas!Q$2:Q$10000)</f>
        <v>2</v>
      </c>
      <c r="Q12" s="1" t="n">
        <f aca="false">SUMPRODUCT((Ventas!$D$2:$D$10000=0)*(YEAR(Ventas!$A$2:$A$10000)=YEAR($A12))*(MONTH(Ventas!$A$2:$A$10000)=MONTH($A12))*(DAY(Ventas!$A$2:$A$10000)=DAY($A12)), Ventas!R$2:R$10000)</f>
        <v>0</v>
      </c>
      <c r="R12" s="1" t="n">
        <f aca="false">SUMPRODUCT((Ventas!$D$2:$D$10000=0)*(YEAR(Ventas!$A$2:$A$10000)=YEAR($A12))*(MONTH(Ventas!$A$2:$A$10000)=MONTH($A12))*(DAY(Ventas!$A$2:$A$10000)=DAY($A12)), Ventas!S$2:S$10000)</f>
        <v>0</v>
      </c>
      <c r="S12" s="6" t="n">
        <f aca="false">SUMPRODUCT((Ventas!$D$2:$D$10000=0)*(YEAR(Ventas!$A$2:$A$10000)=YEAR($A12))*(MONTH(Ventas!$A$2:$A$10000)=MONTH($A12))*(DAY(Ventas!$A$2:$A$10000)=DAY($A12)), Ventas!T$2:T$10000)</f>
        <v>0</v>
      </c>
      <c r="T12" s="1" t="n">
        <f aca="false">SUMPRODUCT((Ventas!$D$2:$D$10000=0)*(YEAR(Ventas!$A$2:$A$10000)=YEAR($A12))*(MONTH(Ventas!$A$2:$A$10000)=MONTH($A12))*(DAY(Ventas!$A$2:$A$10000)=DAY($A12)), Ventas!U$2:U$10000)</f>
        <v>0</v>
      </c>
      <c r="U12" s="1" t="n">
        <f aca="false">SUMPRODUCT((Ventas!$D$2:$D$10000=0)*(YEAR(Ventas!$A$2:$A$10000)=YEAR($A12))*(MONTH(Ventas!$A$2:$A$10000)=MONTH($A12))*(DAY(Ventas!$A$2:$A$10000)=DAY($A12)), Ventas!V$2:V$10000)</f>
        <v>0</v>
      </c>
      <c r="V12" s="1" t="n">
        <f aca="false">SUMPRODUCT((Ventas!$D$2:$D$10000=0)*(YEAR(Ventas!$A$2:$A$10000)=YEAR($A12))*(MONTH(Ventas!$A$2:$A$10000)=MONTH($A12))*(DAY(Ventas!$A$2:$A$10000)=DAY($A12)), Ventas!W$2:W$10000)</f>
        <v>1</v>
      </c>
      <c r="W12" s="1" t="n">
        <f aca="false">SUMPRODUCT((Ventas!$D$2:$D$10000=0)*(YEAR(Ventas!$A$2:$A$10000)=YEAR($A12))*(MONTH(Ventas!$A$2:$A$10000)=MONTH($A12))*(DAY(Ventas!$A$2:$A$10000)=DAY($A12)), Ventas!X$2:X$10000)</f>
        <v>0</v>
      </c>
      <c r="X12" s="6" t="n">
        <f aca="false">SUMPRODUCT((Ventas!$D$2:$D$10000=0)*(YEAR(Ventas!$A$2:$A$10000)=YEAR($A12))*(MONTH(Ventas!$A$2:$A$10000)=MONTH($A12))*(DAY(Ventas!$A$2:$A$10000)=DAY($A12)), Ventas!Y$2:Y$10000)</f>
        <v>0</v>
      </c>
      <c r="Y12" s="1" t="n">
        <f aca="false">SUMPRODUCT((Ventas!$D$2:$D$10000=0)*(YEAR(Ventas!$A$2:$A$10000)=YEAR($A12))*(MONTH(Ventas!$A$2:$A$10000)=MONTH($A12))*(DAY(Ventas!$A$2:$A$10000)=DAY($A12)), Ventas!Z$2:Z$10000)</f>
        <v>0</v>
      </c>
      <c r="Z12" s="1" t="n">
        <f aca="false">SUMPRODUCT((Ventas!$D$2:$D$10000=0)*(YEAR(Ventas!$A$2:$A$10000)=YEAR($A12))*(MONTH(Ventas!$A$2:$A$10000)=MONTH($A12))*(DAY(Ventas!$A$2:$A$10000)=DAY($A12)), Ventas!AA$2:AA$10000)</f>
        <v>0</v>
      </c>
      <c r="AA12" s="1" t="n">
        <f aca="false">SUMPRODUCT((Ventas!$D$2:$D$10000=0)*(YEAR(Ventas!$A$2:$A$10000)=YEAR($A12))*(MONTH(Ventas!$A$2:$A$10000)=MONTH($A12))*(DAY(Ventas!$A$2:$A$10000)=DAY($A12)), Ventas!AB$2:AB$10000)</f>
        <v>2</v>
      </c>
      <c r="AB12" s="1" t="n">
        <f aca="false">SUMPRODUCT((Ventas!$D$2:$D$10000=0)*(YEAR(Ventas!$A$2:$A$10000)=YEAR($A12))*(MONTH(Ventas!$A$2:$A$10000)=MONTH($A12))*(DAY(Ventas!$A$2:$A$10000)=DAY($A12)), Ventas!AC$2:AC$10000)</f>
        <v>0</v>
      </c>
      <c r="AC12" s="6" t="n">
        <f aca="false">SUMPRODUCT((Ventas!$D$2:$D$10000=0)*(YEAR(Ventas!$A$2:$A$10000)=YEAR($A12))*(MONTH(Ventas!$A$2:$A$10000)=MONTH($A12))*(DAY(Ventas!$A$2:$A$10000)=DAY($A12)), Ventas!AD$2:AD$10000)</f>
        <v>0</v>
      </c>
      <c r="AD12" s="1" t="n">
        <f aca="false">SUMPRODUCT((Ventas!$D$2:$D$10000=0)*(YEAR(Ventas!$A$2:$A$10000)=YEAR($A12))*(MONTH(Ventas!$A$2:$A$10000)=MONTH($A12))*(DAY(Ventas!$A$2:$A$10000)=DAY($A12)), Ventas!AE$2:AE$10000)</f>
        <v>0</v>
      </c>
      <c r="AE12" s="1" t="n">
        <f aca="false">SUMPRODUCT((Ventas!$D$2:$D$10000=0)*(YEAR(Ventas!$A$2:$A$10000)=YEAR($A12))*(MONTH(Ventas!$A$2:$A$10000)=MONTH($A12))*(DAY(Ventas!$A$2:$A$10000)=DAY($A12)), Ventas!AF$2:AF$10000)</f>
        <v>0</v>
      </c>
      <c r="AF12" s="1" t="n">
        <f aca="false">SUMPRODUCT((Ventas!$D$2:$D$10000=0)*(YEAR(Ventas!$A$2:$A$10000)=YEAR($A12))*(MONTH(Ventas!$A$2:$A$10000)=MONTH($A12))*(DAY(Ventas!$A$2:$A$10000)=DAY($A12)), Ventas!AG$2:AG$10000)</f>
        <v>0</v>
      </c>
      <c r="AG12" s="1" t="n">
        <f aca="false">SUMPRODUCT((Ventas!$D$2:$D$10000=0)*(YEAR(Ventas!$A$2:$A$10000)=YEAR($A12))*(MONTH(Ventas!$A$2:$A$10000)=MONTH($A12))*(DAY(Ventas!$A$2:$A$10000)=DAY($A12)), Ventas!AH$2:AH$10000)</f>
        <v>0</v>
      </c>
      <c r="AH12" s="6" t="n">
        <f aca="false">SUMPRODUCT((Ventas!$D$2:$D$10000=0)*(YEAR(Ventas!$A$2:$A$10000)=YEAR($A12))*(MONTH(Ventas!$A$2:$A$10000)=MONTH($A12))*(DAY(Ventas!$A$2:$A$10000)=DAY($A12)), Ventas!AI$2:AI$10000)</f>
        <v>0</v>
      </c>
      <c r="AI12" s="1" t="n">
        <f aca="false">SUMPRODUCT((Ventas!$D$2:$D$10000=0)*(YEAR(Ventas!$A$2:$A$10000)=YEAR($A12))*(MONTH(Ventas!$A$2:$A$10000)=MONTH($A12))*(DAY(Ventas!$A$2:$A$10000)=DAY($A12)), Ventas!AJ$2:AJ$10000)</f>
        <v>0</v>
      </c>
      <c r="AJ12" s="1" t="n">
        <f aca="false">SUMPRODUCT((Ventas!$D$2:$D$10000=0)*(YEAR(Ventas!$A$2:$A$10000)=YEAR($A12))*(MONTH(Ventas!$A$2:$A$10000)=MONTH($A12))*(DAY(Ventas!$A$2:$A$10000)=DAY($A12)), Ventas!AK$2:AK$10000)</f>
        <v>0</v>
      </c>
      <c r="AK12" s="6" t="n">
        <f aca="false">SUMPRODUCT((Ventas!$D$2:$D$10000=0)*(YEAR(Ventas!$A$2:$A$10000)=YEAR($A12))*(MONTH(Ventas!$A$2:$A$10000)=MONTH($A12))*(DAY(Ventas!$A$2:$A$10000)=DAY($A12)), Ventas!AL$2:AL$10000)</f>
        <v>0</v>
      </c>
      <c r="AL12" s="1" t="n">
        <f aca="false">SUMPRODUCT((Ventas!$D$2:$D$10000=0)*(YEAR(Ventas!$A$2:$A$10000)=YEAR($A12))*(MONTH(Ventas!$A$2:$A$10000)=MONTH($A12))*(DAY(Ventas!$A$2:$A$10000)=DAY($A12)), Ventas!AM$2:AM$10000)</f>
        <v>0</v>
      </c>
      <c r="AM12" s="1" t="n">
        <f aca="false">SUMPRODUCT((Ventas!$D$2:$D$10000=0)*(YEAR(Ventas!$A$2:$A$10000)=YEAR($A12))*(MONTH(Ventas!$A$2:$A$10000)=MONTH($A12))*(DAY(Ventas!$A$2:$A$10000)=DAY($A12)), Ventas!AN$2:AN$10000)</f>
        <v>0</v>
      </c>
      <c r="AN12" s="6" t="n">
        <f aca="false">SUMPRODUCT((Ventas!$D$2:$D$10000=0)*(YEAR(Ventas!$A$2:$A$10000)=YEAR($A12))*(MONTH(Ventas!$A$2:$A$10000)=MONTH($A12))*(DAY(Ventas!$A$2:$A$10000)=DAY($A12)), Ventas!AO$2:AO$10000)</f>
        <v>0</v>
      </c>
      <c r="AO12" s="1" t="n">
        <f aca="false">SUMPRODUCT((Ventas!$D$2:$D$10000=0)*(YEAR(Ventas!$A$2:$A$10000)=YEAR($A12))*(MONTH(Ventas!$A$2:$A$10000)=MONTH($A12))*(DAY(Ventas!$A$2:$A$10000)=DAY($A12)), Ventas!AP$2:AP$10000)</f>
        <v>0</v>
      </c>
      <c r="AP12" s="1" t="n">
        <f aca="false">SUMPRODUCT((Ventas!$D$2:$D$10000=0)*(YEAR(Ventas!$A$2:$A$10000)=YEAR($A12))*(MONTH(Ventas!$A$2:$A$10000)=MONTH($A12))*(DAY(Ventas!$A$2:$A$10000)=DAY($A12)), Ventas!AQ$2:AQ$10000)</f>
        <v>0</v>
      </c>
      <c r="AQ12" s="1" t="n">
        <f aca="false">SUMPRODUCT((Ventas!$D$2:$D$10000=0)*(YEAR(Ventas!$A$2:$A$10000)=YEAR($A12))*(MONTH(Ventas!$A$2:$A$10000)=MONTH($A12))*(DAY(Ventas!$A$2:$A$10000)=DAY($A12)), Ventas!AR$2:AR$10000)</f>
        <v>2</v>
      </c>
      <c r="AR12" s="6" t="n">
        <f aca="false">SUMPRODUCT((Ventas!$D$2:$D$10000=0)*(YEAR(Ventas!$A$2:$A$10000)=YEAR($A12))*(MONTH(Ventas!$A$2:$A$10000)=MONTH($A12))*(DAY(Ventas!$A$2:$A$10000)=DAY($A12)), Ventas!AS$2:AS$10000)</f>
        <v>0</v>
      </c>
      <c r="AS12" s="1" t="n">
        <f aca="false">SUMPRODUCT((Ventas!$D$2:$D$10000=0)*(YEAR(Ventas!$A$2:$A$10000)=YEAR($A12))*(MONTH(Ventas!$A$2:$A$10000)=MONTH($A12))*(DAY(Ventas!$A$2:$A$10000)=DAY($A12)), Ventas!AT$2:AT$10000)</f>
        <v>0</v>
      </c>
      <c r="AT12" s="1" t="n">
        <f aca="false">SUMPRODUCT((Ventas!$D$2:$D$10000=0)*(YEAR(Ventas!$A$2:$A$10000)=YEAR($A12))*(MONTH(Ventas!$A$2:$A$10000)=MONTH($A12))*(DAY(Ventas!$A$2:$A$10000)=DAY($A12)), Ventas!AU$2:AU$10000)</f>
        <v>0</v>
      </c>
      <c r="AU12" s="1" t="n">
        <f aca="false">SUMPRODUCT((Ventas!$D$2:$D$10000=0)*(YEAR(Ventas!$A$2:$A$10000)=YEAR($A12))*(MONTH(Ventas!$A$2:$A$10000)=MONTH($A12))*(DAY(Ventas!$A$2:$A$10000)=DAY($A12)), Ventas!AV$2:AV$10000)</f>
        <v>0</v>
      </c>
      <c r="AV12" s="6" t="n">
        <f aca="false">SUMPRODUCT((Ventas!$D$2:$D$10000=0)*(YEAR(Ventas!$A$2:$A$10000)=YEAR($A12))*(MONTH(Ventas!$A$2:$A$10000)=MONTH($A12))*(DAY(Ventas!$A$2:$A$10000)=DAY($A12)), Ventas!AW$2:AW$10000)</f>
        <v>0</v>
      </c>
      <c r="AW12" s="1" t="n">
        <f aca="false">SUMPRODUCT((Ventas!$D$2:$D$10000=0)*(YEAR(Ventas!$A$2:$A$10000)=YEAR($A12))*(MONTH(Ventas!$A$2:$A$10000)=MONTH($A12))*(DAY(Ventas!$A$2:$A$10000)=DAY($A12)), Ventas!AX$2:AX$10000)</f>
        <v>0</v>
      </c>
      <c r="AX12" s="1" t="n">
        <f aca="false">SUMPRODUCT((Ventas!$D$2:$D$10000=0)*(YEAR(Ventas!$A$2:$A$10000)=YEAR($A12))*(MONTH(Ventas!$A$2:$A$10000)=MONTH($A12))*(DAY(Ventas!$A$2:$A$10000)=DAY($A12)), Ventas!AY$2:AY$10000)</f>
        <v>0</v>
      </c>
      <c r="AY12" s="1" t="n">
        <f aca="false">SUMPRODUCT((Ventas!$D$2:$D$10000=0)*(YEAR(Ventas!$A$2:$A$10000)=YEAR($A12))*(MONTH(Ventas!$A$2:$A$10000)=MONTH($A12))*(DAY(Ventas!$A$2:$A$10000)=DAY($A12)), Ventas!AZ$2:AZ$10000)</f>
        <v>0</v>
      </c>
      <c r="AZ12" s="6" t="n">
        <f aca="false">SUMPRODUCT((Ventas!$D$2:$D$10000=0)*(YEAR(Ventas!$A$2:$A$10000)=YEAR($A12))*(MONTH(Ventas!$A$2:$A$10000)=MONTH($A12))*(DAY(Ventas!$A$2:$A$10000)=DAY($A12)), Ventas!BA$2:BA$10000)</f>
        <v>0</v>
      </c>
      <c r="BA12" s="1" t="n">
        <f aca="false">SUMPRODUCT((Ventas!$D$2:$D$10000=0)*(YEAR(Ventas!$A$2:$A$10000)=YEAR($A12))*(MONTH(Ventas!$A$2:$A$10000)=MONTH($A12))*(DAY(Ventas!$A$2:$A$10000)=DAY($A12)), Ventas!BB$2:BB$10000)</f>
        <v>0</v>
      </c>
      <c r="BB12" s="1" t="n">
        <f aca="false">SUMPRODUCT((Ventas!$D$2:$D$10000=0)*(YEAR(Ventas!$A$2:$A$10000)=YEAR($A12))*(MONTH(Ventas!$A$2:$A$10000)=MONTH($A12))*(DAY(Ventas!$A$2:$A$10000)=DAY($A12)), Ventas!BC$2:BC$10000)</f>
        <v>0</v>
      </c>
      <c r="BC12" s="1" t="n">
        <f aca="false">SUMPRODUCT((Ventas!$D$2:$D$10000=0)*(YEAR(Ventas!$A$2:$A$10000)=YEAR($A12))*(MONTH(Ventas!$A$2:$A$10000)=MONTH($A12))*(DAY(Ventas!$A$2:$A$10000)=DAY($A12)), Ventas!BD$2:BD$10000)</f>
        <v>0</v>
      </c>
      <c r="BD12" s="6" t="n">
        <f aca="false">SUMPRODUCT((Ventas!$D$2:$D$10000=0)*(YEAR(Ventas!$A$2:$A$10000)=YEAR($A12))*(MONTH(Ventas!$A$2:$A$10000)=MONTH($A12))*(DAY(Ventas!$A$2:$A$10000)=DAY($A12)), Ventas!BE$2:BE$10000)</f>
        <v>0</v>
      </c>
      <c r="BE12" s="1" t="n">
        <f aca="false">SUMPRODUCT((Ventas!$D$2:$D$10000=0)*(YEAR(Ventas!$A$2:$A$10000)=YEAR($A12))*(MONTH(Ventas!$A$2:$A$10000)=MONTH($A12))*(DAY(Ventas!$A$2:$A$10000)=DAY($A12)), Ventas!BF$2:BF$10000)</f>
        <v>0</v>
      </c>
      <c r="BF12" s="6" t="n">
        <f aca="false">SUMPRODUCT((Ventas!$D$2:$D$10000=0)*(YEAR(Ventas!$A$2:$A$10000)=YEAR($A12))*(MONTH(Ventas!$A$2:$A$10000)=MONTH($A12))*(DAY(Ventas!$A$2:$A$10000)=DAY($A12)), Ventas!BG$2:BG$10000)</f>
        <v>0</v>
      </c>
      <c r="BG12" s="1" t="n">
        <f aca="false">SUMPRODUCT((Ventas!$D$2:$D$10000=0)*(YEAR(Ventas!$A$2:$A$10000)=YEAR($A12))*(MONTH(Ventas!$A$2:$A$10000)=MONTH($A12))*(DAY(Ventas!$A$2:$A$10000)=DAY($A12)), Ventas!BH$2:BH$10000)</f>
        <v>0</v>
      </c>
      <c r="BH12" s="1" t="n">
        <f aca="false">SUMPRODUCT((Ventas!$D$2:$D$10000=0)*(YEAR(Ventas!$A$2:$A$10000)=YEAR($A12))*(MONTH(Ventas!$A$2:$A$10000)=MONTH($A12))*(DAY(Ventas!$A$2:$A$10000)=DAY($A12)), Ventas!BI$2:BI$10000)</f>
        <v>5</v>
      </c>
      <c r="BI12" s="1" t="n">
        <f aca="false">SUMPRODUCT((Ventas!$D$2:$D$10000=0)*(YEAR(Ventas!$A$2:$A$10000)=YEAR($A12))*(MONTH(Ventas!$A$2:$A$10000)=MONTH($A12))*(DAY(Ventas!$A$2:$A$10000)=DAY($A12)), Ventas!BJ$2:BJ$10000)</f>
        <v>3</v>
      </c>
      <c r="BJ12" s="1" t="n">
        <f aca="false">SUMPRODUCT((Ventas!$D$2:$D$10000=0)*(YEAR(Ventas!$A$2:$A$10000)=YEAR($A12))*(MONTH(Ventas!$A$2:$A$10000)=MONTH($A12))*(DAY(Ventas!$A$2:$A$10000)=DAY($A12)), Ventas!BK$2:BK$10000)</f>
        <v>2</v>
      </c>
      <c r="BK12" s="1" t="n">
        <f aca="false">SUMPRODUCT((Ventas!$D$2:$D$10000=0)*(YEAR(Ventas!$A$2:$A$10000)=YEAR($A12))*(MONTH(Ventas!$A$2:$A$10000)=MONTH($A12))*(DAY(Ventas!$A$2:$A$10000)=DAY($A12)), Ventas!BL$2:BL$10000)</f>
        <v>0</v>
      </c>
      <c r="BL12" s="1" t="n">
        <f aca="false">SUMPRODUCT((Ventas!$D$2:$D$10000=0)*(YEAR(Ventas!$A$2:$A$10000)=YEAR($A12))*(MONTH(Ventas!$A$2:$A$10000)=MONTH($A12))*(DAY(Ventas!$A$2:$A$10000)=DAY($A12)), Ventas!BM$2:BM$10000)</f>
        <v>0</v>
      </c>
      <c r="BM12" s="1" t="n">
        <f aca="false">SUMPRODUCT((Ventas!$D$2:$D$10000=0)*(YEAR(Ventas!$A$2:$A$10000)=YEAR($A12))*(MONTH(Ventas!$A$2:$A$10000)=MONTH($A12))*(DAY(Ventas!$A$2:$A$10000)=DAY($A12)), Ventas!BN$2:BN$10000)</f>
        <v>0</v>
      </c>
      <c r="BN12" s="1" t="n">
        <f aca="false">SUMPRODUCT((Ventas!$D$2:$D$10000=0)*(YEAR(Ventas!$A$2:$A$10000)=YEAR($A12))*(MONTH(Ventas!$A$2:$A$10000)=MONTH($A12))*(DAY(Ventas!$A$2:$A$10000)=DAY($A12)), Ventas!BO$2:BO$10000)</f>
        <v>0</v>
      </c>
      <c r="BO12" s="1" t="n">
        <f aca="false">SUMPRODUCT((Ventas!$D$2:$D$10000=0)*(YEAR(Ventas!$A$2:$A$10000)=YEAR($A12))*(MONTH(Ventas!$A$2:$A$10000)=MONTH($A12))*(DAY(Ventas!$A$2:$A$10000)=DAY($A12)), Ventas!BP$2:BP$10000)</f>
        <v>0</v>
      </c>
      <c r="BP12" s="1" t="n">
        <f aca="false">SUMPRODUCT((Ventas!$D$2:$D$10000=0)*(YEAR(Ventas!$A$2:$A$10000)=YEAR($A12))*(MONTH(Ventas!$A$2:$A$10000)=MONTH($A12))*(DAY(Ventas!$A$2:$A$10000)=DAY($A12)), Ventas!BQ$2:BQ$10000)</f>
        <v>0</v>
      </c>
      <c r="BQ12" s="1" t="n">
        <f aca="false">SUMPRODUCT((Ventas!$D$2:$D$10000=0)*(YEAR(Ventas!$A$2:$A$10000)=YEAR($A12))*(MONTH(Ventas!$A$2:$A$10000)=MONTH($A12))*(DAY(Ventas!$A$2:$A$10000)=DAY($A12)), Ventas!BR$2:BR$10000)</f>
        <v>0</v>
      </c>
      <c r="BR12" s="1" t="n">
        <f aca="false">SUMPRODUCT((Ventas!$D$2:$D$10000=0)*(YEAR(Ventas!$A$2:$A$10000)=YEAR($A12))*(MONTH(Ventas!$A$2:$A$10000)=MONTH($A12))*(DAY(Ventas!$A$2:$A$10000)=DAY($A12)), Ventas!BS$2:BS$10000)</f>
        <v>0</v>
      </c>
      <c r="BS12" s="1" t="n">
        <f aca="false">SUMPRODUCT((Ventas!$D$2:$D$10000=0)*(YEAR(Ventas!$A$2:$A$10000)=YEAR($A12))*(MONTH(Ventas!$A$2:$A$10000)=MONTH($A12))*(DAY(Ventas!$A$2:$A$10000)=DAY($A12)), Ventas!BT$2:BT$10000)</f>
        <v>0</v>
      </c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true" outlineLevel="0" collapsed="false">
      <c r="A13" s="64" t="n">
        <v>42549</v>
      </c>
      <c r="B13" s="2" t="n">
        <f aca="false">SUMPRODUCT((Ventas!$D$2:$D$10000=0)*(YEAR(Ventas!$A$2:$A$10000)=YEAR($A13))*(MONTH(Ventas!$A$2:$A$10000)=MONTH($A13))*(DAY(Ventas!$A$2:$A$10000)=DAY($A13)), Ventas!$F$2:$F$10000)</f>
        <v>177.25</v>
      </c>
      <c r="C13" s="2" t="n">
        <f aca="false">SUMPRODUCT((Ventas!$D$2:$D$10000=1)*(YEAR(Ventas!$A$2:$A$10000)=YEAR($A13))*(MONTH(Ventas!$A$2:$A$10000)=MONTH($A13))*(DAY(Ventas!$A$2:$A$10000)=DAY($A13)), Ventas!$F$2:$F$10000)</f>
        <v>17.9</v>
      </c>
      <c r="D13" s="2" t="n">
        <f aca="false">SUM(B13:C13)</f>
        <v>195.15</v>
      </c>
      <c r="E13" s="0"/>
      <c r="F13" s="1" t="n">
        <f aca="false">SUMPRODUCT((Ventas!$D$2:$D$10000=0)*(YEAR(Ventas!$A$2:$A$10000)=YEAR($A13))*(MONTH(Ventas!$A$2:$A$10000)=MONTH($A13))*(DAY(Ventas!$A$2:$A$10000)=DAY($A13)), Ventas!G$2:G$10000)</f>
        <v>8</v>
      </c>
      <c r="G13" s="1" t="n">
        <f aca="false">SUMPRODUCT((Ventas!$D$2:$D$10000=0)*(YEAR(Ventas!$A$2:$A$10000)=YEAR($A13))*(MONTH(Ventas!$A$2:$A$10000)=MONTH($A13))*(DAY(Ventas!$A$2:$A$10000)=DAY($A13)), Ventas!H$2:H$10000)</f>
        <v>0</v>
      </c>
      <c r="H13" s="1" t="n">
        <f aca="false">SUMPRODUCT((Ventas!$D$2:$D$10000=0)*(YEAR(Ventas!$A$2:$A$10000)=YEAR($A13))*(MONTH(Ventas!$A$2:$A$10000)=MONTH($A13))*(DAY(Ventas!$A$2:$A$10000)=DAY($A13)), Ventas!I$2:I$10000)</f>
        <v>2</v>
      </c>
      <c r="I13" s="6" t="n">
        <f aca="false">SUMPRODUCT((Ventas!$D$2:$D$10000=0)*(YEAR(Ventas!$A$2:$A$10000)=YEAR($A13))*(MONTH(Ventas!$A$2:$A$10000)=MONTH($A13))*(DAY(Ventas!$A$2:$A$10000)=DAY($A13)), Ventas!J$2:J$10000)</f>
        <v>0</v>
      </c>
      <c r="J13" s="1" t="n">
        <f aca="false">SUMPRODUCT((Ventas!$D$2:$D$10000=0)*(YEAR(Ventas!$A$2:$A$10000)=YEAR($A13))*(MONTH(Ventas!$A$2:$A$10000)=MONTH($A13))*(DAY(Ventas!$A$2:$A$10000)=DAY($A13)), Ventas!K$2:K$10000)</f>
        <v>2</v>
      </c>
      <c r="K13" s="1" t="n">
        <f aca="false">SUMPRODUCT((Ventas!$D$2:$D$10000=0)*(YEAR(Ventas!$A$2:$A$10000)=YEAR($A13))*(MONTH(Ventas!$A$2:$A$10000)=MONTH($A13))*(DAY(Ventas!$A$2:$A$10000)=DAY($A13)), Ventas!L$2:L$10000)</f>
        <v>2</v>
      </c>
      <c r="L13" s="1" t="n">
        <f aca="false">SUMPRODUCT((Ventas!$D$2:$D$10000=0)*(YEAR(Ventas!$A$2:$A$10000)=YEAR($A13))*(MONTH(Ventas!$A$2:$A$10000)=MONTH($A13))*(DAY(Ventas!$A$2:$A$10000)=DAY($A13)), Ventas!M$2:M$10000)</f>
        <v>0</v>
      </c>
      <c r="M13" s="1" t="n">
        <f aca="false">SUMPRODUCT((Ventas!$D$2:$D$10000=0)*(YEAR(Ventas!$A$2:$A$10000)=YEAR($A13))*(MONTH(Ventas!$A$2:$A$10000)=MONTH($A13))*(DAY(Ventas!$A$2:$A$10000)=DAY($A13)), Ventas!N$2:N$10000)</f>
        <v>0</v>
      </c>
      <c r="N13" s="6" t="n">
        <f aca="false">SUMPRODUCT((Ventas!$D$2:$D$10000=0)*(YEAR(Ventas!$A$2:$A$10000)=YEAR($A13))*(MONTH(Ventas!$A$2:$A$10000)=MONTH($A13))*(DAY(Ventas!$A$2:$A$10000)=DAY($A13)), Ventas!O$2:O$10000)</f>
        <v>0</v>
      </c>
      <c r="O13" s="1" t="n">
        <f aca="false">SUMPRODUCT((Ventas!$D$2:$D$10000=0)*(YEAR(Ventas!$A$2:$A$10000)=YEAR($A13))*(MONTH(Ventas!$A$2:$A$10000)=MONTH($A13))*(DAY(Ventas!$A$2:$A$10000)=DAY($A13)), Ventas!P$2:P$10000)</f>
        <v>0</v>
      </c>
      <c r="P13" s="1" t="n">
        <f aca="false">SUMPRODUCT((Ventas!$D$2:$D$10000=0)*(YEAR(Ventas!$A$2:$A$10000)=YEAR($A13))*(MONTH(Ventas!$A$2:$A$10000)=MONTH($A13))*(DAY(Ventas!$A$2:$A$10000)=DAY($A13)), Ventas!Q$2:Q$10000)</f>
        <v>0</v>
      </c>
      <c r="Q13" s="1" t="n">
        <f aca="false">SUMPRODUCT((Ventas!$D$2:$D$10000=0)*(YEAR(Ventas!$A$2:$A$10000)=YEAR($A13))*(MONTH(Ventas!$A$2:$A$10000)=MONTH($A13))*(DAY(Ventas!$A$2:$A$10000)=DAY($A13)), Ventas!R$2:R$10000)</f>
        <v>0</v>
      </c>
      <c r="R13" s="1" t="n">
        <f aca="false">SUMPRODUCT((Ventas!$D$2:$D$10000=0)*(YEAR(Ventas!$A$2:$A$10000)=YEAR($A13))*(MONTH(Ventas!$A$2:$A$10000)=MONTH($A13))*(DAY(Ventas!$A$2:$A$10000)=DAY($A13)), Ventas!S$2:S$10000)</f>
        <v>0</v>
      </c>
      <c r="S13" s="6" t="n">
        <f aca="false">SUMPRODUCT((Ventas!$D$2:$D$10000=0)*(YEAR(Ventas!$A$2:$A$10000)=YEAR($A13))*(MONTH(Ventas!$A$2:$A$10000)=MONTH($A13))*(DAY(Ventas!$A$2:$A$10000)=DAY($A13)), Ventas!T$2:T$10000)</f>
        <v>0</v>
      </c>
      <c r="T13" s="1" t="n">
        <f aca="false">SUMPRODUCT((Ventas!$D$2:$D$10000=0)*(YEAR(Ventas!$A$2:$A$10000)=YEAR($A13))*(MONTH(Ventas!$A$2:$A$10000)=MONTH($A13))*(DAY(Ventas!$A$2:$A$10000)=DAY($A13)), Ventas!U$2:U$10000)</f>
        <v>0</v>
      </c>
      <c r="U13" s="1" t="n">
        <f aca="false">SUMPRODUCT((Ventas!$D$2:$D$10000=0)*(YEAR(Ventas!$A$2:$A$10000)=YEAR($A13))*(MONTH(Ventas!$A$2:$A$10000)=MONTH($A13))*(DAY(Ventas!$A$2:$A$10000)=DAY($A13)), Ventas!V$2:V$10000)</f>
        <v>1</v>
      </c>
      <c r="V13" s="1" t="n">
        <f aca="false">SUMPRODUCT((Ventas!$D$2:$D$10000=0)*(YEAR(Ventas!$A$2:$A$10000)=YEAR($A13))*(MONTH(Ventas!$A$2:$A$10000)=MONTH($A13))*(DAY(Ventas!$A$2:$A$10000)=DAY($A13)), Ventas!W$2:W$10000)</f>
        <v>1</v>
      </c>
      <c r="W13" s="1" t="n">
        <f aca="false">SUMPRODUCT((Ventas!$D$2:$D$10000=0)*(YEAR(Ventas!$A$2:$A$10000)=YEAR($A13))*(MONTH(Ventas!$A$2:$A$10000)=MONTH($A13))*(DAY(Ventas!$A$2:$A$10000)=DAY($A13)), Ventas!X$2:X$10000)</f>
        <v>0</v>
      </c>
      <c r="X13" s="6" t="n">
        <f aca="false">SUMPRODUCT((Ventas!$D$2:$D$10000=0)*(YEAR(Ventas!$A$2:$A$10000)=YEAR($A13))*(MONTH(Ventas!$A$2:$A$10000)=MONTH($A13))*(DAY(Ventas!$A$2:$A$10000)=DAY($A13)), Ventas!Y$2:Y$10000)</f>
        <v>0</v>
      </c>
      <c r="Y13" s="1" t="n">
        <f aca="false">SUMPRODUCT((Ventas!$D$2:$D$10000=0)*(YEAR(Ventas!$A$2:$A$10000)=YEAR($A13))*(MONTH(Ventas!$A$2:$A$10000)=MONTH($A13))*(DAY(Ventas!$A$2:$A$10000)=DAY($A13)), Ventas!Z$2:Z$10000)</f>
        <v>2</v>
      </c>
      <c r="Z13" s="1" t="n">
        <f aca="false">SUMPRODUCT((Ventas!$D$2:$D$10000=0)*(YEAR(Ventas!$A$2:$A$10000)=YEAR($A13))*(MONTH(Ventas!$A$2:$A$10000)=MONTH($A13))*(DAY(Ventas!$A$2:$A$10000)=DAY($A13)), Ventas!AA$2:AA$10000)</f>
        <v>2</v>
      </c>
      <c r="AA13" s="1" t="n">
        <f aca="false">SUMPRODUCT((Ventas!$D$2:$D$10000=0)*(YEAR(Ventas!$A$2:$A$10000)=YEAR($A13))*(MONTH(Ventas!$A$2:$A$10000)=MONTH($A13))*(DAY(Ventas!$A$2:$A$10000)=DAY($A13)), Ventas!AB$2:AB$10000)</f>
        <v>0</v>
      </c>
      <c r="AB13" s="1" t="n">
        <f aca="false">SUMPRODUCT((Ventas!$D$2:$D$10000=0)*(YEAR(Ventas!$A$2:$A$10000)=YEAR($A13))*(MONTH(Ventas!$A$2:$A$10000)=MONTH($A13))*(DAY(Ventas!$A$2:$A$10000)=DAY($A13)), Ventas!AC$2:AC$10000)</f>
        <v>0</v>
      </c>
      <c r="AC13" s="6" t="n">
        <f aca="false">SUMPRODUCT((Ventas!$D$2:$D$10000=0)*(YEAR(Ventas!$A$2:$A$10000)=YEAR($A13))*(MONTH(Ventas!$A$2:$A$10000)=MONTH($A13))*(DAY(Ventas!$A$2:$A$10000)=DAY($A13)), Ventas!AD$2:AD$10000)</f>
        <v>0</v>
      </c>
      <c r="AD13" s="1" t="n">
        <f aca="false">SUMPRODUCT((Ventas!$D$2:$D$10000=0)*(YEAR(Ventas!$A$2:$A$10000)=YEAR($A13))*(MONTH(Ventas!$A$2:$A$10000)=MONTH($A13))*(DAY(Ventas!$A$2:$A$10000)=DAY($A13)), Ventas!AE$2:AE$10000)</f>
        <v>2</v>
      </c>
      <c r="AE13" s="1" t="n">
        <f aca="false">SUMPRODUCT((Ventas!$D$2:$D$10000=0)*(YEAR(Ventas!$A$2:$A$10000)=YEAR($A13))*(MONTH(Ventas!$A$2:$A$10000)=MONTH($A13))*(DAY(Ventas!$A$2:$A$10000)=DAY($A13)), Ventas!AF$2:AF$10000)</f>
        <v>0</v>
      </c>
      <c r="AF13" s="1" t="n">
        <f aca="false">SUMPRODUCT((Ventas!$D$2:$D$10000=0)*(YEAR(Ventas!$A$2:$A$10000)=YEAR($A13))*(MONTH(Ventas!$A$2:$A$10000)=MONTH($A13))*(DAY(Ventas!$A$2:$A$10000)=DAY($A13)), Ventas!AG$2:AG$10000)</f>
        <v>0</v>
      </c>
      <c r="AG13" s="1" t="n">
        <f aca="false">SUMPRODUCT((Ventas!$D$2:$D$10000=0)*(YEAR(Ventas!$A$2:$A$10000)=YEAR($A13))*(MONTH(Ventas!$A$2:$A$10000)=MONTH($A13))*(DAY(Ventas!$A$2:$A$10000)=DAY($A13)), Ventas!AH$2:AH$10000)</f>
        <v>0</v>
      </c>
      <c r="AH13" s="6" t="n">
        <f aca="false">SUMPRODUCT((Ventas!$D$2:$D$10000=0)*(YEAR(Ventas!$A$2:$A$10000)=YEAR($A13))*(MONTH(Ventas!$A$2:$A$10000)=MONTH($A13))*(DAY(Ventas!$A$2:$A$10000)=DAY($A13)), Ventas!AI$2:AI$10000)</f>
        <v>0</v>
      </c>
      <c r="AI13" s="1" t="n">
        <f aca="false">SUMPRODUCT((Ventas!$D$2:$D$10000=0)*(YEAR(Ventas!$A$2:$A$10000)=YEAR($A13))*(MONTH(Ventas!$A$2:$A$10000)=MONTH($A13))*(DAY(Ventas!$A$2:$A$10000)=DAY($A13)), Ventas!AJ$2:AJ$10000)</f>
        <v>0</v>
      </c>
      <c r="AJ13" s="1" t="n">
        <f aca="false">SUMPRODUCT((Ventas!$D$2:$D$10000=0)*(YEAR(Ventas!$A$2:$A$10000)=YEAR($A13))*(MONTH(Ventas!$A$2:$A$10000)=MONTH($A13))*(DAY(Ventas!$A$2:$A$10000)=DAY($A13)), Ventas!AK$2:AK$10000)</f>
        <v>0</v>
      </c>
      <c r="AK13" s="6" t="n">
        <f aca="false">SUMPRODUCT((Ventas!$D$2:$D$10000=0)*(YEAR(Ventas!$A$2:$A$10000)=YEAR($A13))*(MONTH(Ventas!$A$2:$A$10000)=MONTH($A13))*(DAY(Ventas!$A$2:$A$10000)=DAY($A13)), Ventas!AL$2:AL$10000)</f>
        <v>0</v>
      </c>
      <c r="AL13" s="1" t="n">
        <f aca="false">SUMPRODUCT((Ventas!$D$2:$D$10000=0)*(YEAR(Ventas!$A$2:$A$10000)=YEAR($A13))*(MONTH(Ventas!$A$2:$A$10000)=MONTH($A13))*(DAY(Ventas!$A$2:$A$10000)=DAY($A13)), Ventas!AM$2:AM$10000)</f>
        <v>0</v>
      </c>
      <c r="AM13" s="1" t="n">
        <f aca="false">SUMPRODUCT((Ventas!$D$2:$D$10000=0)*(YEAR(Ventas!$A$2:$A$10000)=YEAR($A13))*(MONTH(Ventas!$A$2:$A$10000)=MONTH($A13))*(DAY(Ventas!$A$2:$A$10000)=DAY($A13)), Ventas!AN$2:AN$10000)</f>
        <v>0</v>
      </c>
      <c r="AN13" s="6" t="n">
        <f aca="false">SUMPRODUCT((Ventas!$D$2:$D$10000=0)*(YEAR(Ventas!$A$2:$A$10000)=YEAR($A13))*(MONTH(Ventas!$A$2:$A$10000)=MONTH($A13))*(DAY(Ventas!$A$2:$A$10000)=DAY($A13)), Ventas!AO$2:AO$10000)</f>
        <v>0</v>
      </c>
      <c r="AO13" s="1" t="n">
        <f aca="false">SUMPRODUCT((Ventas!$D$2:$D$10000=0)*(YEAR(Ventas!$A$2:$A$10000)=YEAR($A13))*(MONTH(Ventas!$A$2:$A$10000)=MONTH($A13))*(DAY(Ventas!$A$2:$A$10000)=DAY($A13)), Ventas!AP$2:AP$10000)</f>
        <v>0</v>
      </c>
      <c r="AP13" s="1" t="n">
        <f aca="false">SUMPRODUCT((Ventas!$D$2:$D$10000=0)*(YEAR(Ventas!$A$2:$A$10000)=YEAR($A13))*(MONTH(Ventas!$A$2:$A$10000)=MONTH($A13))*(DAY(Ventas!$A$2:$A$10000)=DAY($A13)), Ventas!AQ$2:AQ$10000)</f>
        <v>0</v>
      </c>
      <c r="AQ13" s="1" t="n">
        <f aca="false">SUMPRODUCT((Ventas!$D$2:$D$10000=0)*(YEAR(Ventas!$A$2:$A$10000)=YEAR($A13))*(MONTH(Ventas!$A$2:$A$10000)=MONTH($A13))*(DAY(Ventas!$A$2:$A$10000)=DAY($A13)), Ventas!AR$2:AR$10000)</f>
        <v>4</v>
      </c>
      <c r="AR13" s="6" t="n">
        <f aca="false">SUMPRODUCT((Ventas!$D$2:$D$10000=0)*(YEAR(Ventas!$A$2:$A$10000)=YEAR($A13))*(MONTH(Ventas!$A$2:$A$10000)=MONTH($A13))*(DAY(Ventas!$A$2:$A$10000)=DAY($A13)), Ventas!AS$2:AS$10000)</f>
        <v>0</v>
      </c>
      <c r="AS13" s="1" t="n">
        <f aca="false">SUMPRODUCT((Ventas!$D$2:$D$10000=0)*(YEAR(Ventas!$A$2:$A$10000)=YEAR($A13))*(MONTH(Ventas!$A$2:$A$10000)=MONTH($A13))*(DAY(Ventas!$A$2:$A$10000)=DAY($A13)), Ventas!AT$2:AT$10000)</f>
        <v>0</v>
      </c>
      <c r="AT13" s="1" t="n">
        <f aca="false">SUMPRODUCT((Ventas!$D$2:$D$10000=0)*(YEAR(Ventas!$A$2:$A$10000)=YEAR($A13))*(MONTH(Ventas!$A$2:$A$10000)=MONTH($A13))*(DAY(Ventas!$A$2:$A$10000)=DAY($A13)), Ventas!AU$2:AU$10000)</f>
        <v>0</v>
      </c>
      <c r="AU13" s="1" t="n">
        <f aca="false">SUMPRODUCT((Ventas!$D$2:$D$10000=0)*(YEAR(Ventas!$A$2:$A$10000)=YEAR($A13))*(MONTH(Ventas!$A$2:$A$10000)=MONTH($A13))*(DAY(Ventas!$A$2:$A$10000)=DAY($A13)), Ventas!AV$2:AV$10000)</f>
        <v>0</v>
      </c>
      <c r="AV13" s="6" t="n">
        <f aca="false">SUMPRODUCT((Ventas!$D$2:$D$10000=0)*(YEAR(Ventas!$A$2:$A$10000)=YEAR($A13))*(MONTH(Ventas!$A$2:$A$10000)=MONTH($A13))*(DAY(Ventas!$A$2:$A$10000)=DAY($A13)), Ventas!AW$2:AW$10000)</f>
        <v>0</v>
      </c>
      <c r="AW13" s="1" t="n">
        <f aca="false">SUMPRODUCT((Ventas!$D$2:$D$10000=0)*(YEAR(Ventas!$A$2:$A$10000)=YEAR($A13))*(MONTH(Ventas!$A$2:$A$10000)=MONTH($A13))*(DAY(Ventas!$A$2:$A$10000)=DAY($A13)), Ventas!AX$2:AX$10000)</f>
        <v>0</v>
      </c>
      <c r="AX13" s="1" t="n">
        <f aca="false">SUMPRODUCT((Ventas!$D$2:$D$10000=0)*(YEAR(Ventas!$A$2:$A$10000)=YEAR($A13))*(MONTH(Ventas!$A$2:$A$10000)=MONTH($A13))*(DAY(Ventas!$A$2:$A$10000)=DAY($A13)), Ventas!AY$2:AY$10000)</f>
        <v>0</v>
      </c>
      <c r="AY13" s="1" t="n">
        <f aca="false">SUMPRODUCT((Ventas!$D$2:$D$10000=0)*(YEAR(Ventas!$A$2:$A$10000)=YEAR($A13))*(MONTH(Ventas!$A$2:$A$10000)=MONTH($A13))*(DAY(Ventas!$A$2:$A$10000)=DAY($A13)), Ventas!AZ$2:AZ$10000)</f>
        <v>0</v>
      </c>
      <c r="AZ13" s="6" t="n">
        <f aca="false">SUMPRODUCT((Ventas!$D$2:$D$10000=0)*(YEAR(Ventas!$A$2:$A$10000)=YEAR($A13))*(MONTH(Ventas!$A$2:$A$10000)=MONTH($A13))*(DAY(Ventas!$A$2:$A$10000)=DAY($A13)), Ventas!BA$2:BA$10000)</f>
        <v>0</v>
      </c>
      <c r="BA13" s="1" t="n">
        <f aca="false">SUMPRODUCT((Ventas!$D$2:$D$10000=0)*(YEAR(Ventas!$A$2:$A$10000)=YEAR($A13))*(MONTH(Ventas!$A$2:$A$10000)=MONTH($A13))*(DAY(Ventas!$A$2:$A$10000)=DAY($A13)), Ventas!BB$2:BB$10000)</f>
        <v>0</v>
      </c>
      <c r="BB13" s="1" t="n">
        <f aca="false">SUMPRODUCT((Ventas!$D$2:$D$10000=0)*(YEAR(Ventas!$A$2:$A$10000)=YEAR($A13))*(MONTH(Ventas!$A$2:$A$10000)=MONTH($A13))*(DAY(Ventas!$A$2:$A$10000)=DAY($A13)), Ventas!BC$2:BC$10000)</f>
        <v>0</v>
      </c>
      <c r="BC13" s="1" t="n">
        <f aca="false">SUMPRODUCT((Ventas!$D$2:$D$10000=0)*(YEAR(Ventas!$A$2:$A$10000)=YEAR($A13))*(MONTH(Ventas!$A$2:$A$10000)=MONTH($A13))*(DAY(Ventas!$A$2:$A$10000)=DAY($A13)), Ventas!BD$2:BD$10000)</f>
        <v>0</v>
      </c>
      <c r="BD13" s="6" t="n">
        <f aca="false">SUMPRODUCT((Ventas!$D$2:$D$10000=0)*(YEAR(Ventas!$A$2:$A$10000)=YEAR($A13))*(MONTH(Ventas!$A$2:$A$10000)=MONTH($A13))*(DAY(Ventas!$A$2:$A$10000)=DAY($A13)), Ventas!BE$2:BE$10000)</f>
        <v>0</v>
      </c>
      <c r="BE13" s="1" t="n">
        <f aca="false">SUMPRODUCT((Ventas!$D$2:$D$10000=0)*(YEAR(Ventas!$A$2:$A$10000)=YEAR($A13))*(MONTH(Ventas!$A$2:$A$10000)=MONTH($A13))*(DAY(Ventas!$A$2:$A$10000)=DAY($A13)), Ventas!BF$2:BF$10000)</f>
        <v>2</v>
      </c>
      <c r="BF13" s="6" t="n">
        <f aca="false">SUMPRODUCT((Ventas!$D$2:$D$10000=0)*(YEAR(Ventas!$A$2:$A$10000)=YEAR($A13))*(MONTH(Ventas!$A$2:$A$10000)=MONTH($A13))*(DAY(Ventas!$A$2:$A$10000)=DAY($A13)), Ventas!BG$2:BG$10000)</f>
        <v>0</v>
      </c>
      <c r="BG13" s="1" t="n">
        <f aca="false">SUMPRODUCT((Ventas!$D$2:$D$10000=0)*(YEAR(Ventas!$A$2:$A$10000)=YEAR($A13))*(MONTH(Ventas!$A$2:$A$10000)=MONTH($A13))*(DAY(Ventas!$A$2:$A$10000)=DAY($A13)), Ventas!BH$2:BH$10000)</f>
        <v>0</v>
      </c>
      <c r="BH13" s="1" t="n">
        <f aca="false">SUMPRODUCT((Ventas!$D$2:$D$10000=0)*(YEAR(Ventas!$A$2:$A$10000)=YEAR($A13))*(MONTH(Ventas!$A$2:$A$10000)=MONTH($A13))*(DAY(Ventas!$A$2:$A$10000)=DAY($A13)), Ventas!BI$2:BI$10000)</f>
        <v>2</v>
      </c>
      <c r="BI13" s="1" t="n">
        <f aca="false">SUMPRODUCT((Ventas!$D$2:$D$10000=0)*(YEAR(Ventas!$A$2:$A$10000)=YEAR($A13))*(MONTH(Ventas!$A$2:$A$10000)=MONTH($A13))*(DAY(Ventas!$A$2:$A$10000)=DAY($A13)), Ventas!BJ$2:BJ$10000)</f>
        <v>4</v>
      </c>
      <c r="BJ13" s="1" t="n">
        <f aca="false">SUMPRODUCT((Ventas!$D$2:$D$10000=0)*(YEAR(Ventas!$A$2:$A$10000)=YEAR($A13))*(MONTH(Ventas!$A$2:$A$10000)=MONTH($A13))*(DAY(Ventas!$A$2:$A$10000)=DAY($A13)), Ventas!BK$2:BK$10000)</f>
        <v>0</v>
      </c>
      <c r="BK13" s="1" t="n">
        <f aca="false">SUMPRODUCT((Ventas!$D$2:$D$10000=0)*(YEAR(Ventas!$A$2:$A$10000)=YEAR($A13))*(MONTH(Ventas!$A$2:$A$10000)=MONTH($A13))*(DAY(Ventas!$A$2:$A$10000)=DAY($A13)), Ventas!BL$2:BL$10000)</f>
        <v>0</v>
      </c>
      <c r="BL13" s="1" t="n">
        <f aca="false">SUMPRODUCT((Ventas!$D$2:$D$10000=0)*(YEAR(Ventas!$A$2:$A$10000)=YEAR($A13))*(MONTH(Ventas!$A$2:$A$10000)=MONTH($A13))*(DAY(Ventas!$A$2:$A$10000)=DAY($A13)), Ventas!BM$2:BM$10000)</f>
        <v>0</v>
      </c>
      <c r="BM13" s="1" t="n">
        <f aca="false">SUMPRODUCT((Ventas!$D$2:$D$10000=0)*(YEAR(Ventas!$A$2:$A$10000)=YEAR($A13))*(MONTH(Ventas!$A$2:$A$10000)=MONTH($A13))*(DAY(Ventas!$A$2:$A$10000)=DAY($A13)), Ventas!BN$2:BN$10000)</f>
        <v>0</v>
      </c>
      <c r="BN13" s="1" t="n">
        <f aca="false">SUMPRODUCT((Ventas!$D$2:$D$10000=0)*(YEAR(Ventas!$A$2:$A$10000)=YEAR($A13))*(MONTH(Ventas!$A$2:$A$10000)=MONTH($A13))*(DAY(Ventas!$A$2:$A$10000)=DAY($A13)), Ventas!BO$2:BO$10000)</f>
        <v>0</v>
      </c>
      <c r="BO13" s="1" t="n">
        <f aca="false">SUMPRODUCT((Ventas!$D$2:$D$10000=0)*(YEAR(Ventas!$A$2:$A$10000)=YEAR($A13))*(MONTH(Ventas!$A$2:$A$10000)=MONTH($A13))*(DAY(Ventas!$A$2:$A$10000)=DAY($A13)), Ventas!BP$2:BP$10000)</f>
        <v>0</v>
      </c>
      <c r="BP13" s="1" t="n">
        <f aca="false">SUMPRODUCT((Ventas!$D$2:$D$10000=0)*(YEAR(Ventas!$A$2:$A$10000)=YEAR($A13))*(MONTH(Ventas!$A$2:$A$10000)=MONTH($A13))*(DAY(Ventas!$A$2:$A$10000)=DAY($A13)), Ventas!BQ$2:BQ$10000)</f>
        <v>0</v>
      </c>
      <c r="BQ13" s="1" t="n">
        <f aca="false">SUMPRODUCT((Ventas!$D$2:$D$10000=0)*(YEAR(Ventas!$A$2:$A$10000)=YEAR($A13))*(MONTH(Ventas!$A$2:$A$10000)=MONTH($A13))*(DAY(Ventas!$A$2:$A$10000)=DAY($A13)), Ventas!BR$2:BR$10000)</f>
        <v>0</v>
      </c>
      <c r="BR13" s="1" t="n">
        <f aca="false">SUMPRODUCT((Ventas!$D$2:$D$10000=0)*(YEAR(Ventas!$A$2:$A$10000)=YEAR($A13))*(MONTH(Ventas!$A$2:$A$10000)=MONTH($A13))*(DAY(Ventas!$A$2:$A$10000)=DAY($A13)), Ventas!BS$2:BS$10000)</f>
        <v>0</v>
      </c>
      <c r="BS13" s="1" t="n">
        <f aca="false">SUMPRODUCT((Ventas!$D$2:$D$10000=0)*(YEAR(Ventas!$A$2:$A$10000)=YEAR($A13))*(MONTH(Ventas!$A$2:$A$10000)=MONTH($A13))*(DAY(Ventas!$A$2:$A$10000)=DAY($A13)), Ventas!BT$2:BT$10000)</f>
        <v>0</v>
      </c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true" outlineLevel="0" collapsed="false">
      <c r="A14" s="64" t="n">
        <v>42550</v>
      </c>
      <c r="B14" s="2" t="n">
        <f aca="false">SUMPRODUCT((Ventas!$D$2:$D$10000=0)*(YEAR(Ventas!$A$2:$A$10000)=YEAR($A14))*(MONTH(Ventas!$A$2:$A$10000)=MONTH($A14))*(DAY(Ventas!$A$2:$A$10000)=DAY($A14)), Ventas!$F$2:$F$10000)</f>
        <v>158.4</v>
      </c>
      <c r="C14" s="2" t="n">
        <f aca="false">SUMPRODUCT((Ventas!$D$2:$D$10000=1)*(YEAR(Ventas!$A$2:$A$10000)=YEAR($A14))*(MONTH(Ventas!$A$2:$A$10000)=MONTH($A14))*(DAY(Ventas!$A$2:$A$10000)=DAY($A14)), Ventas!$F$2:$F$10000)</f>
        <v>0</v>
      </c>
      <c r="D14" s="2" t="n">
        <f aca="false">SUM(B14:C14)</f>
        <v>158.4</v>
      </c>
      <c r="E14" s="0"/>
      <c r="F14" s="1" t="n">
        <f aca="false">SUMPRODUCT((Ventas!$D$2:$D$10000=0)*(YEAR(Ventas!$A$2:$A$10000)=YEAR($A14))*(MONTH(Ventas!$A$2:$A$10000)=MONTH($A14))*(DAY(Ventas!$A$2:$A$10000)=DAY($A14)), Ventas!G$2:G$10000)</f>
        <v>12</v>
      </c>
      <c r="G14" s="1" t="n">
        <f aca="false">SUMPRODUCT((Ventas!$D$2:$D$10000=0)*(YEAR(Ventas!$A$2:$A$10000)=YEAR($A14))*(MONTH(Ventas!$A$2:$A$10000)=MONTH($A14))*(DAY(Ventas!$A$2:$A$10000)=DAY($A14)), Ventas!H$2:H$10000)</f>
        <v>0</v>
      </c>
      <c r="H14" s="1" t="n">
        <f aca="false">SUMPRODUCT((Ventas!$D$2:$D$10000=0)*(YEAR(Ventas!$A$2:$A$10000)=YEAR($A14))*(MONTH(Ventas!$A$2:$A$10000)=MONTH($A14))*(DAY(Ventas!$A$2:$A$10000)=DAY($A14)), Ventas!I$2:I$10000)</f>
        <v>2</v>
      </c>
      <c r="I14" s="6" t="n">
        <f aca="false">SUMPRODUCT((Ventas!$D$2:$D$10000=0)*(YEAR(Ventas!$A$2:$A$10000)=YEAR($A14))*(MONTH(Ventas!$A$2:$A$10000)=MONTH($A14))*(DAY(Ventas!$A$2:$A$10000)=DAY($A14)), Ventas!J$2:J$10000)</f>
        <v>0</v>
      </c>
      <c r="J14" s="1" t="n">
        <f aca="false">SUMPRODUCT((Ventas!$D$2:$D$10000=0)*(YEAR(Ventas!$A$2:$A$10000)=YEAR($A14))*(MONTH(Ventas!$A$2:$A$10000)=MONTH($A14))*(DAY(Ventas!$A$2:$A$10000)=DAY($A14)), Ventas!K$2:K$10000)</f>
        <v>0</v>
      </c>
      <c r="K14" s="1" t="n">
        <f aca="false">SUMPRODUCT((Ventas!$D$2:$D$10000=0)*(YEAR(Ventas!$A$2:$A$10000)=YEAR($A14))*(MONTH(Ventas!$A$2:$A$10000)=MONTH($A14))*(DAY(Ventas!$A$2:$A$10000)=DAY($A14)), Ventas!L$2:L$10000)</f>
        <v>3</v>
      </c>
      <c r="L14" s="1" t="n">
        <f aca="false">SUMPRODUCT((Ventas!$D$2:$D$10000=0)*(YEAR(Ventas!$A$2:$A$10000)=YEAR($A14))*(MONTH(Ventas!$A$2:$A$10000)=MONTH($A14))*(DAY(Ventas!$A$2:$A$10000)=DAY($A14)), Ventas!M$2:M$10000)</f>
        <v>0</v>
      </c>
      <c r="M14" s="1" t="n">
        <f aca="false">SUMPRODUCT((Ventas!$D$2:$D$10000=0)*(YEAR(Ventas!$A$2:$A$10000)=YEAR($A14))*(MONTH(Ventas!$A$2:$A$10000)=MONTH($A14))*(DAY(Ventas!$A$2:$A$10000)=DAY($A14)), Ventas!N$2:N$10000)</f>
        <v>3</v>
      </c>
      <c r="N14" s="6" t="n">
        <f aca="false">SUMPRODUCT((Ventas!$D$2:$D$10000=0)*(YEAR(Ventas!$A$2:$A$10000)=YEAR($A14))*(MONTH(Ventas!$A$2:$A$10000)=MONTH($A14))*(DAY(Ventas!$A$2:$A$10000)=DAY($A14)), Ventas!O$2:O$10000)</f>
        <v>0</v>
      </c>
      <c r="O14" s="1" t="n">
        <f aca="false">SUMPRODUCT((Ventas!$D$2:$D$10000=0)*(YEAR(Ventas!$A$2:$A$10000)=YEAR($A14))*(MONTH(Ventas!$A$2:$A$10000)=MONTH($A14))*(DAY(Ventas!$A$2:$A$10000)=DAY($A14)), Ventas!P$2:P$10000)</f>
        <v>0</v>
      </c>
      <c r="P14" s="1" t="n">
        <f aca="false">SUMPRODUCT((Ventas!$D$2:$D$10000=0)*(YEAR(Ventas!$A$2:$A$10000)=YEAR($A14))*(MONTH(Ventas!$A$2:$A$10000)=MONTH($A14))*(DAY(Ventas!$A$2:$A$10000)=DAY($A14)), Ventas!Q$2:Q$10000)</f>
        <v>0</v>
      </c>
      <c r="Q14" s="1" t="n">
        <f aca="false">SUMPRODUCT((Ventas!$D$2:$D$10000=0)*(YEAR(Ventas!$A$2:$A$10000)=YEAR($A14))*(MONTH(Ventas!$A$2:$A$10000)=MONTH($A14))*(DAY(Ventas!$A$2:$A$10000)=DAY($A14)), Ventas!R$2:R$10000)</f>
        <v>0</v>
      </c>
      <c r="R14" s="1" t="n">
        <f aca="false">SUMPRODUCT((Ventas!$D$2:$D$10000=0)*(YEAR(Ventas!$A$2:$A$10000)=YEAR($A14))*(MONTH(Ventas!$A$2:$A$10000)=MONTH($A14))*(DAY(Ventas!$A$2:$A$10000)=DAY($A14)), Ventas!S$2:S$10000)</f>
        <v>0</v>
      </c>
      <c r="S14" s="6" t="n">
        <f aca="false">SUMPRODUCT((Ventas!$D$2:$D$10000=0)*(YEAR(Ventas!$A$2:$A$10000)=YEAR($A14))*(MONTH(Ventas!$A$2:$A$10000)=MONTH($A14))*(DAY(Ventas!$A$2:$A$10000)=DAY($A14)), Ventas!T$2:T$10000)</f>
        <v>0</v>
      </c>
      <c r="T14" s="1" t="n">
        <f aca="false">SUMPRODUCT((Ventas!$D$2:$D$10000=0)*(YEAR(Ventas!$A$2:$A$10000)=YEAR($A14))*(MONTH(Ventas!$A$2:$A$10000)=MONTH($A14))*(DAY(Ventas!$A$2:$A$10000)=DAY($A14)), Ventas!U$2:U$10000)</f>
        <v>0</v>
      </c>
      <c r="U14" s="1" t="n">
        <f aca="false">SUMPRODUCT((Ventas!$D$2:$D$10000=0)*(YEAR(Ventas!$A$2:$A$10000)=YEAR($A14))*(MONTH(Ventas!$A$2:$A$10000)=MONTH($A14))*(DAY(Ventas!$A$2:$A$10000)=DAY($A14)), Ventas!V$2:V$10000)</f>
        <v>0</v>
      </c>
      <c r="V14" s="1" t="n">
        <f aca="false">SUMPRODUCT((Ventas!$D$2:$D$10000=0)*(YEAR(Ventas!$A$2:$A$10000)=YEAR($A14))*(MONTH(Ventas!$A$2:$A$10000)=MONTH($A14))*(DAY(Ventas!$A$2:$A$10000)=DAY($A14)), Ventas!W$2:W$10000)</f>
        <v>0</v>
      </c>
      <c r="W14" s="1" t="n">
        <f aca="false">SUMPRODUCT((Ventas!$D$2:$D$10000=0)*(YEAR(Ventas!$A$2:$A$10000)=YEAR($A14))*(MONTH(Ventas!$A$2:$A$10000)=MONTH($A14))*(DAY(Ventas!$A$2:$A$10000)=DAY($A14)), Ventas!X$2:X$10000)</f>
        <v>0</v>
      </c>
      <c r="X14" s="6" t="n">
        <f aca="false">SUMPRODUCT((Ventas!$D$2:$D$10000=0)*(YEAR(Ventas!$A$2:$A$10000)=YEAR($A14))*(MONTH(Ventas!$A$2:$A$10000)=MONTH($A14))*(DAY(Ventas!$A$2:$A$10000)=DAY($A14)), Ventas!Y$2:Y$10000)</f>
        <v>0</v>
      </c>
      <c r="Y14" s="1" t="n">
        <f aca="false">SUMPRODUCT((Ventas!$D$2:$D$10000=0)*(YEAR(Ventas!$A$2:$A$10000)=YEAR($A14))*(MONTH(Ventas!$A$2:$A$10000)=MONTH($A14))*(DAY(Ventas!$A$2:$A$10000)=DAY($A14)), Ventas!Z$2:Z$10000)</f>
        <v>0</v>
      </c>
      <c r="Z14" s="1" t="n">
        <f aca="false">SUMPRODUCT((Ventas!$D$2:$D$10000=0)*(YEAR(Ventas!$A$2:$A$10000)=YEAR($A14))*(MONTH(Ventas!$A$2:$A$10000)=MONTH($A14))*(DAY(Ventas!$A$2:$A$10000)=DAY($A14)), Ventas!AA$2:AA$10000)</f>
        <v>0</v>
      </c>
      <c r="AA14" s="1" t="n">
        <f aca="false">SUMPRODUCT((Ventas!$D$2:$D$10000=0)*(YEAR(Ventas!$A$2:$A$10000)=YEAR($A14))*(MONTH(Ventas!$A$2:$A$10000)=MONTH($A14))*(DAY(Ventas!$A$2:$A$10000)=DAY($A14)), Ventas!AB$2:AB$10000)</f>
        <v>0</v>
      </c>
      <c r="AB14" s="1" t="n">
        <f aca="false">SUMPRODUCT((Ventas!$D$2:$D$10000=0)*(YEAR(Ventas!$A$2:$A$10000)=YEAR($A14))*(MONTH(Ventas!$A$2:$A$10000)=MONTH($A14))*(DAY(Ventas!$A$2:$A$10000)=DAY($A14)), Ventas!AC$2:AC$10000)</f>
        <v>0</v>
      </c>
      <c r="AC14" s="6" t="n">
        <f aca="false">SUMPRODUCT((Ventas!$D$2:$D$10000=0)*(YEAR(Ventas!$A$2:$A$10000)=YEAR($A14))*(MONTH(Ventas!$A$2:$A$10000)=MONTH($A14))*(DAY(Ventas!$A$2:$A$10000)=DAY($A14)), Ventas!AD$2:AD$10000)</f>
        <v>0</v>
      </c>
      <c r="AD14" s="1" t="n">
        <f aca="false">SUMPRODUCT((Ventas!$D$2:$D$10000=0)*(YEAR(Ventas!$A$2:$A$10000)=YEAR($A14))*(MONTH(Ventas!$A$2:$A$10000)=MONTH($A14))*(DAY(Ventas!$A$2:$A$10000)=DAY($A14)), Ventas!AE$2:AE$10000)</f>
        <v>0</v>
      </c>
      <c r="AE14" s="1" t="n">
        <f aca="false">SUMPRODUCT((Ventas!$D$2:$D$10000=0)*(YEAR(Ventas!$A$2:$A$10000)=YEAR($A14))*(MONTH(Ventas!$A$2:$A$10000)=MONTH($A14))*(DAY(Ventas!$A$2:$A$10000)=DAY($A14)), Ventas!AF$2:AF$10000)</f>
        <v>0</v>
      </c>
      <c r="AF14" s="1" t="n">
        <f aca="false">SUMPRODUCT((Ventas!$D$2:$D$10000=0)*(YEAR(Ventas!$A$2:$A$10000)=YEAR($A14))*(MONTH(Ventas!$A$2:$A$10000)=MONTH($A14))*(DAY(Ventas!$A$2:$A$10000)=DAY($A14)), Ventas!AG$2:AG$10000)</f>
        <v>0</v>
      </c>
      <c r="AG14" s="1" t="n">
        <f aca="false">SUMPRODUCT((Ventas!$D$2:$D$10000=0)*(YEAR(Ventas!$A$2:$A$10000)=YEAR($A14))*(MONTH(Ventas!$A$2:$A$10000)=MONTH($A14))*(DAY(Ventas!$A$2:$A$10000)=DAY($A14)), Ventas!AH$2:AH$10000)</f>
        <v>0</v>
      </c>
      <c r="AH14" s="6" t="n">
        <f aca="false">SUMPRODUCT((Ventas!$D$2:$D$10000=0)*(YEAR(Ventas!$A$2:$A$10000)=YEAR($A14))*(MONTH(Ventas!$A$2:$A$10000)=MONTH($A14))*(DAY(Ventas!$A$2:$A$10000)=DAY($A14)), Ventas!AI$2:AI$10000)</f>
        <v>0</v>
      </c>
      <c r="AI14" s="1" t="n">
        <f aca="false">SUMPRODUCT((Ventas!$D$2:$D$10000=0)*(YEAR(Ventas!$A$2:$A$10000)=YEAR($A14))*(MONTH(Ventas!$A$2:$A$10000)=MONTH($A14))*(DAY(Ventas!$A$2:$A$10000)=DAY($A14)), Ventas!AJ$2:AJ$10000)</f>
        <v>1</v>
      </c>
      <c r="AJ14" s="1" t="n">
        <f aca="false">SUMPRODUCT((Ventas!$D$2:$D$10000=0)*(YEAR(Ventas!$A$2:$A$10000)=YEAR($A14))*(MONTH(Ventas!$A$2:$A$10000)=MONTH($A14))*(DAY(Ventas!$A$2:$A$10000)=DAY($A14)), Ventas!AK$2:AK$10000)</f>
        <v>2</v>
      </c>
      <c r="AK14" s="6" t="n">
        <f aca="false">SUMPRODUCT((Ventas!$D$2:$D$10000=0)*(YEAR(Ventas!$A$2:$A$10000)=YEAR($A14))*(MONTH(Ventas!$A$2:$A$10000)=MONTH($A14))*(DAY(Ventas!$A$2:$A$10000)=DAY($A14)), Ventas!AL$2:AL$10000)</f>
        <v>0</v>
      </c>
      <c r="AL14" s="1" t="n">
        <f aca="false">SUMPRODUCT((Ventas!$D$2:$D$10000=0)*(YEAR(Ventas!$A$2:$A$10000)=YEAR($A14))*(MONTH(Ventas!$A$2:$A$10000)=MONTH($A14))*(DAY(Ventas!$A$2:$A$10000)=DAY($A14)), Ventas!AM$2:AM$10000)</f>
        <v>2</v>
      </c>
      <c r="AM14" s="1" t="n">
        <f aca="false">SUMPRODUCT((Ventas!$D$2:$D$10000=0)*(YEAR(Ventas!$A$2:$A$10000)=YEAR($A14))*(MONTH(Ventas!$A$2:$A$10000)=MONTH($A14))*(DAY(Ventas!$A$2:$A$10000)=DAY($A14)), Ventas!AN$2:AN$10000)</f>
        <v>0</v>
      </c>
      <c r="AN14" s="6" t="n">
        <f aca="false">SUMPRODUCT((Ventas!$D$2:$D$10000=0)*(YEAR(Ventas!$A$2:$A$10000)=YEAR($A14))*(MONTH(Ventas!$A$2:$A$10000)=MONTH($A14))*(DAY(Ventas!$A$2:$A$10000)=DAY($A14)), Ventas!AO$2:AO$10000)</f>
        <v>0</v>
      </c>
      <c r="AO14" s="1" t="n">
        <f aca="false">SUMPRODUCT((Ventas!$D$2:$D$10000=0)*(YEAR(Ventas!$A$2:$A$10000)=YEAR($A14))*(MONTH(Ventas!$A$2:$A$10000)=MONTH($A14))*(DAY(Ventas!$A$2:$A$10000)=DAY($A14)), Ventas!AP$2:AP$10000)</f>
        <v>0</v>
      </c>
      <c r="AP14" s="1" t="n">
        <f aca="false">SUMPRODUCT((Ventas!$D$2:$D$10000=0)*(YEAR(Ventas!$A$2:$A$10000)=YEAR($A14))*(MONTH(Ventas!$A$2:$A$10000)=MONTH($A14))*(DAY(Ventas!$A$2:$A$10000)=DAY($A14)), Ventas!AQ$2:AQ$10000)</f>
        <v>0</v>
      </c>
      <c r="AQ14" s="1" t="n">
        <f aca="false">SUMPRODUCT((Ventas!$D$2:$D$10000=0)*(YEAR(Ventas!$A$2:$A$10000)=YEAR($A14))*(MONTH(Ventas!$A$2:$A$10000)=MONTH($A14))*(DAY(Ventas!$A$2:$A$10000)=DAY($A14)), Ventas!AR$2:AR$10000)</f>
        <v>1</v>
      </c>
      <c r="AR14" s="6" t="n">
        <f aca="false">SUMPRODUCT((Ventas!$D$2:$D$10000=0)*(YEAR(Ventas!$A$2:$A$10000)=YEAR($A14))*(MONTH(Ventas!$A$2:$A$10000)=MONTH($A14))*(DAY(Ventas!$A$2:$A$10000)=DAY($A14)), Ventas!AS$2:AS$10000)</f>
        <v>0</v>
      </c>
      <c r="AS14" s="1" t="n">
        <f aca="false">SUMPRODUCT((Ventas!$D$2:$D$10000=0)*(YEAR(Ventas!$A$2:$A$10000)=YEAR($A14))*(MONTH(Ventas!$A$2:$A$10000)=MONTH($A14))*(DAY(Ventas!$A$2:$A$10000)=DAY($A14)), Ventas!AT$2:AT$10000)</f>
        <v>0</v>
      </c>
      <c r="AT14" s="1" t="n">
        <f aca="false">SUMPRODUCT((Ventas!$D$2:$D$10000=0)*(YEAR(Ventas!$A$2:$A$10000)=YEAR($A14))*(MONTH(Ventas!$A$2:$A$10000)=MONTH($A14))*(DAY(Ventas!$A$2:$A$10000)=DAY($A14)), Ventas!AU$2:AU$10000)</f>
        <v>0</v>
      </c>
      <c r="AU14" s="1" t="n">
        <f aca="false">SUMPRODUCT((Ventas!$D$2:$D$10000=0)*(YEAR(Ventas!$A$2:$A$10000)=YEAR($A14))*(MONTH(Ventas!$A$2:$A$10000)=MONTH($A14))*(DAY(Ventas!$A$2:$A$10000)=DAY($A14)), Ventas!AV$2:AV$10000)</f>
        <v>0</v>
      </c>
      <c r="AV14" s="6" t="n">
        <f aca="false">SUMPRODUCT((Ventas!$D$2:$D$10000=0)*(YEAR(Ventas!$A$2:$A$10000)=YEAR($A14))*(MONTH(Ventas!$A$2:$A$10000)=MONTH($A14))*(DAY(Ventas!$A$2:$A$10000)=DAY($A14)), Ventas!AW$2:AW$10000)</f>
        <v>0</v>
      </c>
      <c r="AW14" s="1" t="n">
        <f aca="false">SUMPRODUCT((Ventas!$D$2:$D$10000=0)*(YEAR(Ventas!$A$2:$A$10000)=YEAR($A14))*(MONTH(Ventas!$A$2:$A$10000)=MONTH($A14))*(DAY(Ventas!$A$2:$A$10000)=DAY($A14)), Ventas!AX$2:AX$10000)</f>
        <v>0</v>
      </c>
      <c r="AX14" s="1" t="n">
        <f aca="false">SUMPRODUCT((Ventas!$D$2:$D$10000=0)*(YEAR(Ventas!$A$2:$A$10000)=YEAR($A14))*(MONTH(Ventas!$A$2:$A$10000)=MONTH($A14))*(DAY(Ventas!$A$2:$A$10000)=DAY($A14)), Ventas!AY$2:AY$10000)</f>
        <v>0</v>
      </c>
      <c r="AY14" s="1" t="n">
        <f aca="false">SUMPRODUCT((Ventas!$D$2:$D$10000=0)*(YEAR(Ventas!$A$2:$A$10000)=YEAR($A14))*(MONTH(Ventas!$A$2:$A$10000)=MONTH($A14))*(DAY(Ventas!$A$2:$A$10000)=DAY($A14)), Ventas!AZ$2:AZ$10000)</f>
        <v>0</v>
      </c>
      <c r="AZ14" s="6" t="n">
        <f aca="false">SUMPRODUCT((Ventas!$D$2:$D$10000=0)*(YEAR(Ventas!$A$2:$A$10000)=YEAR($A14))*(MONTH(Ventas!$A$2:$A$10000)=MONTH($A14))*(DAY(Ventas!$A$2:$A$10000)=DAY($A14)), Ventas!BA$2:BA$10000)</f>
        <v>0</v>
      </c>
      <c r="BA14" s="1" t="n">
        <f aca="false">SUMPRODUCT((Ventas!$D$2:$D$10000=0)*(YEAR(Ventas!$A$2:$A$10000)=YEAR($A14))*(MONTH(Ventas!$A$2:$A$10000)=MONTH($A14))*(DAY(Ventas!$A$2:$A$10000)=DAY($A14)), Ventas!BB$2:BB$10000)</f>
        <v>0</v>
      </c>
      <c r="BB14" s="1" t="n">
        <f aca="false">SUMPRODUCT((Ventas!$D$2:$D$10000=0)*(YEAR(Ventas!$A$2:$A$10000)=YEAR($A14))*(MONTH(Ventas!$A$2:$A$10000)=MONTH($A14))*(DAY(Ventas!$A$2:$A$10000)=DAY($A14)), Ventas!BC$2:BC$10000)</f>
        <v>0</v>
      </c>
      <c r="BC14" s="1" t="n">
        <f aca="false">SUMPRODUCT((Ventas!$D$2:$D$10000=0)*(YEAR(Ventas!$A$2:$A$10000)=YEAR($A14))*(MONTH(Ventas!$A$2:$A$10000)=MONTH($A14))*(DAY(Ventas!$A$2:$A$10000)=DAY($A14)), Ventas!BD$2:BD$10000)</f>
        <v>0</v>
      </c>
      <c r="BD14" s="6" t="n">
        <f aca="false">SUMPRODUCT((Ventas!$D$2:$D$10000=0)*(YEAR(Ventas!$A$2:$A$10000)=YEAR($A14))*(MONTH(Ventas!$A$2:$A$10000)=MONTH($A14))*(DAY(Ventas!$A$2:$A$10000)=DAY($A14)), Ventas!BE$2:BE$10000)</f>
        <v>0</v>
      </c>
      <c r="BE14" s="1" t="n">
        <f aca="false">SUMPRODUCT((Ventas!$D$2:$D$10000=0)*(YEAR(Ventas!$A$2:$A$10000)=YEAR($A14))*(MONTH(Ventas!$A$2:$A$10000)=MONTH($A14))*(DAY(Ventas!$A$2:$A$10000)=DAY($A14)), Ventas!BF$2:BF$10000)</f>
        <v>1</v>
      </c>
      <c r="BF14" s="6" t="n">
        <f aca="false">SUMPRODUCT((Ventas!$D$2:$D$10000=0)*(YEAR(Ventas!$A$2:$A$10000)=YEAR($A14))*(MONTH(Ventas!$A$2:$A$10000)=MONTH($A14))*(DAY(Ventas!$A$2:$A$10000)=DAY($A14)), Ventas!BG$2:BG$10000)</f>
        <v>0</v>
      </c>
      <c r="BG14" s="1" t="n">
        <f aca="false">SUMPRODUCT((Ventas!$D$2:$D$10000=0)*(YEAR(Ventas!$A$2:$A$10000)=YEAR($A14))*(MONTH(Ventas!$A$2:$A$10000)=MONTH($A14))*(DAY(Ventas!$A$2:$A$10000)=DAY($A14)), Ventas!BH$2:BH$10000)</f>
        <v>2</v>
      </c>
      <c r="BH14" s="1" t="n">
        <f aca="false">SUMPRODUCT((Ventas!$D$2:$D$10000=0)*(YEAR(Ventas!$A$2:$A$10000)=YEAR($A14))*(MONTH(Ventas!$A$2:$A$10000)=MONTH($A14))*(DAY(Ventas!$A$2:$A$10000)=DAY($A14)), Ventas!BI$2:BI$10000)</f>
        <v>2</v>
      </c>
      <c r="BI14" s="1" t="n">
        <f aca="false">SUMPRODUCT((Ventas!$D$2:$D$10000=0)*(YEAR(Ventas!$A$2:$A$10000)=YEAR($A14))*(MONTH(Ventas!$A$2:$A$10000)=MONTH($A14))*(DAY(Ventas!$A$2:$A$10000)=DAY($A14)), Ventas!BJ$2:BJ$10000)</f>
        <v>1</v>
      </c>
      <c r="BJ14" s="1" t="n">
        <f aca="false">SUMPRODUCT((Ventas!$D$2:$D$10000=0)*(YEAR(Ventas!$A$2:$A$10000)=YEAR($A14))*(MONTH(Ventas!$A$2:$A$10000)=MONTH($A14))*(DAY(Ventas!$A$2:$A$10000)=DAY($A14)), Ventas!BK$2:BK$10000)</f>
        <v>0</v>
      </c>
      <c r="BK14" s="1" t="n">
        <f aca="false">SUMPRODUCT((Ventas!$D$2:$D$10000=0)*(YEAR(Ventas!$A$2:$A$10000)=YEAR($A14))*(MONTH(Ventas!$A$2:$A$10000)=MONTH($A14))*(DAY(Ventas!$A$2:$A$10000)=DAY($A14)), Ventas!BL$2:BL$10000)</f>
        <v>0</v>
      </c>
      <c r="BL14" s="1" t="n">
        <f aca="false">SUMPRODUCT((Ventas!$D$2:$D$10000=0)*(YEAR(Ventas!$A$2:$A$10000)=YEAR($A14))*(MONTH(Ventas!$A$2:$A$10000)=MONTH($A14))*(DAY(Ventas!$A$2:$A$10000)=DAY($A14)), Ventas!BM$2:BM$10000)</f>
        <v>0</v>
      </c>
      <c r="BM14" s="1" t="n">
        <f aca="false">SUMPRODUCT((Ventas!$D$2:$D$10000=0)*(YEAR(Ventas!$A$2:$A$10000)=YEAR($A14))*(MONTH(Ventas!$A$2:$A$10000)=MONTH($A14))*(DAY(Ventas!$A$2:$A$10000)=DAY($A14)), Ventas!BN$2:BN$10000)</f>
        <v>0</v>
      </c>
      <c r="BN14" s="1" t="n">
        <f aca="false">SUMPRODUCT((Ventas!$D$2:$D$10000=0)*(YEAR(Ventas!$A$2:$A$10000)=YEAR($A14))*(MONTH(Ventas!$A$2:$A$10000)=MONTH($A14))*(DAY(Ventas!$A$2:$A$10000)=DAY($A14)), Ventas!BO$2:BO$10000)</f>
        <v>0</v>
      </c>
      <c r="BO14" s="1" t="n">
        <f aca="false">SUMPRODUCT((Ventas!$D$2:$D$10000=0)*(YEAR(Ventas!$A$2:$A$10000)=YEAR($A14))*(MONTH(Ventas!$A$2:$A$10000)=MONTH($A14))*(DAY(Ventas!$A$2:$A$10000)=DAY($A14)), Ventas!BP$2:BP$10000)</f>
        <v>0</v>
      </c>
      <c r="BP14" s="1" t="n">
        <f aca="false">SUMPRODUCT((Ventas!$D$2:$D$10000=0)*(YEAR(Ventas!$A$2:$A$10000)=YEAR($A14))*(MONTH(Ventas!$A$2:$A$10000)=MONTH($A14))*(DAY(Ventas!$A$2:$A$10000)=DAY($A14)), Ventas!BQ$2:BQ$10000)</f>
        <v>0</v>
      </c>
      <c r="BQ14" s="1" t="n">
        <f aca="false">SUMPRODUCT((Ventas!$D$2:$D$10000=0)*(YEAR(Ventas!$A$2:$A$10000)=YEAR($A14))*(MONTH(Ventas!$A$2:$A$10000)=MONTH($A14))*(DAY(Ventas!$A$2:$A$10000)=DAY($A14)), Ventas!BR$2:BR$10000)</f>
        <v>0</v>
      </c>
      <c r="BR14" s="1" t="n">
        <f aca="false">SUMPRODUCT((Ventas!$D$2:$D$10000=0)*(YEAR(Ventas!$A$2:$A$10000)=YEAR($A14))*(MONTH(Ventas!$A$2:$A$10000)=MONTH($A14))*(DAY(Ventas!$A$2:$A$10000)=DAY($A14)), Ventas!BS$2:BS$10000)</f>
        <v>0</v>
      </c>
      <c r="BS14" s="1" t="n">
        <f aca="false">SUMPRODUCT((Ventas!$D$2:$D$10000=0)*(YEAR(Ventas!$A$2:$A$10000)=YEAR($A14))*(MONTH(Ventas!$A$2:$A$10000)=MONTH($A14))*(DAY(Ventas!$A$2:$A$10000)=DAY($A14)), Ventas!BT$2:BT$10000)</f>
        <v>0</v>
      </c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true" outlineLevel="0" collapsed="false">
      <c r="A15" s="64" t="n">
        <v>42551</v>
      </c>
      <c r="B15" s="2" t="n">
        <f aca="false">SUMPRODUCT((Ventas!$D$2:$D$10000=0)*(YEAR(Ventas!$A$2:$A$10000)=YEAR($A15))*(MONTH(Ventas!$A$2:$A$10000)=MONTH($A15))*(DAY(Ventas!$A$2:$A$10000)=DAY($A15)), Ventas!$F$2:$F$10000)</f>
        <v>153.35</v>
      </c>
      <c r="C15" s="2" t="n">
        <f aca="false">SUMPRODUCT((Ventas!$D$2:$D$10000=1)*(YEAR(Ventas!$A$2:$A$10000)=YEAR($A15))*(MONTH(Ventas!$A$2:$A$10000)=MONTH($A15))*(DAY(Ventas!$A$2:$A$10000)=DAY($A15)), Ventas!$F$2:$F$10000)</f>
        <v>37.9</v>
      </c>
      <c r="D15" s="2" t="n">
        <f aca="false">SUM(B15:C15)</f>
        <v>191.25</v>
      </c>
      <c r="E15" s="0"/>
      <c r="F15" s="1" t="n">
        <f aca="false">SUMPRODUCT((Ventas!$D$2:$D$10000=0)*(YEAR(Ventas!$A$2:$A$10000)=YEAR($A15))*(MONTH(Ventas!$A$2:$A$10000)=MONTH($A15))*(DAY(Ventas!$A$2:$A$10000)=DAY($A15)), Ventas!G$2:G$10000)</f>
        <v>3</v>
      </c>
      <c r="G15" s="1" t="n">
        <f aca="false">SUMPRODUCT((Ventas!$D$2:$D$10000=0)*(YEAR(Ventas!$A$2:$A$10000)=YEAR($A15))*(MONTH(Ventas!$A$2:$A$10000)=MONTH($A15))*(DAY(Ventas!$A$2:$A$10000)=DAY($A15)), Ventas!H$2:H$10000)</f>
        <v>2</v>
      </c>
      <c r="H15" s="1" t="n">
        <f aca="false">SUMPRODUCT((Ventas!$D$2:$D$10000=0)*(YEAR(Ventas!$A$2:$A$10000)=YEAR($A15))*(MONTH(Ventas!$A$2:$A$10000)=MONTH($A15))*(DAY(Ventas!$A$2:$A$10000)=DAY($A15)), Ventas!I$2:I$10000)</f>
        <v>2</v>
      </c>
      <c r="I15" s="6" t="n">
        <f aca="false">SUMPRODUCT((Ventas!$D$2:$D$10000=0)*(YEAR(Ventas!$A$2:$A$10000)=YEAR($A15))*(MONTH(Ventas!$A$2:$A$10000)=MONTH($A15))*(DAY(Ventas!$A$2:$A$10000)=DAY($A15)), Ventas!J$2:J$10000)</f>
        <v>0</v>
      </c>
      <c r="J15" s="1" t="n">
        <f aca="false">SUMPRODUCT((Ventas!$D$2:$D$10000=0)*(YEAR(Ventas!$A$2:$A$10000)=YEAR($A15))*(MONTH(Ventas!$A$2:$A$10000)=MONTH($A15))*(DAY(Ventas!$A$2:$A$10000)=DAY($A15)), Ventas!K$2:K$10000)</f>
        <v>0</v>
      </c>
      <c r="K15" s="1" t="n">
        <f aca="false">SUMPRODUCT((Ventas!$D$2:$D$10000=0)*(YEAR(Ventas!$A$2:$A$10000)=YEAR($A15))*(MONTH(Ventas!$A$2:$A$10000)=MONTH($A15))*(DAY(Ventas!$A$2:$A$10000)=DAY($A15)), Ventas!L$2:L$10000)</f>
        <v>1</v>
      </c>
      <c r="L15" s="1" t="n">
        <f aca="false">SUMPRODUCT((Ventas!$D$2:$D$10000=0)*(YEAR(Ventas!$A$2:$A$10000)=YEAR($A15))*(MONTH(Ventas!$A$2:$A$10000)=MONTH($A15))*(DAY(Ventas!$A$2:$A$10000)=DAY($A15)), Ventas!M$2:M$10000)</f>
        <v>1</v>
      </c>
      <c r="M15" s="1" t="n">
        <f aca="false">SUMPRODUCT((Ventas!$D$2:$D$10000=0)*(YEAR(Ventas!$A$2:$A$10000)=YEAR($A15))*(MONTH(Ventas!$A$2:$A$10000)=MONTH($A15))*(DAY(Ventas!$A$2:$A$10000)=DAY($A15)), Ventas!N$2:N$10000)</f>
        <v>1</v>
      </c>
      <c r="N15" s="6" t="n">
        <f aca="false">SUMPRODUCT((Ventas!$D$2:$D$10000=0)*(YEAR(Ventas!$A$2:$A$10000)=YEAR($A15))*(MONTH(Ventas!$A$2:$A$10000)=MONTH($A15))*(DAY(Ventas!$A$2:$A$10000)=DAY($A15)), Ventas!O$2:O$10000)</f>
        <v>0</v>
      </c>
      <c r="O15" s="1" t="n">
        <f aca="false">SUMPRODUCT((Ventas!$D$2:$D$10000=0)*(YEAR(Ventas!$A$2:$A$10000)=YEAR($A15))*(MONTH(Ventas!$A$2:$A$10000)=MONTH($A15))*(DAY(Ventas!$A$2:$A$10000)=DAY($A15)), Ventas!P$2:P$10000)</f>
        <v>0</v>
      </c>
      <c r="P15" s="1" t="n">
        <f aca="false">SUMPRODUCT((Ventas!$D$2:$D$10000=0)*(YEAR(Ventas!$A$2:$A$10000)=YEAR($A15))*(MONTH(Ventas!$A$2:$A$10000)=MONTH($A15))*(DAY(Ventas!$A$2:$A$10000)=DAY($A15)), Ventas!Q$2:Q$10000)</f>
        <v>0</v>
      </c>
      <c r="Q15" s="1" t="n">
        <f aca="false">SUMPRODUCT((Ventas!$D$2:$D$10000=0)*(YEAR(Ventas!$A$2:$A$10000)=YEAR($A15))*(MONTH(Ventas!$A$2:$A$10000)=MONTH($A15))*(DAY(Ventas!$A$2:$A$10000)=DAY($A15)), Ventas!R$2:R$10000)</f>
        <v>0</v>
      </c>
      <c r="R15" s="1" t="n">
        <f aca="false">SUMPRODUCT((Ventas!$D$2:$D$10000=0)*(YEAR(Ventas!$A$2:$A$10000)=YEAR($A15))*(MONTH(Ventas!$A$2:$A$10000)=MONTH($A15))*(DAY(Ventas!$A$2:$A$10000)=DAY($A15)), Ventas!S$2:S$10000)</f>
        <v>0</v>
      </c>
      <c r="S15" s="6" t="n">
        <f aca="false">SUMPRODUCT((Ventas!$D$2:$D$10000=0)*(YEAR(Ventas!$A$2:$A$10000)=YEAR($A15))*(MONTH(Ventas!$A$2:$A$10000)=MONTH($A15))*(DAY(Ventas!$A$2:$A$10000)=DAY($A15)), Ventas!T$2:T$10000)</f>
        <v>0</v>
      </c>
      <c r="T15" s="1" t="n">
        <f aca="false">SUMPRODUCT((Ventas!$D$2:$D$10000=0)*(YEAR(Ventas!$A$2:$A$10000)=YEAR($A15))*(MONTH(Ventas!$A$2:$A$10000)=MONTH($A15))*(DAY(Ventas!$A$2:$A$10000)=DAY($A15)), Ventas!U$2:U$10000)</f>
        <v>0</v>
      </c>
      <c r="U15" s="1" t="n">
        <f aca="false">SUMPRODUCT((Ventas!$D$2:$D$10000=0)*(YEAR(Ventas!$A$2:$A$10000)=YEAR($A15))*(MONTH(Ventas!$A$2:$A$10000)=MONTH($A15))*(DAY(Ventas!$A$2:$A$10000)=DAY($A15)), Ventas!V$2:V$10000)</f>
        <v>0</v>
      </c>
      <c r="V15" s="1" t="n">
        <f aca="false">SUMPRODUCT((Ventas!$D$2:$D$10000=0)*(YEAR(Ventas!$A$2:$A$10000)=YEAR($A15))*(MONTH(Ventas!$A$2:$A$10000)=MONTH($A15))*(DAY(Ventas!$A$2:$A$10000)=DAY($A15)), Ventas!W$2:W$10000)</f>
        <v>0</v>
      </c>
      <c r="W15" s="1" t="n">
        <f aca="false">SUMPRODUCT((Ventas!$D$2:$D$10000=0)*(YEAR(Ventas!$A$2:$A$10000)=YEAR($A15))*(MONTH(Ventas!$A$2:$A$10000)=MONTH($A15))*(DAY(Ventas!$A$2:$A$10000)=DAY($A15)), Ventas!X$2:X$10000)</f>
        <v>0</v>
      </c>
      <c r="X15" s="6" t="n">
        <f aca="false">SUMPRODUCT((Ventas!$D$2:$D$10000=0)*(YEAR(Ventas!$A$2:$A$10000)=YEAR($A15))*(MONTH(Ventas!$A$2:$A$10000)=MONTH($A15))*(DAY(Ventas!$A$2:$A$10000)=DAY($A15)), Ventas!Y$2:Y$10000)</f>
        <v>0</v>
      </c>
      <c r="Y15" s="1" t="n">
        <f aca="false">SUMPRODUCT((Ventas!$D$2:$D$10000=0)*(YEAR(Ventas!$A$2:$A$10000)=YEAR($A15))*(MONTH(Ventas!$A$2:$A$10000)=MONTH($A15))*(DAY(Ventas!$A$2:$A$10000)=DAY($A15)), Ventas!Z$2:Z$10000)</f>
        <v>0</v>
      </c>
      <c r="Z15" s="1" t="n">
        <f aca="false">SUMPRODUCT((Ventas!$D$2:$D$10000=0)*(YEAR(Ventas!$A$2:$A$10000)=YEAR($A15))*(MONTH(Ventas!$A$2:$A$10000)=MONTH($A15))*(DAY(Ventas!$A$2:$A$10000)=DAY($A15)), Ventas!AA$2:AA$10000)</f>
        <v>0</v>
      </c>
      <c r="AA15" s="1" t="n">
        <f aca="false">SUMPRODUCT((Ventas!$D$2:$D$10000=0)*(YEAR(Ventas!$A$2:$A$10000)=YEAR($A15))*(MONTH(Ventas!$A$2:$A$10000)=MONTH($A15))*(DAY(Ventas!$A$2:$A$10000)=DAY($A15)), Ventas!AB$2:AB$10000)</f>
        <v>0</v>
      </c>
      <c r="AB15" s="1" t="n">
        <f aca="false">SUMPRODUCT((Ventas!$D$2:$D$10000=0)*(YEAR(Ventas!$A$2:$A$10000)=YEAR($A15))*(MONTH(Ventas!$A$2:$A$10000)=MONTH($A15))*(DAY(Ventas!$A$2:$A$10000)=DAY($A15)), Ventas!AC$2:AC$10000)</f>
        <v>0</v>
      </c>
      <c r="AC15" s="6" t="n">
        <f aca="false">SUMPRODUCT((Ventas!$D$2:$D$10000=0)*(YEAR(Ventas!$A$2:$A$10000)=YEAR($A15))*(MONTH(Ventas!$A$2:$A$10000)=MONTH($A15))*(DAY(Ventas!$A$2:$A$10000)=DAY($A15)), Ventas!AD$2:AD$10000)</f>
        <v>0</v>
      </c>
      <c r="AD15" s="1" t="n">
        <f aca="false">SUMPRODUCT((Ventas!$D$2:$D$10000=0)*(YEAR(Ventas!$A$2:$A$10000)=YEAR($A15))*(MONTH(Ventas!$A$2:$A$10000)=MONTH($A15))*(DAY(Ventas!$A$2:$A$10000)=DAY($A15)), Ventas!AE$2:AE$10000)</f>
        <v>0</v>
      </c>
      <c r="AE15" s="1" t="n">
        <f aca="false">SUMPRODUCT((Ventas!$D$2:$D$10000=0)*(YEAR(Ventas!$A$2:$A$10000)=YEAR($A15))*(MONTH(Ventas!$A$2:$A$10000)=MONTH($A15))*(DAY(Ventas!$A$2:$A$10000)=DAY($A15)), Ventas!AF$2:AF$10000)</f>
        <v>5</v>
      </c>
      <c r="AF15" s="1" t="n">
        <f aca="false">SUMPRODUCT((Ventas!$D$2:$D$10000=0)*(YEAR(Ventas!$A$2:$A$10000)=YEAR($A15))*(MONTH(Ventas!$A$2:$A$10000)=MONTH($A15))*(DAY(Ventas!$A$2:$A$10000)=DAY($A15)), Ventas!AG$2:AG$10000)</f>
        <v>0</v>
      </c>
      <c r="AG15" s="1" t="n">
        <f aca="false">SUMPRODUCT((Ventas!$D$2:$D$10000=0)*(YEAR(Ventas!$A$2:$A$10000)=YEAR($A15))*(MONTH(Ventas!$A$2:$A$10000)=MONTH($A15))*(DAY(Ventas!$A$2:$A$10000)=DAY($A15)), Ventas!AH$2:AH$10000)</f>
        <v>0</v>
      </c>
      <c r="AH15" s="6" t="n">
        <f aca="false">SUMPRODUCT((Ventas!$D$2:$D$10000=0)*(YEAR(Ventas!$A$2:$A$10000)=YEAR($A15))*(MONTH(Ventas!$A$2:$A$10000)=MONTH($A15))*(DAY(Ventas!$A$2:$A$10000)=DAY($A15)), Ventas!AI$2:AI$10000)</f>
        <v>0</v>
      </c>
      <c r="AI15" s="1" t="n">
        <f aca="false">SUMPRODUCT((Ventas!$D$2:$D$10000=0)*(YEAR(Ventas!$A$2:$A$10000)=YEAR($A15))*(MONTH(Ventas!$A$2:$A$10000)=MONTH($A15))*(DAY(Ventas!$A$2:$A$10000)=DAY($A15)), Ventas!AJ$2:AJ$10000)</f>
        <v>1</v>
      </c>
      <c r="AJ15" s="1" t="n">
        <f aca="false">SUMPRODUCT((Ventas!$D$2:$D$10000=0)*(YEAR(Ventas!$A$2:$A$10000)=YEAR($A15))*(MONTH(Ventas!$A$2:$A$10000)=MONTH($A15))*(DAY(Ventas!$A$2:$A$10000)=DAY($A15)), Ventas!AK$2:AK$10000)</f>
        <v>0</v>
      </c>
      <c r="AK15" s="6" t="n">
        <f aca="false">SUMPRODUCT((Ventas!$D$2:$D$10000=0)*(YEAR(Ventas!$A$2:$A$10000)=YEAR($A15))*(MONTH(Ventas!$A$2:$A$10000)=MONTH($A15))*(DAY(Ventas!$A$2:$A$10000)=DAY($A15)), Ventas!AL$2:AL$10000)</f>
        <v>0</v>
      </c>
      <c r="AL15" s="1" t="n">
        <f aca="false">SUMPRODUCT((Ventas!$D$2:$D$10000=0)*(YEAR(Ventas!$A$2:$A$10000)=YEAR($A15))*(MONTH(Ventas!$A$2:$A$10000)=MONTH($A15))*(DAY(Ventas!$A$2:$A$10000)=DAY($A15)), Ventas!AM$2:AM$10000)</f>
        <v>0</v>
      </c>
      <c r="AM15" s="1" t="n">
        <f aca="false">SUMPRODUCT((Ventas!$D$2:$D$10000=0)*(YEAR(Ventas!$A$2:$A$10000)=YEAR($A15))*(MONTH(Ventas!$A$2:$A$10000)=MONTH($A15))*(DAY(Ventas!$A$2:$A$10000)=DAY($A15)), Ventas!AN$2:AN$10000)</f>
        <v>2</v>
      </c>
      <c r="AN15" s="6" t="n">
        <f aca="false">SUMPRODUCT((Ventas!$D$2:$D$10000=0)*(YEAR(Ventas!$A$2:$A$10000)=YEAR($A15))*(MONTH(Ventas!$A$2:$A$10000)=MONTH($A15))*(DAY(Ventas!$A$2:$A$10000)=DAY($A15)), Ventas!AO$2:AO$10000)</f>
        <v>0</v>
      </c>
      <c r="AO15" s="1" t="n">
        <f aca="false">SUMPRODUCT((Ventas!$D$2:$D$10000=0)*(YEAR(Ventas!$A$2:$A$10000)=YEAR($A15))*(MONTH(Ventas!$A$2:$A$10000)=MONTH($A15))*(DAY(Ventas!$A$2:$A$10000)=DAY($A15)), Ventas!AP$2:AP$10000)</f>
        <v>0</v>
      </c>
      <c r="AP15" s="1" t="n">
        <f aca="false">SUMPRODUCT((Ventas!$D$2:$D$10000=0)*(YEAR(Ventas!$A$2:$A$10000)=YEAR($A15))*(MONTH(Ventas!$A$2:$A$10000)=MONTH($A15))*(DAY(Ventas!$A$2:$A$10000)=DAY($A15)), Ventas!AQ$2:AQ$10000)</f>
        <v>0</v>
      </c>
      <c r="AQ15" s="1" t="n">
        <f aca="false">SUMPRODUCT((Ventas!$D$2:$D$10000=0)*(YEAR(Ventas!$A$2:$A$10000)=YEAR($A15))*(MONTH(Ventas!$A$2:$A$10000)=MONTH($A15))*(DAY(Ventas!$A$2:$A$10000)=DAY($A15)), Ventas!AR$2:AR$10000)</f>
        <v>1</v>
      </c>
      <c r="AR15" s="6" t="n">
        <f aca="false">SUMPRODUCT((Ventas!$D$2:$D$10000=0)*(YEAR(Ventas!$A$2:$A$10000)=YEAR($A15))*(MONTH(Ventas!$A$2:$A$10000)=MONTH($A15))*(DAY(Ventas!$A$2:$A$10000)=DAY($A15)), Ventas!AS$2:AS$10000)</f>
        <v>0</v>
      </c>
      <c r="AS15" s="1" t="n">
        <f aca="false">SUMPRODUCT((Ventas!$D$2:$D$10000=0)*(YEAR(Ventas!$A$2:$A$10000)=YEAR($A15))*(MONTH(Ventas!$A$2:$A$10000)=MONTH($A15))*(DAY(Ventas!$A$2:$A$10000)=DAY($A15)), Ventas!AT$2:AT$10000)</f>
        <v>0</v>
      </c>
      <c r="AT15" s="1" t="n">
        <f aca="false">SUMPRODUCT((Ventas!$D$2:$D$10000=0)*(YEAR(Ventas!$A$2:$A$10000)=YEAR($A15))*(MONTH(Ventas!$A$2:$A$10000)=MONTH($A15))*(DAY(Ventas!$A$2:$A$10000)=DAY($A15)), Ventas!AU$2:AU$10000)</f>
        <v>0</v>
      </c>
      <c r="AU15" s="1" t="n">
        <f aca="false">SUMPRODUCT((Ventas!$D$2:$D$10000=0)*(YEAR(Ventas!$A$2:$A$10000)=YEAR($A15))*(MONTH(Ventas!$A$2:$A$10000)=MONTH($A15))*(DAY(Ventas!$A$2:$A$10000)=DAY($A15)), Ventas!AV$2:AV$10000)</f>
        <v>0</v>
      </c>
      <c r="AV15" s="6" t="n">
        <f aca="false">SUMPRODUCT((Ventas!$D$2:$D$10000=0)*(YEAR(Ventas!$A$2:$A$10000)=YEAR($A15))*(MONTH(Ventas!$A$2:$A$10000)=MONTH($A15))*(DAY(Ventas!$A$2:$A$10000)=DAY($A15)), Ventas!AW$2:AW$10000)</f>
        <v>0</v>
      </c>
      <c r="AW15" s="1" t="n">
        <f aca="false">SUMPRODUCT((Ventas!$D$2:$D$10000=0)*(YEAR(Ventas!$A$2:$A$10000)=YEAR($A15))*(MONTH(Ventas!$A$2:$A$10000)=MONTH($A15))*(DAY(Ventas!$A$2:$A$10000)=DAY($A15)), Ventas!AX$2:AX$10000)</f>
        <v>0</v>
      </c>
      <c r="AX15" s="1" t="n">
        <f aca="false">SUMPRODUCT((Ventas!$D$2:$D$10000=0)*(YEAR(Ventas!$A$2:$A$10000)=YEAR($A15))*(MONTH(Ventas!$A$2:$A$10000)=MONTH($A15))*(DAY(Ventas!$A$2:$A$10000)=DAY($A15)), Ventas!AY$2:AY$10000)</f>
        <v>0</v>
      </c>
      <c r="AY15" s="1" t="n">
        <f aca="false">SUMPRODUCT((Ventas!$D$2:$D$10000=0)*(YEAR(Ventas!$A$2:$A$10000)=YEAR($A15))*(MONTH(Ventas!$A$2:$A$10000)=MONTH($A15))*(DAY(Ventas!$A$2:$A$10000)=DAY($A15)), Ventas!AZ$2:AZ$10000)</f>
        <v>0</v>
      </c>
      <c r="AZ15" s="6" t="n">
        <f aca="false">SUMPRODUCT((Ventas!$D$2:$D$10000=0)*(YEAR(Ventas!$A$2:$A$10000)=YEAR($A15))*(MONTH(Ventas!$A$2:$A$10000)=MONTH($A15))*(DAY(Ventas!$A$2:$A$10000)=DAY($A15)), Ventas!BA$2:BA$10000)</f>
        <v>0</v>
      </c>
      <c r="BA15" s="1" t="n">
        <f aca="false">SUMPRODUCT((Ventas!$D$2:$D$10000=0)*(YEAR(Ventas!$A$2:$A$10000)=YEAR($A15))*(MONTH(Ventas!$A$2:$A$10000)=MONTH($A15))*(DAY(Ventas!$A$2:$A$10000)=DAY($A15)), Ventas!BB$2:BB$10000)</f>
        <v>0</v>
      </c>
      <c r="BB15" s="1" t="n">
        <f aca="false">SUMPRODUCT((Ventas!$D$2:$D$10000=0)*(YEAR(Ventas!$A$2:$A$10000)=YEAR($A15))*(MONTH(Ventas!$A$2:$A$10000)=MONTH($A15))*(DAY(Ventas!$A$2:$A$10000)=DAY($A15)), Ventas!BC$2:BC$10000)</f>
        <v>0</v>
      </c>
      <c r="BC15" s="1" t="n">
        <f aca="false">SUMPRODUCT((Ventas!$D$2:$D$10000=0)*(YEAR(Ventas!$A$2:$A$10000)=YEAR($A15))*(MONTH(Ventas!$A$2:$A$10000)=MONTH($A15))*(DAY(Ventas!$A$2:$A$10000)=DAY($A15)), Ventas!BD$2:BD$10000)</f>
        <v>0</v>
      </c>
      <c r="BD15" s="6" t="n">
        <f aca="false">SUMPRODUCT((Ventas!$D$2:$D$10000=0)*(YEAR(Ventas!$A$2:$A$10000)=YEAR($A15))*(MONTH(Ventas!$A$2:$A$10000)=MONTH($A15))*(DAY(Ventas!$A$2:$A$10000)=DAY($A15)), Ventas!BE$2:BE$10000)</f>
        <v>0</v>
      </c>
      <c r="BE15" s="1" t="n">
        <f aca="false">SUMPRODUCT((Ventas!$D$2:$D$10000=0)*(YEAR(Ventas!$A$2:$A$10000)=YEAR($A15))*(MONTH(Ventas!$A$2:$A$10000)=MONTH($A15))*(DAY(Ventas!$A$2:$A$10000)=DAY($A15)), Ventas!BF$2:BF$10000)</f>
        <v>2</v>
      </c>
      <c r="BF15" s="6" t="n">
        <f aca="false">SUMPRODUCT((Ventas!$D$2:$D$10000=0)*(YEAR(Ventas!$A$2:$A$10000)=YEAR($A15))*(MONTH(Ventas!$A$2:$A$10000)=MONTH($A15))*(DAY(Ventas!$A$2:$A$10000)=DAY($A15)), Ventas!BG$2:BG$10000)</f>
        <v>0</v>
      </c>
      <c r="BG15" s="1" t="n">
        <f aca="false">SUMPRODUCT((Ventas!$D$2:$D$10000=0)*(YEAR(Ventas!$A$2:$A$10000)=YEAR($A15))*(MONTH(Ventas!$A$2:$A$10000)=MONTH($A15))*(DAY(Ventas!$A$2:$A$10000)=DAY($A15)), Ventas!BH$2:BH$10000)</f>
        <v>2</v>
      </c>
      <c r="BH15" s="1" t="n">
        <f aca="false">SUMPRODUCT((Ventas!$D$2:$D$10000=0)*(YEAR(Ventas!$A$2:$A$10000)=YEAR($A15))*(MONTH(Ventas!$A$2:$A$10000)=MONTH($A15))*(DAY(Ventas!$A$2:$A$10000)=DAY($A15)), Ventas!BI$2:BI$10000)</f>
        <v>4</v>
      </c>
      <c r="BI15" s="1" t="n">
        <f aca="false">SUMPRODUCT((Ventas!$D$2:$D$10000=0)*(YEAR(Ventas!$A$2:$A$10000)=YEAR($A15))*(MONTH(Ventas!$A$2:$A$10000)=MONTH($A15))*(DAY(Ventas!$A$2:$A$10000)=DAY($A15)), Ventas!BJ$2:BJ$10000)</f>
        <v>0</v>
      </c>
      <c r="BJ15" s="1" t="n">
        <f aca="false">SUMPRODUCT((Ventas!$D$2:$D$10000=0)*(YEAR(Ventas!$A$2:$A$10000)=YEAR($A15))*(MONTH(Ventas!$A$2:$A$10000)=MONTH($A15))*(DAY(Ventas!$A$2:$A$10000)=DAY($A15)), Ventas!BK$2:BK$10000)</f>
        <v>1</v>
      </c>
      <c r="BK15" s="1" t="n">
        <f aca="false">SUMPRODUCT((Ventas!$D$2:$D$10000=0)*(YEAR(Ventas!$A$2:$A$10000)=YEAR($A15))*(MONTH(Ventas!$A$2:$A$10000)=MONTH($A15))*(DAY(Ventas!$A$2:$A$10000)=DAY($A15)), Ventas!BL$2:BL$10000)</f>
        <v>0</v>
      </c>
      <c r="BL15" s="1" t="n">
        <f aca="false">SUMPRODUCT((Ventas!$D$2:$D$10000=0)*(YEAR(Ventas!$A$2:$A$10000)=YEAR($A15))*(MONTH(Ventas!$A$2:$A$10000)=MONTH($A15))*(DAY(Ventas!$A$2:$A$10000)=DAY($A15)), Ventas!BM$2:BM$10000)</f>
        <v>0</v>
      </c>
      <c r="BM15" s="1" t="n">
        <f aca="false">SUMPRODUCT((Ventas!$D$2:$D$10000=0)*(YEAR(Ventas!$A$2:$A$10000)=YEAR($A15))*(MONTH(Ventas!$A$2:$A$10000)=MONTH($A15))*(DAY(Ventas!$A$2:$A$10000)=DAY($A15)), Ventas!BN$2:BN$10000)</f>
        <v>0</v>
      </c>
      <c r="BN15" s="1" t="n">
        <f aca="false">SUMPRODUCT((Ventas!$D$2:$D$10000=0)*(YEAR(Ventas!$A$2:$A$10000)=YEAR($A15))*(MONTH(Ventas!$A$2:$A$10000)=MONTH($A15))*(DAY(Ventas!$A$2:$A$10000)=DAY($A15)), Ventas!BO$2:BO$10000)</f>
        <v>0</v>
      </c>
      <c r="BO15" s="1" t="n">
        <f aca="false">SUMPRODUCT((Ventas!$D$2:$D$10000=0)*(YEAR(Ventas!$A$2:$A$10000)=YEAR($A15))*(MONTH(Ventas!$A$2:$A$10000)=MONTH($A15))*(DAY(Ventas!$A$2:$A$10000)=DAY($A15)), Ventas!BP$2:BP$10000)</f>
        <v>0</v>
      </c>
      <c r="BP15" s="1" t="n">
        <f aca="false">SUMPRODUCT((Ventas!$D$2:$D$10000=0)*(YEAR(Ventas!$A$2:$A$10000)=YEAR($A15))*(MONTH(Ventas!$A$2:$A$10000)=MONTH($A15))*(DAY(Ventas!$A$2:$A$10000)=DAY($A15)), Ventas!BQ$2:BQ$10000)</f>
        <v>0</v>
      </c>
      <c r="BQ15" s="1" t="n">
        <f aca="false">SUMPRODUCT((Ventas!$D$2:$D$10000=0)*(YEAR(Ventas!$A$2:$A$10000)=YEAR($A15))*(MONTH(Ventas!$A$2:$A$10000)=MONTH($A15))*(DAY(Ventas!$A$2:$A$10000)=DAY($A15)), Ventas!BR$2:BR$10000)</f>
        <v>0</v>
      </c>
      <c r="BR15" s="1" t="n">
        <f aca="false">SUMPRODUCT((Ventas!$D$2:$D$10000=0)*(YEAR(Ventas!$A$2:$A$10000)=YEAR($A15))*(MONTH(Ventas!$A$2:$A$10000)=MONTH($A15))*(DAY(Ventas!$A$2:$A$10000)=DAY($A15)), Ventas!BS$2:BS$10000)</f>
        <v>0</v>
      </c>
      <c r="BS15" s="1" t="n">
        <f aca="false">SUMPRODUCT((Ventas!$D$2:$D$10000=0)*(YEAR(Ventas!$A$2:$A$10000)=YEAR($A15))*(MONTH(Ventas!$A$2:$A$10000)=MONTH($A15))*(DAY(Ventas!$A$2:$A$10000)=DAY($A15)), Ventas!BT$2:BT$10000)</f>
        <v>0</v>
      </c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63" customFormat="true" ht="13.8" hidden="false" customHeight="true" outlineLevel="0" collapsed="false">
      <c r="A16" s="61" t="n">
        <v>42552</v>
      </c>
      <c r="B16" s="62" t="n">
        <f aca="false">SUM(B17:B47)</f>
        <v>4949.26</v>
      </c>
      <c r="C16" s="62" t="n">
        <f aca="false">SUM(C17:C47)</f>
        <v>1539.2</v>
      </c>
      <c r="D16" s="62" t="n">
        <f aca="false">SUM(B16:C16)</f>
        <v>6488.46</v>
      </c>
      <c r="F16" s="63" t="n">
        <f aca="false">SUM(F17:F47)</f>
        <v>204</v>
      </c>
      <c r="G16" s="63" t="n">
        <f aca="false">SUM(G17:G47)</f>
        <v>64</v>
      </c>
      <c r="H16" s="63" t="n">
        <f aca="false">SUM(H17:H47)</f>
        <v>34</v>
      </c>
      <c r="I16" s="63" t="n">
        <f aca="false">SUM(I17:I47)</f>
        <v>0</v>
      </c>
      <c r="J16" s="63" t="n">
        <f aca="false">SUM(J17:J47)</f>
        <v>29</v>
      </c>
      <c r="K16" s="63" t="n">
        <f aca="false">SUM(K17:K47)</f>
        <v>21</v>
      </c>
      <c r="L16" s="63" t="n">
        <f aca="false">SUM(L17:L47)</f>
        <v>33</v>
      </c>
      <c r="M16" s="63" t="n">
        <f aca="false">SUM(M17:M47)</f>
        <v>9</v>
      </c>
      <c r="N16" s="63" t="n">
        <f aca="false">SUM(N17:N47)</f>
        <v>0</v>
      </c>
      <c r="O16" s="63" t="n">
        <f aca="false">SUM(O17:O47)</f>
        <v>4</v>
      </c>
      <c r="P16" s="63" t="n">
        <f aca="false">SUM(P17:P47)</f>
        <v>25</v>
      </c>
      <c r="Q16" s="63" t="n">
        <f aca="false">SUM(Q17:Q47)</f>
        <v>7</v>
      </c>
      <c r="R16" s="63" t="n">
        <f aca="false">SUM(R17:R47)</f>
        <v>4</v>
      </c>
      <c r="S16" s="63" t="n">
        <f aca="false">SUM(S17:S47)</f>
        <v>0</v>
      </c>
      <c r="T16" s="63" t="n">
        <f aca="false">SUM(T17:T47)</f>
        <v>6</v>
      </c>
      <c r="U16" s="63" t="n">
        <f aca="false">SUM(U17:U47)</f>
        <v>34</v>
      </c>
      <c r="V16" s="63" t="n">
        <f aca="false">SUM(V17:V47)</f>
        <v>10</v>
      </c>
      <c r="W16" s="63" t="n">
        <f aca="false">SUM(W17:W47)</f>
        <v>10</v>
      </c>
      <c r="X16" s="63" t="n">
        <f aca="false">SUM(X17:X47)</f>
        <v>0</v>
      </c>
      <c r="Y16" s="63" t="n">
        <f aca="false">SUM(Y17:Y47)</f>
        <v>7</v>
      </c>
      <c r="Z16" s="63" t="n">
        <f aca="false">SUM(Z17:Z47)</f>
        <v>8</v>
      </c>
      <c r="AA16" s="63" t="n">
        <f aca="false">SUM(AA17:AA47)</f>
        <v>13</v>
      </c>
      <c r="AB16" s="63" t="n">
        <f aca="false">SUM(AB17:AB47)</f>
        <v>0</v>
      </c>
      <c r="AC16" s="63" t="n">
        <f aca="false">SUM(AC17:AC47)</f>
        <v>0</v>
      </c>
      <c r="AD16" s="63" t="n">
        <f aca="false">SUM(AD17:AD47)</f>
        <v>28</v>
      </c>
      <c r="AE16" s="63" t="n">
        <f aca="false">SUM(AE17:AE47)</f>
        <v>64</v>
      </c>
      <c r="AF16" s="63" t="n">
        <f aca="false">SUM(AF17:AF47)</f>
        <v>16</v>
      </c>
      <c r="AG16" s="63" t="n">
        <f aca="false">SUM(AG17:AG47)</f>
        <v>18</v>
      </c>
      <c r="AH16" s="63" t="n">
        <f aca="false">SUM(AH17:AH47)</f>
        <v>0</v>
      </c>
      <c r="AI16" s="63" t="n">
        <f aca="false">SUM(AI17:AI47)</f>
        <v>15</v>
      </c>
      <c r="AJ16" s="63" t="n">
        <f aca="false">SUM(AJ17:AJ47)</f>
        <v>6</v>
      </c>
      <c r="AK16" s="63" t="n">
        <f aca="false">SUM(AK17:AK47)</f>
        <v>0</v>
      </c>
      <c r="AL16" s="63" t="n">
        <f aca="false">SUM(AL17:AL47)</f>
        <v>9</v>
      </c>
      <c r="AM16" s="63" t="n">
        <f aca="false">SUM(AM17:AM47)</f>
        <v>4</v>
      </c>
      <c r="AN16" s="63" t="n">
        <f aca="false">SUM(AN17:AN47)</f>
        <v>0</v>
      </c>
      <c r="AO16" s="63" t="n">
        <f aca="false">SUM(AO17:AO47)</f>
        <v>5</v>
      </c>
      <c r="AP16" s="63" t="n">
        <f aca="false">SUM(AP17:AP47)</f>
        <v>4</v>
      </c>
      <c r="AQ16" s="63" t="n">
        <f aca="false">SUM(AQ17:AQ47)</f>
        <v>14</v>
      </c>
      <c r="AR16" s="63" t="n">
        <f aca="false">SUM(AR17:AR47)</f>
        <v>0</v>
      </c>
      <c r="AS16" s="63" t="n">
        <f aca="false">SUM(AS17:AS47)</f>
        <v>3</v>
      </c>
      <c r="AT16" s="63" t="n">
        <f aca="false">SUM(AT17:AT47)</f>
        <v>3</v>
      </c>
      <c r="AU16" s="63" t="n">
        <f aca="false">SUM(AU17:AU47)</f>
        <v>1</v>
      </c>
      <c r="AV16" s="63" t="n">
        <f aca="false">SUM(AV17:AV47)</f>
        <v>0</v>
      </c>
      <c r="AW16" s="63" t="n">
        <f aca="false">SUM(AW17:AW47)</f>
        <v>0</v>
      </c>
      <c r="AX16" s="63" t="n">
        <f aca="false">SUM(AX17:AX47)</f>
        <v>0</v>
      </c>
      <c r="AY16" s="63" t="n">
        <f aca="false">SUM(AY17:AY47)</f>
        <v>7</v>
      </c>
      <c r="AZ16" s="63" t="n">
        <f aca="false">SUM(AZ17:AZ47)</f>
        <v>0</v>
      </c>
      <c r="BA16" s="63" t="n">
        <f aca="false">SUM(BA17:BA47)</f>
        <v>2</v>
      </c>
      <c r="BB16" s="63" t="n">
        <f aca="false">SUM(BB17:BB47)</f>
        <v>3</v>
      </c>
      <c r="BC16" s="63" t="n">
        <f aca="false">SUM(BC17:BC47)</f>
        <v>0</v>
      </c>
      <c r="BD16" s="63" t="n">
        <f aca="false">SUM(BD17:BD47)</f>
        <v>0</v>
      </c>
      <c r="BE16" s="63" t="n">
        <f aca="false">SUM(BE17:BE47)</f>
        <v>27</v>
      </c>
      <c r="BF16" s="63" t="n">
        <f aca="false">SUM(BF17:BF47)</f>
        <v>0</v>
      </c>
      <c r="BG16" s="63" t="n">
        <f aca="false">SUM(BG17:BG47)</f>
        <v>26</v>
      </c>
      <c r="BH16" s="63" t="n">
        <f aca="false">SUM(BH17:BH47)</f>
        <v>39</v>
      </c>
      <c r="BI16" s="63" t="n">
        <f aca="false">SUM(BI17:BI47)</f>
        <v>114</v>
      </c>
      <c r="BJ16" s="63" t="n">
        <f aca="false">SUM(BJ17:BJ47)</f>
        <v>3</v>
      </c>
      <c r="BK16" s="63" t="n">
        <f aca="false">SUM(BK17:BK47)</f>
        <v>10</v>
      </c>
      <c r="BL16" s="63" t="n">
        <f aca="false">SUM(BL17:BL47)</f>
        <v>2</v>
      </c>
      <c r="BM16" s="63" t="n">
        <f aca="false">SUM(BM17:BM47)</f>
        <v>4</v>
      </c>
      <c r="BN16" s="63" t="n">
        <f aca="false">SUM(BN17:BN47)</f>
        <v>0</v>
      </c>
      <c r="BO16" s="63" t="n">
        <f aca="false">SUM(BO17:BO47)</f>
        <v>1</v>
      </c>
      <c r="BP16" s="63" t="n">
        <f aca="false">SUM(BP17:BP47)</f>
        <v>4</v>
      </c>
      <c r="BQ16" s="63" t="n">
        <f aca="false">SUM(BQ17:BQ47)</f>
        <v>4</v>
      </c>
      <c r="BR16" s="63" t="n">
        <f aca="false">SUM(BR17:BR47)</f>
        <v>4</v>
      </c>
      <c r="BS16" s="63" t="n">
        <f aca="false">SUM(BS17:BS47)</f>
        <v>28</v>
      </c>
    </row>
    <row r="17" customFormat="false" ht="12.8" hidden="false" customHeight="true" outlineLevel="0" collapsed="false">
      <c r="A17" s="64" t="n">
        <v>42552</v>
      </c>
      <c r="B17" s="2" t="n">
        <f aca="false">SUMPRODUCT((Ventas!$D$2:$D$10000=0)*(YEAR(Ventas!$A$2:$A$10000)=YEAR($A17))*(MONTH(Ventas!$A$2:$A$10000)=MONTH($A17))*(DAY(Ventas!$A$2:$A$10000)=DAY($A17)), Ventas!$F$2:$F$10000)</f>
        <v>215.65</v>
      </c>
      <c r="C17" s="2" t="n">
        <f aca="false">SUMPRODUCT((Ventas!$D$2:$D$10000=1)*(YEAR(Ventas!$A$2:$A$10000)=YEAR($A17))*(MONTH(Ventas!$A$2:$A$10000)=MONTH($A17))*(DAY(Ventas!$A$2:$A$10000)=DAY($A17)), Ventas!$F$2:$F$10000)</f>
        <v>89.6</v>
      </c>
      <c r="D17" s="2" t="n">
        <f aca="false">SUM(B17:C17)</f>
        <v>305.25</v>
      </c>
      <c r="E17" s="0"/>
      <c r="F17" s="1" t="n">
        <f aca="false">SUMPRODUCT((Ventas!$D$2:$D$10000=0)*(YEAR(Ventas!$A$2:$A$10000)=YEAR($A17))*(MONTH(Ventas!$A$2:$A$10000)=MONTH($A17))*(DAY(Ventas!$A$2:$A$10000)=DAY($A17)), Ventas!G$2:G$10000)</f>
        <v>2</v>
      </c>
      <c r="G17" s="1" t="n">
        <f aca="false">SUMPRODUCT((Ventas!$D$2:$D$10000=0)*(YEAR(Ventas!$A$2:$A$10000)=YEAR($A17))*(MONTH(Ventas!$A$2:$A$10000)=MONTH($A17))*(DAY(Ventas!$A$2:$A$10000)=DAY($A17)), Ventas!H$2:H$10000)</f>
        <v>7</v>
      </c>
      <c r="H17" s="1" t="n">
        <f aca="false">SUMPRODUCT((Ventas!$D$2:$D$10000=0)*(YEAR(Ventas!$A$2:$A$10000)=YEAR($A17))*(MONTH(Ventas!$A$2:$A$10000)=MONTH($A17))*(DAY(Ventas!$A$2:$A$10000)=DAY($A17)), Ventas!I$2:I$10000)</f>
        <v>0</v>
      </c>
      <c r="I17" s="6" t="n">
        <f aca="false">SUMPRODUCT((Ventas!$D$2:$D$10000=0)*(YEAR(Ventas!$A$2:$A$10000)=YEAR($A17))*(MONTH(Ventas!$A$2:$A$10000)=MONTH($A17))*(DAY(Ventas!$A$2:$A$10000)=DAY($A17)), Ventas!J$2:J$10000)</f>
        <v>0</v>
      </c>
      <c r="J17" s="1" t="n">
        <f aca="false">SUMPRODUCT((Ventas!$D$2:$D$10000=0)*(YEAR(Ventas!$A$2:$A$10000)=YEAR($A17))*(MONTH(Ventas!$A$2:$A$10000)=MONTH($A17))*(DAY(Ventas!$A$2:$A$10000)=DAY($A17)), Ventas!K$2:K$10000)</f>
        <v>0</v>
      </c>
      <c r="K17" s="1" t="n">
        <f aca="false">SUMPRODUCT((Ventas!$D$2:$D$10000=0)*(YEAR(Ventas!$A$2:$A$10000)=YEAR($A17))*(MONTH(Ventas!$A$2:$A$10000)=MONTH($A17))*(DAY(Ventas!$A$2:$A$10000)=DAY($A17)), Ventas!L$2:L$10000)</f>
        <v>1</v>
      </c>
      <c r="L17" s="1" t="n">
        <f aca="false">SUMPRODUCT((Ventas!$D$2:$D$10000=0)*(YEAR(Ventas!$A$2:$A$10000)=YEAR($A17))*(MONTH(Ventas!$A$2:$A$10000)=MONTH($A17))*(DAY(Ventas!$A$2:$A$10000)=DAY($A17)), Ventas!M$2:M$10000)</f>
        <v>4</v>
      </c>
      <c r="M17" s="1" t="n">
        <f aca="false">SUMPRODUCT((Ventas!$D$2:$D$10000=0)*(YEAR(Ventas!$A$2:$A$10000)=YEAR($A17))*(MONTH(Ventas!$A$2:$A$10000)=MONTH($A17))*(DAY(Ventas!$A$2:$A$10000)=DAY($A17)), Ventas!N$2:N$10000)</f>
        <v>1</v>
      </c>
      <c r="N17" s="6" t="n">
        <f aca="false">SUMPRODUCT((Ventas!$D$2:$D$10000=0)*(YEAR(Ventas!$A$2:$A$10000)=YEAR($A17))*(MONTH(Ventas!$A$2:$A$10000)=MONTH($A17))*(DAY(Ventas!$A$2:$A$10000)=DAY($A17)), Ventas!O$2:O$10000)</f>
        <v>0</v>
      </c>
      <c r="O17" s="1" t="n">
        <f aca="false">SUMPRODUCT((Ventas!$D$2:$D$10000=0)*(YEAR(Ventas!$A$2:$A$10000)=YEAR($A17))*(MONTH(Ventas!$A$2:$A$10000)=MONTH($A17))*(DAY(Ventas!$A$2:$A$10000)=DAY($A17)), Ventas!P$2:P$10000)</f>
        <v>0</v>
      </c>
      <c r="P17" s="1" t="n">
        <f aca="false">SUMPRODUCT((Ventas!$D$2:$D$10000=0)*(YEAR(Ventas!$A$2:$A$10000)=YEAR($A17))*(MONTH(Ventas!$A$2:$A$10000)=MONTH($A17))*(DAY(Ventas!$A$2:$A$10000)=DAY($A17)), Ventas!Q$2:Q$10000)</f>
        <v>4</v>
      </c>
      <c r="Q17" s="1" t="n">
        <f aca="false">SUMPRODUCT((Ventas!$D$2:$D$10000=0)*(YEAR(Ventas!$A$2:$A$10000)=YEAR($A17))*(MONTH(Ventas!$A$2:$A$10000)=MONTH($A17))*(DAY(Ventas!$A$2:$A$10000)=DAY($A17)), Ventas!R$2:R$10000)</f>
        <v>0</v>
      </c>
      <c r="R17" s="1" t="n">
        <f aca="false">SUMPRODUCT((Ventas!$D$2:$D$10000=0)*(YEAR(Ventas!$A$2:$A$10000)=YEAR($A17))*(MONTH(Ventas!$A$2:$A$10000)=MONTH($A17))*(DAY(Ventas!$A$2:$A$10000)=DAY($A17)), Ventas!S$2:S$10000)</f>
        <v>0</v>
      </c>
      <c r="S17" s="6" t="n">
        <f aca="false">SUMPRODUCT((Ventas!$D$2:$D$10000=0)*(YEAR(Ventas!$A$2:$A$10000)=YEAR($A17))*(MONTH(Ventas!$A$2:$A$10000)=MONTH($A17))*(DAY(Ventas!$A$2:$A$10000)=DAY($A17)), Ventas!T$2:T$10000)</f>
        <v>0</v>
      </c>
      <c r="T17" s="1" t="n">
        <f aca="false">SUMPRODUCT((Ventas!$D$2:$D$10000=0)*(YEAR(Ventas!$A$2:$A$10000)=YEAR($A17))*(MONTH(Ventas!$A$2:$A$10000)=MONTH($A17))*(DAY(Ventas!$A$2:$A$10000)=DAY($A17)), Ventas!U$2:U$10000)</f>
        <v>0</v>
      </c>
      <c r="U17" s="1" t="n">
        <f aca="false">SUMPRODUCT((Ventas!$D$2:$D$10000=0)*(YEAR(Ventas!$A$2:$A$10000)=YEAR($A17))*(MONTH(Ventas!$A$2:$A$10000)=MONTH($A17))*(DAY(Ventas!$A$2:$A$10000)=DAY($A17)), Ventas!V$2:V$10000)</f>
        <v>3</v>
      </c>
      <c r="V17" s="1" t="n">
        <f aca="false">SUMPRODUCT((Ventas!$D$2:$D$10000=0)*(YEAR(Ventas!$A$2:$A$10000)=YEAR($A17))*(MONTH(Ventas!$A$2:$A$10000)=MONTH($A17))*(DAY(Ventas!$A$2:$A$10000)=DAY($A17)), Ventas!W$2:W$10000)</f>
        <v>1</v>
      </c>
      <c r="W17" s="1" t="n">
        <f aca="false">SUMPRODUCT((Ventas!$D$2:$D$10000=0)*(YEAR(Ventas!$A$2:$A$10000)=YEAR($A17))*(MONTH(Ventas!$A$2:$A$10000)=MONTH($A17))*(DAY(Ventas!$A$2:$A$10000)=DAY($A17)), Ventas!X$2:X$10000)</f>
        <v>0</v>
      </c>
      <c r="X17" s="6" t="n">
        <f aca="false">SUMPRODUCT((Ventas!$D$2:$D$10000=0)*(YEAR(Ventas!$A$2:$A$10000)=YEAR($A17))*(MONTH(Ventas!$A$2:$A$10000)=MONTH($A17))*(DAY(Ventas!$A$2:$A$10000)=DAY($A17)), Ventas!Y$2:Y$10000)</f>
        <v>0</v>
      </c>
      <c r="Y17" s="1" t="n">
        <f aca="false">SUMPRODUCT((Ventas!$D$2:$D$10000=0)*(YEAR(Ventas!$A$2:$A$10000)=YEAR($A17))*(MONTH(Ventas!$A$2:$A$10000)=MONTH($A17))*(DAY(Ventas!$A$2:$A$10000)=DAY($A17)), Ventas!Z$2:Z$10000)</f>
        <v>0</v>
      </c>
      <c r="Z17" s="1" t="n">
        <f aca="false">SUMPRODUCT((Ventas!$D$2:$D$10000=0)*(YEAR(Ventas!$A$2:$A$10000)=YEAR($A17))*(MONTH(Ventas!$A$2:$A$10000)=MONTH($A17))*(DAY(Ventas!$A$2:$A$10000)=DAY($A17)), Ventas!AA$2:AA$10000)</f>
        <v>0</v>
      </c>
      <c r="AA17" s="1" t="n">
        <f aca="false">SUMPRODUCT((Ventas!$D$2:$D$10000=0)*(YEAR(Ventas!$A$2:$A$10000)=YEAR($A17))*(MONTH(Ventas!$A$2:$A$10000)=MONTH($A17))*(DAY(Ventas!$A$2:$A$10000)=DAY($A17)), Ventas!AB$2:AB$10000)</f>
        <v>0</v>
      </c>
      <c r="AB17" s="1" t="n">
        <f aca="false">SUMPRODUCT((Ventas!$D$2:$D$10000=0)*(YEAR(Ventas!$A$2:$A$10000)=YEAR($A17))*(MONTH(Ventas!$A$2:$A$10000)=MONTH($A17))*(DAY(Ventas!$A$2:$A$10000)=DAY($A17)), Ventas!AC$2:AC$10000)</f>
        <v>0</v>
      </c>
      <c r="AC17" s="6" t="n">
        <f aca="false">SUMPRODUCT((Ventas!$D$2:$D$10000=0)*(YEAR(Ventas!$A$2:$A$10000)=YEAR($A17))*(MONTH(Ventas!$A$2:$A$10000)=MONTH($A17))*(DAY(Ventas!$A$2:$A$10000)=DAY($A17)), Ventas!AD$2:AD$10000)</f>
        <v>0</v>
      </c>
      <c r="AD17" s="1" t="n">
        <f aca="false">SUMPRODUCT((Ventas!$D$2:$D$10000=0)*(YEAR(Ventas!$A$2:$A$10000)=YEAR($A17))*(MONTH(Ventas!$A$2:$A$10000)=MONTH($A17))*(DAY(Ventas!$A$2:$A$10000)=DAY($A17)), Ventas!AE$2:AE$10000)</f>
        <v>0</v>
      </c>
      <c r="AE17" s="1" t="n">
        <f aca="false">SUMPRODUCT((Ventas!$D$2:$D$10000=0)*(YEAR(Ventas!$A$2:$A$10000)=YEAR($A17))*(MONTH(Ventas!$A$2:$A$10000)=MONTH($A17))*(DAY(Ventas!$A$2:$A$10000)=DAY($A17)), Ventas!AF$2:AF$10000)</f>
        <v>0</v>
      </c>
      <c r="AF17" s="1" t="n">
        <f aca="false">SUMPRODUCT((Ventas!$D$2:$D$10000=0)*(YEAR(Ventas!$A$2:$A$10000)=YEAR($A17))*(MONTH(Ventas!$A$2:$A$10000)=MONTH($A17))*(DAY(Ventas!$A$2:$A$10000)=DAY($A17)), Ventas!AG$2:AG$10000)</f>
        <v>0</v>
      </c>
      <c r="AG17" s="1" t="n">
        <f aca="false">SUMPRODUCT((Ventas!$D$2:$D$10000=0)*(YEAR(Ventas!$A$2:$A$10000)=YEAR($A17))*(MONTH(Ventas!$A$2:$A$10000)=MONTH($A17))*(DAY(Ventas!$A$2:$A$10000)=DAY($A17)), Ventas!AH$2:AH$10000)</f>
        <v>0</v>
      </c>
      <c r="AH17" s="6" t="n">
        <f aca="false">SUMPRODUCT((Ventas!$D$2:$D$10000=0)*(YEAR(Ventas!$A$2:$A$10000)=YEAR($A17))*(MONTH(Ventas!$A$2:$A$10000)=MONTH($A17))*(DAY(Ventas!$A$2:$A$10000)=DAY($A17)), Ventas!AI$2:AI$10000)</f>
        <v>0</v>
      </c>
      <c r="AI17" s="1" t="n">
        <f aca="false">SUMPRODUCT((Ventas!$D$2:$D$10000=0)*(YEAR(Ventas!$A$2:$A$10000)=YEAR($A17))*(MONTH(Ventas!$A$2:$A$10000)=MONTH($A17))*(DAY(Ventas!$A$2:$A$10000)=DAY($A17)), Ventas!AJ$2:AJ$10000)</f>
        <v>0</v>
      </c>
      <c r="AJ17" s="1" t="n">
        <f aca="false">SUMPRODUCT((Ventas!$D$2:$D$10000=0)*(YEAR(Ventas!$A$2:$A$10000)=YEAR($A17))*(MONTH(Ventas!$A$2:$A$10000)=MONTH($A17))*(DAY(Ventas!$A$2:$A$10000)=DAY($A17)), Ventas!AK$2:AK$10000)</f>
        <v>0</v>
      </c>
      <c r="AK17" s="6" t="n">
        <f aca="false">SUMPRODUCT((Ventas!$D$2:$D$10000=0)*(YEAR(Ventas!$A$2:$A$10000)=YEAR($A17))*(MONTH(Ventas!$A$2:$A$10000)=MONTH($A17))*(DAY(Ventas!$A$2:$A$10000)=DAY($A17)), Ventas!AL$2:AL$10000)</f>
        <v>0</v>
      </c>
      <c r="AL17" s="1" t="n">
        <f aca="false">SUMPRODUCT((Ventas!$D$2:$D$10000=0)*(YEAR(Ventas!$A$2:$A$10000)=YEAR($A17))*(MONTH(Ventas!$A$2:$A$10000)=MONTH($A17))*(DAY(Ventas!$A$2:$A$10000)=DAY($A17)), Ventas!AM$2:AM$10000)</f>
        <v>0</v>
      </c>
      <c r="AM17" s="1" t="n">
        <f aca="false">SUMPRODUCT((Ventas!$D$2:$D$10000=0)*(YEAR(Ventas!$A$2:$A$10000)=YEAR($A17))*(MONTH(Ventas!$A$2:$A$10000)=MONTH($A17))*(DAY(Ventas!$A$2:$A$10000)=DAY($A17)), Ventas!AN$2:AN$10000)</f>
        <v>0</v>
      </c>
      <c r="AN17" s="6" t="n">
        <f aca="false">SUMPRODUCT((Ventas!$D$2:$D$10000=0)*(YEAR(Ventas!$A$2:$A$10000)=YEAR($A17))*(MONTH(Ventas!$A$2:$A$10000)=MONTH($A17))*(DAY(Ventas!$A$2:$A$10000)=DAY($A17)), Ventas!AO$2:AO$10000)</f>
        <v>0</v>
      </c>
      <c r="AO17" s="1" t="n">
        <f aca="false">SUMPRODUCT((Ventas!$D$2:$D$10000=0)*(YEAR(Ventas!$A$2:$A$10000)=YEAR($A17))*(MONTH(Ventas!$A$2:$A$10000)=MONTH($A17))*(DAY(Ventas!$A$2:$A$10000)=DAY($A17)), Ventas!AP$2:AP$10000)</f>
        <v>0</v>
      </c>
      <c r="AP17" s="1" t="n">
        <f aca="false">SUMPRODUCT((Ventas!$D$2:$D$10000=0)*(YEAR(Ventas!$A$2:$A$10000)=YEAR($A17))*(MONTH(Ventas!$A$2:$A$10000)=MONTH($A17))*(DAY(Ventas!$A$2:$A$10000)=DAY($A17)), Ventas!AQ$2:AQ$10000)</f>
        <v>0</v>
      </c>
      <c r="AQ17" s="1" t="n">
        <f aca="false">SUMPRODUCT((Ventas!$D$2:$D$10000=0)*(YEAR(Ventas!$A$2:$A$10000)=YEAR($A17))*(MONTH(Ventas!$A$2:$A$10000)=MONTH($A17))*(DAY(Ventas!$A$2:$A$10000)=DAY($A17)), Ventas!AR$2:AR$10000)</f>
        <v>0</v>
      </c>
      <c r="AR17" s="6" t="n">
        <f aca="false">SUMPRODUCT((Ventas!$D$2:$D$10000=0)*(YEAR(Ventas!$A$2:$A$10000)=YEAR($A17))*(MONTH(Ventas!$A$2:$A$10000)=MONTH($A17))*(DAY(Ventas!$A$2:$A$10000)=DAY($A17)), Ventas!AS$2:AS$10000)</f>
        <v>0</v>
      </c>
      <c r="AS17" s="1" t="n">
        <f aca="false">SUMPRODUCT((Ventas!$D$2:$D$10000=0)*(YEAR(Ventas!$A$2:$A$10000)=YEAR($A17))*(MONTH(Ventas!$A$2:$A$10000)=MONTH($A17))*(DAY(Ventas!$A$2:$A$10000)=DAY($A17)), Ventas!AT$2:AT$10000)</f>
        <v>0</v>
      </c>
      <c r="AT17" s="1" t="n">
        <f aca="false">SUMPRODUCT((Ventas!$D$2:$D$10000=0)*(YEAR(Ventas!$A$2:$A$10000)=YEAR($A17))*(MONTH(Ventas!$A$2:$A$10000)=MONTH($A17))*(DAY(Ventas!$A$2:$A$10000)=DAY($A17)), Ventas!AU$2:AU$10000)</f>
        <v>1</v>
      </c>
      <c r="AU17" s="1" t="n">
        <f aca="false">SUMPRODUCT((Ventas!$D$2:$D$10000=0)*(YEAR(Ventas!$A$2:$A$10000)=YEAR($A17))*(MONTH(Ventas!$A$2:$A$10000)=MONTH($A17))*(DAY(Ventas!$A$2:$A$10000)=DAY($A17)), Ventas!AV$2:AV$10000)</f>
        <v>0</v>
      </c>
      <c r="AV17" s="6" t="n">
        <f aca="false">SUMPRODUCT((Ventas!$D$2:$D$10000=0)*(YEAR(Ventas!$A$2:$A$10000)=YEAR($A17))*(MONTH(Ventas!$A$2:$A$10000)=MONTH($A17))*(DAY(Ventas!$A$2:$A$10000)=DAY($A17)), Ventas!AW$2:AW$10000)</f>
        <v>0</v>
      </c>
      <c r="AW17" s="1" t="n">
        <f aca="false">SUMPRODUCT((Ventas!$D$2:$D$10000=0)*(YEAR(Ventas!$A$2:$A$10000)=YEAR($A17))*(MONTH(Ventas!$A$2:$A$10000)=MONTH($A17))*(DAY(Ventas!$A$2:$A$10000)=DAY($A17)), Ventas!AX$2:AX$10000)</f>
        <v>0</v>
      </c>
      <c r="AX17" s="1" t="n">
        <f aca="false">SUMPRODUCT((Ventas!$D$2:$D$10000=0)*(YEAR(Ventas!$A$2:$A$10000)=YEAR($A17))*(MONTH(Ventas!$A$2:$A$10000)=MONTH($A17))*(DAY(Ventas!$A$2:$A$10000)=DAY($A17)), Ventas!AY$2:AY$10000)</f>
        <v>0</v>
      </c>
      <c r="AY17" s="1" t="n">
        <f aca="false">SUMPRODUCT((Ventas!$D$2:$D$10000=0)*(YEAR(Ventas!$A$2:$A$10000)=YEAR($A17))*(MONTH(Ventas!$A$2:$A$10000)=MONTH($A17))*(DAY(Ventas!$A$2:$A$10000)=DAY($A17)), Ventas!AZ$2:AZ$10000)</f>
        <v>0</v>
      </c>
      <c r="AZ17" s="6" t="n">
        <f aca="false">SUMPRODUCT((Ventas!$D$2:$D$10000=0)*(YEAR(Ventas!$A$2:$A$10000)=YEAR($A17))*(MONTH(Ventas!$A$2:$A$10000)=MONTH($A17))*(DAY(Ventas!$A$2:$A$10000)=DAY($A17)), Ventas!BA$2:BA$10000)</f>
        <v>0</v>
      </c>
      <c r="BA17" s="1" t="n">
        <f aca="false">SUMPRODUCT((Ventas!$D$2:$D$10000=0)*(YEAR(Ventas!$A$2:$A$10000)=YEAR($A17))*(MONTH(Ventas!$A$2:$A$10000)=MONTH($A17))*(DAY(Ventas!$A$2:$A$10000)=DAY($A17)), Ventas!BB$2:BB$10000)</f>
        <v>0</v>
      </c>
      <c r="BB17" s="1" t="n">
        <f aca="false">SUMPRODUCT((Ventas!$D$2:$D$10000=0)*(YEAR(Ventas!$A$2:$A$10000)=YEAR($A17))*(MONTH(Ventas!$A$2:$A$10000)=MONTH($A17))*(DAY(Ventas!$A$2:$A$10000)=DAY($A17)), Ventas!BC$2:BC$10000)</f>
        <v>0</v>
      </c>
      <c r="BC17" s="1" t="n">
        <f aca="false">SUMPRODUCT((Ventas!$D$2:$D$10000=0)*(YEAR(Ventas!$A$2:$A$10000)=YEAR($A17))*(MONTH(Ventas!$A$2:$A$10000)=MONTH($A17))*(DAY(Ventas!$A$2:$A$10000)=DAY($A17)), Ventas!BD$2:BD$10000)</f>
        <v>0</v>
      </c>
      <c r="BD17" s="6" t="n">
        <f aca="false">SUMPRODUCT((Ventas!$D$2:$D$10000=0)*(YEAR(Ventas!$A$2:$A$10000)=YEAR($A17))*(MONTH(Ventas!$A$2:$A$10000)=MONTH($A17))*(DAY(Ventas!$A$2:$A$10000)=DAY($A17)), Ventas!BE$2:BE$10000)</f>
        <v>0</v>
      </c>
      <c r="BE17" s="1" t="n">
        <f aca="false">SUMPRODUCT((Ventas!$D$2:$D$10000=0)*(YEAR(Ventas!$A$2:$A$10000)=YEAR($A17))*(MONTH(Ventas!$A$2:$A$10000)=MONTH($A17))*(DAY(Ventas!$A$2:$A$10000)=DAY($A17)), Ventas!BF$2:BF$10000)</f>
        <v>0</v>
      </c>
      <c r="BF17" s="6" t="n">
        <f aca="false">SUMPRODUCT((Ventas!$D$2:$D$10000=0)*(YEAR(Ventas!$A$2:$A$10000)=YEAR($A17))*(MONTH(Ventas!$A$2:$A$10000)=MONTH($A17))*(DAY(Ventas!$A$2:$A$10000)=DAY($A17)), Ventas!BG$2:BG$10000)</f>
        <v>0</v>
      </c>
      <c r="BG17" s="1" t="n">
        <f aca="false">SUMPRODUCT((Ventas!$D$2:$D$10000=0)*(YEAR(Ventas!$A$2:$A$10000)=YEAR($A17))*(MONTH(Ventas!$A$2:$A$10000)=MONTH($A17))*(DAY(Ventas!$A$2:$A$10000)=DAY($A17)), Ventas!BH$2:BH$10000)</f>
        <v>3</v>
      </c>
      <c r="BH17" s="1" t="n">
        <f aca="false">SUMPRODUCT((Ventas!$D$2:$D$10000=0)*(YEAR(Ventas!$A$2:$A$10000)=YEAR($A17))*(MONTH(Ventas!$A$2:$A$10000)=MONTH($A17))*(DAY(Ventas!$A$2:$A$10000)=DAY($A17)), Ventas!BI$2:BI$10000)</f>
        <v>4</v>
      </c>
      <c r="BI17" s="1" t="n">
        <f aca="false">SUMPRODUCT((Ventas!$D$2:$D$10000=0)*(YEAR(Ventas!$A$2:$A$10000)=YEAR($A17))*(MONTH(Ventas!$A$2:$A$10000)=MONTH($A17))*(DAY(Ventas!$A$2:$A$10000)=DAY($A17)), Ventas!BJ$2:BJ$10000)</f>
        <v>0</v>
      </c>
      <c r="BJ17" s="1" t="n">
        <f aca="false">SUMPRODUCT((Ventas!$D$2:$D$10000=0)*(YEAR(Ventas!$A$2:$A$10000)=YEAR($A17))*(MONTH(Ventas!$A$2:$A$10000)=MONTH($A17))*(DAY(Ventas!$A$2:$A$10000)=DAY($A17)), Ventas!BK$2:BK$10000)</f>
        <v>0</v>
      </c>
      <c r="BK17" s="1" t="n">
        <f aca="false">SUMPRODUCT((Ventas!$D$2:$D$10000=0)*(YEAR(Ventas!$A$2:$A$10000)=YEAR($A17))*(MONTH(Ventas!$A$2:$A$10000)=MONTH($A17))*(DAY(Ventas!$A$2:$A$10000)=DAY($A17)), Ventas!BL$2:BL$10000)</f>
        <v>0</v>
      </c>
      <c r="BL17" s="1" t="n">
        <f aca="false">SUMPRODUCT((Ventas!$D$2:$D$10000=0)*(YEAR(Ventas!$A$2:$A$10000)=YEAR($A17))*(MONTH(Ventas!$A$2:$A$10000)=MONTH($A17))*(DAY(Ventas!$A$2:$A$10000)=DAY($A17)), Ventas!BM$2:BM$10000)</f>
        <v>0</v>
      </c>
      <c r="BM17" s="1" t="n">
        <f aca="false">SUMPRODUCT((Ventas!$D$2:$D$10000=0)*(YEAR(Ventas!$A$2:$A$10000)=YEAR($A17))*(MONTH(Ventas!$A$2:$A$10000)=MONTH($A17))*(DAY(Ventas!$A$2:$A$10000)=DAY($A17)), Ventas!BN$2:BN$10000)</f>
        <v>2</v>
      </c>
      <c r="BN17" s="1" t="n">
        <f aca="false">SUMPRODUCT((Ventas!$D$2:$D$10000=0)*(YEAR(Ventas!$A$2:$A$10000)=YEAR($A17))*(MONTH(Ventas!$A$2:$A$10000)=MONTH($A17))*(DAY(Ventas!$A$2:$A$10000)=DAY($A17)), Ventas!BO$2:BO$10000)</f>
        <v>0</v>
      </c>
      <c r="BO17" s="1" t="n">
        <f aca="false">SUMPRODUCT((Ventas!$D$2:$D$10000=0)*(YEAR(Ventas!$A$2:$A$10000)=YEAR($A17))*(MONTH(Ventas!$A$2:$A$10000)=MONTH($A17))*(DAY(Ventas!$A$2:$A$10000)=DAY($A17)), Ventas!BP$2:BP$10000)</f>
        <v>0</v>
      </c>
      <c r="BP17" s="1" t="n">
        <f aca="false">SUMPRODUCT((Ventas!$D$2:$D$10000=0)*(YEAR(Ventas!$A$2:$A$10000)=YEAR($A17))*(MONTH(Ventas!$A$2:$A$10000)=MONTH($A17))*(DAY(Ventas!$A$2:$A$10000)=DAY($A17)), Ventas!BQ$2:BQ$10000)</f>
        <v>2</v>
      </c>
      <c r="BQ17" s="1" t="n">
        <f aca="false">SUMPRODUCT((Ventas!$D$2:$D$10000=0)*(YEAR(Ventas!$A$2:$A$10000)=YEAR($A17))*(MONTH(Ventas!$A$2:$A$10000)=MONTH($A17))*(DAY(Ventas!$A$2:$A$10000)=DAY($A17)), Ventas!BR$2:BR$10000)</f>
        <v>2</v>
      </c>
      <c r="BR17" s="1" t="n">
        <f aca="false">SUMPRODUCT((Ventas!$D$2:$D$10000=0)*(YEAR(Ventas!$A$2:$A$10000)=YEAR($A17))*(MONTH(Ventas!$A$2:$A$10000)=MONTH($A17))*(DAY(Ventas!$A$2:$A$10000)=DAY($A17)), Ventas!BS$2:BS$10000)</f>
        <v>0</v>
      </c>
      <c r="BS17" s="1" t="n">
        <f aca="false">SUMPRODUCT((Ventas!$D$2:$D$10000=0)*(YEAR(Ventas!$A$2:$A$10000)=YEAR($A17))*(MONTH(Ventas!$A$2:$A$10000)=MONTH($A17))*(DAY(Ventas!$A$2:$A$10000)=DAY($A17)), Ventas!BT$2:BT$10000)</f>
        <v>0</v>
      </c>
    </row>
    <row r="18" customFormat="false" ht="12.8" hidden="false" customHeight="true" outlineLevel="0" collapsed="false">
      <c r="A18" s="64" t="n">
        <v>42553</v>
      </c>
      <c r="B18" s="2" t="n">
        <f aca="false">SUMPRODUCT((Ventas!$D$2:$D$10000=0)*(YEAR(Ventas!$A$2:$A$10000)=YEAR($A18))*(MONTH(Ventas!$A$2:$A$10000)=MONTH($A18))*(DAY(Ventas!$A$2:$A$10000)=DAY($A18)), Ventas!$F$2:$F$10000)</f>
        <v>164.75</v>
      </c>
      <c r="C18" s="2" t="n">
        <f aca="false">SUMPRODUCT((Ventas!$D$2:$D$10000=1)*(YEAR(Ventas!$A$2:$A$10000)=YEAR($A18))*(MONTH(Ventas!$A$2:$A$10000)=MONTH($A18))*(DAY(Ventas!$A$2:$A$10000)=DAY($A18)), Ventas!$F$2:$F$10000)</f>
        <v>28.8</v>
      </c>
      <c r="D18" s="2" t="n">
        <f aca="false">SUM(B18:C18)</f>
        <v>193.55</v>
      </c>
      <c r="E18" s="0"/>
      <c r="F18" s="1" t="n">
        <f aca="false">SUMPRODUCT((Ventas!$D$2:$D$10000=0)*(YEAR(Ventas!$A$2:$A$10000)=YEAR($A18))*(MONTH(Ventas!$A$2:$A$10000)=MONTH($A18))*(DAY(Ventas!$A$2:$A$10000)=DAY($A18)), Ventas!G$2:G$10000)</f>
        <v>5</v>
      </c>
      <c r="G18" s="1" t="n">
        <f aca="false">SUMPRODUCT((Ventas!$D$2:$D$10000=0)*(YEAR(Ventas!$A$2:$A$10000)=YEAR($A18))*(MONTH(Ventas!$A$2:$A$10000)=MONTH($A18))*(DAY(Ventas!$A$2:$A$10000)=DAY($A18)), Ventas!H$2:H$10000)</f>
        <v>4</v>
      </c>
      <c r="H18" s="1" t="n">
        <f aca="false">SUMPRODUCT((Ventas!$D$2:$D$10000=0)*(YEAR(Ventas!$A$2:$A$10000)=YEAR($A18))*(MONTH(Ventas!$A$2:$A$10000)=MONTH($A18))*(DAY(Ventas!$A$2:$A$10000)=DAY($A18)), Ventas!I$2:I$10000)</f>
        <v>0</v>
      </c>
      <c r="I18" s="6" t="n">
        <f aca="false">SUMPRODUCT((Ventas!$D$2:$D$10000=0)*(YEAR(Ventas!$A$2:$A$10000)=YEAR($A18))*(MONTH(Ventas!$A$2:$A$10000)=MONTH($A18))*(DAY(Ventas!$A$2:$A$10000)=DAY($A18)), Ventas!J$2:J$10000)</f>
        <v>0</v>
      </c>
      <c r="J18" s="1" t="n">
        <f aca="false">SUMPRODUCT((Ventas!$D$2:$D$10000=0)*(YEAR(Ventas!$A$2:$A$10000)=YEAR($A18))*(MONTH(Ventas!$A$2:$A$10000)=MONTH($A18))*(DAY(Ventas!$A$2:$A$10000)=DAY($A18)), Ventas!K$2:K$10000)</f>
        <v>1</v>
      </c>
      <c r="K18" s="1" t="n">
        <f aca="false">SUMPRODUCT((Ventas!$D$2:$D$10000=0)*(YEAR(Ventas!$A$2:$A$10000)=YEAR($A18))*(MONTH(Ventas!$A$2:$A$10000)=MONTH($A18))*(DAY(Ventas!$A$2:$A$10000)=DAY($A18)), Ventas!L$2:L$10000)</f>
        <v>0</v>
      </c>
      <c r="L18" s="1" t="n">
        <f aca="false">SUMPRODUCT((Ventas!$D$2:$D$10000=0)*(YEAR(Ventas!$A$2:$A$10000)=YEAR($A18))*(MONTH(Ventas!$A$2:$A$10000)=MONTH($A18))*(DAY(Ventas!$A$2:$A$10000)=DAY($A18)), Ventas!M$2:M$10000)</f>
        <v>0</v>
      </c>
      <c r="M18" s="1" t="n">
        <f aca="false">SUMPRODUCT((Ventas!$D$2:$D$10000=0)*(YEAR(Ventas!$A$2:$A$10000)=YEAR($A18))*(MONTH(Ventas!$A$2:$A$10000)=MONTH($A18))*(DAY(Ventas!$A$2:$A$10000)=DAY($A18)), Ventas!N$2:N$10000)</f>
        <v>0</v>
      </c>
      <c r="N18" s="6" t="n">
        <f aca="false">SUMPRODUCT((Ventas!$D$2:$D$10000=0)*(YEAR(Ventas!$A$2:$A$10000)=YEAR($A18))*(MONTH(Ventas!$A$2:$A$10000)=MONTH($A18))*(DAY(Ventas!$A$2:$A$10000)=DAY($A18)), Ventas!O$2:O$10000)</f>
        <v>0</v>
      </c>
      <c r="O18" s="1" t="n">
        <f aca="false">SUMPRODUCT((Ventas!$D$2:$D$10000=0)*(YEAR(Ventas!$A$2:$A$10000)=YEAR($A18))*(MONTH(Ventas!$A$2:$A$10000)=MONTH($A18))*(DAY(Ventas!$A$2:$A$10000)=DAY($A18)), Ventas!P$2:P$10000)</f>
        <v>0</v>
      </c>
      <c r="P18" s="1" t="n">
        <f aca="false">SUMPRODUCT((Ventas!$D$2:$D$10000=0)*(YEAR(Ventas!$A$2:$A$10000)=YEAR($A18))*(MONTH(Ventas!$A$2:$A$10000)=MONTH($A18))*(DAY(Ventas!$A$2:$A$10000)=DAY($A18)), Ventas!Q$2:Q$10000)</f>
        <v>2</v>
      </c>
      <c r="Q18" s="1" t="n">
        <f aca="false">SUMPRODUCT((Ventas!$D$2:$D$10000=0)*(YEAR(Ventas!$A$2:$A$10000)=YEAR($A18))*(MONTH(Ventas!$A$2:$A$10000)=MONTH($A18))*(DAY(Ventas!$A$2:$A$10000)=DAY($A18)), Ventas!R$2:R$10000)</f>
        <v>0</v>
      </c>
      <c r="R18" s="1" t="n">
        <f aca="false">SUMPRODUCT((Ventas!$D$2:$D$10000=0)*(YEAR(Ventas!$A$2:$A$10000)=YEAR($A18))*(MONTH(Ventas!$A$2:$A$10000)=MONTH($A18))*(DAY(Ventas!$A$2:$A$10000)=DAY($A18)), Ventas!S$2:S$10000)</f>
        <v>0</v>
      </c>
      <c r="S18" s="6" t="n">
        <f aca="false">SUMPRODUCT((Ventas!$D$2:$D$10000=0)*(YEAR(Ventas!$A$2:$A$10000)=YEAR($A18))*(MONTH(Ventas!$A$2:$A$10000)=MONTH($A18))*(DAY(Ventas!$A$2:$A$10000)=DAY($A18)), Ventas!T$2:T$10000)</f>
        <v>0</v>
      </c>
      <c r="T18" s="1" t="n">
        <f aca="false">SUMPRODUCT((Ventas!$D$2:$D$10000=0)*(YEAR(Ventas!$A$2:$A$10000)=YEAR($A18))*(MONTH(Ventas!$A$2:$A$10000)=MONTH($A18))*(DAY(Ventas!$A$2:$A$10000)=DAY($A18)), Ventas!U$2:U$10000)</f>
        <v>0</v>
      </c>
      <c r="U18" s="1" t="n">
        <f aca="false">SUMPRODUCT((Ventas!$D$2:$D$10000=0)*(YEAR(Ventas!$A$2:$A$10000)=YEAR($A18))*(MONTH(Ventas!$A$2:$A$10000)=MONTH($A18))*(DAY(Ventas!$A$2:$A$10000)=DAY($A18)), Ventas!V$2:V$10000)</f>
        <v>0</v>
      </c>
      <c r="V18" s="1" t="n">
        <f aca="false">SUMPRODUCT((Ventas!$D$2:$D$10000=0)*(YEAR(Ventas!$A$2:$A$10000)=YEAR($A18))*(MONTH(Ventas!$A$2:$A$10000)=MONTH($A18))*(DAY(Ventas!$A$2:$A$10000)=DAY($A18)), Ventas!W$2:W$10000)</f>
        <v>1</v>
      </c>
      <c r="W18" s="1" t="n">
        <f aca="false">SUMPRODUCT((Ventas!$D$2:$D$10000=0)*(YEAR(Ventas!$A$2:$A$10000)=YEAR($A18))*(MONTH(Ventas!$A$2:$A$10000)=MONTH($A18))*(DAY(Ventas!$A$2:$A$10000)=DAY($A18)), Ventas!X$2:X$10000)</f>
        <v>0</v>
      </c>
      <c r="X18" s="6" t="n">
        <f aca="false">SUMPRODUCT((Ventas!$D$2:$D$10000=0)*(YEAR(Ventas!$A$2:$A$10000)=YEAR($A18))*(MONTH(Ventas!$A$2:$A$10000)=MONTH($A18))*(DAY(Ventas!$A$2:$A$10000)=DAY($A18)), Ventas!Y$2:Y$10000)</f>
        <v>0</v>
      </c>
      <c r="Y18" s="1" t="n">
        <f aca="false">SUMPRODUCT((Ventas!$D$2:$D$10000=0)*(YEAR(Ventas!$A$2:$A$10000)=YEAR($A18))*(MONTH(Ventas!$A$2:$A$10000)=MONTH($A18))*(DAY(Ventas!$A$2:$A$10000)=DAY($A18)), Ventas!Z$2:Z$10000)</f>
        <v>0</v>
      </c>
      <c r="Z18" s="1" t="n">
        <f aca="false">SUMPRODUCT((Ventas!$D$2:$D$10000=0)*(YEAR(Ventas!$A$2:$A$10000)=YEAR($A18))*(MONTH(Ventas!$A$2:$A$10000)=MONTH($A18))*(DAY(Ventas!$A$2:$A$10000)=DAY($A18)), Ventas!AA$2:AA$10000)</f>
        <v>0</v>
      </c>
      <c r="AA18" s="1" t="n">
        <f aca="false">SUMPRODUCT((Ventas!$D$2:$D$10000=0)*(YEAR(Ventas!$A$2:$A$10000)=YEAR($A18))*(MONTH(Ventas!$A$2:$A$10000)=MONTH($A18))*(DAY(Ventas!$A$2:$A$10000)=DAY($A18)), Ventas!AB$2:AB$10000)</f>
        <v>0</v>
      </c>
      <c r="AB18" s="1" t="n">
        <f aca="false">SUMPRODUCT((Ventas!$D$2:$D$10000=0)*(YEAR(Ventas!$A$2:$A$10000)=YEAR($A18))*(MONTH(Ventas!$A$2:$A$10000)=MONTH($A18))*(DAY(Ventas!$A$2:$A$10000)=DAY($A18)), Ventas!AC$2:AC$10000)</f>
        <v>0</v>
      </c>
      <c r="AC18" s="6" t="n">
        <f aca="false">SUMPRODUCT((Ventas!$D$2:$D$10000=0)*(YEAR(Ventas!$A$2:$A$10000)=YEAR($A18))*(MONTH(Ventas!$A$2:$A$10000)=MONTH($A18))*(DAY(Ventas!$A$2:$A$10000)=DAY($A18)), Ventas!AD$2:AD$10000)</f>
        <v>0</v>
      </c>
      <c r="AD18" s="1" t="n">
        <f aca="false">SUMPRODUCT((Ventas!$D$2:$D$10000=0)*(YEAR(Ventas!$A$2:$A$10000)=YEAR($A18))*(MONTH(Ventas!$A$2:$A$10000)=MONTH($A18))*(DAY(Ventas!$A$2:$A$10000)=DAY($A18)), Ventas!AE$2:AE$10000)</f>
        <v>3</v>
      </c>
      <c r="AE18" s="1" t="n">
        <f aca="false">SUMPRODUCT((Ventas!$D$2:$D$10000=0)*(YEAR(Ventas!$A$2:$A$10000)=YEAR($A18))*(MONTH(Ventas!$A$2:$A$10000)=MONTH($A18))*(DAY(Ventas!$A$2:$A$10000)=DAY($A18)), Ventas!AF$2:AF$10000)</f>
        <v>0</v>
      </c>
      <c r="AF18" s="1" t="n">
        <f aca="false">SUMPRODUCT((Ventas!$D$2:$D$10000=0)*(YEAR(Ventas!$A$2:$A$10000)=YEAR($A18))*(MONTH(Ventas!$A$2:$A$10000)=MONTH($A18))*(DAY(Ventas!$A$2:$A$10000)=DAY($A18)), Ventas!AG$2:AG$10000)</f>
        <v>3</v>
      </c>
      <c r="AG18" s="1" t="n">
        <f aca="false">SUMPRODUCT((Ventas!$D$2:$D$10000=0)*(YEAR(Ventas!$A$2:$A$10000)=YEAR($A18))*(MONTH(Ventas!$A$2:$A$10000)=MONTH($A18))*(DAY(Ventas!$A$2:$A$10000)=DAY($A18)), Ventas!AH$2:AH$10000)</f>
        <v>1</v>
      </c>
      <c r="AH18" s="6" t="n">
        <f aca="false">SUMPRODUCT((Ventas!$D$2:$D$10000=0)*(YEAR(Ventas!$A$2:$A$10000)=YEAR($A18))*(MONTH(Ventas!$A$2:$A$10000)=MONTH($A18))*(DAY(Ventas!$A$2:$A$10000)=DAY($A18)), Ventas!AI$2:AI$10000)</f>
        <v>0</v>
      </c>
      <c r="AI18" s="1" t="n">
        <f aca="false">SUMPRODUCT((Ventas!$D$2:$D$10000=0)*(YEAR(Ventas!$A$2:$A$10000)=YEAR($A18))*(MONTH(Ventas!$A$2:$A$10000)=MONTH($A18))*(DAY(Ventas!$A$2:$A$10000)=DAY($A18)), Ventas!AJ$2:AJ$10000)</f>
        <v>0</v>
      </c>
      <c r="AJ18" s="1" t="n">
        <f aca="false">SUMPRODUCT((Ventas!$D$2:$D$10000=0)*(YEAR(Ventas!$A$2:$A$10000)=YEAR($A18))*(MONTH(Ventas!$A$2:$A$10000)=MONTH($A18))*(DAY(Ventas!$A$2:$A$10000)=DAY($A18)), Ventas!AK$2:AK$10000)</f>
        <v>2</v>
      </c>
      <c r="AK18" s="6" t="n">
        <f aca="false">SUMPRODUCT((Ventas!$D$2:$D$10000=0)*(YEAR(Ventas!$A$2:$A$10000)=YEAR($A18))*(MONTH(Ventas!$A$2:$A$10000)=MONTH($A18))*(DAY(Ventas!$A$2:$A$10000)=DAY($A18)), Ventas!AL$2:AL$10000)</f>
        <v>0</v>
      </c>
      <c r="AL18" s="1" t="n">
        <f aca="false">SUMPRODUCT((Ventas!$D$2:$D$10000=0)*(YEAR(Ventas!$A$2:$A$10000)=YEAR($A18))*(MONTH(Ventas!$A$2:$A$10000)=MONTH($A18))*(DAY(Ventas!$A$2:$A$10000)=DAY($A18)), Ventas!AM$2:AM$10000)</f>
        <v>0</v>
      </c>
      <c r="AM18" s="1" t="n">
        <f aca="false">SUMPRODUCT((Ventas!$D$2:$D$10000=0)*(YEAR(Ventas!$A$2:$A$10000)=YEAR($A18))*(MONTH(Ventas!$A$2:$A$10000)=MONTH($A18))*(DAY(Ventas!$A$2:$A$10000)=DAY($A18)), Ventas!AN$2:AN$10000)</f>
        <v>0</v>
      </c>
      <c r="AN18" s="6" t="n">
        <f aca="false">SUMPRODUCT((Ventas!$D$2:$D$10000=0)*(YEAR(Ventas!$A$2:$A$10000)=YEAR($A18))*(MONTH(Ventas!$A$2:$A$10000)=MONTH($A18))*(DAY(Ventas!$A$2:$A$10000)=DAY($A18)), Ventas!AO$2:AO$10000)</f>
        <v>0</v>
      </c>
      <c r="AO18" s="1" t="n">
        <f aca="false">SUMPRODUCT((Ventas!$D$2:$D$10000=0)*(YEAR(Ventas!$A$2:$A$10000)=YEAR($A18))*(MONTH(Ventas!$A$2:$A$10000)=MONTH($A18))*(DAY(Ventas!$A$2:$A$10000)=DAY($A18)), Ventas!AP$2:AP$10000)</f>
        <v>0</v>
      </c>
      <c r="AP18" s="1" t="n">
        <f aca="false">SUMPRODUCT((Ventas!$D$2:$D$10000=0)*(YEAR(Ventas!$A$2:$A$10000)=YEAR($A18))*(MONTH(Ventas!$A$2:$A$10000)=MONTH($A18))*(DAY(Ventas!$A$2:$A$10000)=DAY($A18)), Ventas!AQ$2:AQ$10000)</f>
        <v>0</v>
      </c>
      <c r="AQ18" s="1" t="n">
        <f aca="false">SUMPRODUCT((Ventas!$D$2:$D$10000=0)*(YEAR(Ventas!$A$2:$A$10000)=YEAR($A18))*(MONTH(Ventas!$A$2:$A$10000)=MONTH($A18))*(DAY(Ventas!$A$2:$A$10000)=DAY($A18)), Ventas!AR$2:AR$10000)</f>
        <v>2</v>
      </c>
      <c r="AR18" s="6" t="n">
        <f aca="false">SUMPRODUCT((Ventas!$D$2:$D$10000=0)*(YEAR(Ventas!$A$2:$A$10000)=YEAR($A18))*(MONTH(Ventas!$A$2:$A$10000)=MONTH($A18))*(DAY(Ventas!$A$2:$A$10000)=DAY($A18)), Ventas!AS$2:AS$10000)</f>
        <v>0</v>
      </c>
      <c r="AS18" s="1" t="n">
        <f aca="false">SUMPRODUCT((Ventas!$D$2:$D$10000=0)*(YEAR(Ventas!$A$2:$A$10000)=YEAR($A18))*(MONTH(Ventas!$A$2:$A$10000)=MONTH($A18))*(DAY(Ventas!$A$2:$A$10000)=DAY($A18)), Ventas!AT$2:AT$10000)</f>
        <v>0</v>
      </c>
      <c r="AT18" s="1" t="n">
        <f aca="false">SUMPRODUCT((Ventas!$D$2:$D$10000=0)*(YEAR(Ventas!$A$2:$A$10000)=YEAR($A18))*(MONTH(Ventas!$A$2:$A$10000)=MONTH($A18))*(DAY(Ventas!$A$2:$A$10000)=DAY($A18)), Ventas!AU$2:AU$10000)</f>
        <v>0</v>
      </c>
      <c r="AU18" s="1" t="n">
        <f aca="false">SUMPRODUCT((Ventas!$D$2:$D$10000=0)*(YEAR(Ventas!$A$2:$A$10000)=YEAR($A18))*(MONTH(Ventas!$A$2:$A$10000)=MONTH($A18))*(DAY(Ventas!$A$2:$A$10000)=DAY($A18)), Ventas!AV$2:AV$10000)</f>
        <v>0</v>
      </c>
      <c r="AV18" s="6" t="n">
        <f aca="false">SUMPRODUCT((Ventas!$D$2:$D$10000=0)*(YEAR(Ventas!$A$2:$A$10000)=YEAR($A18))*(MONTH(Ventas!$A$2:$A$10000)=MONTH($A18))*(DAY(Ventas!$A$2:$A$10000)=DAY($A18)), Ventas!AW$2:AW$10000)</f>
        <v>0</v>
      </c>
      <c r="AW18" s="1" t="n">
        <f aca="false">SUMPRODUCT((Ventas!$D$2:$D$10000=0)*(YEAR(Ventas!$A$2:$A$10000)=YEAR($A18))*(MONTH(Ventas!$A$2:$A$10000)=MONTH($A18))*(DAY(Ventas!$A$2:$A$10000)=DAY($A18)), Ventas!AX$2:AX$10000)</f>
        <v>0</v>
      </c>
      <c r="AX18" s="1" t="n">
        <f aca="false">SUMPRODUCT((Ventas!$D$2:$D$10000=0)*(YEAR(Ventas!$A$2:$A$10000)=YEAR($A18))*(MONTH(Ventas!$A$2:$A$10000)=MONTH($A18))*(DAY(Ventas!$A$2:$A$10000)=DAY($A18)), Ventas!AY$2:AY$10000)</f>
        <v>0</v>
      </c>
      <c r="AY18" s="1" t="n">
        <f aca="false">SUMPRODUCT((Ventas!$D$2:$D$10000=0)*(YEAR(Ventas!$A$2:$A$10000)=YEAR($A18))*(MONTH(Ventas!$A$2:$A$10000)=MONTH($A18))*(DAY(Ventas!$A$2:$A$10000)=DAY($A18)), Ventas!AZ$2:AZ$10000)</f>
        <v>0</v>
      </c>
      <c r="AZ18" s="6" t="n">
        <f aca="false">SUMPRODUCT((Ventas!$D$2:$D$10000=0)*(YEAR(Ventas!$A$2:$A$10000)=YEAR($A18))*(MONTH(Ventas!$A$2:$A$10000)=MONTH($A18))*(DAY(Ventas!$A$2:$A$10000)=DAY($A18)), Ventas!BA$2:BA$10000)</f>
        <v>0</v>
      </c>
      <c r="BA18" s="1" t="n">
        <f aca="false">SUMPRODUCT((Ventas!$D$2:$D$10000=0)*(YEAR(Ventas!$A$2:$A$10000)=YEAR($A18))*(MONTH(Ventas!$A$2:$A$10000)=MONTH($A18))*(DAY(Ventas!$A$2:$A$10000)=DAY($A18)), Ventas!BB$2:BB$10000)</f>
        <v>0</v>
      </c>
      <c r="BB18" s="1" t="n">
        <f aca="false">SUMPRODUCT((Ventas!$D$2:$D$10000=0)*(YEAR(Ventas!$A$2:$A$10000)=YEAR($A18))*(MONTH(Ventas!$A$2:$A$10000)=MONTH($A18))*(DAY(Ventas!$A$2:$A$10000)=DAY($A18)), Ventas!BC$2:BC$10000)</f>
        <v>0</v>
      </c>
      <c r="BC18" s="1" t="n">
        <f aca="false">SUMPRODUCT((Ventas!$D$2:$D$10000=0)*(YEAR(Ventas!$A$2:$A$10000)=YEAR($A18))*(MONTH(Ventas!$A$2:$A$10000)=MONTH($A18))*(DAY(Ventas!$A$2:$A$10000)=DAY($A18)), Ventas!BD$2:BD$10000)</f>
        <v>0</v>
      </c>
      <c r="BD18" s="6" t="n">
        <f aca="false">SUMPRODUCT((Ventas!$D$2:$D$10000=0)*(YEAR(Ventas!$A$2:$A$10000)=YEAR($A18))*(MONTH(Ventas!$A$2:$A$10000)=MONTH($A18))*(DAY(Ventas!$A$2:$A$10000)=DAY($A18)), Ventas!BE$2:BE$10000)</f>
        <v>0</v>
      </c>
      <c r="BE18" s="1" t="n">
        <f aca="false">SUMPRODUCT((Ventas!$D$2:$D$10000=0)*(YEAR(Ventas!$A$2:$A$10000)=YEAR($A18))*(MONTH(Ventas!$A$2:$A$10000)=MONTH($A18))*(DAY(Ventas!$A$2:$A$10000)=DAY($A18)), Ventas!BF$2:BF$10000)</f>
        <v>0</v>
      </c>
      <c r="BF18" s="6" t="n">
        <f aca="false">SUMPRODUCT((Ventas!$D$2:$D$10000=0)*(YEAR(Ventas!$A$2:$A$10000)=YEAR($A18))*(MONTH(Ventas!$A$2:$A$10000)=MONTH($A18))*(DAY(Ventas!$A$2:$A$10000)=DAY($A18)), Ventas!BG$2:BG$10000)</f>
        <v>0</v>
      </c>
      <c r="BG18" s="1" t="n">
        <f aca="false">SUMPRODUCT((Ventas!$D$2:$D$10000=0)*(YEAR(Ventas!$A$2:$A$10000)=YEAR($A18))*(MONTH(Ventas!$A$2:$A$10000)=MONTH($A18))*(DAY(Ventas!$A$2:$A$10000)=DAY($A18)), Ventas!BH$2:BH$10000)</f>
        <v>0</v>
      </c>
      <c r="BH18" s="1" t="n">
        <f aca="false">SUMPRODUCT((Ventas!$D$2:$D$10000=0)*(YEAR(Ventas!$A$2:$A$10000)=YEAR($A18))*(MONTH(Ventas!$A$2:$A$10000)=MONTH($A18))*(DAY(Ventas!$A$2:$A$10000)=DAY($A18)), Ventas!BI$2:BI$10000)</f>
        <v>0</v>
      </c>
      <c r="BI18" s="1" t="n">
        <f aca="false">SUMPRODUCT((Ventas!$D$2:$D$10000=0)*(YEAR(Ventas!$A$2:$A$10000)=YEAR($A18))*(MONTH(Ventas!$A$2:$A$10000)=MONTH($A18))*(DAY(Ventas!$A$2:$A$10000)=DAY($A18)), Ventas!BJ$2:BJ$10000)</f>
        <v>8</v>
      </c>
      <c r="BJ18" s="1" t="n">
        <f aca="false">SUMPRODUCT((Ventas!$D$2:$D$10000=0)*(YEAR(Ventas!$A$2:$A$10000)=YEAR($A18))*(MONTH(Ventas!$A$2:$A$10000)=MONTH($A18))*(DAY(Ventas!$A$2:$A$10000)=DAY($A18)), Ventas!BK$2:BK$10000)</f>
        <v>0</v>
      </c>
      <c r="BK18" s="1" t="n">
        <f aca="false">SUMPRODUCT((Ventas!$D$2:$D$10000=0)*(YEAR(Ventas!$A$2:$A$10000)=YEAR($A18))*(MONTH(Ventas!$A$2:$A$10000)=MONTH($A18))*(DAY(Ventas!$A$2:$A$10000)=DAY($A18)), Ventas!BL$2:BL$10000)</f>
        <v>0</v>
      </c>
      <c r="BL18" s="1" t="n">
        <f aca="false">SUMPRODUCT((Ventas!$D$2:$D$10000=0)*(YEAR(Ventas!$A$2:$A$10000)=YEAR($A18))*(MONTH(Ventas!$A$2:$A$10000)=MONTH($A18))*(DAY(Ventas!$A$2:$A$10000)=DAY($A18)), Ventas!BM$2:BM$10000)</f>
        <v>0</v>
      </c>
      <c r="BM18" s="1" t="n">
        <f aca="false">SUMPRODUCT((Ventas!$D$2:$D$10000=0)*(YEAR(Ventas!$A$2:$A$10000)=YEAR($A18))*(MONTH(Ventas!$A$2:$A$10000)=MONTH($A18))*(DAY(Ventas!$A$2:$A$10000)=DAY($A18)), Ventas!BN$2:BN$10000)</f>
        <v>2</v>
      </c>
      <c r="BN18" s="1" t="n">
        <f aca="false">SUMPRODUCT((Ventas!$D$2:$D$10000=0)*(YEAR(Ventas!$A$2:$A$10000)=YEAR($A18))*(MONTH(Ventas!$A$2:$A$10000)=MONTH($A18))*(DAY(Ventas!$A$2:$A$10000)=DAY($A18)), Ventas!BO$2:BO$10000)</f>
        <v>0</v>
      </c>
      <c r="BO18" s="1" t="n">
        <f aca="false">SUMPRODUCT((Ventas!$D$2:$D$10000=0)*(YEAR(Ventas!$A$2:$A$10000)=YEAR($A18))*(MONTH(Ventas!$A$2:$A$10000)=MONTH($A18))*(DAY(Ventas!$A$2:$A$10000)=DAY($A18)), Ventas!BP$2:BP$10000)</f>
        <v>0</v>
      </c>
      <c r="BP18" s="1" t="n">
        <f aca="false">SUMPRODUCT((Ventas!$D$2:$D$10000=0)*(YEAR(Ventas!$A$2:$A$10000)=YEAR($A18))*(MONTH(Ventas!$A$2:$A$10000)=MONTH($A18))*(DAY(Ventas!$A$2:$A$10000)=DAY($A18)), Ventas!BQ$2:BQ$10000)</f>
        <v>2</v>
      </c>
      <c r="BQ18" s="1" t="n">
        <f aca="false">SUMPRODUCT((Ventas!$D$2:$D$10000=0)*(YEAR(Ventas!$A$2:$A$10000)=YEAR($A18))*(MONTH(Ventas!$A$2:$A$10000)=MONTH($A18))*(DAY(Ventas!$A$2:$A$10000)=DAY($A18)), Ventas!BR$2:BR$10000)</f>
        <v>0</v>
      </c>
      <c r="BR18" s="1" t="n">
        <f aca="false">SUMPRODUCT((Ventas!$D$2:$D$10000=0)*(YEAR(Ventas!$A$2:$A$10000)=YEAR($A18))*(MONTH(Ventas!$A$2:$A$10000)=MONTH($A18))*(DAY(Ventas!$A$2:$A$10000)=DAY($A18)), Ventas!BS$2:BS$10000)</f>
        <v>0</v>
      </c>
      <c r="BS18" s="1" t="n">
        <f aca="false">SUMPRODUCT((Ventas!$D$2:$D$10000=0)*(YEAR(Ventas!$A$2:$A$10000)=YEAR($A18))*(MONTH(Ventas!$A$2:$A$10000)=MONTH($A18))*(DAY(Ventas!$A$2:$A$10000)=DAY($A18)), Ventas!BT$2:BT$10000)</f>
        <v>0</v>
      </c>
    </row>
    <row r="19" customFormat="false" ht="12.8" hidden="false" customHeight="true" outlineLevel="0" collapsed="false">
      <c r="A19" s="64" t="n">
        <v>42554</v>
      </c>
      <c r="B19" s="2" t="n">
        <f aca="false">SUMPRODUCT((Ventas!$D$2:$D$10000=0)*(YEAR(Ventas!$A$2:$A$10000)=YEAR($A19))*(MONTH(Ventas!$A$2:$A$10000)=MONTH($A19))*(DAY(Ventas!$A$2:$A$10000)=DAY($A19)), Ventas!$F$2:$F$10000)</f>
        <v>130.4</v>
      </c>
      <c r="C19" s="2" t="n">
        <f aca="false">SUMPRODUCT((Ventas!$D$2:$D$10000=1)*(YEAR(Ventas!$A$2:$A$10000)=YEAR($A19))*(MONTH(Ventas!$A$2:$A$10000)=MONTH($A19))*(DAY(Ventas!$A$2:$A$10000)=DAY($A19)), Ventas!$F$2:$F$10000)</f>
        <v>25.8</v>
      </c>
      <c r="D19" s="2" t="n">
        <f aca="false">SUM(B19:C19)</f>
        <v>156.2</v>
      </c>
      <c r="E19" s="0"/>
      <c r="F19" s="1" t="n">
        <f aca="false">SUMPRODUCT((Ventas!$D$2:$D$10000=0)*(YEAR(Ventas!$A$2:$A$10000)=YEAR($A19))*(MONTH(Ventas!$A$2:$A$10000)=MONTH($A19))*(DAY(Ventas!$A$2:$A$10000)=DAY($A19)), Ventas!G$2:G$10000)</f>
        <v>9</v>
      </c>
      <c r="G19" s="1" t="n">
        <f aca="false">SUMPRODUCT((Ventas!$D$2:$D$10000=0)*(YEAR(Ventas!$A$2:$A$10000)=YEAR($A19))*(MONTH(Ventas!$A$2:$A$10000)=MONTH($A19))*(DAY(Ventas!$A$2:$A$10000)=DAY($A19)), Ventas!H$2:H$10000)</f>
        <v>3</v>
      </c>
      <c r="H19" s="1" t="n">
        <f aca="false">SUMPRODUCT((Ventas!$D$2:$D$10000=0)*(YEAR(Ventas!$A$2:$A$10000)=YEAR($A19))*(MONTH(Ventas!$A$2:$A$10000)=MONTH($A19))*(DAY(Ventas!$A$2:$A$10000)=DAY($A19)), Ventas!I$2:I$10000)</f>
        <v>0</v>
      </c>
      <c r="I19" s="6" t="n">
        <f aca="false">SUMPRODUCT((Ventas!$D$2:$D$10000=0)*(YEAR(Ventas!$A$2:$A$10000)=YEAR($A19))*(MONTH(Ventas!$A$2:$A$10000)=MONTH($A19))*(DAY(Ventas!$A$2:$A$10000)=DAY($A19)), Ventas!J$2:J$10000)</f>
        <v>0</v>
      </c>
      <c r="J19" s="1" t="n">
        <f aca="false">SUMPRODUCT((Ventas!$D$2:$D$10000=0)*(YEAR(Ventas!$A$2:$A$10000)=YEAR($A19))*(MONTH(Ventas!$A$2:$A$10000)=MONTH($A19))*(DAY(Ventas!$A$2:$A$10000)=DAY($A19)), Ventas!K$2:K$10000)</f>
        <v>0</v>
      </c>
      <c r="K19" s="1" t="n">
        <f aca="false">SUMPRODUCT((Ventas!$D$2:$D$10000=0)*(YEAR(Ventas!$A$2:$A$10000)=YEAR($A19))*(MONTH(Ventas!$A$2:$A$10000)=MONTH($A19))*(DAY(Ventas!$A$2:$A$10000)=DAY($A19)), Ventas!L$2:L$10000)</f>
        <v>1</v>
      </c>
      <c r="L19" s="1" t="n">
        <f aca="false">SUMPRODUCT((Ventas!$D$2:$D$10000=0)*(YEAR(Ventas!$A$2:$A$10000)=YEAR($A19))*(MONTH(Ventas!$A$2:$A$10000)=MONTH($A19))*(DAY(Ventas!$A$2:$A$10000)=DAY($A19)), Ventas!M$2:M$10000)</f>
        <v>0</v>
      </c>
      <c r="M19" s="1" t="n">
        <f aca="false">SUMPRODUCT((Ventas!$D$2:$D$10000=0)*(YEAR(Ventas!$A$2:$A$10000)=YEAR($A19))*(MONTH(Ventas!$A$2:$A$10000)=MONTH($A19))*(DAY(Ventas!$A$2:$A$10000)=DAY($A19)), Ventas!N$2:N$10000)</f>
        <v>0</v>
      </c>
      <c r="N19" s="6" t="n">
        <f aca="false">SUMPRODUCT((Ventas!$D$2:$D$10000=0)*(YEAR(Ventas!$A$2:$A$10000)=YEAR($A19))*(MONTH(Ventas!$A$2:$A$10000)=MONTH($A19))*(DAY(Ventas!$A$2:$A$10000)=DAY($A19)), Ventas!O$2:O$10000)</f>
        <v>0</v>
      </c>
      <c r="O19" s="1" t="n">
        <f aca="false">SUMPRODUCT((Ventas!$D$2:$D$10000=0)*(YEAR(Ventas!$A$2:$A$10000)=YEAR($A19))*(MONTH(Ventas!$A$2:$A$10000)=MONTH($A19))*(DAY(Ventas!$A$2:$A$10000)=DAY($A19)), Ventas!P$2:P$10000)</f>
        <v>0</v>
      </c>
      <c r="P19" s="1" t="n">
        <f aca="false">SUMPRODUCT((Ventas!$D$2:$D$10000=0)*(YEAR(Ventas!$A$2:$A$10000)=YEAR($A19))*(MONTH(Ventas!$A$2:$A$10000)=MONTH($A19))*(DAY(Ventas!$A$2:$A$10000)=DAY($A19)), Ventas!Q$2:Q$10000)</f>
        <v>0</v>
      </c>
      <c r="Q19" s="1" t="n">
        <f aca="false">SUMPRODUCT((Ventas!$D$2:$D$10000=0)*(YEAR(Ventas!$A$2:$A$10000)=YEAR($A19))*(MONTH(Ventas!$A$2:$A$10000)=MONTH($A19))*(DAY(Ventas!$A$2:$A$10000)=DAY($A19)), Ventas!R$2:R$10000)</f>
        <v>0</v>
      </c>
      <c r="R19" s="1" t="n">
        <f aca="false">SUMPRODUCT((Ventas!$D$2:$D$10000=0)*(YEAR(Ventas!$A$2:$A$10000)=YEAR($A19))*(MONTH(Ventas!$A$2:$A$10000)=MONTH($A19))*(DAY(Ventas!$A$2:$A$10000)=DAY($A19)), Ventas!S$2:S$10000)</f>
        <v>0</v>
      </c>
      <c r="S19" s="6" t="n">
        <f aca="false">SUMPRODUCT((Ventas!$D$2:$D$10000=0)*(YEAR(Ventas!$A$2:$A$10000)=YEAR($A19))*(MONTH(Ventas!$A$2:$A$10000)=MONTH($A19))*(DAY(Ventas!$A$2:$A$10000)=DAY($A19)), Ventas!T$2:T$10000)</f>
        <v>0</v>
      </c>
      <c r="T19" s="1" t="n">
        <f aca="false">SUMPRODUCT((Ventas!$D$2:$D$10000=0)*(YEAR(Ventas!$A$2:$A$10000)=YEAR($A19))*(MONTH(Ventas!$A$2:$A$10000)=MONTH($A19))*(DAY(Ventas!$A$2:$A$10000)=DAY($A19)), Ventas!U$2:U$10000)</f>
        <v>0</v>
      </c>
      <c r="U19" s="1" t="n">
        <f aca="false">SUMPRODUCT((Ventas!$D$2:$D$10000=0)*(YEAR(Ventas!$A$2:$A$10000)=YEAR($A19))*(MONTH(Ventas!$A$2:$A$10000)=MONTH($A19))*(DAY(Ventas!$A$2:$A$10000)=DAY($A19)), Ventas!V$2:V$10000)</f>
        <v>0</v>
      </c>
      <c r="V19" s="1" t="n">
        <f aca="false">SUMPRODUCT((Ventas!$D$2:$D$10000=0)*(YEAR(Ventas!$A$2:$A$10000)=YEAR($A19))*(MONTH(Ventas!$A$2:$A$10000)=MONTH($A19))*(DAY(Ventas!$A$2:$A$10000)=DAY($A19)), Ventas!W$2:W$10000)</f>
        <v>0</v>
      </c>
      <c r="W19" s="1" t="n">
        <f aca="false">SUMPRODUCT((Ventas!$D$2:$D$10000=0)*(YEAR(Ventas!$A$2:$A$10000)=YEAR($A19))*(MONTH(Ventas!$A$2:$A$10000)=MONTH($A19))*(DAY(Ventas!$A$2:$A$10000)=DAY($A19)), Ventas!X$2:X$10000)</f>
        <v>0</v>
      </c>
      <c r="X19" s="6" t="n">
        <f aca="false">SUMPRODUCT((Ventas!$D$2:$D$10000=0)*(YEAR(Ventas!$A$2:$A$10000)=YEAR($A19))*(MONTH(Ventas!$A$2:$A$10000)=MONTH($A19))*(DAY(Ventas!$A$2:$A$10000)=DAY($A19)), Ventas!Y$2:Y$10000)</f>
        <v>0</v>
      </c>
      <c r="Y19" s="1" t="n">
        <f aca="false">SUMPRODUCT((Ventas!$D$2:$D$10000=0)*(YEAR(Ventas!$A$2:$A$10000)=YEAR($A19))*(MONTH(Ventas!$A$2:$A$10000)=MONTH($A19))*(DAY(Ventas!$A$2:$A$10000)=DAY($A19)), Ventas!Z$2:Z$10000)</f>
        <v>0</v>
      </c>
      <c r="Z19" s="1" t="n">
        <f aca="false">SUMPRODUCT((Ventas!$D$2:$D$10000=0)*(YEAR(Ventas!$A$2:$A$10000)=YEAR($A19))*(MONTH(Ventas!$A$2:$A$10000)=MONTH($A19))*(DAY(Ventas!$A$2:$A$10000)=DAY($A19)), Ventas!AA$2:AA$10000)</f>
        <v>0</v>
      </c>
      <c r="AA19" s="1" t="n">
        <f aca="false">SUMPRODUCT((Ventas!$D$2:$D$10000=0)*(YEAR(Ventas!$A$2:$A$10000)=YEAR($A19))*(MONTH(Ventas!$A$2:$A$10000)=MONTH($A19))*(DAY(Ventas!$A$2:$A$10000)=DAY($A19)), Ventas!AB$2:AB$10000)</f>
        <v>0</v>
      </c>
      <c r="AB19" s="1" t="n">
        <f aca="false">SUMPRODUCT((Ventas!$D$2:$D$10000=0)*(YEAR(Ventas!$A$2:$A$10000)=YEAR($A19))*(MONTH(Ventas!$A$2:$A$10000)=MONTH($A19))*(DAY(Ventas!$A$2:$A$10000)=DAY($A19)), Ventas!AC$2:AC$10000)</f>
        <v>0</v>
      </c>
      <c r="AC19" s="6" t="n">
        <f aca="false">SUMPRODUCT((Ventas!$D$2:$D$10000=0)*(YEAR(Ventas!$A$2:$A$10000)=YEAR($A19))*(MONTH(Ventas!$A$2:$A$10000)=MONTH($A19))*(DAY(Ventas!$A$2:$A$10000)=DAY($A19)), Ventas!AD$2:AD$10000)</f>
        <v>0</v>
      </c>
      <c r="AD19" s="1" t="n">
        <f aca="false">SUMPRODUCT((Ventas!$D$2:$D$10000=0)*(YEAR(Ventas!$A$2:$A$10000)=YEAR($A19))*(MONTH(Ventas!$A$2:$A$10000)=MONTH($A19))*(DAY(Ventas!$A$2:$A$10000)=DAY($A19)), Ventas!AE$2:AE$10000)</f>
        <v>2</v>
      </c>
      <c r="AE19" s="1" t="n">
        <f aca="false">SUMPRODUCT((Ventas!$D$2:$D$10000=0)*(YEAR(Ventas!$A$2:$A$10000)=YEAR($A19))*(MONTH(Ventas!$A$2:$A$10000)=MONTH($A19))*(DAY(Ventas!$A$2:$A$10000)=DAY($A19)), Ventas!AF$2:AF$10000)</f>
        <v>0</v>
      </c>
      <c r="AF19" s="1" t="n">
        <f aca="false">SUMPRODUCT((Ventas!$D$2:$D$10000=0)*(YEAR(Ventas!$A$2:$A$10000)=YEAR($A19))*(MONTH(Ventas!$A$2:$A$10000)=MONTH($A19))*(DAY(Ventas!$A$2:$A$10000)=DAY($A19)), Ventas!AG$2:AG$10000)</f>
        <v>2</v>
      </c>
      <c r="AG19" s="1" t="n">
        <f aca="false">SUMPRODUCT((Ventas!$D$2:$D$10000=0)*(YEAR(Ventas!$A$2:$A$10000)=YEAR($A19))*(MONTH(Ventas!$A$2:$A$10000)=MONTH($A19))*(DAY(Ventas!$A$2:$A$10000)=DAY($A19)), Ventas!AH$2:AH$10000)</f>
        <v>0</v>
      </c>
      <c r="AH19" s="6" t="n">
        <f aca="false">SUMPRODUCT((Ventas!$D$2:$D$10000=0)*(YEAR(Ventas!$A$2:$A$10000)=YEAR($A19))*(MONTH(Ventas!$A$2:$A$10000)=MONTH($A19))*(DAY(Ventas!$A$2:$A$10000)=DAY($A19)), Ventas!AI$2:AI$10000)</f>
        <v>0</v>
      </c>
      <c r="AI19" s="1" t="n">
        <f aca="false">SUMPRODUCT((Ventas!$D$2:$D$10000=0)*(YEAR(Ventas!$A$2:$A$10000)=YEAR($A19))*(MONTH(Ventas!$A$2:$A$10000)=MONTH($A19))*(DAY(Ventas!$A$2:$A$10000)=DAY($A19)), Ventas!AJ$2:AJ$10000)</f>
        <v>2</v>
      </c>
      <c r="AJ19" s="1" t="n">
        <f aca="false">SUMPRODUCT((Ventas!$D$2:$D$10000=0)*(YEAR(Ventas!$A$2:$A$10000)=YEAR($A19))*(MONTH(Ventas!$A$2:$A$10000)=MONTH($A19))*(DAY(Ventas!$A$2:$A$10000)=DAY($A19)), Ventas!AK$2:AK$10000)</f>
        <v>0</v>
      </c>
      <c r="AK19" s="6" t="n">
        <f aca="false">SUMPRODUCT((Ventas!$D$2:$D$10000=0)*(YEAR(Ventas!$A$2:$A$10000)=YEAR($A19))*(MONTH(Ventas!$A$2:$A$10000)=MONTH($A19))*(DAY(Ventas!$A$2:$A$10000)=DAY($A19)), Ventas!AL$2:AL$10000)</f>
        <v>0</v>
      </c>
      <c r="AL19" s="1" t="n">
        <f aca="false">SUMPRODUCT((Ventas!$D$2:$D$10000=0)*(YEAR(Ventas!$A$2:$A$10000)=YEAR($A19))*(MONTH(Ventas!$A$2:$A$10000)=MONTH($A19))*(DAY(Ventas!$A$2:$A$10000)=DAY($A19)), Ventas!AM$2:AM$10000)</f>
        <v>2</v>
      </c>
      <c r="AM19" s="1" t="n">
        <f aca="false">SUMPRODUCT((Ventas!$D$2:$D$10000=0)*(YEAR(Ventas!$A$2:$A$10000)=YEAR($A19))*(MONTH(Ventas!$A$2:$A$10000)=MONTH($A19))*(DAY(Ventas!$A$2:$A$10000)=DAY($A19)), Ventas!AN$2:AN$10000)</f>
        <v>0</v>
      </c>
      <c r="AN19" s="6" t="n">
        <f aca="false">SUMPRODUCT((Ventas!$D$2:$D$10000=0)*(YEAR(Ventas!$A$2:$A$10000)=YEAR($A19))*(MONTH(Ventas!$A$2:$A$10000)=MONTH($A19))*(DAY(Ventas!$A$2:$A$10000)=DAY($A19)), Ventas!AO$2:AO$10000)</f>
        <v>0</v>
      </c>
      <c r="AO19" s="1" t="n">
        <f aca="false">SUMPRODUCT((Ventas!$D$2:$D$10000=0)*(YEAR(Ventas!$A$2:$A$10000)=YEAR($A19))*(MONTH(Ventas!$A$2:$A$10000)=MONTH($A19))*(DAY(Ventas!$A$2:$A$10000)=DAY($A19)), Ventas!AP$2:AP$10000)</f>
        <v>2</v>
      </c>
      <c r="AP19" s="1" t="n">
        <f aca="false">SUMPRODUCT((Ventas!$D$2:$D$10000=0)*(YEAR(Ventas!$A$2:$A$10000)=YEAR($A19))*(MONTH(Ventas!$A$2:$A$10000)=MONTH($A19))*(DAY(Ventas!$A$2:$A$10000)=DAY($A19)), Ventas!AQ$2:AQ$10000)</f>
        <v>0</v>
      </c>
      <c r="AQ19" s="1" t="n">
        <f aca="false">SUMPRODUCT((Ventas!$D$2:$D$10000=0)*(YEAR(Ventas!$A$2:$A$10000)=YEAR($A19))*(MONTH(Ventas!$A$2:$A$10000)=MONTH($A19))*(DAY(Ventas!$A$2:$A$10000)=DAY($A19)), Ventas!AR$2:AR$10000)</f>
        <v>0</v>
      </c>
      <c r="AR19" s="6" t="n">
        <f aca="false">SUMPRODUCT((Ventas!$D$2:$D$10000=0)*(YEAR(Ventas!$A$2:$A$10000)=YEAR($A19))*(MONTH(Ventas!$A$2:$A$10000)=MONTH($A19))*(DAY(Ventas!$A$2:$A$10000)=DAY($A19)), Ventas!AS$2:AS$10000)</f>
        <v>0</v>
      </c>
      <c r="AS19" s="1" t="n">
        <f aca="false">SUMPRODUCT((Ventas!$D$2:$D$10000=0)*(YEAR(Ventas!$A$2:$A$10000)=YEAR($A19))*(MONTH(Ventas!$A$2:$A$10000)=MONTH($A19))*(DAY(Ventas!$A$2:$A$10000)=DAY($A19)), Ventas!AT$2:AT$10000)</f>
        <v>0</v>
      </c>
      <c r="AT19" s="1" t="n">
        <f aca="false">SUMPRODUCT((Ventas!$D$2:$D$10000=0)*(YEAR(Ventas!$A$2:$A$10000)=YEAR($A19))*(MONTH(Ventas!$A$2:$A$10000)=MONTH($A19))*(DAY(Ventas!$A$2:$A$10000)=DAY($A19)), Ventas!AU$2:AU$10000)</f>
        <v>0</v>
      </c>
      <c r="AU19" s="1" t="n">
        <f aca="false">SUMPRODUCT((Ventas!$D$2:$D$10000=0)*(YEAR(Ventas!$A$2:$A$10000)=YEAR($A19))*(MONTH(Ventas!$A$2:$A$10000)=MONTH($A19))*(DAY(Ventas!$A$2:$A$10000)=DAY($A19)), Ventas!AV$2:AV$10000)</f>
        <v>0</v>
      </c>
      <c r="AV19" s="6" t="n">
        <f aca="false">SUMPRODUCT((Ventas!$D$2:$D$10000=0)*(YEAR(Ventas!$A$2:$A$10000)=YEAR($A19))*(MONTH(Ventas!$A$2:$A$10000)=MONTH($A19))*(DAY(Ventas!$A$2:$A$10000)=DAY($A19)), Ventas!AW$2:AW$10000)</f>
        <v>0</v>
      </c>
      <c r="AW19" s="1" t="n">
        <f aca="false">SUMPRODUCT((Ventas!$D$2:$D$10000=0)*(YEAR(Ventas!$A$2:$A$10000)=YEAR($A19))*(MONTH(Ventas!$A$2:$A$10000)=MONTH($A19))*(DAY(Ventas!$A$2:$A$10000)=DAY($A19)), Ventas!AX$2:AX$10000)</f>
        <v>0</v>
      </c>
      <c r="AX19" s="1" t="n">
        <f aca="false">SUMPRODUCT((Ventas!$D$2:$D$10000=0)*(YEAR(Ventas!$A$2:$A$10000)=YEAR($A19))*(MONTH(Ventas!$A$2:$A$10000)=MONTH($A19))*(DAY(Ventas!$A$2:$A$10000)=DAY($A19)), Ventas!AY$2:AY$10000)</f>
        <v>0</v>
      </c>
      <c r="AY19" s="1" t="n">
        <f aca="false">SUMPRODUCT((Ventas!$D$2:$D$10000=0)*(YEAR(Ventas!$A$2:$A$10000)=YEAR($A19))*(MONTH(Ventas!$A$2:$A$10000)=MONTH($A19))*(DAY(Ventas!$A$2:$A$10000)=DAY($A19)), Ventas!AZ$2:AZ$10000)</f>
        <v>0</v>
      </c>
      <c r="AZ19" s="6" t="n">
        <f aca="false">SUMPRODUCT((Ventas!$D$2:$D$10000=0)*(YEAR(Ventas!$A$2:$A$10000)=YEAR($A19))*(MONTH(Ventas!$A$2:$A$10000)=MONTH($A19))*(DAY(Ventas!$A$2:$A$10000)=DAY($A19)), Ventas!BA$2:BA$10000)</f>
        <v>0</v>
      </c>
      <c r="BA19" s="1" t="n">
        <f aca="false">SUMPRODUCT((Ventas!$D$2:$D$10000=0)*(YEAR(Ventas!$A$2:$A$10000)=YEAR($A19))*(MONTH(Ventas!$A$2:$A$10000)=MONTH($A19))*(DAY(Ventas!$A$2:$A$10000)=DAY($A19)), Ventas!BB$2:BB$10000)</f>
        <v>0</v>
      </c>
      <c r="BB19" s="1" t="n">
        <f aca="false">SUMPRODUCT((Ventas!$D$2:$D$10000=0)*(YEAR(Ventas!$A$2:$A$10000)=YEAR($A19))*(MONTH(Ventas!$A$2:$A$10000)=MONTH($A19))*(DAY(Ventas!$A$2:$A$10000)=DAY($A19)), Ventas!BC$2:BC$10000)</f>
        <v>0</v>
      </c>
      <c r="BC19" s="1" t="n">
        <f aca="false">SUMPRODUCT((Ventas!$D$2:$D$10000=0)*(YEAR(Ventas!$A$2:$A$10000)=YEAR($A19))*(MONTH(Ventas!$A$2:$A$10000)=MONTH($A19))*(DAY(Ventas!$A$2:$A$10000)=DAY($A19)), Ventas!BD$2:BD$10000)</f>
        <v>0</v>
      </c>
      <c r="BD19" s="6" t="n">
        <f aca="false">SUMPRODUCT((Ventas!$D$2:$D$10000=0)*(YEAR(Ventas!$A$2:$A$10000)=YEAR($A19))*(MONTH(Ventas!$A$2:$A$10000)=MONTH($A19))*(DAY(Ventas!$A$2:$A$10000)=DAY($A19)), Ventas!BE$2:BE$10000)</f>
        <v>0</v>
      </c>
      <c r="BE19" s="1" t="n">
        <f aca="false">SUMPRODUCT((Ventas!$D$2:$D$10000=0)*(YEAR(Ventas!$A$2:$A$10000)=YEAR($A19))*(MONTH(Ventas!$A$2:$A$10000)=MONTH($A19))*(DAY(Ventas!$A$2:$A$10000)=DAY($A19)), Ventas!BF$2:BF$10000)</f>
        <v>0</v>
      </c>
      <c r="BF19" s="6" t="n">
        <f aca="false">SUMPRODUCT((Ventas!$D$2:$D$10000=0)*(YEAR(Ventas!$A$2:$A$10000)=YEAR($A19))*(MONTH(Ventas!$A$2:$A$10000)=MONTH($A19))*(DAY(Ventas!$A$2:$A$10000)=DAY($A19)), Ventas!BG$2:BG$10000)</f>
        <v>0</v>
      </c>
      <c r="BG19" s="1" t="n">
        <f aca="false">SUMPRODUCT((Ventas!$D$2:$D$10000=0)*(YEAR(Ventas!$A$2:$A$10000)=YEAR($A19))*(MONTH(Ventas!$A$2:$A$10000)=MONTH($A19))*(DAY(Ventas!$A$2:$A$10000)=DAY($A19)), Ventas!BH$2:BH$10000)</f>
        <v>0</v>
      </c>
      <c r="BH19" s="1" t="n">
        <f aca="false">SUMPRODUCT((Ventas!$D$2:$D$10000=0)*(YEAR(Ventas!$A$2:$A$10000)=YEAR($A19))*(MONTH(Ventas!$A$2:$A$10000)=MONTH($A19))*(DAY(Ventas!$A$2:$A$10000)=DAY($A19)), Ventas!BI$2:BI$10000)</f>
        <v>0</v>
      </c>
      <c r="BI19" s="1" t="n">
        <f aca="false">SUMPRODUCT((Ventas!$D$2:$D$10000=0)*(YEAR(Ventas!$A$2:$A$10000)=YEAR($A19))*(MONTH(Ventas!$A$2:$A$10000)=MONTH($A19))*(DAY(Ventas!$A$2:$A$10000)=DAY($A19)), Ventas!BJ$2:BJ$10000)</f>
        <v>4</v>
      </c>
      <c r="BJ19" s="1" t="n">
        <f aca="false">SUMPRODUCT((Ventas!$D$2:$D$10000=0)*(YEAR(Ventas!$A$2:$A$10000)=YEAR($A19))*(MONTH(Ventas!$A$2:$A$10000)=MONTH($A19))*(DAY(Ventas!$A$2:$A$10000)=DAY($A19)), Ventas!BK$2:BK$10000)</f>
        <v>0</v>
      </c>
      <c r="BK19" s="1" t="n">
        <f aca="false">SUMPRODUCT((Ventas!$D$2:$D$10000=0)*(YEAR(Ventas!$A$2:$A$10000)=YEAR($A19))*(MONTH(Ventas!$A$2:$A$10000)=MONTH($A19))*(DAY(Ventas!$A$2:$A$10000)=DAY($A19)), Ventas!BL$2:BL$10000)</f>
        <v>1</v>
      </c>
      <c r="BL19" s="1" t="n">
        <f aca="false">SUMPRODUCT((Ventas!$D$2:$D$10000=0)*(YEAR(Ventas!$A$2:$A$10000)=YEAR($A19))*(MONTH(Ventas!$A$2:$A$10000)=MONTH($A19))*(DAY(Ventas!$A$2:$A$10000)=DAY($A19)), Ventas!BM$2:BM$10000)</f>
        <v>0</v>
      </c>
      <c r="BM19" s="1" t="n">
        <f aca="false">SUMPRODUCT((Ventas!$D$2:$D$10000=0)*(YEAR(Ventas!$A$2:$A$10000)=YEAR($A19))*(MONTH(Ventas!$A$2:$A$10000)=MONTH($A19))*(DAY(Ventas!$A$2:$A$10000)=DAY($A19)), Ventas!BN$2:BN$10000)</f>
        <v>0</v>
      </c>
      <c r="BN19" s="1" t="n">
        <f aca="false">SUMPRODUCT((Ventas!$D$2:$D$10000=0)*(YEAR(Ventas!$A$2:$A$10000)=YEAR($A19))*(MONTH(Ventas!$A$2:$A$10000)=MONTH($A19))*(DAY(Ventas!$A$2:$A$10000)=DAY($A19)), Ventas!BO$2:BO$10000)</f>
        <v>0</v>
      </c>
      <c r="BO19" s="1" t="n">
        <f aca="false">SUMPRODUCT((Ventas!$D$2:$D$10000=0)*(YEAR(Ventas!$A$2:$A$10000)=YEAR($A19))*(MONTH(Ventas!$A$2:$A$10000)=MONTH($A19))*(DAY(Ventas!$A$2:$A$10000)=DAY($A19)), Ventas!BP$2:BP$10000)</f>
        <v>0</v>
      </c>
      <c r="BP19" s="1" t="n">
        <f aca="false">SUMPRODUCT((Ventas!$D$2:$D$10000=0)*(YEAR(Ventas!$A$2:$A$10000)=YEAR($A19))*(MONTH(Ventas!$A$2:$A$10000)=MONTH($A19))*(DAY(Ventas!$A$2:$A$10000)=DAY($A19)), Ventas!BQ$2:BQ$10000)</f>
        <v>0</v>
      </c>
      <c r="BQ19" s="1" t="n">
        <f aca="false">SUMPRODUCT((Ventas!$D$2:$D$10000=0)*(YEAR(Ventas!$A$2:$A$10000)=YEAR($A19))*(MONTH(Ventas!$A$2:$A$10000)=MONTH($A19))*(DAY(Ventas!$A$2:$A$10000)=DAY($A19)), Ventas!BR$2:BR$10000)</f>
        <v>0</v>
      </c>
      <c r="BR19" s="1" t="n">
        <f aca="false">SUMPRODUCT((Ventas!$D$2:$D$10000=0)*(YEAR(Ventas!$A$2:$A$10000)=YEAR($A19))*(MONTH(Ventas!$A$2:$A$10000)=MONTH($A19))*(DAY(Ventas!$A$2:$A$10000)=DAY($A19)), Ventas!BS$2:BS$10000)</f>
        <v>0</v>
      </c>
      <c r="BS19" s="1" t="n">
        <f aca="false">SUMPRODUCT((Ventas!$D$2:$D$10000=0)*(YEAR(Ventas!$A$2:$A$10000)=YEAR($A19))*(MONTH(Ventas!$A$2:$A$10000)=MONTH($A19))*(DAY(Ventas!$A$2:$A$10000)=DAY($A19)), Ventas!BT$2:BT$10000)</f>
        <v>0</v>
      </c>
    </row>
    <row r="20" customFormat="false" ht="12.8" hidden="false" customHeight="true" outlineLevel="0" collapsed="false">
      <c r="A20" s="64" t="n">
        <v>42555</v>
      </c>
      <c r="B20" s="2" t="n">
        <f aca="false">SUMPRODUCT((Ventas!$D$2:$D$10000=0)*(YEAR(Ventas!$A$2:$A$10000)=YEAR($A20))*(MONTH(Ventas!$A$2:$A$10000)=MONTH($A20))*(DAY(Ventas!$A$2:$A$10000)=DAY($A20)), Ventas!$F$2:$F$10000)</f>
        <v>95.95</v>
      </c>
      <c r="C20" s="2" t="n">
        <f aca="false">SUMPRODUCT((Ventas!$D$2:$D$10000=1)*(YEAR(Ventas!$A$2:$A$10000)=YEAR($A20))*(MONTH(Ventas!$A$2:$A$10000)=MONTH($A20))*(DAY(Ventas!$A$2:$A$10000)=DAY($A20)), Ventas!$F$2:$F$10000)</f>
        <v>100.6</v>
      </c>
      <c r="D20" s="2" t="n">
        <f aca="false">SUM(B20:C20)</f>
        <v>196.55</v>
      </c>
      <c r="E20" s="0"/>
      <c r="F20" s="1" t="n">
        <f aca="false">SUMPRODUCT((Ventas!$D$2:$D$10000=0)*(YEAR(Ventas!$A$2:$A$10000)=YEAR($A20))*(MONTH(Ventas!$A$2:$A$10000)=MONTH($A20))*(DAY(Ventas!$A$2:$A$10000)=DAY($A20)), Ventas!G$2:G$10000)</f>
        <v>7</v>
      </c>
      <c r="G20" s="1" t="n">
        <f aca="false">SUMPRODUCT((Ventas!$D$2:$D$10000=0)*(YEAR(Ventas!$A$2:$A$10000)=YEAR($A20))*(MONTH(Ventas!$A$2:$A$10000)=MONTH($A20))*(DAY(Ventas!$A$2:$A$10000)=DAY($A20)), Ventas!H$2:H$10000)</f>
        <v>2</v>
      </c>
      <c r="H20" s="1" t="n">
        <f aca="false">SUMPRODUCT((Ventas!$D$2:$D$10000=0)*(YEAR(Ventas!$A$2:$A$10000)=YEAR($A20))*(MONTH(Ventas!$A$2:$A$10000)=MONTH($A20))*(DAY(Ventas!$A$2:$A$10000)=DAY($A20)), Ventas!I$2:I$10000)</f>
        <v>1</v>
      </c>
      <c r="I20" s="6" t="n">
        <f aca="false">SUMPRODUCT((Ventas!$D$2:$D$10000=0)*(YEAR(Ventas!$A$2:$A$10000)=YEAR($A20))*(MONTH(Ventas!$A$2:$A$10000)=MONTH($A20))*(DAY(Ventas!$A$2:$A$10000)=DAY($A20)), Ventas!J$2:J$10000)</f>
        <v>0</v>
      </c>
      <c r="J20" s="1" t="n">
        <f aca="false">SUMPRODUCT((Ventas!$D$2:$D$10000=0)*(YEAR(Ventas!$A$2:$A$10000)=YEAR($A20))*(MONTH(Ventas!$A$2:$A$10000)=MONTH($A20))*(DAY(Ventas!$A$2:$A$10000)=DAY($A20)), Ventas!K$2:K$10000)</f>
        <v>4</v>
      </c>
      <c r="K20" s="1" t="n">
        <f aca="false">SUMPRODUCT((Ventas!$D$2:$D$10000=0)*(YEAR(Ventas!$A$2:$A$10000)=YEAR($A20))*(MONTH(Ventas!$A$2:$A$10000)=MONTH($A20))*(DAY(Ventas!$A$2:$A$10000)=DAY($A20)), Ventas!L$2:L$10000)</f>
        <v>1</v>
      </c>
      <c r="L20" s="1" t="n">
        <f aca="false">SUMPRODUCT((Ventas!$D$2:$D$10000=0)*(YEAR(Ventas!$A$2:$A$10000)=YEAR($A20))*(MONTH(Ventas!$A$2:$A$10000)=MONTH($A20))*(DAY(Ventas!$A$2:$A$10000)=DAY($A20)), Ventas!M$2:M$10000)</f>
        <v>0</v>
      </c>
      <c r="M20" s="1" t="n">
        <f aca="false">SUMPRODUCT((Ventas!$D$2:$D$10000=0)*(YEAR(Ventas!$A$2:$A$10000)=YEAR($A20))*(MONTH(Ventas!$A$2:$A$10000)=MONTH($A20))*(DAY(Ventas!$A$2:$A$10000)=DAY($A20)), Ventas!N$2:N$10000)</f>
        <v>0</v>
      </c>
      <c r="N20" s="6" t="n">
        <f aca="false">SUMPRODUCT((Ventas!$D$2:$D$10000=0)*(YEAR(Ventas!$A$2:$A$10000)=YEAR($A20))*(MONTH(Ventas!$A$2:$A$10000)=MONTH($A20))*(DAY(Ventas!$A$2:$A$10000)=DAY($A20)), Ventas!O$2:O$10000)</f>
        <v>0</v>
      </c>
      <c r="O20" s="1" t="n">
        <f aca="false">SUMPRODUCT((Ventas!$D$2:$D$10000=0)*(YEAR(Ventas!$A$2:$A$10000)=YEAR($A20))*(MONTH(Ventas!$A$2:$A$10000)=MONTH($A20))*(DAY(Ventas!$A$2:$A$10000)=DAY($A20)), Ventas!P$2:P$10000)</f>
        <v>0</v>
      </c>
      <c r="P20" s="1" t="n">
        <f aca="false">SUMPRODUCT((Ventas!$D$2:$D$10000=0)*(YEAR(Ventas!$A$2:$A$10000)=YEAR($A20))*(MONTH(Ventas!$A$2:$A$10000)=MONTH($A20))*(DAY(Ventas!$A$2:$A$10000)=DAY($A20)), Ventas!Q$2:Q$10000)</f>
        <v>0</v>
      </c>
      <c r="Q20" s="1" t="n">
        <f aca="false">SUMPRODUCT((Ventas!$D$2:$D$10000=0)*(YEAR(Ventas!$A$2:$A$10000)=YEAR($A20))*(MONTH(Ventas!$A$2:$A$10000)=MONTH($A20))*(DAY(Ventas!$A$2:$A$10000)=DAY($A20)), Ventas!R$2:R$10000)</f>
        <v>0</v>
      </c>
      <c r="R20" s="1" t="n">
        <f aca="false">SUMPRODUCT((Ventas!$D$2:$D$10000=0)*(YEAR(Ventas!$A$2:$A$10000)=YEAR($A20))*(MONTH(Ventas!$A$2:$A$10000)=MONTH($A20))*(DAY(Ventas!$A$2:$A$10000)=DAY($A20)), Ventas!S$2:S$10000)</f>
        <v>0</v>
      </c>
      <c r="S20" s="6" t="n">
        <f aca="false">SUMPRODUCT((Ventas!$D$2:$D$10000=0)*(YEAR(Ventas!$A$2:$A$10000)=YEAR($A20))*(MONTH(Ventas!$A$2:$A$10000)=MONTH($A20))*(DAY(Ventas!$A$2:$A$10000)=DAY($A20)), Ventas!T$2:T$10000)</f>
        <v>0</v>
      </c>
      <c r="T20" s="1" t="n">
        <f aca="false">SUMPRODUCT((Ventas!$D$2:$D$10000=0)*(YEAR(Ventas!$A$2:$A$10000)=YEAR($A20))*(MONTH(Ventas!$A$2:$A$10000)=MONTH($A20))*(DAY(Ventas!$A$2:$A$10000)=DAY($A20)), Ventas!U$2:U$10000)</f>
        <v>0</v>
      </c>
      <c r="U20" s="1" t="n">
        <f aca="false">SUMPRODUCT((Ventas!$D$2:$D$10000=0)*(YEAR(Ventas!$A$2:$A$10000)=YEAR($A20))*(MONTH(Ventas!$A$2:$A$10000)=MONTH($A20))*(DAY(Ventas!$A$2:$A$10000)=DAY($A20)), Ventas!V$2:V$10000)</f>
        <v>0</v>
      </c>
      <c r="V20" s="1" t="n">
        <f aca="false">SUMPRODUCT((Ventas!$D$2:$D$10000=0)*(YEAR(Ventas!$A$2:$A$10000)=YEAR($A20))*(MONTH(Ventas!$A$2:$A$10000)=MONTH($A20))*(DAY(Ventas!$A$2:$A$10000)=DAY($A20)), Ventas!W$2:W$10000)</f>
        <v>0</v>
      </c>
      <c r="W20" s="1" t="n">
        <f aca="false">SUMPRODUCT((Ventas!$D$2:$D$10000=0)*(YEAR(Ventas!$A$2:$A$10000)=YEAR($A20))*(MONTH(Ventas!$A$2:$A$10000)=MONTH($A20))*(DAY(Ventas!$A$2:$A$10000)=DAY($A20)), Ventas!X$2:X$10000)</f>
        <v>0</v>
      </c>
      <c r="X20" s="6" t="n">
        <f aca="false">SUMPRODUCT((Ventas!$D$2:$D$10000=0)*(YEAR(Ventas!$A$2:$A$10000)=YEAR($A20))*(MONTH(Ventas!$A$2:$A$10000)=MONTH($A20))*(DAY(Ventas!$A$2:$A$10000)=DAY($A20)), Ventas!Y$2:Y$10000)</f>
        <v>0</v>
      </c>
      <c r="Y20" s="1" t="n">
        <f aca="false">SUMPRODUCT((Ventas!$D$2:$D$10000=0)*(YEAR(Ventas!$A$2:$A$10000)=YEAR($A20))*(MONTH(Ventas!$A$2:$A$10000)=MONTH($A20))*(DAY(Ventas!$A$2:$A$10000)=DAY($A20)), Ventas!Z$2:Z$10000)</f>
        <v>0</v>
      </c>
      <c r="Z20" s="1" t="n">
        <f aca="false">SUMPRODUCT((Ventas!$D$2:$D$10000=0)*(YEAR(Ventas!$A$2:$A$10000)=YEAR($A20))*(MONTH(Ventas!$A$2:$A$10000)=MONTH($A20))*(DAY(Ventas!$A$2:$A$10000)=DAY($A20)), Ventas!AA$2:AA$10000)</f>
        <v>0</v>
      </c>
      <c r="AA20" s="1" t="n">
        <f aca="false">SUMPRODUCT((Ventas!$D$2:$D$10000=0)*(YEAR(Ventas!$A$2:$A$10000)=YEAR($A20))*(MONTH(Ventas!$A$2:$A$10000)=MONTH($A20))*(DAY(Ventas!$A$2:$A$10000)=DAY($A20)), Ventas!AB$2:AB$10000)</f>
        <v>0</v>
      </c>
      <c r="AB20" s="1" t="n">
        <f aca="false">SUMPRODUCT((Ventas!$D$2:$D$10000=0)*(YEAR(Ventas!$A$2:$A$10000)=YEAR($A20))*(MONTH(Ventas!$A$2:$A$10000)=MONTH($A20))*(DAY(Ventas!$A$2:$A$10000)=DAY($A20)), Ventas!AC$2:AC$10000)</f>
        <v>0</v>
      </c>
      <c r="AC20" s="6" t="n">
        <f aca="false">SUMPRODUCT((Ventas!$D$2:$D$10000=0)*(YEAR(Ventas!$A$2:$A$10000)=YEAR($A20))*(MONTH(Ventas!$A$2:$A$10000)=MONTH($A20))*(DAY(Ventas!$A$2:$A$10000)=DAY($A20)), Ventas!AD$2:AD$10000)</f>
        <v>0</v>
      </c>
      <c r="AD20" s="1" t="n">
        <f aca="false">SUMPRODUCT((Ventas!$D$2:$D$10000=0)*(YEAR(Ventas!$A$2:$A$10000)=YEAR($A20))*(MONTH(Ventas!$A$2:$A$10000)=MONTH($A20))*(DAY(Ventas!$A$2:$A$10000)=DAY($A20)), Ventas!AE$2:AE$10000)</f>
        <v>0</v>
      </c>
      <c r="AE20" s="1" t="n">
        <f aca="false">SUMPRODUCT((Ventas!$D$2:$D$10000=0)*(YEAR(Ventas!$A$2:$A$10000)=YEAR($A20))*(MONTH(Ventas!$A$2:$A$10000)=MONTH($A20))*(DAY(Ventas!$A$2:$A$10000)=DAY($A20)), Ventas!AF$2:AF$10000)</f>
        <v>4</v>
      </c>
      <c r="AF20" s="1" t="n">
        <f aca="false">SUMPRODUCT((Ventas!$D$2:$D$10000=0)*(YEAR(Ventas!$A$2:$A$10000)=YEAR($A20))*(MONTH(Ventas!$A$2:$A$10000)=MONTH($A20))*(DAY(Ventas!$A$2:$A$10000)=DAY($A20)), Ventas!AG$2:AG$10000)</f>
        <v>0</v>
      </c>
      <c r="AG20" s="1" t="n">
        <f aca="false">SUMPRODUCT((Ventas!$D$2:$D$10000=0)*(YEAR(Ventas!$A$2:$A$10000)=YEAR($A20))*(MONTH(Ventas!$A$2:$A$10000)=MONTH($A20))*(DAY(Ventas!$A$2:$A$10000)=DAY($A20)), Ventas!AH$2:AH$10000)</f>
        <v>0</v>
      </c>
      <c r="AH20" s="6" t="n">
        <f aca="false">SUMPRODUCT((Ventas!$D$2:$D$10000=0)*(YEAR(Ventas!$A$2:$A$10000)=YEAR($A20))*(MONTH(Ventas!$A$2:$A$10000)=MONTH($A20))*(DAY(Ventas!$A$2:$A$10000)=DAY($A20)), Ventas!AI$2:AI$10000)</f>
        <v>0</v>
      </c>
      <c r="AI20" s="1" t="n">
        <f aca="false">SUMPRODUCT((Ventas!$D$2:$D$10000=0)*(YEAR(Ventas!$A$2:$A$10000)=YEAR($A20))*(MONTH(Ventas!$A$2:$A$10000)=MONTH($A20))*(DAY(Ventas!$A$2:$A$10000)=DAY($A20)), Ventas!AJ$2:AJ$10000)</f>
        <v>0</v>
      </c>
      <c r="AJ20" s="1" t="n">
        <f aca="false">SUMPRODUCT((Ventas!$D$2:$D$10000=0)*(YEAR(Ventas!$A$2:$A$10000)=YEAR($A20))*(MONTH(Ventas!$A$2:$A$10000)=MONTH($A20))*(DAY(Ventas!$A$2:$A$10000)=DAY($A20)), Ventas!AK$2:AK$10000)</f>
        <v>0</v>
      </c>
      <c r="AK20" s="6" t="n">
        <f aca="false">SUMPRODUCT((Ventas!$D$2:$D$10000=0)*(YEAR(Ventas!$A$2:$A$10000)=YEAR($A20))*(MONTH(Ventas!$A$2:$A$10000)=MONTH($A20))*(DAY(Ventas!$A$2:$A$10000)=DAY($A20)), Ventas!AL$2:AL$10000)</f>
        <v>0</v>
      </c>
      <c r="AL20" s="1" t="n">
        <f aca="false">SUMPRODUCT((Ventas!$D$2:$D$10000=0)*(YEAR(Ventas!$A$2:$A$10000)=YEAR($A20))*(MONTH(Ventas!$A$2:$A$10000)=MONTH($A20))*(DAY(Ventas!$A$2:$A$10000)=DAY($A20)), Ventas!AM$2:AM$10000)</f>
        <v>0</v>
      </c>
      <c r="AM20" s="1" t="n">
        <f aca="false">SUMPRODUCT((Ventas!$D$2:$D$10000=0)*(YEAR(Ventas!$A$2:$A$10000)=YEAR($A20))*(MONTH(Ventas!$A$2:$A$10000)=MONTH($A20))*(DAY(Ventas!$A$2:$A$10000)=DAY($A20)), Ventas!AN$2:AN$10000)</f>
        <v>0</v>
      </c>
      <c r="AN20" s="6" t="n">
        <f aca="false">SUMPRODUCT((Ventas!$D$2:$D$10000=0)*(YEAR(Ventas!$A$2:$A$10000)=YEAR($A20))*(MONTH(Ventas!$A$2:$A$10000)=MONTH($A20))*(DAY(Ventas!$A$2:$A$10000)=DAY($A20)), Ventas!AO$2:AO$10000)</f>
        <v>0</v>
      </c>
      <c r="AO20" s="1" t="n">
        <f aca="false">SUMPRODUCT((Ventas!$D$2:$D$10000=0)*(YEAR(Ventas!$A$2:$A$10000)=YEAR($A20))*(MONTH(Ventas!$A$2:$A$10000)=MONTH($A20))*(DAY(Ventas!$A$2:$A$10000)=DAY($A20)), Ventas!AP$2:AP$10000)</f>
        <v>0</v>
      </c>
      <c r="AP20" s="1" t="n">
        <f aca="false">SUMPRODUCT((Ventas!$D$2:$D$10000=0)*(YEAR(Ventas!$A$2:$A$10000)=YEAR($A20))*(MONTH(Ventas!$A$2:$A$10000)=MONTH($A20))*(DAY(Ventas!$A$2:$A$10000)=DAY($A20)), Ventas!AQ$2:AQ$10000)</f>
        <v>0</v>
      </c>
      <c r="AQ20" s="1" t="n">
        <f aca="false">SUMPRODUCT((Ventas!$D$2:$D$10000=0)*(YEAR(Ventas!$A$2:$A$10000)=YEAR($A20))*(MONTH(Ventas!$A$2:$A$10000)=MONTH($A20))*(DAY(Ventas!$A$2:$A$10000)=DAY($A20)), Ventas!AR$2:AR$10000)</f>
        <v>0</v>
      </c>
      <c r="AR20" s="6" t="n">
        <f aca="false">SUMPRODUCT((Ventas!$D$2:$D$10000=0)*(YEAR(Ventas!$A$2:$A$10000)=YEAR($A20))*(MONTH(Ventas!$A$2:$A$10000)=MONTH($A20))*(DAY(Ventas!$A$2:$A$10000)=DAY($A20)), Ventas!AS$2:AS$10000)</f>
        <v>0</v>
      </c>
      <c r="AS20" s="1" t="n">
        <f aca="false">SUMPRODUCT((Ventas!$D$2:$D$10000=0)*(YEAR(Ventas!$A$2:$A$10000)=YEAR($A20))*(MONTH(Ventas!$A$2:$A$10000)=MONTH($A20))*(DAY(Ventas!$A$2:$A$10000)=DAY($A20)), Ventas!AT$2:AT$10000)</f>
        <v>0</v>
      </c>
      <c r="AT20" s="1" t="n">
        <f aca="false">SUMPRODUCT((Ventas!$D$2:$D$10000=0)*(YEAR(Ventas!$A$2:$A$10000)=YEAR($A20))*(MONTH(Ventas!$A$2:$A$10000)=MONTH($A20))*(DAY(Ventas!$A$2:$A$10000)=DAY($A20)), Ventas!AU$2:AU$10000)</f>
        <v>0</v>
      </c>
      <c r="AU20" s="1" t="n">
        <f aca="false">SUMPRODUCT((Ventas!$D$2:$D$10000=0)*(YEAR(Ventas!$A$2:$A$10000)=YEAR($A20))*(MONTH(Ventas!$A$2:$A$10000)=MONTH($A20))*(DAY(Ventas!$A$2:$A$10000)=DAY($A20)), Ventas!AV$2:AV$10000)</f>
        <v>0</v>
      </c>
      <c r="AV20" s="6" t="n">
        <f aca="false">SUMPRODUCT((Ventas!$D$2:$D$10000=0)*(YEAR(Ventas!$A$2:$A$10000)=YEAR($A20))*(MONTH(Ventas!$A$2:$A$10000)=MONTH($A20))*(DAY(Ventas!$A$2:$A$10000)=DAY($A20)), Ventas!AW$2:AW$10000)</f>
        <v>0</v>
      </c>
      <c r="AW20" s="1" t="n">
        <f aca="false">SUMPRODUCT((Ventas!$D$2:$D$10000=0)*(YEAR(Ventas!$A$2:$A$10000)=YEAR($A20))*(MONTH(Ventas!$A$2:$A$10000)=MONTH($A20))*(DAY(Ventas!$A$2:$A$10000)=DAY($A20)), Ventas!AX$2:AX$10000)</f>
        <v>0</v>
      </c>
      <c r="AX20" s="1" t="n">
        <f aca="false">SUMPRODUCT((Ventas!$D$2:$D$10000=0)*(YEAR(Ventas!$A$2:$A$10000)=YEAR($A20))*(MONTH(Ventas!$A$2:$A$10000)=MONTH($A20))*(DAY(Ventas!$A$2:$A$10000)=DAY($A20)), Ventas!AY$2:AY$10000)</f>
        <v>0</v>
      </c>
      <c r="AY20" s="1" t="n">
        <f aca="false">SUMPRODUCT((Ventas!$D$2:$D$10000=0)*(YEAR(Ventas!$A$2:$A$10000)=YEAR($A20))*(MONTH(Ventas!$A$2:$A$10000)=MONTH($A20))*(DAY(Ventas!$A$2:$A$10000)=DAY($A20)), Ventas!AZ$2:AZ$10000)</f>
        <v>0</v>
      </c>
      <c r="AZ20" s="6" t="n">
        <f aca="false">SUMPRODUCT((Ventas!$D$2:$D$10000=0)*(YEAR(Ventas!$A$2:$A$10000)=YEAR($A20))*(MONTH(Ventas!$A$2:$A$10000)=MONTH($A20))*(DAY(Ventas!$A$2:$A$10000)=DAY($A20)), Ventas!BA$2:BA$10000)</f>
        <v>0</v>
      </c>
      <c r="BA20" s="1" t="n">
        <f aca="false">SUMPRODUCT((Ventas!$D$2:$D$10000=0)*(YEAR(Ventas!$A$2:$A$10000)=YEAR($A20))*(MONTH(Ventas!$A$2:$A$10000)=MONTH($A20))*(DAY(Ventas!$A$2:$A$10000)=DAY($A20)), Ventas!BB$2:BB$10000)</f>
        <v>0</v>
      </c>
      <c r="BB20" s="1" t="n">
        <f aca="false">SUMPRODUCT((Ventas!$D$2:$D$10000=0)*(YEAR(Ventas!$A$2:$A$10000)=YEAR($A20))*(MONTH(Ventas!$A$2:$A$10000)=MONTH($A20))*(DAY(Ventas!$A$2:$A$10000)=DAY($A20)), Ventas!BC$2:BC$10000)</f>
        <v>0</v>
      </c>
      <c r="BC20" s="1" t="n">
        <f aca="false">SUMPRODUCT((Ventas!$D$2:$D$10000=0)*(YEAR(Ventas!$A$2:$A$10000)=YEAR($A20))*(MONTH(Ventas!$A$2:$A$10000)=MONTH($A20))*(DAY(Ventas!$A$2:$A$10000)=DAY($A20)), Ventas!BD$2:BD$10000)</f>
        <v>0</v>
      </c>
      <c r="BD20" s="6" t="n">
        <f aca="false">SUMPRODUCT((Ventas!$D$2:$D$10000=0)*(YEAR(Ventas!$A$2:$A$10000)=YEAR($A20))*(MONTH(Ventas!$A$2:$A$10000)=MONTH($A20))*(DAY(Ventas!$A$2:$A$10000)=DAY($A20)), Ventas!BE$2:BE$10000)</f>
        <v>0</v>
      </c>
      <c r="BE20" s="1" t="n">
        <f aca="false">SUMPRODUCT((Ventas!$D$2:$D$10000=0)*(YEAR(Ventas!$A$2:$A$10000)=YEAR($A20))*(MONTH(Ventas!$A$2:$A$10000)=MONTH($A20))*(DAY(Ventas!$A$2:$A$10000)=DAY($A20)), Ventas!BF$2:BF$10000)</f>
        <v>0</v>
      </c>
      <c r="BF20" s="6" t="n">
        <f aca="false">SUMPRODUCT((Ventas!$D$2:$D$10000=0)*(YEAR(Ventas!$A$2:$A$10000)=YEAR($A20))*(MONTH(Ventas!$A$2:$A$10000)=MONTH($A20))*(DAY(Ventas!$A$2:$A$10000)=DAY($A20)), Ventas!BG$2:BG$10000)</f>
        <v>0</v>
      </c>
      <c r="BG20" s="1" t="n">
        <f aca="false">SUMPRODUCT((Ventas!$D$2:$D$10000=0)*(YEAR(Ventas!$A$2:$A$10000)=YEAR($A20))*(MONTH(Ventas!$A$2:$A$10000)=MONTH($A20))*(DAY(Ventas!$A$2:$A$10000)=DAY($A20)), Ventas!BH$2:BH$10000)</f>
        <v>2</v>
      </c>
      <c r="BH20" s="1" t="n">
        <f aca="false">SUMPRODUCT((Ventas!$D$2:$D$10000=0)*(YEAR(Ventas!$A$2:$A$10000)=YEAR($A20))*(MONTH(Ventas!$A$2:$A$10000)=MONTH($A20))*(DAY(Ventas!$A$2:$A$10000)=DAY($A20)), Ventas!BI$2:BI$10000)</f>
        <v>2</v>
      </c>
      <c r="BI20" s="1" t="n">
        <f aca="false">SUMPRODUCT((Ventas!$D$2:$D$10000=0)*(YEAR(Ventas!$A$2:$A$10000)=YEAR($A20))*(MONTH(Ventas!$A$2:$A$10000)=MONTH($A20))*(DAY(Ventas!$A$2:$A$10000)=DAY($A20)), Ventas!BJ$2:BJ$10000)</f>
        <v>0</v>
      </c>
      <c r="BJ20" s="1" t="n">
        <f aca="false">SUMPRODUCT((Ventas!$D$2:$D$10000=0)*(YEAR(Ventas!$A$2:$A$10000)=YEAR($A20))*(MONTH(Ventas!$A$2:$A$10000)=MONTH($A20))*(DAY(Ventas!$A$2:$A$10000)=DAY($A20)), Ventas!BK$2:BK$10000)</f>
        <v>0</v>
      </c>
      <c r="BK20" s="1" t="n">
        <f aca="false">SUMPRODUCT((Ventas!$D$2:$D$10000=0)*(YEAR(Ventas!$A$2:$A$10000)=YEAR($A20))*(MONTH(Ventas!$A$2:$A$10000)=MONTH($A20))*(DAY(Ventas!$A$2:$A$10000)=DAY($A20)), Ventas!BL$2:BL$10000)</f>
        <v>1</v>
      </c>
      <c r="BL20" s="1" t="n">
        <f aca="false">SUMPRODUCT((Ventas!$D$2:$D$10000=0)*(YEAR(Ventas!$A$2:$A$10000)=YEAR($A20))*(MONTH(Ventas!$A$2:$A$10000)=MONTH($A20))*(DAY(Ventas!$A$2:$A$10000)=DAY($A20)), Ventas!BM$2:BM$10000)</f>
        <v>0</v>
      </c>
      <c r="BM20" s="1" t="n">
        <f aca="false">SUMPRODUCT((Ventas!$D$2:$D$10000=0)*(YEAR(Ventas!$A$2:$A$10000)=YEAR($A20))*(MONTH(Ventas!$A$2:$A$10000)=MONTH($A20))*(DAY(Ventas!$A$2:$A$10000)=DAY($A20)), Ventas!BN$2:BN$10000)</f>
        <v>0</v>
      </c>
      <c r="BN20" s="1" t="n">
        <f aca="false">SUMPRODUCT((Ventas!$D$2:$D$10000=0)*(YEAR(Ventas!$A$2:$A$10000)=YEAR($A20))*(MONTH(Ventas!$A$2:$A$10000)=MONTH($A20))*(DAY(Ventas!$A$2:$A$10000)=DAY($A20)), Ventas!BO$2:BO$10000)</f>
        <v>0</v>
      </c>
      <c r="BO20" s="1" t="n">
        <f aca="false">SUMPRODUCT((Ventas!$D$2:$D$10000=0)*(YEAR(Ventas!$A$2:$A$10000)=YEAR($A20))*(MONTH(Ventas!$A$2:$A$10000)=MONTH($A20))*(DAY(Ventas!$A$2:$A$10000)=DAY($A20)), Ventas!BP$2:BP$10000)</f>
        <v>0</v>
      </c>
      <c r="BP20" s="1" t="n">
        <f aca="false">SUMPRODUCT((Ventas!$D$2:$D$10000=0)*(YEAR(Ventas!$A$2:$A$10000)=YEAR($A20))*(MONTH(Ventas!$A$2:$A$10000)=MONTH($A20))*(DAY(Ventas!$A$2:$A$10000)=DAY($A20)), Ventas!BQ$2:BQ$10000)</f>
        <v>0</v>
      </c>
      <c r="BQ20" s="1" t="n">
        <f aca="false">SUMPRODUCT((Ventas!$D$2:$D$10000=0)*(YEAR(Ventas!$A$2:$A$10000)=YEAR($A20))*(MONTH(Ventas!$A$2:$A$10000)=MONTH($A20))*(DAY(Ventas!$A$2:$A$10000)=DAY($A20)), Ventas!BR$2:BR$10000)</f>
        <v>0</v>
      </c>
      <c r="BR20" s="1" t="n">
        <f aca="false">SUMPRODUCT((Ventas!$D$2:$D$10000=0)*(YEAR(Ventas!$A$2:$A$10000)=YEAR($A20))*(MONTH(Ventas!$A$2:$A$10000)=MONTH($A20))*(DAY(Ventas!$A$2:$A$10000)=DAY($A20)), Ventas!BS$2:BS$10000)</f>
        <v>0</v>
      </c>
      <c r="BS20" s="1" t="n">
        <f aca="false">SUMPRODUCT((Ventas!$D$2:$D$10000=0)*(YEAR(Ventas!$A$2:$A$10000)=YEAR($A20))*(MONTH(Ventas!$A$2:$A$10000)=MONTH($A20))*(DAY(Ventas!$A$2:$A$10000)=DAY($A20)), Ventas!BT$2:BT$10000)</f>
        <v>0</v>
      </c>
    </row>
    <row r="21" customFormat="false" ht="12.8" hidden="false" customHeight="true" outlineLevel="0" collapsed="false">
      <c r="A21" s="64" t="n">
        <v>42556</v>
      </c>
      <c r="B21" s="2" t="n">
        <f aca="false">SUMPRODUCT((Ventas!$D$2:$D$10000=0)*(YEAR(Ventas!$A$2:$A$10000)=YEAR($A21))*(MONTH(Ventas!$A$2:$A$10000)=MONTH($A21))*(DAY(Ventas!$A$2:$A$10000)=DAY($A21)), Ventas!$F$2:$F$10000)</f>
        <v>187.15</v>
      </c>
      <c r="C21" s="2" t="n">
        <f aca="false">SUMPRODUCT((Ventas!$D$2:$D$10000=1)*(YEAR(Ventas!$A$2:$A$10000)=YEAR($A21))*(MONTH(Ventas!$A$2:$A$10000)=MONTH($A21))*(DAY(Ventas!$A$2:$A$10000)=DAY($A21)), Ventas!$F$2:$F$10000)</f>
        <v>106.45</v>
      </c>
      <c r="D21" s="2" t="n">
        <f aca="false">SUM(B21:C21)</f>
        <v>293.6</v>
      </c>
      <c r="E21" s="0"/>
      <c r="F21" s="1" t="n">
        <f aca="false">SUMPRODUCT((Ventas!$D$2:$D$10000=0)*(YEAR(Ventas!$A$2:$A$10000)=YEAR($A21))*(MONTH(Ventas!$A$2:$A$10000)=MONTH($A21))*(DAY(Ventas!$A$2:$A$10000)=DAY($A21)), Ventas!G$2:G$10000)</f>
        <v>7</v>
      </c>
      <c r="G21" s="1" t="n">
        <f aca="false">SUMPRODUCT((Ventas!$D$2:$D$10000=0)*(YEAR(Ventas!$A$2:$A$10000)=YEAR($A21))*(MONTH(Ventas!$A$2:$A$10000)=MONTH($A21))*(DAY(Ventas!$A$2:$A$10000)=DAY($A21)), Ventas!H$2:H$10000)</f>
        <v>1</v>
      </c>
      <c r="H21" s="1" t="n">
        <f aca="false">SUMPRODUCT((Ventas!$D$2:$D$10000=0)*(YEAR(Ventas!$A$2:$A$10000)=YEAR($A21))*(MONTH(Ventas!$A$2:$A$10000)=MONTH($A21))*(DAY(Ventas!$A$2:$A$10000)=DAY($A21)), Ventas!I$2:I$10000)</f>
        <v>2</v>
      </c>
      <c r="I21" s="6" t="n">
        <f aca="false">SUMPRODUCT((Ventas!$D$2:$D$10000=0)*(YEAR(Ventas!$A$2:$A$10000)=YEAR($A21))*(MONTH(Ventas!$A$2:$A$10000)=MONTH($A21))*(DAY(Ventas!$A$2:$A$10000)=DAY($A21)), Ventas!J$2:J$10000)</f>
        <v>0</v>
      </c>
      <c r="J21" s="1" t="n">
        <f aca="false">SUMPRODUCT((Ventas!$D$2:$D$10000=0)*(YEAR(Ventas!$A$2:$A$10000)=YEAR($A21))*(MONTH(Ventas!$A$2:$A$10000)=MONTH($A21))*(DAY(Ventas!$A$2:$A$10000)=DAY($A21)), Ventas!K$2:K$10000)</f>
        <v>1</v>
      </c>
      <c r="K21" s="1" t="n">
        <f aca="false">SUMPRODUCT((Ventas!$D$2:$D$10000=0)*(YEAR(Ventas!$A$2:$A$10000)=YEAR($A21))*(MONTH(Ventas!$A$2:$A$10000)=MONTH($A21))*(DAY(Ventas!$A$2:$A$10000)=DAY($A21)), Ventas!L$2:L$10000)</f>
        <v>0</v>
      </c>
      <c r="L21" s="1" t="n">
        <f aca="false">SUMPRODUCT((Ventas!$D$2:$D$10000=0)*(YEAR(Ventas!$A$2:$A$10000)=YEAR($A21))*(MONTH(Ventas!$A$2:$A$10000)=MONTH($A21))*(DAY(Ventas!$A$2:$A$10000)=DAY($A21)), Ventas!M$2:M$10000)</f>
        <v>4</v>
      </c>
      <c r="M21" s="1" t="n">
        <f aca="false">SUMPRODUCT((Ventas!$D$2:$D$10000=0)*(YEAR(Ventas!$A$2:$A$10000)=YEAR($A21))*(MONTH(Ventas!$A$2:$A$10000)=MONTH($A21))*(DAY(Ventas!$A$2:$A$10000)=DAY($A21)), Ventas!N$2:N$10000)</f>
        <v>2</v>
      </c>
      <c r="N21" s="6" t="n">
        <f aca="false">SUMPRODUCT((Ventas!$D$2:$D$10000=0)*(YEAR(Ventas!$A$2:$A$10000)=YEAR($A21))*(MONTH(Ventas!$A$2:$A$10000)=MONTH($A21))*(DAY(Ventas!$A$2:$A$10000)=DAY($A21)), Ventas!O$2:O$10000)</f>
        <v>0</v>
      </c>
      <c r="O21" s="1" t="n">
        <f aca="false">SUMPRODUCT((Ventas!$D$2:$D$10000=0)*(YEAR(Ventas!$A$2:$A$10000)=YEAR($A21))*(MONTH(Ventas!$A$2:$A$10000)=MONTH($A21))*(DAY(Ventas!$A$2:$A$10000)=DAY($A21)), Ventas!P$2:P$10000)</f>
        <v>0</v>
      </c>
      <c r="P21" s="1" t="n">
        <f aca="false">SUMPRODUCT((Ventas!$D$2:$D$10000=0)*(YEAR(Ventas!$A$2:$A$10000)=YEAR($A21))*(MONTH(Ventas!$A$2:$A$10000)=MONTH($A21))*(DAY(Ventas!$A$2:$A$10000)=DAY($A21)), Ventas!Q$2:Q$10000)</f>
        <v>0</v>
      </c>
      <c r="Q21" s="1" t="n">
        <f aca="false">SUMPRODUCT((Ventas!$D$2:$D$10000=0)*(YEAR(Ventas!$A$2:$A$10000)=YEAR($A21))*(MONTH(Ventas!$A$2:$A$10000)=MONTH($A21))*(DAY(Ventas!$A$2:$A$10000)=DAY($A21)), Ventas!R$2:R$10000)</f>
        <v>0</v>
      </c>
      <c r="R21" s="1" t="n">
        <f aca="false">SUMPRODUCT((Ventas!$D$2:$D$10000=0)*(YEAR(Ventas!$A$2:$A$10000)=YEAR($A21))*(MONTH(Ventas!$A$2:$A$10000)=MONTH($A21))*(DAY(Ventas!$A$2:$A$10000)=DAY($A21)), Ventas!S$2:S$10000)</f>
        <v>0</v>
      </c>
      <c r="S21" s="6" t="n">
        <f aca="false">SUMPRODUCT((Ventas!$D$2:$D$10000=0)*(YEAR(Ventas!$A$2:$A$10000)=YEAR($A21))*(MONTH(Ventas!$A$2:$A$10000)=MONTH($A21))*(DAY(Ventas!$A$2:$A$10000)=DAY($A21)), Ventas!T$2:T$10000)</f>
        <v>0</v>
      </c>
      <c r="T21" s="1" t="n">
        <f aca="false">SUMPRODUCT((Ventas!$D$2:$D$10000=0)*(YEAR(Ventas!$A$2:$A$10000)=YEAR($A21))*(MONTH(Ventas!$A$2:$A$10000)=MONTH($A21))*(DAY(Ventas!$A$2:$A$10000)=DAY($A21)), Ventas!U$2:U$10000)</f>
        <v>1</v>
      </c>
      <c r="U21" s="1" t="n">
        <f aca="false">SUMPRODUCT((Ventas!$D$2:$D$10000=0)*(YEAR(Ventas!$A$2:$A$10000)=YEAR($A21))*(MONTH(Ventas!$A$2:$A$10000)=MONTH($A21))*(DAY(Ventas!$A$2:$A$10000)=DAY($A21)), Ventas!V$2:V$10000)</f>
        <v>8</v>
      </c>
      <c r="V21" s="1" t="n">
        <f aca="false">SUMPRODUCT((Ventas!$D$2:$D$10000=0)*(YEAR(Ventas!$A$2:$A$10000)=YEAR($A21))*(MONTH(Ventas!$A$2:$A$10000)=MONTH($A21))*(DAY(Ventas!$A$2:$A$10000)=DAY($A21)), Ventas!W$2:W$10000)</f>
        <v>0</v>
      </c>
      <c r="W21" s="1" t="n">
        <f aca="false">SUMPRODUCT((Ventas!$D$2:$D$10000=0)*(YEAR(Ventas!$A$2:$A$10000)=YEAR($A21))*(MONTH(Ventas!$A$2:$A$10000)=MONTH($A21))*(DAY(Ventas!$A$2:$A$10000)=DAY($A21)), Ventas!X$2:X$10000)</f>
        <v>0</v>
      </c>
      <c r="X21" s="6" t="n">
        <f aca="false">SUMPRODUCT((Ventas!$D$2:$D$10000=0)*(YEAR(Ventas!$A$2:$A$10000)=YEAR($A21))*(MONTH(Ventas!$A$2:$A$10000)=MONTH($A21))*(DAY(Ventas!$A$2:$A$10000)=DAY($A21)), Ventas!Y$2:Y$10000)</f>
        <v>0</v>
      </c>
      <c r="Y21" s="1" t="n">
        <f aca="false">SUMPRODUCT((Ventas!$D$2:$D$10000=0)*(YEAR(Ventas!$A$2:$A$10000)=YEAR($A21))*(MONTH(Ventas!$A$2:$A$10000)=MONTH($A21))*(DAY(Ventas!$A$2:$A$10000)=DAY($A21)), Ventas!Z$2:Z$10000)</f>
        <v>1</v>
      </c>
      <c r="Z21" s="1" t="n">
        <f aca="false">SUMPRODUCT((Ventas!$D$2:$D$10000=0)*(YEAR(Ventas!$A$2:$A$10000)=YEAR($A21))*(MONTH(Ventas!$A$2:$A$10000)=MONTH($A21))*(DAY(Ventas!$A$2:$A$10000)=DAY($A21)), Ventas!AA$2:AA$10000)</f>
        <v>0</v>
      </c>
      <c r="AA21" s="1" t="n">
        <f aca="false">SUMPRODUCT((Ventas!$D$2:$D$10000=0)*(YEAR(Ventas!$A$2:$A$10000)=YEAR($A21))*(MONTH(Ventas!$A$2:$A$10000)=MONTH($A21))*(DAY(Ventas!$A$2:$A$10000)=DAY($A21)), Ventas!AB$2:AB$10000)</f>
        <v>0</v>
      </c>
      <c r="AB21" s="1" t="n">
        <f aca="false">SUMPRODUCT((Ventas!$D$2:$D$10000=0)*(YEAR(Ventas!$A$2:$A$10000)=YEAR($A21))*(MONTH(Ventas!$A$2:$A$10000)=MONTH($A21))*(DAY(Ventas!$A$2:$A$10000)=DAY($A21)), Ventas!AC$2:AC$10000)</f>
        <v>0</v>
      </c>
      <c r="AC21" s="6" t="n">
        <f aca="false">SUMPRODUCT((Ventas!$D$2:$D$10000=0)*(YEAR(Ventas!$A$2:$A$10000)=YEAR($A21))*(MONTH(Ventas!$A$2:$A$10000)=MONTH($A21))*(DAY(Ventas!$A$2:$A$10000)=DAY($A21)), Ventas!AD$2:AD$10000)</f>
        <v>0</v>
      </c>
      <c r="AD21" s="1" t="n">
        <f aca="false">SUMPRODUCT((Ventas!$D$2:$D$10000=0)*(YEAR(Ventas!$A$2:$A$10000)=YEAR($A21))*(MONTH(Ventas!$A$2:$A$10000)=MONTH($A21))*(DAY(Ventas!$A$2:$A$10000)=DAY($A21)), Ventas!AE$2:AE$10000)</f>
        <v>0</v>
      </c>
      <c r="AE21" s="1" t="n">
        <f aca="false">SUMPRODUCT((Ventas!$D$2:$D$10000=0)*(YEAR(Ventas!$A$2:$A$10000)=YEAR($A21))*(MONTH(Ventas!$A$2:$A$10000)=MONTH($A21))*(DAY(Ventas!$A$2:$A$10000)=DAY($A21)), Ventas!AF$2:AF$10000)</f>
        <v>5</v>
      </c>
      <c r="AF21" s="1" t="n">
        <f aca="false">SUMPRODUCT((Ventas!$D$2:$D$10000=0)*(YEAR(Ventas!$A$2:$A$10000)=YEAR($A21))*(MONTH(Ventas!$A$2:$A$10000)=MONTH($A21))*(DAY(Ventas!$A$2:$A$10000)=DAY($A21)), Ventas!AG$2:AG$10000)</f>
        <v>0</v>
      </c>
      <c r="AG21" s="1" t="n">
        <f aca="false">SUMPRODUCT((Ventas!$D$2:$D$10000=0)*(YEAR(Ventas!$A$2:$A$10000)=YEAR($A21))*(MONTH(Ventas!$A$2:$A$10000)=MONTH($A21))*(DAY(Ventas!$A$2:$A$10000)=DAY($A21)), Ventas!AH$2:AH$10000)</f>
        <v>1</v>
      </c>
      <c r="AH21" s="6" t="n">
        <f aca="false">SUMPRODUCT((Ventas!$D$2:$D$10000=0)*(YEAR(Ventas!$A$2:$A$10000)=YEAR($A21))*(MONTH(Ventas!$A$2:$A$10000)=MONTH($A21))*(DAY(Ventas!$A$2:$A$10000)=DAY($A21)), Ventas!AI$2:AI$10000)</f>
        <v>0</v>
      </c>
      <c r="AI21" s="1" t="n">
        <f aca="false">SUMPRODUCT((Ventas!$D$2:$D$10000=0)*(YEAR(Ventas!$A$2:$A$10000)=YEAR($A21))*(MONTH(Ventas!$A$2:$A$10000)=MONTH($A21))*(DAY(Ventas!$A$2:$A$10000)=DAY($A21)), Ventas!AJ$2:AJ$10000)</f>
        <v>0</v>
      </c>
      <c r="AJ21" s="1" t="n">
        <f aca="false">SUMPRODUCT((Ventas!$D$2:$D$10000=0)*(YEAR(Ventas!$A$2:$A$10000)=YEAR($A21))*(MONTH(Ventas!$A$2:$A$10000)=MONTH($A21))*(DAY(Ventas!$A$2:$A$10000)=DAY($A21)), Ventas!AK$2:AK$10000)</f>
        <v>0</v>
      </c>
      <c r="AK21" s="6" t="n">
        <f aca="false">SUMPRODUCT((Ventas!$D$2:$D$10000=0)*(YEAR(Ventas!$A$2:$A$10000)=YEAR($A21))*(MONTH(Ventas!$A$2:$A$10000)=MONTH($A21))*(DAY(Ventas!$A$2:$A$10000)=DAY($A21)), Ventas!AL$2:AL$10000)</f>
        <v>0</v>
      </c>
      <c r="AL21" s="1" t="n">
        <f aca="false">SUMPRODUCT((Ventas!$D$2:$D$10000=0)*(YEAR(Ventas!$A$2:$A$10000)=YEAR($A21))*(MONTH(Ventas!$A$2:$A$10000)=MONTH($A21))*(DAY(Ventas!$A$2:$A$10000)=DAY($A21)), Ventas!AM$2:AM$10000)</f>
        <v>0</v>
      </c>
      <c r="AM21" s="1" t="n">
        <f aca="false">SUMPRODUCT((Ventas!$D$2:$D$10000=0)*(YEAR(Ventas!$A$2:$A$10000)=YEAR($A21))*(MONTH(Ventas!$A$2:$A$10000)=MONTH($A21))*(DAY(Ventas!$A$2:$A$10000)=DAY($A21)), Ventas!AN$2:AN$10000)</f>
        <v>0</v>
      </c>
      <c r="AN21" s="6" t="n">
        <f aca="false">SUMPRODUCT((Ventas!$D$2:$D$10000=0)*(YEAR(Ventas!$A$2:$A$10000)=YEAR($A21))*(MONTH(Ventas!$A$2:$A$10000)=MONTH($A21))*(DAY(Ventas!$A$2:$A$10000)=DAY($A21)), Ventas!AO$2:AO$10000)</f>
        <v>0</v>
      </c>
      <c r="AO21" s="1" t="n">
        <f aca="false">SUMPRODUCT((Ventas!$D$2:$D$10000=0)*(YEAR(Ventas!$A$2:$A$10000)=YEAR($A21))*(MONTH(Ventas!$A$2:$A$10000)=MONTH($A21))*(DAY(Ventas!$A$2:$A$10000)=DAY($A21)), Ventas!AP$2:AP$10000)</f>
        <v>0</v>
      </c>
      <c r="AP21" s="1" t="n">
        <f aca="false">SUMPRODUCT((Ventas!$D$2:$D$10000=0)*(YEAR(Ventas!$A$2:$A$10000)=YEAR($A21))*(MONTH(Ventas!$A$2:$A$10000)=MONTH($A21))*(DAY(Ventas!$A$2:$A$10000)=DAY($A21)), Ventas!AQ$2:AQ$10000)</f>
        <v>0</v>
      </c>
      <c r="AQ21" s="1" t="n">
        <f aca="false">SUMPRODUCT((Ventas!$D$2:$D$10000=0)*(YEAR(Ventas!$A$2:$A$10000)=YEAR($A21))*(MONTH(Ventas!$A$2:$A$10000)=MONTH($A21))*(DAY(Ventas!$A$2:$A$10000)=DAY($A21)), Ventas!AR$2:AR$10000)</f>
        <v>0</v>
      </c>
      <c r="AR21" s="6" t="n">
        <f aca="false">SUMPRODUCT((Ventas!$D$2:$D$10000=0)*(YEAR(Ventas!$A$2:$A$10000)=YEAR($A21))*(MONTH(Ventas!$A$2:$A$10000)=MONTH($A21))*(DAY(Ventas!$A$2:$A$10000)=DAY($A21)), Ventas!AS$2:AS$10000)</f>
        <v>0</v>
      </c>
      <c r="AS21" s="1" t="n">
        <f aca="false">SUMPRODUCT((Ventas!$D$2:$D$10000=0)*(YEAR(Ventas!$A$2:$A$10000)=YEAR($A21))*(MONTH(Ventas!$A$2:$A$10000)=MONTH($A21))*(DAY(Ventas!$A$2:$A$10000)=DAY($A21)), Ventas!AT$2:AT$10000)</f>
        <v>0</v>
      </c>
      <c r="AT21" s="1" t="n">
        <f aca="false">SUMPRODUCT((Ventas!$D$2:$D$10000=0)*(YEAR(Ventas!$A$2:$A$10000)=YEAR($A21))*(MONTH(Ventas!$A$2:$A$10000)=MONTH($A21))*(DAY(Ventas!$A$2:$A$10000)=DAY($A21)), Ventas!AU$2:AU$10000)</f>
        <v>0</v>
      </c>
      <c r="AU21" s="1" t="n">
        <f aca="false">SUMPRODUCT((Ventas!$D$2:$D$10000=0)*(YEAR(Ventas!$A$2:$A$10000)=YEAR($A21))*(MONTH(Ventas!$A$2:$A$10000)=MONTH($A21))*(DAY(Ventas!$A$2:$A$10000)=DAY($A21)), Ventas!AV$2:AV$10000)</f>
        <v>0</v>
      </c>
      <c r="AV21" s="6" t="n">
        <f aca="false">SUMPRODUCT((Ventas!$D$2:$D$10000=0)*(YEAR(Ventas!$A$2:$A$10000)=YEAR($A21))*(MONTH(Ventas!$A$2:$A$10000)=MONTH($A21))*(DAY(Ventas!$A$2:$A$10000)=DAY($A21)), Ventas!AW$2:AW$10000)</f>
        <v>0</v>
      </c>
      <c r="AW21" s="1" t="n">
        <f aca="false">SUMPRODUCT((Ventas!$D$2:$D$10000=0)*(YEAR(Ventas!$A$2:$A$10000)=YEAR($A21))*(MONTH(Ventas!$A$2:$A$10000)=MONTH($A21))*(DAY(Ventas!$A$2:$A$10000)=DAY($A21)), Ventas!AX$2:AX$10000)</f>
        <v>0</v>
      </c>
      <c r="AX21" s="1" t="n">
        <f aca="false">SUMPRODUCT((Ventas!$D$2:$D$10000=0)*(YEAR(Ventas!$A$2:$A$10000)=YEAR($A21))*(MONTH(Ventas!$A$2:$A$10000)=MONTH($A21))*(DAY(Ventas!$A$2:$A$10000)=DAY($A21)), Ventas!AY$2:AY$10000)</f>
        <v>0</v>
      </c>
      <c r="AY21" s="1" t="n">
        <f aca="false">SUMPRODUCT((Ventas!$D$2:$D$10000=0)*(YEAR(Ventas!$A$2:$A$10000)=YEAR($A21))*(MONTH(Ventas!$A$2:$A$10000)=MONTH($A21))*(DAY(Ventas!$A$2:$A$10000)=DAY($A21)), Ventas!AZ$2:AZ$10000)</f>
        <v>0</v>
      </c>
      <c r="AZ21" s="6" t="n">
        <f aca="false">SUMPRODUCT((Ventas!$D$2:$D$10000=0)*(YEAR(Ventas!$A$2:$A$10000)=YEAR($A21))*(MONTH(Ventas!$A$2:$A$10000)=MONTH($A21))*(DAY(Ventas!$A$2:$A$10000)=DAY($A21)), Ventas!BA$2:BA$10000)</f>
        <v>0</v>
      </c>
      <c r="BA21" s="1" t="n">
        <f aca="false">SUMPRODUCT((Ventas!$D$2:$D$10000=0)*(YEAR(Ventas!$A$2:$A$10000)=YEAR($A21))*(MONTH(Ventas!$A$2:$A$10000)=MONTH($A21))*(DAY(Ventas!$A$2:$A$10000)=DAY($A21)), Ventas!BB$2:BB$10000)</f>
        <v>0</v>
      </c>
      <c r="BB21" s="1" t="n">
        <f aca="false">SUMPRODUCT((Ventas!$D$2:$D$10000=0)*(YEAR(Ventas!$A$2:$A$10000)=YEAR($A21))*(MONTH(Ventas!$A$2:$A$10000)=MONTH($A21))*(DAY(Ventas!$A$2:$A$10000)=DAY($A21)), Ventas!BC$2:BC$10000)</f>
        <v>0</v>
      </c>
      <c r="BC21" s="1" t="n">
        <f aca="false">SUMPRODUCT((Ventas!$D$2:$D$10000=0)*(YEAR(Ventas!$A$2:$A$10000)=YEAR($A21))*(MONTH(Ventas!$A$2:$A$10000)=MONTH($A21))*(DAY(Ventas!$A$2:$A$10000)=DAY($A21)), Ventas!BD$2:BD$10000)</f>
        <v>0</v>
      </c>
      <c r="BD21" s="6" t="n">
        <f aca="false">SUMPRODUCT((Ventas!$D$2:$D$10000=0)*(YEAR(Ventas!$A$2:$A$10000)=YEAR($A21))*(MONTH(Ventas!$A$2:$A$10000)=MONTH($A21))*(DAY(Ventas!$A$2:$A$10000)=DAY($A21)), Ventas!BE$2:BE$10000)</f>
        <v>0</v>
      </c>
      <c r="BE21" s="1" t="n">
        <f aca="false">SUMPRODUCT((Ventas!$D$2:$D$10000=0)*(YEAR(Ventas!$A$2:$A$10000)=YEAR($A21))*(MONTH(Ventas!$A$2:$A$10000)=MONTH($A21))*(DAY(Ventas!$A$2:$A$10000)=DAY($A21)), Ventas!BF$2:BF$10000)</f>
        <v>1</v>
      </c>
      <c r="BF21" s="6" t="n">
        <f aca="false">SUMPRODUCT((Ventas!$D$2:$D$10000=0)*(YEAR(Ventas!$A$2:$A$10000)=YEAR($A21))*(MONTH(Ventas!$A$2:$A$10000)=MONTH($A21))*(DAY(Ventas!$A$2:$A$10000)=DAY($A21)), Ventas!BG$2:BG$10000)</f>
        <v>0</v>
      </c>
      <c r="BG21" s="1" t="n">
        <f aca="false">SUMPRODUCT((Ventas!$D$2:$D$10000=0)*(YEAR(Ventas!$A$2:$A$10000)=YEAR($A21))*(MONTH(Ventas!$A$2:$A$10000)=MONTH($A21))*(DAY(Ventas!$A$2:$A$10000)=DAY($A21)), Ventas!BH$2:BH$10000)</f>
        <v>0</v>
      </c>
      <c r="BH21" s="1" t="n">
        <f aca="false">SUMPRODUCT((Ventas!$D$2:$D$10000=0)*(YEAR(Ventas!$A$2:$A$10000)=YEAR($A21))*(MONTH(Ventas!$A$2:$A$10000)=MONTH($A21))*(DAY(Ventas!$A$2:$A$10000)=DAY($A21)), Ventas!BI$2:BI$10000)</f>
        <v>5</v>
      </c>
      <c r="BI21" s="1" t="n">
        <f aca="false">SUMPRODUCT((Ventas!$D$2:$D$10000=0)*(YEAR(Ventas!$A$2:$A$10000)=YEAR($A21))*(MONTH(Ventas!$A$2:$A$10000)=MONTH($A21))*(DAY(Ventas!$A$2:$A$10000)=DAY($A21)), Ventas!BJ$2:BJ$10000)</f>
        <v>6</v>
      </c>
      <c r="BJ21" s="1" t="n">
        <f aca="false">SUMPRODUCT((Ventas!$D$2:$D$10000=0)*(YEAR(Ventas!$A$2:$A$10000)=YEAR($A21))*(MONTH(Ventas!$A$2:$A$10000)=MONTH($A21))*(DAY(Ventas!$A$2:$A$10000)=DAY($A21)), Ventas!BK$2:BK$10000)</f>
        <v>0</v>
      </c>
      <c r="BK21" s="1" t="n">
        <f aca="false">SUMPRODUCT((Ventas!$D$2:$D$10000=0)*(YEAR(Ventas!$A$2:$A$10000)=YEAR($A21))*(MONTH(Ventas!$A$2:$A$10000)=MONTH($A21))*(DAY(Ventas!$A$2:$A$10000)=DAY($A21)), Ventas!BL$2:BL$10000)</f>
        <v>0</v>
      </c>
      <c r="BL21" s="1" t="n">
        <f aca="false">SUMPRODUCT((Ventas!$D$2:$D$10000=0)*(YEAR(Ventas!$A$2:$A$10000)=YEAR($A21))*(MONTH(Ventas!$A$2:$A$10000)=MONTH($A21))*(DAY(Ventas!$A$2:$A$10000)=DAY($A21)), Ventas!BM$2:BM$10000)</f>
        <v>0</v>
      </c>
      <c r="BM21" s="1" t="n">
        <f aca="false">SUMPRODUCT((Ventas!$D$2:$D$10000=0)*(YEAR(Ventas!$A$2:$A$10000)=YEAR($A21))*(MONTH(Ventas!$A$2:$A$10000)=MONTH($A21))*(DAY(Ventas!$A$2:$A$10000)=DAY($A21)), Ventas!BN$2:BN$10000)</f>
        <v>0</v>
      </c>
      <c r="BN21" s="1" t="n">
        <f aca="false">SUMPRODUCT((Ventas!$D$2:$D$10000=0)*(YEAR(Ventas!$A$2:$A$10000)=YEAR($A21))*(MONTH(Ventas!$A$2:$A$10000)=MONTH($A21))*(DAY(Ventas!$A$2:$A$10000)=DAY($A21)), Ventas!BO$2:BO$10000)</f>
        <v>0</v>
      </c>
      <c r="BO21" s="1" t="n">
        <f aca="false">SUMPRODUCT((Ventas!$D$2:$D$10000=0)*(YEAR(Ventas!$A$2:$A$10000)=YEAR($A21))*(MONTH(Ventas!$A$2:$A$10000)=MONTH($A21))*(DAY(Ventas!$A$2:$A$10000)=DAY($A21)), Ventas!BP$2:BP$10000)</f>
        <v>0</v>
      </c>
      <c r="BP21" s="1" t="n">
        <f aca="false">SUMPRODUCT((Ventas!$D$2:$D$10000=0)*(YEAR(Ventas!$A$2:$A$10000)=YEAR($A21))*(MONTH(Ventas!$A$2:$A$10000)=MONTH($A21))*(DAY(Ventas!$A$2:$A$10000)=DAY($A21)), Ventas!BQ$2:BQ$10000)</f>
        <v>0</v>
      </c>
      <c r="BQ21" s="1" t="n">
        <f aca="false">SUMPRODUCT((Ventas!$D$2:$D$10000=0)*(YEAR(Ventas!$A$2:$A$10000)=YEAR($A21))*(MONTH(Ventas!$A$2:$A$10000)=MONTH($A21))*(DAY(Ventas!$A$2:$A$10000)=DAY($A21)), Ventas!BR$2:BR$10000)</f>
        <v>0</v>
      </c>
      <c r="BR21" s="1" t="n">
        <f aca="false">SUMPRODUCT((Ventas!$D$2:$D$10000=0)*(YEAR(Ventas!$A$2:$A$10000)=YEAR($A21))*(MONTH(Ventas!$A$2:$A$10000)=MONTH($A21))*(DAY(Ventas!$A$2:$A$10000)=DAY($A21)), Ventas!BS$2:BS$10000)</f>
        <v>0</v>
      </c>
      <c r="BS21" s="1" t="n">
        <f aca="false">SUMPRODUCT((Ventas!$D$2:$D$10000=0)*(YEAR(Ventas!$A$2:$A$10000)=YEAR($A21))*(MONTH(Ventas!$A$2:$A$10000)=MONTH($A21))*(DAY(Ventas!$A$2:$A$10000)=DAY($A21)), Ventas!BT$2:BT$10000)</f>
        <v>0</v>
      </c>
    </row>
    <row r="22" customFormat="false" ht="12.8" hidden="false" customHeight="true" outlineLevel="0" collapsed="false">
      <c r="A22" s="64" t="n">
        <v>42557</v>
      </c>
      <c r="B22" s="2" t="n">
        <f aca="false">SUMPRODUCT((Ventas!$D$2:$D$10000=0)*(YEAR(Ventas!$A$2:$A$10000)=YEAR($A22))*(MONTH(Ventas!$A$2:$A$10000)=MONTH($A22))*(DAY(Ventas!$A$2:$A$10000)=DAY($A22)), Ventas!$F$2:$F$10000)</f>
        <v>68.65</v>
      </c>
      <c r="C22" s="2" t="n">
        <f aca="false">SUMPRODUCT((Ventas!$D$2:$D$10000=1)*(YEAR(Ventas!$A$2:$A$10000)=YEAR($A22))*(MONTH(Ventas!$A$2:$A$10000)=MONTH($A22))*(DAY(Ventas!$A$2:$A$10000)=DAY($A22)), Ventas!$F$2:$F$10000)</f>
        <v>55.3</v>
      </c>
      <c r="D22" s="2" t="n">
        <f aca="false">SUM(B22:C22)</f>
        <v>123.95</v>
      </c>
      <c r="E22" s="0"/>
      <c r="F22" s="1" t="n">
        <f aca="false">SUMPRODUCT((Ventas!$D$2:$D$10000=0)*(YEAR(Ventas!$A$2:$A$10000)=YEAR($A22))*(MONTH(Ventas!$A$2:$A$10000)=MONTH($A22))*(DAY(Ventas!$A$2:$A$10000)=DAY($A22)), Ventas!G$2:G$10000)</f>
        <v>1</v>
      </c>
      <c r="G22" s="1" t="n">
        <f aca="false">SUMPRODUCT((Ventas!$D$2:$D$10000=0)*(YEAR(Ventas!$A$2:$A$10000)=YEAR($A22))*(MONTH(Ventas!$A$2:$A$10000)=MONTH($A22))*(DAY(Ventas!$A$2:$A$10000)=DAY($A22)), Ventas!H$2:H$10000)</f>
        <v>2</v>
      </c>
      <c r="H22" s="1" t="n">
        <f aca="false">SUMPRODUCT((Ventas!$D$2:$D$10000=0)*(YEAR(Ventas!$A$2:$A$10000)=YEAR($A22))*(MONTH(Ventas!$A$2:$A$10000)=MONTH($A22))*(DAY(Ventas!$A$2:$A$10000)=DAY($A22)), Ventas!I$2:I$10000)</f>
        <v>1</v>
      </c>
      <c r="I22" s="6" t="n">
        <f aca="false">SUMPRODUCT((Ventas!$D$2:$D$10000=0)*(YEAR(Ventas!$A$2:$A$10000)=YEAR($A22))*(MONTH(Ventas!$A$2:$A$10000)=MONTH($A22))*(DAY(Ventas!$A$2:$A$10000)=DAY($A22)), Ventas!J$2:J$10000)</f>
        <v>0</v>
      </c>
      <c r="J22" s="1" t="n">
        <f aca="false">SUMPRODUCT((Ventas!$D$2:$D$10000=0)*(YEAR(Ventas!$A$2:$A$10000)=YEAR($A22))*(MONTH(Ventas!$A$2:$A$10000)=MONTH($A22))*(DAY(Ventas!$A$2:$A$10000)=DAY($A22)), Ventas!K$2:K$10000)</f>
        <v>1</v>
      </c>
      <c r="K22" s="1" t="n">
        <f aca="false">SUMPRODUCT((Ventas!$D$2:$D$10000=0)*(YEAR(Ventas!$A$2:$A$10000)=YEAR($A22))*(MONTH(Ventas!$A$2:$A$10000)=MONTH($A22))*(DAY(Ventas!$A$2:$A$10000)=DAY($A22)), Ventas!L$2:L$10000)</f>
        <v>0</v>
      </c>
      <c r="L22" s="1" t="n">
        <f aca="false">SUMPRODUCT((Ventas!$D$2:$D$10000=0)*(YEAR(Ventas!$A$2:$A$10000)=YEAR($A22))*(MONTH(Ventas!$A$2:$A$10000)=MONTH($A22))*(DAY(Ventas!$A$2:$A$10000)=DAY($A22)), Ventas!M$2:M$10000)</f>
        <v>0</v>
      </c>
      <c r="M22" s="1" t="n">
        <f aca="false">SUMPRODUCT((Ventas!$D$2:$D$10000=0)*(YEAR(Ventas!$A$2:$A$10000)=YEAR($A22))*(MONTH(Ventas!$A$2:$A$10000)=MONTH($A22))*(DAY(Ventas!$A$2:$A$10000)=DAY($A22)), Ventas!N$2:N$10000)</f>
        <v>0</v>
      </c>
      <c r="N22" s="6" t="n">
        <f aca="false">SUMPRODUCT((Ventas!$D$2:$D$10000=0)*(YEAR(Ventas!$A$2:$A$10000)=YEAR($A22))*(MONTH(Ventas!$A$2:$A$10000)=MONTH($A22))*(DAY(Ventas!$A$2:$A$10000)=DAY($A22)), Ventas!O$2:O$10000)</f>
        <v>0</v>
      </c>
      <c r="O22" s="1" t="n">
        <f aca="false">SUMPRODUCT((Ventas!$D$2:$D$10000=0)*(YEAR(Ventas!$A$2:$A$10000)=YEAR($A22))*(MONTH(Ventas!$A$2:$A$10000)=MONTH($A22))*(DAY(Ventas!$A$2:$A$10000)=DAY($A22)), Ventas!P$2:P$10000)</f>
        <v>0</v>
      </c>
      <c r="P22" s="1" t="n">
        <f aca="false">SUMPRODUCT((Ventas!$D$2:$D$10000=0)*(YEAR(Ventas!$A$2:$A$10000)=YEAR($A22))*(MONTH(Ventas!$A$2:$A$10000)=MONTH($A22))*(DAY(Ventas!$A$2:$A$10000)=DAY($A22)), Ventas!Q$2:Q$10000)</f>
        <v>2</v>
      </c>
      <c r="Q22" s="1" t="n">
        <f aca="false">SUMPRODUCT((Ventas!$D$2:$D$10000=0)*(YEAR(Ventas!$A$2:$A$10000)=YEAR($A22))*(MONTH(Ventas!$A$2:$A$10000)=MONTH($A22))*(DAY(Ventas!$A$2:$A$10000)=DAY($A22)), Ventas!R$2:R$10000)</f>
        <v>0</v>
      </c>
      <c r="R22" s="1" t="n">
        <f aca="false">SUMPRODUCT((Ventas!$D$2:$D$10000=0)*(YEAR(Ventas!$A$2:$A$10000)=YEAR($A22))*(MONTH(Ventas!$A$2:$A$10000)=MONTH($A22))*(DAY(Ventas!$A$2:$A$10000)=DAY($A22)), Ventas!S$2:S$10000)</f>
        <v>0</v>
      </c>
      <c r="S22" s="6" t="n">
        <f aca="false">SUMPRODUCT((Ventas!$D$2:$D$10000=0)*(YEAR(Ventas!$A$2:$A$10000)=YEAR($A22))*(MONTH(Ventas!$A$2:$A$10000)=MONTH($A22))*(DAY(Ventas!$A$2:$A$10000)=DAY($A22)), Ventas!T$2:T$10000)</f>
        <v>0</v>
      </c>
      <c r="T22" s="1" t="n">
        <f aca="false">SUMPRODUCT((Ventas!$D$2:$D$10000=0)*(YEAR(Ventas!$A$2:$A$10000)=YEAR($A22))*(MONTH(Ventas!$A$2:$A$10000)=MONTH($A22))*(DAY(Ventas!$A$2:$A$10000)=DAY($A22)), Ventas!U$2:U$10000)</f>
        <v>0</v>
      </c>
      <c r="U22" s="1" t="n">
        <f aca="false">SUMPRODUCT((Ventas!$D$2:$D$10000=0)*(YEAR(Ventas!$A$2:$A$10000)=YEAR($A22))*(MONTH(Ventas!$A$2:$A$10000)=MONTH($A22))*(DAY(Ventas!$A$2:$A$10000)=DAY($A22)), Ventas!V$2:V$10000)</f>
        <v>2</v>
      </c>
      <c r="V22" s="1" t="n">
        <f aca="false">SUMPRODUCT((Ventas!$D$2:$D$10000=0)*(YEAR(Ventas!$A$2:$A$10000)=YEAR($A22))*(MONTH(Ventas!$A$2:$A$10000)=MONTH($A22))*(DAY(Ventas!$A$2:$A$10000)=DAY($A22)), Ventas!W$2:W$10000)</f>
        <v>1</v>
      </c>
      <c r="W22" s="1" t="n">
        <f aca="false">SUMPRODUCT((Ventas!$D$2:$D$10000=0)*(YEAR(Ventas!$A$2:$A$10000)=YEAR($A22))*(MONTH(Ventas!$A$2:$A$10000)=MONTH($A22))*(DAY(Ventas!$A$2:$A$10000)=DAY($A22)), Ventas!X$2:X$10000)</f>
        <v>0</v>
      </c>
      <c r="X22" s="6" t="n">
        <f aca="false">SUMPRODUCT((Ventas!$D$2:$D$10000=0)*(YEAR(Ventas!$A$2:$A$10000)=YEAR($A22))*(MONTH(Ventas!$A$2:$A$10000)=MONTH($A22))*(DAY(Ventas!$A$2:$A$10000)=DAY($A22)), Ventas!Y$2:Y$10000)</f>
        <v>0</v>
      </c>
      <c r="Y22" s="1" t="n">
        <f aca="false">SUMPRODUCT((Ventas!$D$2:$D$10000=0)*(YEAR(Ventas!$A$2:$A$10000)=YEAR($A22))*(MONTH(Ventas!$A$2:$A$10000)=MONTH($A22))*(DAY(Ventas!$A$2:$A$10000)=DAY($A22)), Ventas!Z$2:Z$10000)</f>
        <v>0</v>
      </c>
      <c r="Z22" s="1" t="n">
        <f aca="false">SUMPRODUCT((Ventas!$D$2:$D$10000=0)*(YEAR(Ventas!$A$2:$A$10000)=YEAR($A22))*(MONTH(Ventas!$A$2:$A$10000)=MONTH($A22))*(DAY(Ventas!$A$2:$A$10000)=DAY($A22)), Ventas!AA$2:AA$10000)</f>
        <v>0</v>
      </c>
      <c r="AA22" s="1" t="n">
        <f aca="false">SUMPRODUCT((Ventas!$D$2:$D$10000=0)*(YEAR(Ventas!$A$2:$A$10000)=YEAR($A22))*(MONTH(Ventas!$A$2:$A$10000)=MONTH($A22))*(DAY(Ventas!$A$2:$A$10000)=DAY($A22)), Ventas!AB$2:AB$10000)</f>
        <v>0</v>
      </c>
      <c r="AB22" s="1" t="n">
        <f aca="false">SUMPRODUCT((Ventas!$D$2:$D$10000=0)*(YEAR(Ventas!$A$2:$A$10000)=YEAR($A22))*(MONTH(Ventas!$A$2:$A$10000)=MONTH($A22))*(DAY(Ventas!$A$2:$A$10000)=DAY($A22)), Ventas!AC$2:AC$10000)</f>
        <v>0</v>
      </c>
      <c r="AC22" s="6" t="n">
        <f aca="false">SUMPRODUCT((Ventas!$D$2:$D$10000=0)*(YEAR(Ventas!$A$2:$A$10000)=YEAR($A22))*(MONTH(Ventas!$A$2:$A$10000)=MONTH($A22))*(DAY(Ventas!$A$2:$A$10000)=DAY($A22)), Ventas!AD$2:AD$10000)</f>
        <v>0</v>
      </c>
      <c r="AD22" s="1" t="n">
        <f aca="false">SUMPRODUCT((Ventas!$D$2:$D$10000=0)*(YEAR(Ventas!$A$2:$A$10000)=YEAR($A22))*(MONTH(Ventas!$A$2:$A$10000)=MONTH($A22))*(DAY(Ventas!$A$2:$A$10000)=DAY($A22)), Ventas!AE$2:AE$10000)</f>
        <v>0</v>
      </c>
      <c r="AE22" s="1" t="n">
        <f aca="false">SUMPRODUCT((Ventas!$D$2:$D$10000=0)*(YEAR(Ventas!$A$2:$A$10000)=YEAR($A22))*(MONTH(Ventas!$A$2:$A$10000)=MONTH($A22))*(DAY(Ventas!$A$2:$A$10000)=DAY($A22)), Ventas!AF$2:AF$10000)</f>
        <v>0</v>
      </c>
      <c r="AF22" s="1" t="n">
        <f aca="false">SUMPRODUCT((Ventas!$D$2:$D$10000=0)*(YEAR(Ventas!$A$2:$A$10000)=YEAR($A22))*(MONTH(Ventas!$A$2:$A$10000)=MONTH($A22))*(DAY(Ventas!$A$2:$A$10000)=DAY($A22)), Ventas!AG$2:AG$10000)</f>
        <v>0</v>
      </c>
      <c r="AG22" s="1" t="n">
        <f aca="false">SUMPRODUCT((Ventas!$D$2:$D$10000=0)*(YEAR(Ventas!$A$2:$A$10000)=YEAR($A22))*(MONTH(Ventas!$A$2:$A$10000)=MONTH($A22))*(DAY(Ventas!$A$2:$A$10000)=DAY($A22)), Ventas!AH$2:AH$10000)</f>
        <v>2</v>
      </c>
      <c r="AH22" s="6" t="n">
        <f aca="false">SUMPRODUCT((Ventas!$D$2:$D$10000=0)*(YEAR(Ventas!$A$2:$A$10000)=YEAR($A22))*(MONTH(Ventas!$A$2:$A$10000)=MONTH($A22))*(DAY(Ventas!$A$2:$A$10000)=DAY($A22)), Ventas!AI$2:AI$10000)</f>
        <v>0</v>
      </c>
      <c r="AI22" s="1" t="n">
        <f aca="false">SUMPRODUCT((Ventas!$D$2:$D$10000=0)*(YEAR(Ventas!$A$2:$A$10000)=YEAR($A22))*(MONTH(Ventas!$A$2:$A$10000)=MONTH($A22))*(DAY(Ventas!$A$2:$A$10000)=DAY($A22)), Ventas!AJ$2:AJ$10000)</f>
        <v>0</v>
      </c>
      <c r="AJ22" s="1" t="n">
        <f aca="false">SUMPRODUCT((Ventas!$D$2:$D$10000=0)*(YEAR(Ventas!$A$2:$A$10000)=YEAR($A22))*(MONTH(Ventas!$A$2:$A$10000)=MONTH($A22))*(DAY(Ventas!$A$2:$A$10000)=DAY($A22)), Ventas!AK$2:AK$10000)</f>
        <v>0</v>
      </c>
      <c r="AK22" s="6" t="n">
        <f aca="false">SUMPRODUCT((Ventas!$D$2:$D$10000=0)*(YEAR(Ventas!$A$2:$A$10000)=YEAR($A22))*(MONTH(Ventas!$A$2:$A$10000)=MONTH($A22))*(DAY(Ventas!$A$2:$A$10000)=DAY($A22)), Ventas!AL$2:AL$10000)</f>
        <v>0</v>
      </c>
      <c r="AL22" s="1" t="n">
        <f aca="false">SUMPRODUCT((Ventas!$D$2:$D$10000=0)*(YEAR(Ventas!$A$2:$A$10000)=YEAR($A22))*(MONTH(Ventas!$A$2:$A$10000)=MONTH($A22))*(DAY(Ventas!$A$2:$A$10000)=DAY($A22)), Ventas!AM$2:AM$10000)</f>
        <v>0</v>
      </c>
      <c r="AM22" s="1" t="n">
        <f aca="false">SUMPRODUCT((Ventas!$D$2:$D$10000=0)*(YEAR(Ventas!$A$2:$A$10000)=YEAR($A22))*(MONTH(Ventas!$A$2:$A$10000)=MONTH($A22))*(DAY(Ventas!$A$2:$A$10000)=DAY($A22)), Ventas!AN$2:AN$10000)</f>
        <v>0</v>
      </c>
      <c r="AN22" s="6" t="n">
        <f aca="false">SUMPRODUCT((Ventas!$D$2:$D$10000=0)*(YEAR(Ventas!$A$2:$A$10000)=YEAR($A22))*(MONTH(Ventas!$A$2:$A$10000)=MONTH($A22))*(DAY(Ventas!$A$2:$A$10000)=DAY($A22)), Ventas!AO$2:AO$10000)</f>
        <v>0</v>
      </c>
      <c r="AO22" s="1" t="n">
        <f aca="false">SUMPRODUCT((Ventas!$D$2:$D$10000=0)*(YEAR(Ventas!$A$2:$A$10000)=YEAR($A22))*(MONTH(Ventas!$A$2:$A$10000)=MONTH($A22))*(DAY(Ventas!$A$2:$A$10000)=DAY($A22)), Ventas!AP$2:AP$10000)</f>
        <v>0</v>
      </c>
      <c r="AP22" s="1" t="n">
        <f aca="false">SUMPRODUCT((Ventas!$D$2:$D$10000=0)*(YEAR(Ventas!$A$2:$A$10000)=YEAR($A22))*(MONTH(Ventas!$A$2:$A$10000)=MONTH($A22))*(DAY(Ventas!$A$2:$A$10000)=DAY($A22)), Ventas!AQ$2:AQ$10000)</f>
        <v>1</v>
      </c>
      <c r="AQ22" s="1" t="n">
        <f aca="false">SUMPRODUCT((Ventas!$D$2:$D$10000=0)*(YEAR(Ventas!$A$2:$A$10000)=YEAR($A22))*(MONTH(Ventas!$A$2:$A$10000)=MONTH($A22))*(DAY(Ventas!$A$2:$A$10000)=DAY($A22)), Ventas!AR$2:AR$10000)</f>
        <v>0</v>
      </c>
      <c r="AR22" s="6" t="n">
        <f aca="false">SUMPRODUCT((Ventas!$D$2:$D$10000=0)*(YEAR(Ventas!$A$2:$A$10000)=YEAR($A22))*(MONTH(Ventas!$A$2:$A$10000)=MONTH($A22))*(DAY(Ventas!$A$2:$A$10000)=DAY($A22)), Ventas!AS$2:AS$10000)</f>
        <v>0</v>
      </c>
      <c r="AS22" s="1" t="n">
        <f aca="false">SUMPRODUCT((Ventas!$D$2:$D$10000=0)*(YEAR(Ventas!$A$2:$A$10000)=YEAR($A22))*(MONTH(Ventas!$A$2:$A$10000)=MONTH($A22))*(DAY(Ventas!$A$2:$A$10000)=DAY($A22)), Ventas!AT$2:AT$10000)</f>
        <v>0</v>
      </c>
      <c r="AT22" s="1" t="n">
        <f aca="false">SUMPRODUCT((Ventas!$D$2:$D$10000=0)*(YEAR(Ventas!$A$2:$A$10000)=YEAR($A22))*(MONTH(Ventas!$A$2:$A$10000)=MONTH($A22))*(DAY(Ventas!$A$2:$A$10000)=DAY($A22)), Ventas!AU$2:AU$10000)</f>
        <v>0</v>
      </c>
      <c r="AU22" s="1" t="n">
        <f aca="false">SUMPRODUCT((Ventas!$D$2:$D$10000=0)*(YEAR(Ventas!$A$2:$A$10000)=YEAR($A22))*(MONTH(Ventas!$A$2:$A$10000)=MONTH($A22))*(DAY(Ventas!$A$2:$A$10000)=DAY($A22)), Ventas!AV$2:AV$10000)</f>
        <v>0</v>
      </c>
      <c r="AV22" s="6" t="n">
        <f aca="false">SUMPRODUCT((Ventas!$D$2:$D$10000=0)*(YEAR(Ventas!$A$2:$A$10000)=YEAR($A22))*(MONTH(Ventas!$A$2:$A$10000)=MONTH($A22))*(DAY(Ventas!$A$2:$A$10000)=DAY($A22)), Ventas!AW$2:AW$10000)</f>
        <v>0</v>
      </c>
      <c r="AW22" s="1" t="n">
        <f aca="false">SUMPRODUCT((Ventas!$D$2:$D$10000=0)*(YEAR(Ventas!$A$2:$A$10000)=YEAR($A22))*(MONTH(Ventas!$A$2:$A$10000)=MONTH($A22))*(DAY(Ventas!$A$2:$A$10000)=DAY($A22)), Ventas!AX$2:AX$10000)</f>
        <v>0</v>
      </c>
      <c r="AX22" s="1" t="n">
        <f aca="false">SUMPRODUCT((Ventas!$D$2:$D$10000=0)*(YEAR(Ventas!$A$2:$A$10000)=YEAR($A22))*(MONTH(Ventas!$A$2:$A$10000)=MONTH($A22))*(DAY(Ventas!$A$2:$A$10000)=DAY($A22)), Ventas!AY$2:AY$10000)</f>
        <v>0</v>
      </c>
      <c r="AY22" s="1" t="n">
        <f aca="false">SUMPRODUCT((Ventas!$D$2:$D$10000=0)*(YEAR(Ventas!$A$2:$A$10000)=YEAR($A22))*(MONTH(Ventas!$A$2:$A$10000)=MONTH($A22))*(DAY(Ventas!$A$2:$A$10000)=DAY($A22)), Ventas!AZ$2:AZ$10000)</f>
        <v>0</v>
      </c>
      <c r="AZ22" s="6" t="n">
        <f aca="false">SUMPRODUCT((Ventas!$D$2:$D$10000=0)*(YEAR(Ventas!$A$2:$A$10000)=YEAR($A22))*(MONTH(Ventas!$A$2:$A$10000)=MONTH($A22))*(DAY(Ventas!$A$2:$A$10000)=DAY($A22)), Ventas!BA$2:BA$10000)</f>
        <v>0</v>
      </c>
      <c r="BA22" s="1" t="n">
        <f aca="false">SUMPRODUCT((Ventas!$D$2:$D$10000=0)*(YEAR(Ventas!$A$2:$A$10000)=YEAR($A22))*(MONTH(Ventas!$A$2:$A$10000)=MONTH($A22))*(DAY(Ventas!$A$2:$A$10000)=DAY($A22)), Ventas!BB$2:BB$10000)</f>
        <v>0</v>
      </c>
      <c r="BB22" s="1" t="n">
        <f aca="false">SUMPRODUCT((Ventas!$D$2:$D$10000=0)*(YEAR(Ventas!$A$2:$A$10000)=YEAR($A22))*(MONTH(Ventas!$A$2:$A$10000)=MONTH($A22))*(DAY(Ventas!$A$2:$A$10000)=DAY($A22)), Ventas!BC$2:BC$10000)</f>
        <v>0</v>
      </c>
      <c r="BC22" s="1" t="n">
        <f aca="false">SUMPRODUCT((Ventas!$D$2:$D$10000=0)*(YEAR(Ventas!$A$2:$A$10000)=YEAR($A22))*(MONTH(Ventas!$A$2:$A$10000)=MONTH($A22))*(DAY(Ventas!$A$2:$A$10000)=DAY($A22)), Ventas!BD$2:BD$10000)</f>
        <v>0</v>
      </c>
      <c r="BD22" s="6" t="n">
        <f aca="false">SUMPRODUCT((Ventas!$D$2:$D$10000=0)*(YEAR(Ventas!$A$2:$A$10000)=YEAR($A22))*(MONTH(Ventas!$A$2:$A$10000)=MONTH($A22))*(DAY(Ventas!$A$2:$A$10000)=DAY($A22)), Ventas!BE$2:BE$10000)</f>
        <v>0</v>
      </c>
      <c r="BE22" s="1" t="n">
        <f aca="false">SUMPRODUCT((Ventas!$D$2:$D$10000=0)*(YEAR(Ventas!$A$2:$A$10000)=YEAR($A22))*(MONTH(Ventas!$A$2:$A$10000)=MONTH($A22))*(DAY(Ventas!$A$2:$A$10000)=DAY($A22)), Ventas!BF$2:BF$10000)</f>
        <v>1</v>
      </c>
      <c r="BF22" s="6" t="n">
        <f aca="false">SUMPRODUCT((Ventas!$D$2:$D$10000=0)*(YEAR(Ventas!$A$2:$A$10000)=YEAR($A22))*(MONTH(Ventas!$A$2:$A$10000)=MONTH($A22))*(DAY(Ventas!$A$2:$A$10000)=DAY($A22)), Ventas!BG$2:BG$10000)</f>
        <v>0</v>
      </c>
      <c r="BG22" s="1" t="n">
        <f aca="false">SUMPRODUCT((Ventas!$D$2:$D$10000=0)*(YEAR(Ventas!$A$2:$A$10000)=YEAR($A22))*(MONTH(Ventas!$A$2:$A$10000)=MONTH($A22))*(DAY(Ventas!$A$2:$A$10000)=DAY($A22)), Ventas!BH$2:BH$10000)</f>
        <v>0</v>
      </c>
      <c r="BH22" s="1" t="n">
        <f aca="false">SUMPRODUCT((Ventas!$D$2:$D$10000=0)*(YEAR(Ventas!$A$2:$A$10000)=YEAR($A22))*(MONTH(Ventas!$A$2:$A$10000)=MONTH($A22))*(DAY(Ventas!$A$2:$A$10000)=DAY($A22)), Ventas!BI$2:BI$10000)</f>
        <v>0</v>
      </c>
      <c r="BI22" s="1" t="n">
        <f aca="false">SUMPRODUCT((Ventas!$D$2:$D$10000=0)*(YEAR(Ventas!$A$2:$A$10000)=YEAR($A22))*(MONTH(Ventas!$A$2:$A$10000)=MONTH($A22))*(DAY(Ventas!$A$2:$A$10000)=DAY($A22)), Ventas!BJ$2:BJ$10000)</f>
        <v>0</v>
      </c>
      <c r="BJ22" s="1" t="n">
        <f aca="false">SUMPRODUCT((Ventas!$D$2:$D$10000=0)*(YEAR(Ventas!$A$2:$A$10000)=YEAR($A22))*(MONTH(Ventas!$A$2:$A$10000)=MONTH($A22))*(DAY(Ventas!$A$2:$A$10000)=DAY($A22)), Ventas!BK$2:BK$10000)</f>
        <v>0</v>
      </c>
      <c r="BK22" s="1" t="n">
        <f aca="false">SUMPRODUCT((Ventas!$D$2:$D$10000=0)*(YEAR(Ventas!$A$2:$A$10000)=YEAR($A22))*(MONTH(Ventas!$A$2:$A$10000)=MONTH($A22))*(DAY(Ventas!$A$2:$A$10000)=DAY($A22)), Ventas!BL$2:BL$10000)</f>
        <v>1</v>
      </c>
      <c r="BL22" s="1" t="n">
        <f aca="false">SUMPRODUCT((Ventas!$D$2:$D$10000=0)*(YEAR(Ventas!$A$2:$A$10000)=YEAR($A22))*(MONTH(Ventas!$A$2:$A$10000)=MONTH($A22))*(DAY(Ventas!$A$2:$A$10000)=DAY($A22)), Ventas!BM$2:BM$10000)</f>
        <v>0</v>
      </c>
      <c r="BM22" s="1" t="n">
        <f aca="false">SUMPRODUCT((Ventas!$D$2:$D$10000=0)*(YEAR(Ventas!$A$2:$A$10000)=YEAR($A22))*(MONTH(Ventas!$A$2:$A$10000)=MONTH($A22))*(DAY(Ventas!$A$2:$A$10000)=DAY($A22)), Ventas!BN$2:BN$10000)</f>
        <v>0</v>
      </c>
      <c r="BN22" s="1" t="n">
        <f aca="false">SUMPRODUCT((Ventas!$D$2:$D$10000=0)*(YEAR(Ventas!$A$2:$A$10000)=YEAR($A22))*(MONTH(Ventas!$A$2:$A$10000)=MONTH($A22))*(DAY(Ventas!$A$2:$A$10000)=DAY($A22)), Ventas!BO$2:BO$10000)</f>
        <v>0</v>
      </c>
      <c r="BO22" s="1" t="n">
        <f aca="false">SUMPRODUCT((Ventas!$D$2:$D$10000=0)*(YEAR(Ventas!$A$2:$A$10000)=YEAR($A22))*(MONTH(Ventas!$A$2:$A$10000)=MONTH($A22))*(DAY(Ventas!$A$2:$A$10000)=DAY($A22)), Ventas!BP$2:BP$10000)</f>
        <v>0</v>
      </c>
      <c r="BP22" s="1" t="n">
        <f aca="false">SUMPRODUCT((Ventas!$D$2:$D$10000=0)*(YEAR(Ventas!$A$2:$A$10000)=YEAR($A22))*(MONTH(Ventas!$A$2:$A$10000)=MONTH($A22))*(DAY(Ventas!$A$2:$A$10000)=DAY($A22)), Ventas!BQ$2:BQ$10000)</f>
        <v>0</v>
      </c>
      <c r="BQ22" s="1" t="n">
        <f aca="false">SUMPRODUCT((Ventas!$D$2:$D$10000=0)*(YEAR(Ventas!$A$2:$A$10000)=YEAR($A22))*(MONTH(Ventas!$A$2:$A$10000)=MONTH($A22))*(DAY(Ventas!$A$2:$A$10000)=DAY($A22)), Ventas!BR$2:BR$10000)</f>
        <v>0</v>
      </c>
      <c r="BR22" s="1" t="n">
        <f aca="false">SUMPRODUCT((Ventas!$D$2:$D$10000=0)*(YEAR(Ventas!$A$2:$A$10000)=YEAR($A22))*(MONTH(Ventas!$A$2:$A$10000)=MONTH($A22))*(DAY(Ventas!$A$2:$A$10000)=DAY($A22)), Ventas!BS$2:BS$10000)</f>
        <v>0</v>
      </c>
      <c r="BS22" s="1" t="n">
        <f aca="false">SUMPRODUCT((Ventas!$D$2:$D$10000=0)*(YEAR(Ventas!$A$2:$A$10000)=YEAR($A22))*(MONTH(Ventas!$A$2:$A$10000)=MONTH($A22))*(DAY(Ventas!$A$2:$A$10000)=DAY($A22)), Ventas!BT$2:BT$10000)</f>
        <v>0</v>
      </c>
    </row>
    <row r="23" customFormat="false" ht="12.8" hidden="false" customHeight="true" outlineLevel="0" collapsed="false">
      <c r="A23" s="64" t="n">
        <v>42558</v>
      </c>
      <c r="B23" s="2" t="n">
        <f aca="false">SUMPRODUCT((Ventas!$D$2:$D$10000=0)*(YEAR(Ventas!$A$2:$A$10000)=YEAR($A23))*(MONTH(Ventas!$A$2:$A$10000)=MONTH($A23))*(DAY(Ventas!$A$2:$A$10000)=DAY($A23)), Ventas!$F$2:$F$10000)</f>
        <v>225.85</v>
      </c>
      <c r="C23" s="2" t="n">
        <f aca="false">SUMPRODUCT((Ventas!$D$2:$D$10000=1)*(YEAR(Ventas!$A$2:$A$10000)=YEAR($A23))*(MONTH(Ventas!$A$2:$A$10000)=MONTH($A23))*(DAY(Ventas!$A$2:$A$10000)=DAY($A23)), Ventas!$F$2:$F$10000)</f>
        <v>85.1</v>
      </c>
      <c r="D23" s="2" t="n">
        <f aca="false">SUM(B23:C23)</f>
        <v>310.95</v>
      </c>
      <c r="E23" s="0"/>
      <c r="F23" s="1" t="n">
        <f aca="false">SUMPRODUCT((Ventas!$D$2:$D$10000=0)*(YEAR(Ventas!$A$2:$A$10000)=YEAR($A23))*(MONTH(Ventas!$A$2:$A$10000)=MONTH($A23))*(DAY(Ventas!$A$2:$A$10000)=DAY($A23)), Ventas!G$2:G$10000)</f>
        <v>10</v>
      </c>
      <c r="G23" s="1" t="n">
        <f aca="false">SUMPRODUCT((Ventas!$D$2:$D$10000=0)*(YEAR(Ventas!$A$2:$A$10000)=YEAR($A23))*(MONTH(Ventas!$A$2:$A$10000)=MONTH($A23))*(DAY(Ventas!$A$2:$A$10000)=DAY($A23)), Ventas!H$2:H$10000)</f>
        <v>1</v>
      </c>
      <c r="H23" s="1" t="n">
        <f aca="false">SUMPRODUCT((Ventas!$D$2:$D$10000=0)*(YEAR(Ventas!$A$2:$A$10000)=YEAR($A23))*(MONTH(Ventas!$A$2:$A$10000)=MONTH($A23))*(DAY(Ventas!$A$2:$A$10000)=DAY($A23)), Ventas!I$2:I$10000)</f>
        <v>0</v>
      </c>
      <c r="I23" s="6" t="n">
        <f aca="false">SUMPRODUCT((Ventas!$D$2:$D$10000=0)*(YEAR(Ventas!$A$2:$A$10000)=YEAR($A23))*(MONTH(Ventas!$A$2:$A$10000)=MONTH($A23))*(DAY(Ventas!$A$2:$A$10000)=DAY($A23)), Ventas!J$2:J$10000)</f>
        <v>0</v>
      </c>
      <c r="J23" s="1" t="n">
        <f aca="false">SUMPRODUCT((Ventas!$D$2:$D$10000=0)*(YEAR(Ventas!$A$2:$A$10000)=YEAR($A23))*(MONTH(Ventas!$A$2:$A$10000)=MONTH($A23))*(DAY(Ventas!$A$2:$A$10000)=DAY($A23)), Ventas!K$2:K$10000)</f>
        <v>1</v>
      </c>
      <c r="K23" s="1" t="n">
        <f aca="false">SUMPRODUCT((Ventas!$D$2:$D$10000=0)*(YEAR(Ventas!$A$2:$A$10000)=YEAR($A23))*(MONTH(Ventas!$A$2:$A$10000)=MONTH($A23))*(DAY(Ventas!$A$2:$A$10000)=DAY($A23)), Ventas!L$2:L$10000)</f>
        <v>2</v>
      </c>
      <c r="L23" s="1" t="n">
        <f aca="false">SUMPRODUCT((Ventas!$D$2:$D$10000=0)*(YEAR(Ventas!$A$2:$A$10000)=YEAR($A23))*(MONTH(Ventas!$A$2:$A$10000)=MONTH($A23))*(DAY(Ventas!$A$2:$A$10000)=DAY($A23)), Ventas!M$2:M$10000)</f>
        <v>0</v>
      </c>
      <c r="M23" s="1" t="n">
        <f aca="false">SUMPRODUCT((Ventas!$D$2:$D$10000=0)*(YEAR(Ventas!$A$2:$A$10000)=YEAR($A23))*(MONTH(Ventas!$A$2:$A$10000)=MONTH($A23))*(DAY(Ventas!$A$2:$A$10000)=DAY($A23)), Ventas!N$2:N$10000)</f>
        <v>0</v>
      </c>
      <c r="N23" s="6" t="n">
        <f aca="false">SUMPRODUCT((Ventas!$D$2:$D$10000=0)*(YEAR(Ventas!$A$2:$A$10000)=YEAR($A23))*(MONTH(Ventas!$A$2:$A$10000)=MONTH($A23))*(DAY(Ventas!$A$2:$A$10000)=DAY($A23)), Ventas!O$2:O$10000)</f>
        <v>0</v>
      </c>
      <c r="O23" s="1" t="n">
        <f aca="false">SUMPRODUCT((Ventas!$D$2:$D$10000=0)*(YEAR(Ventas!$A$2:$A$10000)=YEAR($A23))*(MONTH(Ventas!$A$2:$A$10000)=MONTH($A23))*(DAY(Ventas!$A$2:$A$10000)=DAY($A23)), Ventas!P$2:P$10000)</f>
        <v>0</v>
      </c>
      <c r="P23" s="1" t="n">
        <f aca="false">SUMPRODUCT((Ventas!$D$2:$D$10000=0)*(YEAR(Ventas!$A$2:$A$10000)=YEAR($A23))*(MONTH(Ventas!$A$2:$A$10000)=MONTH($A23))*(DAY(Ventas!$A$2:$A$10000)=DAY($A23)), Ventas!Q$2:Q$10000)</f>
        <v>2</v>
      </c>
      <c r="Q23" s="1" t="n">
        <f aca="false">SUMPRODUCT((Ventas!$D$2:$D$10000=0)*(YEAR(Ventas!$A$2:$A$10000)=YEAR($A23))*(MONTH(Ventas!$A$2:$A$10000)=MONTH($A23))*(DAY(Ventas!$A$2:$A$10000)=DAY($A23)), Ventas!R$2:R$10000)</f>
        <v>0</v>
      </c>
      <c r="R23" s="1" t="n">
        <f aca="false">SUMPRODUCT((Ventas!$D$2:$D$10000=0)*(YEAR(Ventas!$A$2:$A$10000)=YEAR($A23))*(MONTH(Ventas!$A$2:$A$10000)=MONTH($A23))*(DAY(Ventas!$A$2:$A$10000)=DAY($A23)), Ventas!S$2:S$10000)</f>
        <v>3</v>
      </c>
      <c r="S23" s="6" t="n">
        <f aca="false">SUMPRODUCT((Ventas!$D$2:$D$10000=0)*(YEAR(Ventas!$A$2:$A$10000)=YEAR($A23))*(MONTH(Ventas!$A$2:$A$10000)=MONTH($A23))*(DAY(Ventas!$A$2:$A$10000)=DAY($A23)), Ventas!T$2:T$10000)</f>
        <v>0</v>
      </c>
      <c r="T23" s="1" t="n">
        <f aca="false">SUMPRODUCT((Ventas!$D$2:$D$10000=0)*(YEAR(Ventas!$A$2:$A$10000)=YEAR($A23))*(MONTH(Ventas!$A$2:$A$10000)=MONTH($A23))*(DAY(Ventas!$A$2:$A$10000)=DAY($A23)), Ventas!U$2:U$10000)</f>
        <v>0</v>
      </c>
      <c r="U23" s="1" t="n">
        <f aca="false">SUMPRODUCT((Ventas!$D$2:$D$10000=0)*(YEAR(Ventas!$A$2:$A$10000)=YEAR($A23))*(MONTH(Ventas!$A$2:$A$10000)=MONTH($A23))*(DAY(Ventas!$A$2:$A$10000)=DAY($A23)), Ventas!V$2:V$10000)</f>
        <v>2</v>
      </c>
      <c r="V23" s="1" t="n">
        <f aca="false">SUMPRODUCT((Ventas!$D$2:$D$10000=0)*(YEAR(Ventas!$A$2:$A$10000)=YEAR($A23))*(MONTH(Ventas!$A$2:$A$10000)=MONTH($A23))*(DAY(Ventas!$A$2:$A$10000)=DAY($A23)), Ventas!W$2:W$10000)</f>
        <v>0</v>
      </c>
      <c r="W23" s="1" t="n">
        <f aca="false">SUMPRODUCT((Ventas!$D$2:$D$10000=0)*(YEAR(Ventas!$A$2:$A$10000)=YEAR($A23))*(MONTH(Ventas!$A$2:$A$10000)=MONTH($A23))*(DAY(Ventas!$A$2:$A$10000)=DAY($A23)), Ventas!X$2:X$10000)</f>
        <v>0</v>
      </c>
      <c r="X23" s="6" t="n">
        <f aca="false">SUMPRODUCT((Ventas!$D$2:$D$10000=0)*(YEAR(Ventas!$A$2:$A$10000)=YEAR($A23))*(MONTH(Ventas!$A$2:$A$10000)=MONTH($A23))*(DAY(Ventas!$A$2:$A$10000)=DAY($A23)), Ventas!Y$2:Y$10000)</f>
        <v>0</v>
      </c>
      <c r="Y23" s="1" t="n">
        <f aca="false">SUMPRODUCT((Ventas!$D$2:$D$10000=0)*(YEAR(Ventas!$A$2:$A$10000)=YEAR($A23))*(MONTH(Ventas!$A$2:$A$10000)=MONTH($A23))*(DAY(Ventas!$A$2:$A$10000)=DAY($A23)), Ventas!Z$2:Z$10000)</f>
        <v>0</v>
      </c>
      <c r="Z23" s="1" t="n">
        <f aca="false">SUMPRODUCT((Ventas!$D$2:$D$10000=0)*(YEAR(Ventas!$A$2:$A$10000)=YEAR($A23))*(MONTH(Ventas!$A$2:$A$10000)=MONTH($A23))*(DAY(Ventas!$A$2:$A$10000)=DAY($A23)), Ventas!AA$2:AA$10000)</f>
        <v>1</v>
      </c>
      <c r="AA23" s="1" t="n">
        <f aca="false">SUMPRODUCT((Ventas!$D$2:$D$10000=0)*(YEAR(Ventas!$A$2:$A$10000)=YEAR($A23))*(MONTH(Ventas!$A$2:$A$10000)=MONTH($A23))*(DAY(Ventas!$A$2:$A$10000)=DAY($A23)), Ventas!AB$2:AB$10000)</f>
        <v>0</v>
      </c>
      <c r="AB23" s="1" t="n">
        <f aca="false">SUMPRODUCT((Ventas!$D$2:$D$10000=0)*(YEAR(Ventas!$A$2:$A$10000)=YEAR($A23))*(MONTH(Ventas!$A$2:$A$10000)=MONTH($A23))*(DAY(Ventas!$A$2:$A$10000)=DAY($A23)), Ventas!AC$2:AC$10000)</f>
        <v>0</v>
      </c>
      <c r="AC23" s="6" t="n">
        <f aca="false">SUMPRODUCT((Ventas!$D$2:$D$10000=0)*(YEAR(Ventas!$A$2:$A$10000)=YEAR($A23))*(MONTH(Ventas!$A$2:$A$10000)=MONTH($A23))*(DAY(Ventas!$A$2:$A$10000)=DAY($A23)), Ventas!AD$2:AD$10000)</f>
        <v>0</v>
      </c>
      <c r="AD23" s="1" t="n">
        <f aca="false">SUMPRODUCT((Ventas!$D$2:$D$10000=0)*(YEAR(Ventas!$A$2:$A$10000)=YEAR($A23))*(MONTH(Ventas!$A$2:$A$10000)=MONTH($A23))*(DAY(Ventas!$A$2:$A$10000)=DAY($A23)), Ventas!AE$2:AE$10000)</f>
        <v>5</v>
      </c>
      <c r="AE23" s="1" t="n">
        <f aca="false">SUMPRODUCT((Ventas!$D$2:$D$10000=0)*(YEAR(Ventas!$A$2:$A$10000)=YEAR($A23))*(MONTH(Ventas!$A$2:$A$10000)=MONTH($A23))*(DAY(Ventas!$A$2:$A$10000)=DAY($A23)), Ventas!AF$2:AF$10000)</f>
        <v>10</v>
      </c>
      <c r="AF23" s="1" t="n">
        <f aca="false">SUMPRODUCT((Ventas!$D$2:$D$10000=0)*(YEAR(Ventas!$A$2:$A$10000)=YEAR($A23))*(MONTH(Ventas!$A$2:$A$10000)=MONTH($A23))*(DAY(Ventas!$A$2:$A$10000)=DAY($A23)), Ventas!AG$2:AG$10000)</f>
        <v>2</v>
      </c>
      <c r="AG23" s="1" t="n">
        <f aca="false">SUMPRODUCT((Ventas!$D$2:$D$10000=0)*(YEAR(Ventas!$A$2:$A$10000)=YEAR($A23))*(MONTH(Ventas!$A$2:$A$10000)=MONTH($A23))*(DAY(Ventas!$A$2:$A$10000)=DAY($A23)), Ventas!AH$2:AH$10000)</f>
        <v>4</v>
      </c>
      <c r="AH23" s="6" t="n">
        <f aca="false">SUMPRODUCT((Ventas!$D$2:$D$10000=0)*(YEAR(Ventas!$A$2:$A$10000)=YEAR($A23))*(MONTH(Ventas!$A$2:$A$10000)=MONTH($A23))*(DAY(Ventas!$A$2:$A$10000)=DAY($A23)), Ventas!AI$2:AI$10000)</f>
        <v>0</v>
      </c>
      <c r="AI23" s="1" t="n">
        <f aca="false">SUMPRODUCT((Ventas!$D$2:$D$10000=0)*(YEAR(Ventas!$A$2:$A$10000)=YEAR($A23))*(MONTH(Ventas!$A$2:$A$10000)=MONTH($A23))*(DAY(Ventas!$A$2:$A$10000)=DAY($A23)), Ventas!AJ$2:AJ$10000)</f>
        <v>0</v>
      </c>
      <c r="AJ23" s="1" t="n">
        <f aca="false">SUMPRODUCT((Ventas!$D$2:$D$10000=0)*(YEAR(Ventas!$A$2:$A$10000)=YEAR($A23))*(MONTH(Ventas!$A$2:$A$10000)=MONTH($A23))*(DAY(Ventas!$A$2:$A$10000)=DAY($A23)), Ventas!AK$2:AK$10000)</f>
        <v>0</v>
      </c>
      <c r="AK23" s="6" t="n">
        <f aca="false">SUMPRODUCT((Ventas!$D$2:$D$10000=0)*(YEAR(Ventas!$A$2:$A$10000)=YEAR($A23))*(MONTH(Ventas!$A$2:$A$10000)=MONTH($A23))*(DAY(Ventas!$A$2:$A$10000)=DAY($A23)), Ventas!AL$2:AL$10000)</f>
        <v>0</v>
      </c>
      <c r="AL23" s="1" t="n">
        <f aca="false">SUMPRODUCT((Ventas!$D$2:$D$10000=0)*(YEAR(Ventas!$A$2:$A$10000)=YEAR($A23))*(MONTH(Ventas!$A$2:$A$10000)=MONTH($A23))*(DAY(Ventas!$A$2:$A$10000)=DAY($A23)), Ventas!AM$2:AM$10000)</f>
        <v>0</v>
      </c>
      <c r="AM23" s="1" t="n">
        <f aca="false">SUMPRODUCT((Ventas!$D$2:$D$10000=0)*(YEAR(Ventas!$A$2:$A$10000)=YEAR($A23))*(MONTH(Ventas!$A$2:$A$10000)=MONTH($A23))*(DAY(Ventas!$A$2:$A$10000)=DAY($A23)), Ventas!AN$2:AN$10000)</f>
        <v>0</v>
      </c>
      <c r="AN23" s="6" t="n">
        <f aca="false">SUMPRODUCT((Ventas!$D$2:$D$10000=0)*(YEAR(Ventas!$A$2:$A$10000)=YEAR($A23))*(MONTH(Ventas!$A$2:$A$10000)=MONTH($A23))*(DAY(Ventas!$A$2:$A$10000)=DAY($A23)), Ventas!AO$2:AO$10000)</f>
        <v>0</v>
      </c>
      <c r="AO23" s="1" t="n">
        <f aca="false">SUMPRODUCT((Ventas!$D$2:$D$10000=0)*(YEAR(Ventas!$A$2:$A$10000)=YEAR($A23))*(MONTH(Ventas!$A$2:$A$10000)=MONTH($A23))*(DAY(Ventas!$A$2:$A$10000)=DAY($A23)), Ventas!AP$2:AP$10000)</f>
        <v>0</v>
      </c>
      <c r="AP23" s="1" t="n">
        <f aca="false">SUMPRODUCT((Ventas!$D$2:$D$10000=0)*(YEAR(Ventas!$A$2:$A$10000)=YEAR($A23))*(MONTH(Ventas!$A$2:$A$10000)=MONTH($A23))*(DAY(Ventas!$A$2:$A$10000)=DAY($A23)), Ventas!AQ$2:AQ$10000)</f>
        <v>1</v>
      </c>
      <c r="AQ23" s="1" t="n">
        <f aca="false">SUMPRODUCT((Ventas!$D$2:$D$10000=0)*(YEAR(Ventas!$A$2:$A$10000)=YEAR($A23))*(MONTH(Ventas!$A$2:$A$10000)=MONTH($A23))*(DAY(Ventas!$A$2:$A$10000)=DAY($A23)), Ventas!AR$2:AR$10000)</f>
        <v>2</v>
      </c>
      <c r="AR23" s="6" t="n">
        <f aca="false">SUMPRODUCT((Ventas!$D$2:$D$10000=0)*(YEAR(Ventas!$A$2:$A$10000)=YEAR($A23))*(MONTH(Ventas!$A$2:$A$10000)=MONTH($A23))*(DAY(Ventas!$A$2:$A$10000)=DAY($A23)), Ventas!AS$2:AS$10000)</f>
        <v>0</v>
      </c>
      <c r="AS23" s="1" t="n">
        <f aca="false">SUMPRODUCT((Ventas!$D$2:$D$10000=0)*(YEAR(Ventas!$A$2:$A$10000)=YEAR($A23))*(MONTH(Ventas!$A$2:$A$10000)=MONTH($A23))*(DAY(Ventas!$A$2:$A$10000)=DAY($A23)), Ventas!AT$2:AT$10000)</f>
        <v>0</v>
      </c>
      <c r="AT23" s="1" t="n">
        <f aca="false">SUMPRODUCT((Ventas!$D$2:$D$10000=0)*(YEAR(Ventas!$A$2:$A$10000)=YEAR($A23))*(MONTH(Ventas!$A$2:$A$10000)=MONTH($A23))*(DAY(Ventas!$A$2:$A$10000)=DAY($A23)), Ventas!AU$2:AU$10000)</f>
        <v>0</v>
      </c>
      <c r="AU23" s="1" t="n">
        <f aca="false">SUMPRODUCT((Ventas!$D$2:$D$10000=0)*(YEAR(Ventas!$A$2:$A$10000)=YEAR($A23))*(MONTH(Ventas!$A$2:$A$10000)=MONTH($A23))*(DAY(Ventas!$A$2:$A$10000)=DAY($A23)), Ventas!AV$2:AV$10000)</f>
        <v>0</v>
      </c>
      <c r="AV23" s="6" t="n">
        <f aca="false">SUMPRODUCT((Ventas!$D$2:$D$10000=0)*(YEAR(Ventas!$A$2:$A$10000)=YEAR($A23))*(MONTH(Ventas!$A$2:$A$10000)=MONTH($A23))*(DAY(Ventas!$A$2:$A$10000)=DAY($A23)), Ventas!AW$2:AW$10000)</f>
        <v>0</v>
      </c>
      <c r="AW23" s="1" t="n">
        <f aca="false">SUMPRODUCT((Ventas!$D$2:$D$10000=0)*(YEAR(Ventas!$A$2:$A$10000)=YEAR($A23))*(MONTH(Ventas!$A$2:$A$10000)=MONTH($A23))*(DAY(Ventas!$A$2:$A$10000)=DAY($A23)), Ventas!AX$2:AX$10000)</f>
        <v>0</v>
      </c>
      <c r="AX23" s="1" t="n">
        <f aca="false">SUMPRODUCT((Ventas!$D$2:$D$10000=0)*(YEAR(Ventas!$A$2:$A$10000)=YEAR($A23))*(MONTH(Ventas!$A$2:$A$10000)=MONTH($A23))*(DAY(Ventas!$A$2:$A$10000)=DAY($A23)), Ventas!AY$2:AY$10000)</f>
        <v>0</v>
      </c>
      <c r="AY23" s="1" t="n">
        <f aca="false">SUMPRODUCT((Ventas!$D$2:$D$10000=0)*(YEAR(Ventas!$A$2:$A$10000)=YEAR($A23))*(MONTH(Ventas!$A$2:$A$10000)=MONTH($A23))*(DAY(Ventas!$A$2:$A$10000)=DAY($A23)), Ventas!AZ$2:AZ$10000)</f>
        <v>2</v>
      </c>
      <c r="AZ23" s="6" t="n">
        <f aca="false">SUMPRODUCT((Ventas!$D$2:$D$10000=0)*(YEAR(Ventas!$A$2:$A$10000)=YEAR($A23))*(MONTH(Ventas!$A$2:$A$10000)=MONTH($A23))*(DAY(Ventas!$A$2:$A$10000)=DAY($A23)), Ventas!BA$2:BA$10000)</f>
        <v>0</v>
      </c>
      <c r="BA23" s="1" t="n">
        <f aca="false">SUMPRODUCT((Ventas!$D$2:$D$10000=0)*(YEAR(Ventas!$A$2:$A$10000)=YEAR($A23))*(MONTH(Ventas!$A$2:$A$10000)=MONTH($A23))*(DAY(Ventas!$A$2:$A$10000)=DAY($A23)), Ventas!BB$2:BB$10000)</f>
        <v>0</v>
      </c>
      <c r="BB23" s="1" t="n">
        <f aca="false">SUMPRODUCT((Ventas!$D$2:$D$10000=0)*(YEAR(Ventas!$A$2:$A$10000)=YEAR($A23))*(MONTH(Ventas!$A$2:$A$10000)=MONTH($A23))*(DAY(Ventas!$A$2:$A$10000)=DAY($A23)), Ventas!BC$2:BC$10000)</f>
        <v>1</v>
      </c>
      <c r="BC23" s="1" t="n">
        <f aca="false">SUMPRODUCT((Ventas!$D$2:$D$10000=0)*(YEAR(Ventas!$A$2:$A$10000)=YEAR($A23))*(MONTH(Ventas!$A$2:$A$10000)=MONTH($A23))*(DAY(Ventas!$A$2:$A$10000)=DAY($A23)), Ventas!BD$2:BD$10000)</f>
        <v>0</v>
      </c>
      <c r="BD23" s="6" t="n">
        <f aca="false">SUMPRODUCT((Ventas!$D$2:$D$10000=0)*(YEAR(Ventas!$A$2:$A$10000)=YEAR($A23))*(MONTH(Ventas!$A$2:$A$10000)=MONTH($A23))*(DAY(Ventas!$A$2:$A$10000)=DAY($A23)), Ventas!BE$2:BE$10000)</f>
        <v>0</v>
      </c>
      <c r="BE23" s="1" t="n">
        <f aca="false">SUMPRODUCT((Ventas!$D$2:$D$10000=0)*(YEAR(Ventas!$A$2:$A$10000)=YEAR($A23))*(MONTH(Ventas!$A$2:$A$10000)=MONTH($A23))*(DAY(Ventas!$A$2:$A$10000)=DAY($A23)), Ventas!BF$2:BF$10000)</f>
        <v>0</v>
      </c>
      <c r="BF23" s="6" t="n">
        <f aca="false">SUMPRODUCT((Ventas!$D$2:$D$10000=0)*(YEAR(Ventas!$A$2:$A$10000)=YEAR($A23))*(MONTH(Ventas!$A$2:$A$10000)=MONTH($A23))*(DAY(Ventas!$A$2:$A$10000)=DAY($A23)), Ventas!BG$2:BG$10000)</f>
        <v>0</v>
      </c>
      <c r="BG23" s="1" t="n">
        <f aca="false">SUMPRODUCT((Ventas!$D$2:$D$10000=0)*(YEAR(Ventas!$A$2:$A$10000)=YEAR($A23))*(MONTH(Ventas!$A$2:$A$10000)=MONTH($A23))*(DAY(Ventas!$A$2:$A$10000)=DAY($A23)), Ventas!BH$2:BH$10000)</f>
        <v>0</v>
      </c>
      <c r="BH23" s="1" t="n">
        <f aca="false">SUMPRODUCT((Ventas!$D$2:$D$10000=0)*(YEAR(Ventas!$A$2:$A$10000)=YEAR($A23))*(MONTH(Ventas!$A$2:$A$10000)=MONTH($A23))*(DAY(Ventas!$A$2:$A$10000)=DAY($A23)), Ventas!BI$2:BI$10000)</f>
        <v>0</v>
      </c>
      <c r="BI23" s="1" t="n">
        <f aca="false">SUMPRODUCT((Ventas!$D$2:$D$10000=0)*(YEAR(Ventas!$A$2:$A$10000)=YEAR($A23))*(MONTH(Ventas!$A$2:$A$10000)=MONTH($A23))*(DAY(Ventas!$A$2:$A$10000)=DAY($A23)), Ventas!BJ$2:BJ$10000)</f>
        <v>9</v>
      </c>
      <c r="BJ23" s="1" t="n">
        <f aca="false">SUMPRODUCT((Ventas!$D$2:$D$10000=0)*(YEAR(Ventas!$A$2:$A$10000)=YEAR($A23))*(MONTH(Ventas!$A$2:$A$10000)=MONTH($A23))*(DAY(Ventas!$A$2:$A$10000)=DAY($A23)), Ventas!BK$2:BK$10000)</f>
        <v>0</v>
      </c>
      <c r="BK23" s="1" t="n">
        <f aca="false">SUMPRODUCT((Ventas!$D$2:$D$10000=0)*(YEAR(Ventas!$A$2:$A$10000)=YEAR($A23))*(MONTH(Ventas!$A$2:$A$10000)=MONTH($A23))*(DAY(Ventas!$A$2:$A$10000)=DAY($A23)), Ventas!BL$2:BL$10000)</f>
        <v>1</v>
      </c>
      <c r="BL23" s="1" t="n">
        <f aca="false">SUMPRODUCT((Ventas!$D$2:$D$10000=0)*(YEAR(Ventas!$A$2:$A$10000)=YEAR($A23))*(MONTH(Ventas!$A$2:$A$10000)=MONTH($A23))*(DAY(Ventas!$A$2:$A$10000)=DAY($A23)), Ventas!BM$2:BM$10000)</f>
        <v>0</v>
      </c>
      <c r="BM23" s="1" t="n">
        <f aca="false">SUMPRODUCT((Ventas!$D$2:$D$10000=0)*(YEAR(Ventas!$A$2:$A$10000)=YEAR($A23))*(MONTH(Ventas!$A$2:$A$10000)=MONTH($A23))*(DAY(Ventas!$A$2:$A$10000)=DAY($A23)), Ventas!BN$2:BN$10000)</f>
        <v>0</v>
      </c>
      <c r="BN23" s="1" t="n">
        <f aca="false">SUMPRODUCT((Ventas!$D$2:$D$10000=0)*(YEAR(Ventas!$A$2:$A$10000)=YEAR($A23))*(MONTH(Ventas!$A$2:$A$10000)=MONTH($A23))*(DAY(Ventas!$A$2:$A$10000)=DAY($A23)), Ventas!BO$2:BO$10000)</f>
        <v>0</v>
      </c>
      <c r="BO23" s="1" t="n">
        <f aca="false">SUMPRODUCT((Ventas!$D$2:$D$10000=0)*(YEAR(Ventas!$A$2:$A$10000)=YEAR($A23))*(MONTH(Ventas!$A$2:$A$10000)=MONTH($A23))*(DAY(Ventas!$A$2:$A$10000)=DAY($A23)), Ventas!BP$2:BP$10000)</f>
        <v>0</v>
      </c>
      <c r="BP23" s="1" t="n">
        <f aca="false">SUMPRODUCT((Ventas!$D$2:$D$10000=0)*(YEAR(Ventas!$A$2:$A$10000)=YEAR($A23))*(MONTH(Ventas!$A$2:$A$10000)=MONTH($A23))*(DAY(Ventas!$A$2:$A$10000)=DAY($A23)), Ventas!BQ$2:BQ$10000)</f>
        <v>0</v>
      </c>
      <c r="BQ23" s="1" t="n">
        <f aca="false">SUMPRODUCT((Ventas!$D$2:$D$10000=0)*(YEAR(Ventas!$A$2:$A$10000)=YEAR($A23))*(MONTH(Ventas!$A$2:$A$10000)=MONTH($A23))*(DAY(Ventas!$A$2:$A$10000)=DAY($A23)), Ventas!BR$2:BR$10000)</f>
        <v>0</v>
      </c>
      <c r="BR23" s="1" t="n">
        <f aca="false">SUMPRODUCT((Ventas!$D$2:$D$10000=0)*(YEAR(Ventas!$A$2:$A$10000)=YEAR($A23))*(MONTH(Ventas!$A$2:$A$10000)=MONTH($A23))*(DAY(Ventas!$A$2:$A$10000)=DAY($A23)), Ventas!BS$2:BS$10000)</f>
        <v>0</v>
      </c>
      <c r="BS23" s="1" t="n">
        <f aca="false">SUMPRODUCT((Ventas!$D$2:$D$10000=0)*(YEAR(Ventas!$A$2:$A$10000)=YEAR($A23))*(MONTH(Ventas!$A$2:$A$10000)=MONTH($A23))*(DAY(Ventas!$A$2:$A$10000)=DAY($A23)), Ventas!BT$2:BT$10000)</f>
        <v>0</v>
      </c>
    </row>
    <row r="24" customFormat="false" ht="12.8" hidden="false" customHeight="true" outlineLevel="0" collapsed="false">
      <c r="A24" s="64" t="n">
        <v>42559</v>
      </c>
      <c r="B24" s="2" t="n">
        <f aca="false">SUMPRODUCT((Ventas!$D$2:$D$10000=0)*(YEAR(Ventas!$A$2:$A$10000)=YEAR($A24))*(MONTH(Ventas!$A$2:$A$10000)=MONTH($A24))*(DAY(Ventas!$A$2:$A$10000)=DAY($A24)), Ventas!$F$2:$F$10000)</f>
        <v>236.75</v>
      </c>
      <c r="C24" s="2" t="n">
        <f aca="false">SUMPRODUCT((Ventas!$D$2:$D$10000=1)*(YEAR(Ventas!$A$2:$A$10000)=YEAR($A24))*(MONTH(Ventas!$A$2:$A$10000)=MONTH($A24))*(DAY(Ventas!$A$2:$A$10000)=DAY($A24)), Ventas!$F$2:$F$10000)</f>
        <v>0</v>
      </c>
      <c r="D24" s="2" t="n">
        <f aca="false">SUM(B24:C24)</f>
        <v>236.75</v>
      </c>
      <c r="E24" s="0"/>
      <c r="F24" s="1" t="n">
        <f aca="false">SUMPRODUCT((Ventas!$D$2:$D$10000=0)*(YEAR(Ventas!$A$2:$A$10000)=YEAR($A24))*(MONTH(Ventas!$A$2:$A$10000)=MONTH($A24))*(DAY(Ventas!$A$2:$A$10000)=DAY($A24)), Ventas!G$2:G$10000)</f>
        <v>14</v>
      </c>
      <c r="G24" s="1" t="n">
        <f aca="false">SUMPRODUCT((Ventas!$D$2:$D$10000=0)*(YEAR(Ventas!$A$2:$A$10000)=YEAR($A24))*(MONTH(Ventas!$A$2:$A$10000)=MONTH($A24))*(DAY(Ventas!$A$2:$A$10000)=DAY($A24)), Ventas!H$2:H$10000)</f>
        <v>3</v>
      </c>
      <c r="H24" s="1" t="n">
        <f aca="false">SUMPRODUCT((Ventas!$D$2:$D$10000=0)*(YEAR(Ventas!$A$2:$A$10000)=YEAR($A24))*(MONTH(Ventas!$A$2:$A$10000)=MONTH($A24))*(DAY(Ventas!$A$2:$A$10000)=DAY($A24)), Ventas!I$2:I$10000)</f>
        <v>3</v>
      </c>
      <c r="I24" s="6" t="n">
        <f aca="false">SUMPRODUCT((Ventas!$D$2:$D$10000=0)*(YEAR(Ventas!$A$2:$A$10000)=YEAR($A24))*(MONTH(Ventas!$A$2:$A$10000)=MONTH($A24))*(DAY(Ventas!$A$2:$A$10000)=DAY($A24)), Ventas!J$2:J$10000)</f>
        <v>0</v>
      </c>
      <c r="J24" s="1" t="n">
        <f aca="false">SUMPRODUCT((Ventas!$D$2:$D$10000=0)*(YEAR(Ventas!$A$2:$A$10000)=YEAR($A24))*(MONTH(Ventas!$A$2:$A$10000)=MONTH($A24))*(DAY(Ventas!$A$2:$A$10000)=DAY($A24)), Ventas!K$2:K$10000)</f>
        <v>1</v>
      </c>
      <c r="K24" s="1" t="n">
        <f aca="false">SUMPRODUCT((Ventas!$D$2:$D$10000=0)*(YEAR(Ventas!$A$2:$A$10000)=YEAR($A24))*(MONTH(Ventas!$A$2:$A$10000)=MONTH($A24))*(DAY(Ventas!$A$2:$A$10000)=DAY($A24)), Ventas!L$2:L$10000)</f>
        <v>6</v>
      </c>
      <c r="L24" s="1" t="n">
        <f aca="false">SUMPRODUCT((Ventas!$D$2:$D$10000=0)*(YEAR(Ventas!$A$2:$A$10000)=YEAR($A24))*(MONTH(Ventas!$A$2:$A$10000)=MONTH($A24))*(DAY(Ventas!$A$2:$A$10000)=DAY($A24)), Ventas!M$2:M$10000)</f>
        <v>0</v>
      </c>
      <c r="M24" s="1" t="n">
        <f aca="false">SUMPRODUCT((Ventas!$D$2:$D$10000=0)*(YEAR(Ventas!$A$2:$A$10000)=YEAR($A24))*(MONTH(Ventas!$A$2:$A$10000)=MONTH($A24))*(DAY(Ventas!$A$2:$A$10000)=DAY($A24)), Ventas!N$2:N$10000)</f>
        <v>0</v>
      </c>
      <c r="N24" s="6" t="n">
        <f aca="false">SUMPRODUCT((Ventas!$D$2:$D$10000=0)*(YEAR(Ventas!$A$2:$A$10000)=YEAR($A24))*(MONTH(Ventas!$A$2:$A$10000)=MONTH($A24))*(DAY(Ventas!$A$2:$A$10000)=DAY($A24)), Ventas!O$2:O$10000)</f>
        <v>0</v>
      </c>
      <c r="O24" s="1" t="n">
        <f aca="false">SUMPRODUCT((Ventas!$D$2:$D$10000=0)*(YEAR(Ventas!$A$2:$A$10000)=YEAR($A24))*(MONTH(Ventas!$A$2:$A$10000)=MONTH($A24))*(DAY(Ventas!$A$2:$A$10000)=DAY($A24)), Ventas!P$2:P$10000)</f>
        <v>0</v>
      </c>
      <c r="P24" s="1" t="n">
        <f aca="false">SUMPRODUCT((Ventas!$D$2:$D$10000=0)*(YEAR(Ventas!$A$2:$A$10000)=YEAR($A24))*(MONTH(Ventas!$A$2:$A$10000)=MONTH($A24))*(DAY(Ventas!$A$2:$A$10000)=DAY($A24)), Ventas!Q$2:Q$10000)</f>
        <v>0</v>
      </c>
      <c r="Q24" s="1" t="n">
        <f aca="false">SUMPRODUCT((Ventas!$D$2:$D$10000=0)*(YEAR(Ventas!$A$2:$A$10000)=YEAR($A24))*(MONTH(Ventas!$A$2:$A$10000)=MONTH($A24))*(DAY(Ventas!$A$2:$A$10000)=DAY($A24)), Ventas!R$2:R$10000)</f>
        <v>0</v>
      </c>
      <c r="R24" s="1" t="n">
        <f aca="false">SUMPRODUCT((Ventas!$D$2:$D$10000=0)*(YEAR(Ventas!$A$2:$A$10000)=YEAR($A24))*(MONTH(Ventas!$A$2:$A$10000)=MONTH($A24))*(DAY(Ventas!$A$2:$A$10000)=DAY($A24)), Ventas!S$2:S$10000)</f>
        <v>1</v>
      </c>
      <c r="S24" s="6" t="n">
        <f aca="false">SUMPRODUCT((Ventas!$D$2:$D$10000=0)*(YEAR(Ventas!$A$2:$A$10000)=YEAR($A24))*(MONTH(Ventas!$A$2:$A$10000)=MONTH($A24))*(DAY(Ventas!$A$2:$A$10000)=DAY($A24)), Ventas!T$2:T$10000)</f>
        <v>0</v>
      </c>
      <c r="T24" s="1" t="n">
        <f aca="false">SUMPRODUCT((Ventas!$D$2:$D$10000=0)*(YEAR(Ventas!$A$2:$A$10000)=YEAR($A24))*(MONTH(Ventas!$A$2:$A$10000)=MONTH($A24))*(DAY(Ventas!$A$2:$A$10000)=DAY($A24)), Ventas!U$2:U$10000)</f>
        <v>0</v>
      </c>
      <c r="U24" s="1" t="n">
        <f aca="false">SUMPRODUCT((Ventas!$D$2:$D$10000=0)*(YEAR(Ventas!$A$2:$A$10000)=YEAR($A24))*(MONTH(Ventas!$A$2:$A$10000)=MONTH($A24))*(DAY(Ventas!$A$2:$A$10000)=DAY($A24)), Ventas!V$2:V$10000)</f>
        <v>2</v>
      </c>
      <c r="V24" s="1" t="n">
        <f aca="false">SUMPRODUCT((Ventas!$D$2:$D$10000=0)*(YEAR(Ventas!$A$2:$A$10000)=YEAR($A24))*(MONTH(Ventas!$A$2:$A$10000)=MONTH($A24))*(DAY(Ventas!$A$2:$A$10000)=DAY($A24)), Ventas!W$2:W$10000)</f>
        <v>0</v>
      </c>
      <c r="W24" s="1" t="n">
        <f aca="false">SUMPRODUCT((Ventas!$D$2:$D$10000=0)*(YEAR(Ventas!$A$2:$A$10000)=YEAR($A24))*(MONTH(Ventas!$A$2:$A$10000)=MONTH($A24))*(DAY(Ventas!$A$2:$A$10000)=DAY($A24)), Ventas!X$2:X$10000)</f>
        <v>2</v>
      </c>
      <c r="X24" s="6" t="n">
        <f aca="false">SUMPRODUCT((Ventas!$D$2:$D$10000=0)*(YEAR(Ventas!$A$2:$A$10000)=YEAR($A24))*(MONTH(Ventas!$A$2:$A$10000)=MONTH($A24))*(DAY(Ventas!$A$2:$A$10000)=DAY($A24)), Ventas!Y$2:Y$10000)</f>
        <v>0</v>
      </c>
      <c r="Y24" s="1" t="n">
        <f aca="false">SUMPRODUCT((Ventas!$D$2:$D$10000=0)*(YEAR(Ventas!$A$2:$A$10000)=YEAR($A24))*(MONTH(Ventas!$A$2:$A$10000)=MONTH($A24))*(DAY(Ventas!$A$2:$A$10000)=DAY($A24)), Ventas!Z$2:Z$10000)</f>
        <v>1</v>
      </c>
      <c r="Z24" s="1" t="n">
        <f aca="false">SUMPRODUCT((Ventas!$D$2:$D$10000=0)*(YEAR(Ventas!$A$2:$A$10000)=YEAR($A24))*(MONTH(Ventas!$A$2:$A$10000)=MONTH($A24))*(DAY(Ventas!$A$2:$A$10000)=DAY($A24)), Ventas!AA$2:AA$10000)</f>
        <v>0</v>
      </c>
      <c r="AA24" s="1" t="n">
        <f aca="false">SUMPRODUCT((Ventas!$D$2:$D$10000=0)*(YEAR(Ventas!$A$2:$A$10000)=YEAR($A24))*(MONTH(Ventas!$A$2:$A$10000)=MONTH($A24))*(DAY(Ventas!$A$2:$A$10000)=DAY($A24)), Ventas!AB$2:AB$10000)</f>
        <v>0</v>
      </c>
      <c r="AB24" s="1" t="n">
        <f aca="false">SUMPRODUCT((Ventas!$D$2:$D$10000=0)*(YEAR(Ventas!$A$2:$A$10000)=YEAR($A24))*(MONTH(Ventas!$A$2:$A$10000)=MONTH($A24))*(DAY(Ventas!$A$2:$A$10000)=DAY($A24)), Ventas!AC$2:AC$10000)</f>
        <v>0</v>
      </c>
      <c r="AC24" s="6" t="n">
        <f aca="false">SUMPRODUCT((Ventas!$D$2:$D$10000=0)*(YEAR(Ventas!$A$2:$A$10000)=YEAR($A24))*(MONTH(Ventas!$A$2:$A$10000)=MONTH($A24))*(DAY(Ventas!$A$2:$A$10000)=DAY($A24)), Ventas!AD$2:AD$10000)</f>
        <v>0</v>
      </c>
      <c r="AD24" s="1" t="n">
        <f aca="false">SUMPRODUCT((Ventas!$D$2:$D$10000=0)*(YEAR(Ventas!$A$2:$A$10000)=YEAR($A24))*(MONTH(Ventas!$A$2:$A$10000)=MONTH($A24))*(DAY(Ventas!$A$2:$A$10000)=DAY($A24)), Ventas!AE$2:AE$10000)</f>
        <v>0</v>
      </c>
      <c r="AE24" s="1" t="n">
        <f aca="false">SUMPRODUCT((Ventas!$D$2:$D$10000=0)*(YEAR(Ventas!$A$2:$A$10000)=YEAR($A24))*(MONTH(Ventas!$A$2:$A$10000)=MONTH($A24))*(DAY(Ventas!$A$2:$A$10000)=DAY($A24)), Ventas!AF$2:AF$10000)</f>
        <v>4</v>
      </c>
      <c r="AF24" s="1" t="n">
        <f aca="false">SUMPRODUCT((Ventas!$D$2:$D$10000=0)*(YEAR(Ventas!$A$2:$A$10000)=YEAR($A24))*(MONTH(Ventas!$A$2:$A$10000)=MONTH($A24))*(DAY(Ventas!$A$2:$A$10000)=DAY($A24)), Ventas!AG$2:AG$10000)</f>
        <v>2</v>
      </c>
      <c r="AG24" s="1" t="n">
        <f aca="false">SUMPRODUCT((Ventas!$D$2:$D$10000=0)*(YEAR(Ventas!$A$2:$A$10000)=YEAR($A24))*(MONTH(Ventas!$A$2:$A$10000)=MONTH($A24))*(DAY(Ventas!$A$2:$A$10000)=DAY($A24)), Ventas!AH$2:AH$10000)</f>
        <v>3</v>
      </c>
      <c r="AH24" s="6" t="n">
        <f aca="false">SUMPRODUCT((Ventas!$D$2:$D$10000=0)*(YEAR(Ventas!$A$2:$A$10000)=YEAR($A24))*(MONTH(Ventas!$A$2:$A$10000)=MONTH($A24))*(DAY(Ventas!$A$2:$A$10000)=DAY($A24)), Ventas!AI$2:AI$10000)</f>
        <v>0</v>
      </c>
      <c r="AI24" s="1" t="n">
        <f aca="false">SUMPRODUCT((Ventas!$D$2:$D$10000=0)*(YEAR(Ventas!$A$2:$A$10000)=YEAR($A24))*(MONTH(Ventas!$A$2:$A$10000)=MONTH($A24))*(DAY(Ventas!$A$2:$A$10000)=DAY($A24)), Ventas!AJ$2:AJ$10000)</f>
        <v>0</v>
      </c>
      <c r="AJ24" s="1" t="n">
        <f aca="false">SUMPRODUCT((Ventas!$D$2:$D$10000=0)*(YEAR(Ventas!$A$2:$A$10000)=YEAR($A24))*(MONTH(Ventas!$A$2:$A$10000)=MONTH($A24))*(DAY(Ventas!$A$2:$A$10000)=DAY($A24)), Ventas!AK$2:AK$10000)</f>
        <v>0</v>
      </c>
      <c r="AK24" s="6" t="n">
        <f aca="false">SUMPRODUCT((Ventas!$D$2:$D$10000=0)*(YEAR(Ventas!$A$2:$A$10000)=YEAR($A24))*(MONTH(Ventas!$A$2:$A$10000)=MONTH($A24))*(DAY(Ventas!$A$2:$A$10000)=DAY($A24)), Ventas!AL$2:AL$10000)</f>
        <v>0</v>
      </c>
      <c r="AL24" s="1" t="n">
        <f aca="false">SUMPRODUCT((Ventas!$D$2:$D$10000=0)*(YEAR(Ventas!$A$2:$A$10000)=YEAR($A24))*(MONTH(Ventas!$A$2:$A$10000)=MONTH($A24))*(DAY(Ventas!$A$2:$A$10000)=DAY($A24)), Ventas!AM$2:AM$10000)</f>
        <v>0</v>
      </c>
      <c r="AM24" s="1" t="n">
        <f aca="false">SUMPRODUCT((Ventas!$D$2:$D$10000=0)*(YEAR(Ventas!$A$2:$A$10000)=YEAR($A24))*(MONTH(Ventas!$A$2:$A$10000)=MONTH($A24))*(DAY(Ventas!$A$2:$A$10000)=DAY($A24)), Ventas!AN$2:AN$10000)</f>
        <v>0</v>
      </c>
      <c r="AN24" s="6" t="n">
        <f aca="false">SUMPRODUCT((Ventas!$D$2:$D$10000=0)*(YEAR(Ventas!$A$2:$A$10000)=YEAR($A24))*(MONTH(Ventas!$A$2:$A$10000)=MONTH($A24))*(DAY(Ventas!$A$2:$A$10000)=DAY($A24)), Ventas!AO$2:AO$10000)</f>
        <v>0</v>
      </c>
      <c r="AO24" s="1" t="n">
        <f aca="false">SUMPRODUCT((Ventas!$D$2:$D$10000=0)*(YEAR(Ventas!$A$2:$A$10000)=YEAR($A24))*(MONTH(Ventas!$A$2:$A$10000)=MONTH($A24))*(DAY(Ventas!$A$2:$A$10000)=DAY($A24)), Ventas!AP$2:AP$10000)</f>
        <v>0</v>
      </c>
      <c r="AP24" s="1" t="n">
        <f aca="false">SUMPRODUCT((Ventas!$D$2:$D$10000=0)*(YEAR(Ventas!$A$2:$A$10000)=YEAR($A24))*(MONTH(Ventas!$A$2:$A$10000)=MONTH($A24))*(DAY(Ventas!$A$2:$A$10000)=DAY($A24)), Ventas!AQ$2:AQ$10000)</f>
        <v>0</v>
      </c>
      <c r="AQ24" s="1" t="n">
        <f aca="false">SUMPRODUCT((Ventas!$D$2:$D$10000=0)*(YEAR(Ventas!$A$2:$A$10000)=YEAR($A24))*(MONTH(Ventas!$A$2:$A$10000)=MONTH($A24))*(DAY(Ventas!$A$2:$A$10000)=DAY($A24)), Ventas!AR$2:AR$10000)</f>
        <v>2</v>
      </c>
      <c r="AR24" s="6" t="n">
        <f aca="false">SUMPRODUCT((Ventas!$D$2:$D$10000=0)*(YEAR(Ventas!$A$2:$A$10000)=YEAR($A24))*(MONTH(Ventas!$A$2:$A$10000)=MONTH($A24))*(DAY(Ventas!$A$2:$A$10000)=DAY($A24)), Ventas!AS$2:AS$10000)</f>
        <v>0</v>
      </c>
      <c r="AS24" s="1" t="n">
        <f aca="false">SUMPRODUCT((Ventas!$D$2:$D$10000=0)*(YEAR(Ventas!$A$2:$A$10000)=YEAR($A24))*(MONTH(Ventas!$A$2:$A$10000)=MONTH($A24))*(DAY(Ventas!$A$2:$A$10000)=DAY($A24)), Ventas!AT$2:AT$10000)</f>
        <v>0</v>
      </c>
      <c r="AT24" s="1" t="n">
        <f aca="false">SUMPRODUCT((Ventas!$D$2:$D$10000=0)*(YEAR(Ventas!$A$2:$A$10000)=YEAR($A24))*(MONTH(Ventas!$A$2:$A$10000)=MONTH($A24))*(DAY(Ventas!$A$2:$A$10000)=DAY($A24)), Ventas!AU$2:AU$10000)</f>
        <v>0</v>
      </c>
      <c r="AU24" s="1" t="n">
        <f aca="false">SUMPRODUCT((Ventas!$D$2:$D$10000=0)*(YEAR(Ventas!$A$2:$A$10000)=YEAR($A24))*(MONTH(Ventas!$A$2:$A$10000)=MONTH($A24))*(DAY(Ventas!$A$2:$A$10000)=DAY($A24)), Ventas!AV$2:AV$10000)</f>
        <v>0</v>
      </c>
      <c r="AV24" s="6" t="n">
        <f aca="false">SUMPRODUCT((Ventas!$D$2:$D$10000=0)*(YEAR(Ventas!$A$2:$A$10000)=YEAR($A24))*(MONTH(Ventas!$A$2:$A$10000)=MONTH($A24))*(DAY(Ventas!$A$2:$A$10000)=DAY($A24)), Ventas!AW$2:AW$10000)</f>
        <v>0</v>
      </c>
      <c r="AW24" s="1" t="n">
        <f aca="false">SUMPRODUCT((Ventas!$D$2:$D$10000=0)*(YEAR(Ventas!$A$2:$A$10000)=YEAR($A24))*(MONTH(Ventas!$A$2:$A$10000)=MONTH($A24))*(DAY(Ventas!$A$2:$A$10000)=DAY($A24)), Ventas!AX$2:AX$10000)</f>
        <v>0</v>
      </c>
      <c r="AX24" s="1" t="n">
        <f aca="false">SUMPRODUCT((Ventas!$D$2:$D$10000=0)*(YEAR(Ventas!$A$2:$A$10000)=YEAR($A24))*(MONTH(Ventas!$A$2:$A$10000)=MONTH($A24))*(DAY(Ventas!$A$2:$A$10000)=DAY($A24)), Ventas!AY$2:AY$10000)</f>
        <v>0</v>
      </c>
      <c r="AY24" s="1" t="n">
        <f aca="false">SUMPRODUCT((Ventas!$D$2:$D$10000=0)*(YEAR(Ventas!$A$2:$A$10000)=YEAR($A24))*(MONTH(Ventas!$A$2:$A$10000)=MONTH($A24))*(DAY(Ventas!$A$2:$A$10000)=DAY($A24)), Ventas!AZ$2:AZ$10000)</f>
        <v>0</v>
      </c>
      <c r="AZ24" s="6" t="n">
        <f aca="false">SUMPRODUCT((Ventas!$D$2:$D$10000=0)*(YEAR(Ventas!$A$2:$A$10000)=YEAR($A24))*(MONTH(Ventas!$A$2:$A$10000)=MONTH($A24))*(DAY(Ventas!$A$2:$A$10000)=DAY($A24)), Ventas!BA$2:BA$10000)</f>
        <v>0</v>
      </c>
      <c r="BA24" s="1" t="n">
        <f aca="false">SUMPRODUCT((Ventas!$D$2:$D$10000=0)*(YEAR(Ventas!$A$2:$A$10000)=YEAR($A24))*(MONTH(Ventas!$A$2:$A$10000)=MONTH($A24))*(DAY(Ventas!$A$2:$A$10000)=DAY($A24)), Ventas!BB$2:BB$10000)</f>
        <v>0</v>
      </c>
      <c r="BB24" s="1" t="n">
        <f aca="false">SUMPRODUCT((Ventas!$D$2:$D$10000=0)*(YEAR(Ventas!$A$2:$A$10000)=YEAR($A24))*(MONTH(Ventas!$A$2:$A$10000)=MONTH($A24))*(DAY(Ventas!$A$2:$A$10000)=DAY($A24)), Ventas!BC$2:BC$10000)</f>
        <v>0</v>
      </c>
      <c r="BC24" s="1" t="n">
        <f aca="false">SUMPRODUCT((Ventas!$D$2:$D$10000=0)*(YEAR(Ventas!$A$2:$A$10000)=YEAR($A24))*(MONTH(Ventas!$A$2:$A$10000)=MONTH($A24))*(DAY(Ventas!$A$2:$A$10000)=DAY($A24)), Ventas!BD$2:BD$10000)</f>
        <v>0</v>
      </c>
      <c r="BD24" s="6" t="n">
        <f aca="false">SUMPRODUCT((Ventas!$D$2:$D$10000=0)*(YEAR(Ventas!$A$2:$A$10000)=YEAR($A24))*(MONTH(Ventas!$A$2:$A$10000)=MONTH($A24))*(DAY(Ventas!$A$2:$A$10000)=DAY($A24)), Ventas!BE$2:BE$10000)</f>
        <v>0</v>
      </c>
      <c r="BE24" s="1" t="n">
        <f aca="false">SUMPRODUCT((Ventas!$D$2:$D$10000=0)*(YEAR(Ventas!$A$2:$A$10000)=YEAR($A24))*(MONTH(Ventas!$A$2:$A$10000)=MONTH($A24))*(DAY(Ventas!$A$2:$A$10000)=DAY($A24)), Ventas!BF$2:BF$10000)</f>
        <v>2</v>
      </c>
      <c r="BF24" s="6" t="n">
        <f aca="false">SUMPRODUCT((Ventas!$D$2:$D$10000=0)*(YEAR(Ventas!$A$2:$A$10000)=YEAR($A24))*(MONTH(Ventas!$A$2:$A$10000)=MONTH($A24))*(DAY(Ventas!$A$2:$A$10000)=DAY($A24)), Ventas!BG$2:BG$10000)</f>
        <v>0</v>
      </c>
      <c r="BG24" s="1" t="n">
        <f aca="false">SUMPRODUCT((Ventas!$D$2:$D$10000=0)*(YEAR(Ventas!$A$2:$A$10000)=YEAR($A24))*(MONTH(Ventas!$A$2:$A$10000)=MONTH($A24))*(DAY(Ventas!$A$2:$A$10000)=DAY($A24)), Ventas!BH$2:BH$10000)</f>
        <v>2</v>
      </c>
      <c r="BH24" s="1" t="n">
        <f aca="false">SUMPRODUCT((Ventas!$D$2:$D$10000=0)*(YEAR(Ventas!$A$2:$A$10000)=YEAR($A24))*(MONTH(Ventas!$A$2:$A$10000)=MONTH($A24))*(DAY(Ventas!$A$2:$A$10000)=DAY($A24)), Ventas!BI$2:BI$10000)</f>
        <v>2</v>
      </c>
      <c r="BI24" s="1" t="n">
        <f aca="false">SUMPRODUCT((Ventas!$D$2:$D$10000=0)*(YEAR(Ventas!$A$2:$A$10000)=YEAR($A24))*(MONTH(Ventas!$A$2:$A$10000)=MONTH($A24))*(DAY(Ventas!$A$2:$A$10000)=DAY($A24)), Ventas!BJ$2:BJ$10000)</f>
        <v>0</v>
      </c>
      <c r="BJ24" s="1" t="n">
        <f aca="false">SUMPRODUCT((Ventas!$D$2:$D$10000=0)*(YEAR(Ventas!$A$2:$A$10000)=YEAR($A24))*(MONTH(Ventas!$A$2:$A$10000)=MONTH($A24))*(DAY(Ventas!$A$2:$A$10000)=DAY($A24)), Ventas!BK$2:BK$10000)</f>
        <v>0</v>
      </c>
      <c r="BK24" s="1" t="n">
        <f aca="false">SUMPRODUCT((Ventas!$D$2:$D$10000=0)*(YEAR(Ventas!$A$2:$A$10000)=YEAR($A24))*(MONTH(Ventas!$A$2:$A$10000)=MONTH($A24))*(DAY(Ventas!$A$2:$A$10000)=DAY($A24)), Ventas!BL$2:BL$10000)</f>
        <v>0</v>
      </c>
      <c r="BL24" s="1" t="n">
        <f aca="false">SUMPRODUCT((Ventas!$D$2:$D$10000=0)*(YEAR(Ventas!$A$2:$A$10000)=YEAR($A24))*(MONTH(Ventas!$A$2:$A$10000)=MONTH($A24))*(DAY(Ventas!$A$2:$A$10000)=DAY($A24)), Ventas!BM$2:BM$10000)</f>
        <v>0</v>
      </c>
      <c r="BM24" s="1" t="n">
        <f aca="false">SUMPRODUCT((Ventas!$D$2:$D$10000=0)*(YEAR(Ventas!$A$2:$A$10000)=YEAR($A24))*(MONTH(Ventas!$A$2:$A$10000)=MONTH($A24))*(DAY(Ventas!$A$2:$A$10000)=DAY($A24)), Ventas!BN$2:BN$10000)</f>
        <v>0</v>
      </c>
      <c r="BN24" s="1" t="n">
        <f aca="false">SUMPRODUCT((Ventas!$D$2:$D$10000=0)*(YEAR(Ventas!$A$2:$A$10000)=YEAR($A24))*(MONTH(Ventas!$A$2:$A$10000)=MONTH($A24))*(DAY(Ventas!$A$2:$A$10000)=DAY($A24)), Ventas!BO$2:BO$10000)</f>
        <v>0</v>
      </c>
      <c r="BO24" s="1" t="n">
        <f aca="false">SUMPRODUCT((Ventas!$D$2:$D$10000=0)*(YEAR(Ventas!$A$2:$A$10000)=YEAR($A24))*(MONTH(Ventas!$A$2:$A$10000)=MONTH($A24))*(DAY(Ventas!$A$2:$A$10000)=DAY($A24)), Ventas!BP$2:BP$10000)</f>
        <v>0</v>
      </c>
      <c r="BP24" s="1" t="n">
        <f aca="false">SUMPRODUCT((Ventas!$D$2:$D$10000=0)*(YEAR(Ventas!$A$2:$A$10000)=YEAR($A24))*(MONTH(Ventas!$A$2:$A$10000)=MONTH($A24))*(DAY(Ventas!$A$2:$A$10000)=DAY($A24)), Ventas!BQ$2:BQ$10000)</f>
        <v>0</v>
      </c>
      <c r="BQ24" s="1" t="n">
        <f aca="false">SUMPRODUCT((Ventas!$D$2:$D$10000=0)*(YEAR(Ventas!$A$2:$A$10000)=YEAR($A24))*(MONTH(Ventas!$A$2:$A$10000)=MONTH($A24))*(DAY(Ventas!$A$2:$A$10000)=DAY($A24)), Ventas!BR$2:BR$10000)</f>
        <v>0</v>
      </c>
      <c r="BR24" s="1" t="n">
        <f aca="false">SUMPRODUCT((Ventas!$D$2:$D$10000=0)*(YEAR(Ventas!$A$2:$A$10000)=YEAR($A24))*(MONTH(Ventas!$A$2:$A$10000)=MONTH($A24))*(DAY(Ventas!$A$2:$A$10000)=DAY($A24)), Ventas!BS$2:BS$10000)</f>
        <v>2</v>
      </c>
      <c r="BS24" s="1" t="n">
        <f aca="false">SUMPRODUCT((Ventas!$D$2:$D$10000=0)*(YEAR(Ventas!$A$2:$A$10000)=YEAR($A24))*(MONTH(Ventas!$A$2:$A$10000)=MONTH($A24))*(DAY(Ventas!$A$2:$A$10000)=DAY($A24)), Ventas!BT$2:BT$10000)</f>
        <v>0</v>
      </c>
    </row>
    <row r="25" customFormat="false" ht="12.8" hidden="false" customHeight="true" outlineLevel="0" collapsed="false">
      <c r="A25" s="64" t="n">
        <v>42560</v>
      </c>
      <c r="B25" s="2" t="n">
        <f aca="false">SUMPRODUCT((Ventas!$D$2:$D$10000=0)*(YEAR(Ventas!$A$2:$A$10000)=YEAR($A25))*(MONTH(Ventas!$A$2:$A$10000)=MONTH($A25))*(DAY(Ventas!$A$2:$A$10000)=DAY($A25)), Ventas!$F$2:$F$10000)</f>
        <v>220.55</v>
      </c>
      <c r="C25" s="2" t="n">
        <f aca="false">SUMPRODUCT((Ventas!$D$2:$D$10000=1)*(YEAR(Ventas!$A$2:$A$10000)=YEAR($A25))*(MONTH(Ventas!$A$2:$A$10000)=MONTH($A25))*(DAY(Ventas!$A$2:$A$10000)=DAY($A25)), Ventas!$F$2:$F$10000)</f>
        <v>98.7</v>
      </c>
      <c r="D25" s="2" t="n">
        <f aca="false">SUM(B25:C25)</f>
        <v>319.25</v>
      </c>
      <c r="E25" s="0"/>
      <c r="F25" s="1" t="n">
        <f aca="false">SUMPRODUCT((Ventas!$D$2:$D$10000=0)*(YEAR(Ventas!$A$2:$A$10000)=YEAR($A25))*(MONTH(Ventas!$A$2:$A$10000)=MONTH($A25))*(DAY(Ventas!$A$2:$A$10000)=DAY($A25)), Ventas!G$2:G$10000)</f>
        <v>6</v>
      </c>
      <c r="G25" s="1" t="n">
        <f aca="false">SUMPRODUCT((Ventas!$D$2:$D$10000=0)*(YEAR(Ventas!$A$2:$A$10000)=YEAR($A25))*(MONTH(Ventas!$A$2:$A$10000)=MONTH($A25))*(DAY(Ventas!$A$2:$A$10000)=DAY($A25)), Ventas!H$2:H$10000)</f>
        <v>3</v>
      </c>
      <c r="H25" s="1" t="n">
        <f aca="false">SUMPRODUCT((Ventas!$D$2:$D$10000=0)*(YEAR(Ventas!$A$2:$A$10000)=YEAR($A25))*(MONTH(Ventas!$A$2:$A$10000)=MONTH($A25))*(DAY(Ventas!$A$2:$A$10000)=DAY($A25)), Ventas!I$2:I$10000)</f>
        <v>5</v>
      </c>
      <c r="I25" s="6" t="n">
        <f aca="false">SUMPRODUCT((Ventas!$D$2:$D$10000=0)*(YEAR(Ventas!$A$2:$A$10000)=YEAR($A25))*(MONTH(Ventas!$A$2:$A$10000)=MONTH($A25))*(DAY(Ventas!$A$2:$A$10000)=DAY($A25)), Ventas!J$2:J$10000)</f>
        <v>0</v>
      </c>
      <c r="J25" s="1" t="n">
        <f aca="false">SUMPRODUCT((Ventas!$D$2:$D$10000=0)*(YEAR(Ventas!$A$2:$A$10000)=YEAR($A25))*(MONTH(Ventas!$A$2:$A$10000)=MONTH($A25))*(DAY(Ventas!$A$2:$A$10000)=DAY($A25)), Ventas!K$2:K$10000)</f>
        <v>1</v>
      </c>
      <c r="K25" s="1" t="n">
        <f aca="false">SUMPRODUCT((Ventas!$D$2:$D$10000=0)*(YEAR(Ventas!$A$2:$A$10000)=YEAR($A25))*(MONTH(Ventas!$A$2:$A$10000)=MONTH($A25))*(DAY(Ventas!$A$2:$A$10000)=DAY($A25)), Ventas!L$2:L$10000)</f>
        <v>1</v>
      </c>
      <c r="L25" s="1" t="n">
        <f aca="false">SUMPRODUCT((Ventas!$D$2:$D$10000=0)*(YEAR(Ventas!$A$2:$A$10000)=YEAR($A25))*(MONTH(Ventas!$A$2:$A$10000)=MONTH($A25))*(DAY(Ventas!$A$2:$A$10000)=DAY($A25)), Ventas!M$2:M$10000)</f>
        <v>0</v>
      </c>
      <c r="M25" s="1" t="n">
        <f aca="false">SUMPRODUCT((Ventas!$D$2:$D$10000=0)*(YEAR(Ventas!$A$2:$A$10000)=YEAR($A25))*(MONTH(Ventas!$A$2:$A$10000)=MONTH($A25))*(DAY(Ventas!$A$2:$A$10000)=DAY($A25)), Ventas!N$2:N$10000)</f>
        <v>0</v>
      </c>
      <c r="N25" s="6" t="n">
        <f aca="false">SUMPRODUCT((Ventas!$D$2:$D$10000=0)*(YEAR(Ventas!$A$2:$A$10000)=YEAR($A25))*(MONTH(Ventas!$A$2:$A$10000)=MONTH($A25))*(DAY(Ventas!$A$2:$A$10000)=DAY($A25)), Ventas!O$2:O$10000)</f>
        <v>0</v>
      </c>
      <c r="O25" s="1" t="n">
        <f aca="false">SUMPRODUCT((Ventas!$D$2:$D$10000=0)*(YEAR(Ventas!$A$2:$A$10000)=YEAR($A25))*(MONTH(Ventas!$A$2:$A$10000)=MONTH($A25))*(DAY(Ventas!$A$2:$A$10000)=DAY($A25)), Ventas!P$2:P$10000)</f>
        <v>0</v>
      </c>
      <c r="P25" s="1" t="n">
        <f aca="false">SUMPRODUCT((Ventas!$D$2:$D$10000=0)*(YEAR(Ventas!$A$2:$A$10000)=YEAR($A25))*(MONTH(Ventas!$A$2:$A$10000)=MONTH($A25))*(DAY(Ventas!$A$2:$A$10000)=DAY($A25)), Ventas!Q$2:Q$10000)</f>
        <v>2</v>
      </c>
      <c r="Q25" s="1" t="n">
        <f aca="false">SUMPRODUCT((Ventas!$D$2:$D$10000=0)*(YEAR(Ventas!$A$2:$A$10000)=YEAR($A25))*(MONTH(Ventas!$A$2:$A$10000)=MONTH($A25))*(DAY(Ventas!$A$2:$A$10000)=DAY($A25)), Ventas!R$2:R$10000)</f>
        <v>0</v>
      </c>
      <c r="R25" s="1" t="n">
        <f aca="false">SUMPRODUCT((Ventas!$D$2:$D$10000=0)*(YEAR(Ventas!$A$2:$A$10000)=YEAR($A25))*(MONTH(Ventas!$A$2:$A$10000)=MONTH($A25))*(DAY(Ventas!$A$2:$A$10000)=DAY($A25)), Ventas!S$2:S$10000)</f>
        <v>0</v>
      </c>
      <c r="S25" s="6" t="n">
        <f aca="false">SUMPRODUCT((Ventas!$D$2:$D$10000=0)*(YEAR(Ventas!$A$2:$A$10000)=YEAR($A25))*(MONTH(Ventas!$A$2:$A$10000)=MONTH($A25))*(DAY(Ventas!$A$2:$A$10000)=DAY($A25)), Ventas!T$2:T$10000)</f>
        <v>0</v>
      </c>
      <c r="T25" s="1" t="n">
        <f aca="false">SUMPRODUCT((Ventas!$D$2:$D$10000=0)*(YEAR(Ventas!$A$2:$A$10000)=YEAR($A25))*(MONTH(Ventas!$A$2:$A$10000)=MONTH($A25))*(DAY(Ventas!$A$2:$A$10000)=DAY($A25)), Ventas!U$2:U$10000)</f>
        <v>3</v>
      </c>
      <c r="U25" s="1" t="n">
        <f aca="false">SUMPRODUCT((Ventas!$D$2:$D$10000=0)*(YEAR(Ventas!$A$2:$A$10000)=YEAR($A25))*(MONTH(Ventas!$A$2:$A$10000)=MONTH($A25))*(DAY(Ventas!$A$2:$A$10000)=DAY($A25)), Ventas!V$2:V$10000)</f>
        <v>2</v>
      </c>
      <c r="V25" s="1" t="n">
        <f aca="false">SUMPRODUCT((Ventas!$D$2:$D$10000=0)*(YEAR(Ventas!$A$2:$A$10000)=YEAR($A25))*(MONTH(Ventas!$A$2:$A$10000)=MONTH($A25))*(DAY(Ventas!$A$2:$A$10000)=DAY($A25)), Ventas!W$2:W$10000)</f>
        <v>0</v>
      </c>
      <c r="W25" s="1" t="n">
        <f aca="false">SUMPRODUCT((Ventas!$D$2:$D$10000=0)*(YEAR(Ventas!$A$2:$A$10000)=YEAR($A25))*(MONTH(Ventas!$A$2:$A$10000)=MONTH($A25))*(DAY(Ventas!$A$2:$A$10000)=DAY($A25)), Ventas!X$2:X$10000)</f>
        <v>0</v>
      </c>
      <c r="X25" s="6" t="n">
        <f aca="false">SUMPRODUCT((Ventas!$D$2:$D$10000=0)*(YEAR(Ventas!$A$2:$A$10000)=YEAR($A25))*(MONTH(Ventas!$A$2:$A$10000)=MONTH($A25))*(DAY(Ventas!$A$2:$A$10000)=DAY($A25)), Ventas!Y$2:Y$10000)</f>
        <v>0</v>
      </c>
      <c r="Y25" s="1" t="n">
        <f aca="false">SUMPRODUCT((Ventas!$D$2:$D$10000=0)*(YEAR(Ventas!$A$2:$A$10000)=YEAR($A25))*(MONTH(Ventas!$A$2:$A$10000)=MONTH($A25))*(DAY(Ventas!$A$2:$A$10000)=DAY($A25)), Ventas!Z$2:Z$10000)</f>
        <v>1</v>
      </c>
      <c r="Z25" s="1" t="n">
        <f aca="false">SUMPRODUCT((Ventas!$D$2:$D$10000=0)*(YEAR(Ventas!$A$2:$A$10000)=YEAR($A25))*(MONTH(Ventas!$A$2:$A$10000)=MONTH($A25))*(DAY(Ventas!$A$2:$A$10000)=DAY($A25)), Ventas!AA$2:AA$10000)</f>
        <v>2</v>
      </c>
      <c r="AA25" s="1" t="n">
        <f aca="false">SUMPRODUCT((Ventas!$D$2:$D$10000=0)*(YEAR(Ventas!$A$2:$A$10000)=YEAR($A25))*(MONTH(Ventas!$A$2:$A$10000)=MONTH($A25))*(DAY(Ventas!$A$2:$A$10000)=DAY($A25)), Ventas!AB$2:AB$10000)</f>
        <v>0</v>
      </c>
      <c r="AB25" s="1" t="n">
        <f aca="false">SUMPRODUCT((Ventas!$D$2:$D$10000=0)*(YEAR(Ventas!$A$2:$A$10000)=YEAR($A25))*(MONTH(Ventas!$A$2:$A$10000)=MONTH($A25))*(DAY(Ventas!$A$2:$A$10000)=DAY($A25)), Ventas!AC$2:AC$10000)</f>
        <v>0</v>
      </c>
      <c r="AC25" s="6" t="n">
        <f aca="false">SUMPRODUCT((Ventas!$D$2:$D$10000=0)*(YEAR(Ventas!$A$2:$A$10000)=YEAR($A25))*(MONTH(Ventas!$A$2:$A$10000)=MONTH($A25))*(DAY(Ventas!$A$2:$A$10000)=DAY($A25)), Ventas!AD$2:AD$10000)</f>
        <v>0</v>
      </c>
      <c r="AD25" s="1" t="n">
        <f aca="false">SUMPRODUCT((Ventas!$D$2:$D$10000=0)*(YEAR(Ventas!$A$2:$A$10000)=YEAR($A25))*(MONTH(Ventas!$A$2:$A$10000)=MONTH($A25))*(DAY(Ventas!$A$2:$A$10000)=DAY($A25)), Ventas!AE$2:AE$10000)</f>
        <v>3</v>
      </c>
      <c r="AE25" s="1" t="n">
        <f aca="false">SUMPRODUCT((Ventas!$D$2:$D$10000=0)*(YEAR(Ventas!$A$2:$A$10000)=YEAR($A25))*(MONTH(Ventas!$A$2:$A$10000)=MONTH($A25))*(DAY(Ventas!$A$2:$A$10000)=DAY($A25)), Ventas!AF$2:AF$10000)</f>
        <v>2</v>
      </c>
      <c r="AF25" s="1" t="n">
        <f aca="false">SUMPRODUCT((Ventas!$D$2:$D$10000=0)*(YEAR(Ventas!$A$2:$A$10000)=YEAR($A25))*(MONTH(Ventas!$A$2:$A$10000)=MONTH($A25))*(DAY(Ventas!$A$2:$A$10000)=DAY($A25)), Ventas!AG$2:AG$10000)</f>
        <v>0</v>
      </c>
      <c r="AG25" s="1" t="n">
        <f aca="false">SUMPRODUCT((Ventas!$D$2:$D$10000=0)*(YEAR(Ventas!$A$2:$A$10000)=YEAR($A25))*(MONTH(Ventas!$A$2:$A$10000)=MONTH($A25))*(DAY(Ventas!$A$2:$A$10000)=DAY($A25)), Ventas!AH$2:AH$10000)</f>
        <v>0</v>
      </c>
      <c r="AH25" s="6" t="n">
        <f aca="false">SUMPRODUCT((Ventas!$D$2:$D$10000=0)*(YEAR(Ventas!$A$2:$A$10000)=YEAR($A25))*(MONTH(Ventas!$A$2:$A$10000)=MONTH($A25))*(DAY(Ventas!$A$2:$A$10000)=DAY($A25)), Ventas!AI$2:AI$10000)</f>
        <v>0</v>
      </c>
      <c r="AI25" s="1" t="n">
        <f aca="false">SUMPRODUCT((Ventas!$D$2:$D$10000=0)*(YEAR(Ventas!$A$2:$A$10000)=YEAR($A25))*(MONTH(Ventas!$A$2:$A$10000)=MONTH($A25))*(DAY(Ventas!$A$2:$A$10000)=DAY($A25)), Ventas!AJ$2:AJ$10000)</f>
        <v>0</v>
      </c>
      <c r="AJ25" s="1" t="n">
        <f aca="false">SUMPRODUCT((Ventas!$D$2:$D$10000=0)*(YEAR(Ventas!$A$2:$A$10000)=YEAR($A25))*(MONTH(Ventas!$A$2:$A$10000)=MONTH($A25))*(DAY(Ventas!$A$2:$A$10000)=DAY($A25)), Ventas!AK$2:AK$10000)</f>
        <v>0</v>
      </c>
      <c r="AK25" s="6" t="n">
        <f aca="false">SUMPRODUCT((Ventas!$D$2:$D$10000=0)*(YEAR(Ventas!$A$2:$A$10000)=YEAR($A25))*(MONTH(Ventas!$A$2:$A$10000)=MONTH($A25))*(DAY(Ventas!$A$2:$A$10000)=DAY($A25)), Ventas!AL$2:AL$10000)</f>
        <v>0</v>
      </c>
      <c r="AL25" s="1" t="n">
        <f aca="false">SUMPRODUCT((Ventas!$D$2:$D$10000=0)*(YEAR(Ventas!$A$2:$A$10000)=YEAR($A25))*(MONTH(Ventas!$A$2:$A$10000)=MONTH($A25))*(DAY(Ventas!$A$2:$A$10000)=DAY($A25)), Ventas!AM$2:AM$10000)</f>
        <v>0</v>
      </c>
      <c r="AM25" s="1" t="n">
        <f aca="false">SUMPRODUCT((Ventas!$D$2:$D$10000=0)*(YEAR(Ventas!$A$2:$A$10000)=YEAR($A25))*(MONTH(Ventas!$A$2:$A$10000)=MONTH($A25))*(DAY(Ventas!$A$2:$A$10000)=DAY($A25)), Ventas!AN$2:AN$10000)</f>
        <v>1</v>
      </c>
      <c r="AN25" s="6" t="n">
        <f aca="false">SUMPRODUCT((Ventas!$D$2:$D$10000=0)*(YEAR(Ventas!$A$2:$A$10000)=YEAR($A25))*(MONTH(Ventas!$A$2:$A$10000)=MONTH($A25))*(DAY(Ventas!$A$2:$A$10000)=DAY($A25)), Ventas!AO$2:AO$10000)</f>
        <v>0</v>
      </c>
      <c r="AO25" s="1" t="n">
        <f aca="false">SUMPRODUCT((Ventas!$D$2:$D$10000=0)*(YEAR(Ventas!$A$2:$A$10000)=YEAR($A25))*(MONTH(Ventas!$A$2:$A$10000)=MONTH($A25))*(DAY(Ventas!$A$2:$A$10000)=DAY($A25)), Ventas!AP$2:AP$10000)</f>
        <v>0</v>
      </c>
      <c r="AP25" s="1" t="n">
        <f aca="false">SUMPRODUCT((Ventas!$D$2:$D$10000=0)*(YEAR(Ventas!$A$2:$A$10000)=YEAR($A25))*(MONTH(Ventas!$A$2:$A$10000)=MONTH($A25))*(DAY(Ventas!$A$2:$A$10000)=DAY($A25)), Ventas!AQ$2:AQ$10000)</f>
        <v>0</v>
      </c>
      <c r="AQ25" s="1" t="n">
        <f aca="false">SUMPRODUCT((Ventas!$D$2:$D$10000=0)*(YEAR(Ventas!$A$2:$A$10000)=YEAR($A25))*(MONTH(Ventas!$A$2:$A$10000)=MONTH($A25))*(DAY(Ventas!$A$2:$A$10000)=DAY($A25)), Ventas!AR$2:AR$10000)</f>
        <v>0</v>
      </c>
      <c r="AR25" s="6" t="n">
        <f aca="false">SUMPRODUCT((Ventas!$D$2:$D$10000=0)*(YEAR(Ventas!$A$2:$A$10000)=YEAR($A25))*(MONTH(Ventas!$A$2:$A$10000)=MONTH($A25))*(DAY(Ventas!$A$2:$A$10000)=DAY($A25)), Ventas!AS$2:AS$10000)</f>
        <v>0</v>
      </c>
      <c r="AS25" s="1" t="n">
        <f aca="false">SUMPRODUCT((Ventas!$D$2:$D$10000=0)*(YEAR(Ventas!$A$2:$A$10000)=YEAR($A25))*(MONTH(Ventas!$A$2:$A$10000)=MONTH($A25))*(DAY(Ventas!$A$2:$A$10000)=DAY($A25)), Ventas!AT$2:AT$10000)</f>
        <v>1</v>
      </c>
      <c r="AT25" s="1" t="n">
        <f aca="false">SUMPRODUCT((Ventas!$D$2:$D$10000=0)*(YEAR(Ventas!$A$2:$A$10000)=YEAR($A25))*(MONTH(Ventas!$A$2:$A$10000)=MONTH($A25))*(DAY(Ventas!$A$2:$A$10000)=DAY($A25)), Ventas!AU$2:AU$10000)</f>
        <v>0</v>
      </c>
      <c r="AU25" s="1" t="n">
        <f aca="false">SUMPRODUCT((Ventas!$D$2:$D$10000=0)*(YEAR(Ventas!$A$2:$A$10000)=YEAR($A25))*(MONTH(Ventas!$A$2:$A$10000)=MONTH($A25))*(DAY(Ventas!$A$2:$A$10000)=DAY($A25)), Ventas!AV$2:AV$10000)</f>
        <v>0</v>
      </c>
      <c r="AV25" s="6" t="n">
        <f aca="false">SUMPRODUCT((Ventas!$D$2:$D$10000=0)*(YEAR(Ventas!$A$2:$A$10000)=YEAR($A25))*(MONTH(Ventas!$A$2:$A$10000)=MONTH($A25))*(DAY(Ventas!$A$2:$A$10000)=DAY($A25)), Ventas!AW$2:AW$10000)</f>
        <v>0</v>
      </c>
      <c r="AW25" s="1" t="n">
        <f aca="false">SUMPRODUCT((Ventas!$D$2:$D$10000=0)*(YEAR(Ventas!$A$2:$A$10000)=YEAR($A25))*(MONTH(Ventas!$A$2:$A$10000)=MONTH($A25))*(DAY(Ventas!$A$2:$A$10000)=DAY($A25)), Ventas!AX$2:AX$10000)</f>
        <v>0</v>
      </c>
      <c r="AX25" s="1" t="n">
        <f aca="false">SUMPRODUCT((Ventas!$D$2:$D$10000=0)*(YEAR(Ventas!$A$2:$A$10000)=YEAR($A25))*(MONTH(Ventas!$A$2:$A$10000)=MONTH($A25))*(DAY(Ventas!$A$2:$A$10000)=DAY($A25)), Ventas!AY$2:AY$10000)</f>
        <v>0</v>
      </c>
      <c r="AY25" s="1" t="n">
        <f aca="false">SUMPRODUCT((Ventas!$D$2:$D$10000=0)*(YEAR(Ventas!$A$2:$A$10000)=YEAR($A25))*(MONTH(Ventas!$A$2:$A$10000)=MONTH($A25))*(DAY(Ventas!$A$2:$A$10000)=DAY($A25)), Ventas!AZ$2:AZ$10000)</f>
        <v>0</v>
      </c>
      <c r="AZ25" s="6" t="n">
        <f aca="false">SUMPRODUCT((Ventas!$D$2:$D$10000=0)*(YEAR(Ventas!$A$2:$A$10000)=YEAR($A25))*(MONTH(Ventas!$A$2:$A$10000)=MONTH($A25))*(DAY(Ventas!$A$2:$A$10000)=DAY($A25)), Ventas!BA$2:BA$10000)</f>
        <v>0</v>
      </c>
      <c r="BA25" s="1" t="n">
        <f aca="false">SUMPRODUCT((Ventas!$D$2:$D$10000=0)*(YEAR(Ventas!$A$2:$A$10000)=YEAR($A25))*(MONTH(Ventas!$A$2:$A$10000)=MONTH($A25))*(DAY(Ventas!$A$2:$A$10000)=DAY($A25)), Ventas!BB$2:BB$10000)</f>
        <v>0</v>
      </c>
      <c r="BB25" s="1" t="n">
        <f aca="false">SUMPRODUCT((Ventas!$D$2:$D$10000=0)*(YEAR(Ventas!$A$2:$A$10000)=YEAR($A25))*(MONTH(Ventas!$A$2:$A$10000)=MONTH($A25))*(DAY(Ventas!$A$2:$A$10000)=DAY($A25)), Ventas!BC$2:BC$10000)</f>
        <v>0</v>
      </c>
      <c r="BC25" s="1" t="n">
        <f aca="false">SUMPRODUCT((Ventas!$D$2:$D$10000=0)*(YEAR(Ventas!$A$2:$A$10000)=YEAR($A25))*(MONTH(Ventas!$A$2:$A$10000)=MONTH($A25))*(DAY(Ventas!$A$2:$A$10000)=DAY($A25)), Ventas!BD$2:BD$10000)</f>
        <v>0</v>
      </c>
      <c r="BD25" s="6" t="n">
        <f aca="false">SUMPRODUCT((Ventas!$D$2:$D$10000=0)*(YEAR(Ventas!$A$2:$A$10000)=YEAR($A25))*(MONTH(Ventas!$A$2:$A$10000)=MONTH($A25))*(DAY(Ventas!$A$2:$A$10000)=DAY($A25)), Ventas!BE$2:BE$10000)</f>
        <v>0</v>
      </c>
      <c r="BE25" s="1" t="n">
        <f aca="false">SUMPRODUCT((Ventas!$D$2:$D$10000=0)*(YEAR(Ventas!$A$2:$A$10000)=YEAR($A25))*(MONTH(Ventas!$A$2:$A$10000)=MONTH($A25))*(DAY(Ventas!$A$2:$A$10000)=DAY($A25)), Ventas!BF$2:BF$10000)</f>
        <v>0</v>
      </c>
      <c r="BF25" s="6" t="n">
        <f aca="false">SUMPRODUCT((Ventas!$D$2:$D$10000=0)*(YEAR(Ventas!$A$2:$A$10000)=YEAR($A25))*(MONTH(Ventas!$A$2:$A$10000)=MONTH($A25))*(DAY(Ventas!$A$2:$A$10000)=DAY($A25)), Ventas!BG$2:BG$10000)</f>
        <v>0</v>
      </c>
      <c r="BG25" s="1" t="n">
        <f aca="false">SUMPRODUCT((Ventas!$D$2:$D$10000=0)*(YEAR(Ventas!$A$2:$A$10000)=YEAR($A25))*(MONTH(Ventas!$A$2:$A$10000)=MONTH($A25))*(DAY(Ventas!$A$2:$A$10000)=DAY($A25)), Ventas!BH$2:BH$10000)</f>
        <v>2</v>
      </c>
      <c r="BH25" s="1" t="n">
        <f aca="false">SUMPRODUCT((Ventas!$D$2:$D$10000=0)*(YEAR(Ventas!$A$2:$A$10000)=YEAR($A25))*(MONTH(Ventas!$A$2:$A$10000)=MONTH($A25))*(DAY(Ventas!$A$2:$A$10000)=DAY($A25)), Ventas!BI$2:BI$10000)</f>
        <v>0</v>
      </c>
      <c r="BI25" s="1" t="n">
        <f aca="false">SUMPRODUCT((Ventas!$D$2:$D$10000=0)*(YEAR(Ventas!$A$2:$A$10000)=YEAR($A25))*(MONTH(Ventas!$A$2:$A$10000)=MONTH($A25))*(DAY(Ventas!$A$2:$A$10000)=DAY($A25)), Ventas!BJ$2:BJ$10000)</f>
        <v>2</v>
      </c>
      <c r="BJ25" s="1" t="n">
        <f aca="false">SUMPRODUCT((Ventas!$D$2:$D$10000=0)*(YEAR(Ventas!$A$2:$A$10000)=YEAR($A25))*(MONTH(Ventas!$A$2:$A$10000)=MONTH($A25))*(DAY(Ventas!$A$2:$A$10000)=DAY($A25)), Ventas!BK$2:BK$10000)</f>
        <v>0</v>
      </c>
      <c r="BK25" s="1" t="n">
        <f aca="false">SUMPRODUCT((Ventas!$D$2:$D$10000=0)*(YEAR(Ventas!$A$2:$A$10000)=YEAR($A25))*(MONTH(Ventas!$A$2:$A$10000)=MONTH($A25))*(DAY(Ventas!$A$2:$A$10000)=DAY($A25)), Ventas!BL$2:BL$10000)</f>
        <v>0</v>
      </c>
      <c r="BL25" s="1" t="n">
        <f aca="false">SUMPRODUCT((Ventas!$D$2:$D$10000=0)*(YEAR(Ventas!$A$2:$A$10000)=YEAR($A25))*(MONTH(Ventas!$A$2:$A$10000)=MONTH($A25))*(DAY(Ventas!$A$2:$A$10000)=DAY($A25)), Ventas!BM$2:BM$10000)</f>
        <v>0</v>
      </c>
      <c r="BM25" s="1" t="n">
        <f aca="false">SUMPRODUCT((Ventas!$D$2:$D$10000=0)*(YEAR(Ventas!$A$2:$A$10000)=YEAR($A25))*(MONTH(Ventas!$A$2:$A$10000)=MONTH($A25))*(DAY(Ventas!$A$2:$A$10000)=DAY($A25)), Ventas!BN$2:BN$10000)</f>
        <v>0</v>
      </c>
      <c r="BN25" s="1" t="n">
        <f aca="false">SUMPRODUCT((Ventas!$D$2:$D$10000=0)*(YEAR(Ventas!$A$2:$A$10000)=YEAR($A25))*(MONTH(Ventas!$A$2:$A$10000)=MONTH($A25))*(DAY(Ventas!$A$2:$A$10000)=DAY($A25)), Ventas!BO$2:BO$10000)</f>
        <v>0</v>
      </c>
      <c r="BO25" s="1" t="n">
        <f aca="false">SUMPRODUCT((Ventas!$D$2:$D$10000=0)*(YEAR(Ventas!$A$2:$A$10000)=YEAR($A25))*(MONTH(Ventas!$A$2:$A$10000)=MONTH($A25))*(DAY(Ventas!$A$2:$A$10000)=DAY($A25)), Ventas!BP$2:BP$10000)</f>
        <v>0</v>
      </c>
      <c r="BP25" s="1" t="n">
        <f aca="false">SUMPRODUCT((Ventas!$D$2:$D$10000=0)*(YEAR(Ventas!$A$2:$A$10000)=YEAR($A25))*(MONTH(Ventas!$A$2:$A$10000)=MONTH($A25))*(DAY(Ventas!$A$2:$A$10000)=DAY($A25)), Ventas!BQ$2:BQ$10000)</f>
        <v>0</v>
      </c>
      <c r="BQ25" s="1" t="n">
        <f aca="false">SUMPRODUCT((Ventas!$D$2:$D$10000=0)*(YEAR(Ventas!$A$2:$A$10000)=YEAR($A25))*(MONTH(Ventas!$A$2:$A$10000)=MONTH($A25))*(DAY(Ventas!$A$2:$A$10000)=DAY($A25)), Ventas!BR$2:BR$10000)</f>
        <v>0</v>
      </c>
      <c r="BR25" s="1" t="n">
        <f aca="false">SUMPRODUCT((Ventas!$D$2:$D$10000=0)*(YEAR(Ventas!$A$2:$A$10000)=YEAR($A25))*(MONTH(Ventas!$A$2:$A$10000)=MONTH($A25))*(DAY(Ventas!$A$2:$A$10000)=DAY($A25)), Ventas!BS$2:BS$10000)</f>
        <v>0</v>
      </c>
      <c r="BS25" s="1" t="n">
        <f aca="false">SUMPRODUCT((Ventas!$D$2:$D$10000=0)*(YEAR(Ventas!$A$2:$A$10000)=YEAR($A25))*(MONTH(Ventas!$A$2:$A$10000)=MONTH($A25))*(DAY(Ventas!$A$2:$A$10000)=DAY($A25)), Ventas!BT$2:BT$10000)</f>
        <v>4</v>
      </c>
    </row>
    <row r="26" customFormat="false" ht="12.8" hidden="false" customHeight="true" outlineLevel="0" collapsed="false">
      <c r="A26" s="64" t="n">
        <v>42561</v>
      </c>
      <c r="B26" s="2" t="n">
        <f aca="false">SUMPRODUCT((Ventas!$D$2:$D$10000=0)*(YEAR(Ventas!$A$2:$A$10000)=YEAR($A26))*(MONTH(Ventas!$A$2:$A$10000)=MONTH($A26))*(DAY(Ventas!$A$2:$A$10000)=DAY($A26)), Ventas!$F$2:$F$10000)</f>
        <v>134.25</v>
      </c>
      <c r="C26" s="2" t="n">
        <f aca="false">SUMPRODUCT((Ventas!$D$2:$D$10000=1)*(YEAR(Ventas!$A$2:$A$10000)=YEAR($A26))*(MONTH(Ventas!$A$2:$A$10000)=MONTH($A26))*(DAY(Ventas!$A$2:$A$10000)=DAY($A26)), Ventas!$F$2:$F$10000)</f>
        <v>66.8</v>
      </c>
      <c r="D26" s="2" t="n">
        <f aca="false">SUM(B26:C26)</f>
        <v>201.05</v>
      </c>
      <c r="E26" s="0"/>
      <c r="F26" s="1" t="n">
        <f aca="false">SUMPRODUCT((Ventas!$D$2:$D$10000=0)*(YEAR(Ventas!$A$2:$A$10000)=YEAR($A26))*(MONTH(Ventas!$A$2:$A$10000)=MONTH($A26))*(DAY(Ventas!$A$2:$A$10000)=DAY($A26)), Ventas!G$2:G$10000)</f>
        <v>5</v>
      </c>
      <c r="G26" s="1" t="n">
        <f aca="false">SUMPRODUCT((Ventas!$D$2:$D$10000=0)*(YEAR(Ventas!$A$2:$A$10000)=YEAR($A26))*(MONTH(Ventas!$A$2:$A$10000)=MONTH($A26))*(DAY(Ventas!$A$2:$A$10000)=DAY($A26)), Ventas!H$2:H$10000)</f>
        <v>0</v>
      </c>
      <c r="H26" s="1" t="n">
        <f aca="false">SUMPRODUCT((Ventas!$D$2:$D$10000=0)*(YEAR(Ventas!$A$2:$A$10000)=YEAR($A26))*(MONTH(Ventas!$A$2:$A$10000)=MONTH($A26))*(DAY(Ventas!$A$2:$A$10000)=DAY($A26)), Ventas!I$2:I$10000)</f>
        <v>0</v>
      </c>
      <c r="I26" s="6" t="n">
        <f aca="false">SUMPRODUCT((Ventas!$D$2:$D$10000=0)*(YEAR(Ventas!$A$2:$A$10000)=YEAR($A26))*(MONTH(Ventas!$A$2:$A$10000)=MONTH($A26))*(DAY(Ventas!$A$2:$A$10000)=DAY($A26)), Ventas!J$2:J$10000)</f>
        <v>0</v>
      </c>
      <c r="J26" s="1" t="n">
        <f aca="false">SUMPRODUCT((Ventas!$D$2:$D$10000=0)*(YEAR(Ventas!$A$2:$A$10000)=YEAR($A26))*(MONTH(Ventas!$A$2:$A$10000)=MONTH($A26))*(DAY(Ventas!$A$2:$A$10000)=DAY($A26)), Ventas!K$2:K$10000)</f>
        <v>3</v>
      </c>
      <c r="K26" s="1" t="n">
        <f aca="false">SUMPRODUCT((Ventas!$D$2:$D$10000=0)*(YEAR(Ventas!$A$2:$A$10000)=YEAR($A26))*(MONTH(Ventas!$A$2:$A$10000)=MONTH($A26))*(DAY(Ventas!$A$2:$A$10000)=DAY($A26)), Ventas!L$2:L$10000)</f>
        <v>0</v>
      </c>
      <c r="L26" s="1" t="n">
        <f aca="false">SUMPRODUCT((Ventas!$D$2:$D$10000=0)*(YEAR(Ventas!$A$2:$A$10000)=YEAR($A26))*(MONTH(Ventas!$A$2:$A$10000)=MONTH($A26))*(DAY(Ventas!$A$2:$A$10000)=DAY($A26)), Ventas!M$2:M$10000)</f>
        <v>2</v>
      </c>
      <c r="M26" s="1" t="n">
        <f aca="false">SUMPRODUCT((Ventas!$D$2:$D$10000=0)*(YEAR(Ventas!$A$2:$A$10000)=YEAR($A26))*(MONTH(Ventas!$A$2:$A$10000)=MONTH($A26))*(DAY(Ventas!$A$2:$A$10000)=DAY($A26)), Ventas!N$2:N$10000)</f>
        <v>2</v>
      </c>
      <c r="N26" s="6" t="n">
        <f aca="false">SUMPRODUCT((Ventas!$D$2:$D$10000=0)*(YEAR(Ventas!$A$2:$A$10000)=YEAR($A26))*(MONTH(Ventas!$A$2:$A$10000)=MONTH($A26))*(DAY(Ventas!$A$2:$A$10000)=DAY($A26)), Ventas!O$2:O$10000)</f>
        <v>0</v>
      </c>
      <c r="O26" s="1" t="n">
        <f aca="false">SUMPRODUCT((Ventas!$D$2:$D$10000=0)*(YEAR(Ventas!$A$2:$A$10000)=YEAR($A26))*(MONTH(Ventas!$A$2:$A$10000)=MONTH($A26))*(DAY(Ventas!$A$2:$A$10000)=DAY($A26)), Ventas!P$2:P$10000)</f>
        <v>0</v>
      </c>
      <c r="P26" s="1" t="n">
        <f aca="false">SUMPRODUCT((Ventas!$D$2:$D$10000=0)*(YEAR(Ventas!$A$2:$A$10000)=YEAR($A26))*(MONTH(Ventas!$A$2:$A$10000)=MONTH($A26))*(DAY(Ventas!$A$2:$A$10000)=DAY($A26)), Ventas!Q$2:Q$10000)</f>
        <v>2</v>
      </c>
      <c r="Q26" s="1" t="n">
        <f aca="false">SUMPRODUCT((Ventas!$D$2:$D$10000=0)*(YEAR(Ventas!$A$2:$A$10000)=YEAR($A26))*(MONTH(Ventas!$A$2:$A$10000)=MONTH($A26))*(DAY(Ventas!$A$2:$A$10000)=DAY($A26)), Ventas!R$2:R$10000)</f>
        <v>2</v>
      </c>
      <c r="R26" s="1" t="n">
        <f aca="false">SUMPRODUCT((Ventas!$D$2:$D$10000=0)*(YEAR(Ventas!$A$2:$A$10000)=YEAR($A26))*(MONTH(Ventas!$A$2:$A$10000)=MONTH($A26))*(DAY(Ventas!$A$2:$A$10000)=DAY($A26)), Ventas!S$2:S$10000)</f>
        <v>0</v>
      </c>
      <c r="S26" s="6" t="n">
        <f aca="false">SUMPRODUCT((Ventas!$D$2:$D$10000=0)*(YEAR(Ventas!$A$2:$A$10000)=YEAR($A26))*(MONTH(Ventas!$A$2:$A$10000)=MONTH($A26))*(DAY(Ventas!$A$2:$A$10000)=DAY($A26)), Ventas!T$2:T$10000)</f>
        <v>0</v>
      </c>
      <c r="T26" s="1" t="n">
        <f aca="false">SUMPRODUCT((Ventas!$D$2:$D$10000=0)*(YEAR(Ventas!$A$2:$A$10000)=YEAR($A26))*(MONTH(Ventas!$A$2:$A$10000)=MONTH($A26))*(DAY(Ventas!$A$2:$A$10000)=DAY($A26)), Ventas!U$2:U$10000)</f>
        <v>1</v>
      </c>
      <c r="U26" s="1" t="n">
        <f aca="false">SUMPRODUCT((Ventas!$D$2:$D$10000=0)*(YEAR(Ventas!$A$2:$A$10000)=YEAR($A26))*(MONTH(Ventas!$A$2:$A$10000)=MONTH($A26))*(DAY(Ventas!$A$2:$A$10000)=DAY($A26)), Ventas!V$2:V$10000)</f>
        <v>0</v>
      </c>
      <c r="V26" s="1" t="n">
        <f aca="false">SUMPRODUCT((Ventas!$D$2:$D$10000=0)*(YEAR(Ventas!$A$2:$A$10000)=YEAR($A26))*(MONTH(Ventas!$A$2:$A$10000)=MONTH($A26))*(DAY(Ventas!$A$2:$A$10000)=DAY($A26)), Ventas!W$2:W$10000)</f>
        <v>0</v>
      </c>
      <c r="W26" s="1" t="n">
        <f aca="false">SUMPRODUCT((Ventas!$D$2:$D$10000=0)*(YEAR(Ventas!$A$2:$A$10000)=YEAR($A26))*(MONTH(Ventas!$A$2:$A$10000)=MONTH($A26))*(DAY(Ventas!$A$2:$A$10000)=DAY($A26)), Ventas!X$2:X$10000)</f>
        <v>0</v>
      </c>
      <c r="X26" s="6" t="n">
        <f aca="false">SUMPRODUCT((Ventas!$D$2:$D$10000=0)*(YEAR(Ventas!$A$2:$A$10000)=YEAR($A26))*(MONTH(Ventas!$A$2:$A$10000)=MONTH($A26))*(DAY(Ventas!$A$2:$A$10000)=DAY($A26)), Ventas!Y$2:Y$10000)</f>
        <v>0</v>
      </c>
      <c r="Y26" s="1" t="n">
        <f aca="false">SUMPRODUCT((Ventas!$D$2:$D$10000=0)*(YEAR(Ventas!$A$2:$A$10000)=YEAR($A26))*(MONTH(Ventas!$A$2:$A$10000)=MONTH($A26))*(DAY(Ventas!$A$2:$A$10000)=DAY($A26)), Ventas!Z$2:Z$10000)</f>
        <v>0</v>
      </c>
      <c r="Z26" s="1" t="n">
        <f aca="false">SUMPRODUCT((Ventas!$D$2:$D$10000=0)*(YEAR(Ventas!$A$2:$A$10000)=YEAR($A26))*(MONTH(Ventas!$A$2:$A$10000)=MONTH($A26))*(DAY(Ventas!$A$2:$A$10000)=DAY($A26)), Ventas!AA$2:AA$10000)</f>
        <v>2</v>
      </c>
      <c r="AA26" s="1" t="n">
        <f aca="false">SUMPRODUCT((Ventas!$D$2:$D$10000=0)*(YEAR(Ventas!$A$2:$A$10000)=YEAR($A26))*(MONTH(Ventas!$A$2:$A$10000)=MONTH($A26))*(DAY(Ventas!$A$2:$A$10000)=DAY($A26)), Ventas!AB$2:AB$10000)</f>
        <v>0</v>
      </c>
      <c r="AB26" s="1" t="n">
        <f aca="false">SUMPRODUCT((Ventas!$D$2:$D$10000=0)*(YEAR(Ventas!$A$2:$A$10000)=YEAR($A26))*(MONTH(Ventas!$A$2:$A$10000)=MONTH($A26))*(DAY(Ventas!$A$2:$A$10000)=DAY($A26)), Ventas!AC$2:AC$10000)</f>
        <v>0</v>
      </c>
      <c r="AC26" s="6" t="n">
        <f aca="false">SUMPRODUCT((Ventas!$D$2:$D$10000=0)*(YEAR(Ventas!$A$2:$A$10000)=YEAR($A26))*(MONTH(Ventas!$A$2:$A$10000)=MONTH($A26))*(DAY(Ventas!$A$2:$A$10000)=DAY($A26)), Ventas!AD$2:AD$10000)</f>
        <v>0</v>
      </c>
      <c r="AD26" s="1" t="n">
        <f aca="false">SUMPRODUCT((Ventas!$D$2:$D$10000=0)*(YEAR(Ventas!$A$2:$A$10000)=YEAR($A26))*(MONTH(Ventas!$A$2:$A$10000)=MONTH($A26))*(DAY(Ventas!$A$2:$A$10000)=DAY($A26)), Ventas!AE$2:AE$10000)</f>
        <v>1</v>
      </c>
      <c r="AE26" s="1" t="n">
        <f aca="false">SUMPRODUCT((Ventas!$D$2:$D$10000=0)*(YEAR(Ventas!$A$2:$A$10000)=YEAR($A26))*(MONTH(Ventas!$A$2:$A$10000)=MONTH($A26))*(DAY(Ventas!$A$2:$A$10000)=DAY($A26)), Ventas!AF$2:AF$10000)</f>
        <v>0</v>
      </c>
      <c r="AF26" s="1" t="n">
        <f aca="false">SUMPRODUCT((Ventas!$D$2:$D$10000=0)*(YEAR(Ventas!$A$2:$A$10000)=YEAR($A26))*(MONTH(Ventas!$A$2:$A$10000)=MONTH($A26))*(DAY(Ventas!$A$2:$A$10000)=DAY($A26)), Ventas!AG$2:AG$10000)</f>
        <v>0</v>
      </c>
      <c r="AG26" s="1" t="n">
        <f aca="false">SUMPRODUCT((Ventas!$D$2:$D$10000=0)*(YEAR(Ventas!$A$2:$A$10000)=YEAR($A26))*(MONTH(Ventas!$A$2:$A$10000)=MONTH($A26))*(DAY(Ventas!$A$2:$A$10000)=DAY($A26)), Ventas!AH$2:AH$10000)</f>
        <v>4</v>
      </c>
      <c r="AH26" s="6" t="n">
        <f aca="false">SUMPRODUCT((Ventas!$D$2:$D$10000=0)*(YEAR(Ventas!$A$2:$A$10000)=YEAR($A26))*(MONTH(Ventas!$A$2:$A$10000)=MONTH($A26))*(DAY(Ventas!$A$2:$A$10000)=DAY($A26)), Ventas!AI$2:AI$10000)</f>
        <v>0</v>
      </c>
      <c r="AI26" s="1" t="n">
        <f aca="false">SUMPRODUCT((Ventas!$D$2:$D$10000=0)*(YEAR(Ventas!$A$2:$A$10000)=YEAR($A26))*(MONTH(Ventas!$A$2:$A$10000)=MONTH($A26))*(DAY(Ventas!$A$2:$A$10000)=DAY($A26)), Ventas!AJ$2:AJ$10000)</f>
        <v>0</v>
      </c>
      <c r="AJ26" s="1" t="n">
        <f aca="false">SUMPRODUCT((Ventas!$D$2:$D$10000=0)*(YEAR(Ventas!$A$2:$A$10000)=YEAR($A26))*(MONTH(Ventas!$A$2:$A$10000)=MONTH($A26))*(DAY(Ventas!$A$2:$A$10000)=DAY($A26)), Ventas!AK$2:AK$10000)</f>
        <v>0</v>
      </c>
      <c r="AK26" s="6" t="n">
        <f aca="false">SUMPRODUCT((Ventas!$D$2:$D$10000=0)*(YEAR(Ventas!$A$2:$A$10000)=YEAR($A26))*(MONTH(Ventas!$A$2:$A$10000)=MONTH($A26))*(DAY(Ventas!$A$2:$A$10000)=DAY($A26)), Ventas!AL$2:AL$10000)</f>
        <v>0</v>
      </c>
      <c r="AL26" s="1" t="n">
        <f aca="false">SUMPRODUCT((Ventas!$D$2:$D$10000=0)*(YEAR(Ventas!$A$2:$A$10000)=YEAR($A26))*(MONTH(Ventas!$A$2:$A$10000)=MONTH($A26))*(DAY(Ventas!$A$2:$A$10000)=DAY($A26)), Ventas!AM$2:AM$10000)</f>
        <v>2</v>
      </c>
      <c r="AM26" s="1" t="n">
        <f aca="false">SUMPRODUCT((Ventas!$D$2:$D$10000=0)*(YEAR(Ventas!$A$2:$A$10000)=YEAR($A26))*(MONTH(Ventas!$A$2:$A$10000)=MONTH($A26))*(DAY(Ventas!$A$2:$A$10000)=DAY($A26)), Ventas!AN$2:AN$10000)</f>
        <v>0</v>
      </c>
      <c r="AN26" s="6" t="n">
        <f aca="false">SUMPRODUCT((Ventas!$D$2:$D$10000=0)*(YEAR(Ventas!$A$2:$A$10000)=YEAR($A26))*(MONTH(Ventas!$A$2:$A$10000)=MONTH($A26))*(DAY(Ventas!$A$2:$A$10000)=DAY($A26)), Ventas!AO$2:AO$10000)</f>
        <v>0</v>
      </c>
      <c r="AO26" s="1" t="n">
        <f aca="false">SUMPRODUCT((Ventas!$D$2:$D$10000=0)*(YEAR(Ventas!$A$2:$A$10000)=YEAR($A26))*(MONTH(Ventas!$A$2:$A$10000)=MONTH($A26))*(DAY(Ventas!$A$2:$A$10000)=DAY($A26)), Ventas!AP$2:AP$10000)</f>
        <v>0</v>
      </c>
      <c r="AP26" s="1" t="n">
        <f aca="false">SUMPRODUCT((Ventas!$D$2:$D$10000=0)*(YEAR(Ventas!$A$2:$A$10000)=YEAR($A26))*(MONTH(Ventas!$A$2:$A$10000)=MONTH($A26))*(DAY(Ventas!$A$2:$A$10000)=DAY($A26)), Ventas!AQ$2:AQ$10000)</f>
        <v>0</v>
      </c>
      <c r="AQ26" s="1" t="n">
        <f aca="false">SUMPRODUCT((Ventas!$D$2:$D$10000=0)*(YEAR(Ventas!$A$2:$A$10000)=YEAR($A26))*(MONTH(Ventas!$A$2:$A$10000)=MONTH($A26))*(DAY(Ventas!$A$2:$A$10000)=DAY($A26)), Ventas!AR$2:AR$10000)</f>
        <v>0</v>
      </c>
      <c r="AR26" s="6" t="n">
        <f aca="false">SUMPRODUCT((Ventas!$D$2:$D$10000=0)*(YEAR(Ventas!$A$2:$A$10000)=YEAR($A26))*(MONTH(Ventas!$A$2:$A$10000)=MONTH($A26))*(DAY(Ventas!$A$2:$A$10000)=DAY($A26)), Ventas!AS$2:AS$10000)</f>
        <v>0</v>
      </c>
      <c r="AS26" s="1" t="n">
        <f aca="false">SUMPRODUCT((Ventas!$D$2:$D$10000=0)*(YEAR(Ventas!$A$2:$A$10000)=YEAR($A26))*(MONTH(Ventas!$A$2:$A$10000)=MONTH($A26))*(DAY(Ventas!$A$2:$A$10000)=DAY($A26)), Ventas!AT$2:AT$10000)</f>
        <v>0</v>
      </c>
      <c r="AT26" s="1" t="n">
        <f aca="false">SUMPRODUCT((Ventas!$D$2:$D$10000=0)*(YEAR(Ventas!$A$2:$A$10000)=YEAR($A26))*(MONTH(Ventas!$A$2:$A$10000)=MONTH($A26))*(DAY(Ventas!$A$2:$A$10000)=DAY($A26)), Ventas!AU$2:AU$10000)</f>
        <v>0</v>
      </c>
      <c r="AU26" s="1" t="n">
        <f aca="false">SUMPRODUCT((Ventas!$D$2:$D$10000=0)*(YEAR(Ventas!$A$2:$A$10000)=YEAR($A26))*(MONTH(Ventas!$A$2:$A$10000)=MONTH($A26))*(DAY(Ventas!$A$2:$A$10000)=DAY($A26)), Ventas!AV$2:AV$10000)</f>
        <v>0</v>
      </c>
      <c r="AV26" s="6" t="n">
        <f aca="false">SUMPRODUCT((Ventas!$D$2:$D$10000=0)*(YEAR(Ventas!$A$2:$A$10000)=YEAR($A26))*(MONTH(Ventas!$A$2:$A$10000)=MONTH($A26))*(DAY(Ventas!$A$2:$A$10000)=DAY($A26)), Ventas!AW$2:AW$10000)</f>
        <v>0</v>
      </c>
      <c r="AW26" s="1" t="n">
        <f aca="false">SUMPRODUCT((Ventas!$D$2:$D$10000=0)*(YEAR(Ventas!$A$2:$A$10000)=YEAR($A26))*(MONTH(Ventas!$A$2:$A$10000)=MONTH($A26))*(DAY(Ventas!$A$2:$A$10000)=DAY($A26)), Ventas!AX$2:AX$10000)</f>
        <v>0</v>
      </c>
      <c r="AX26" s="1" t="n">
        <f aca="false">SUMPRODUCT((Ventas!$D$2:$D$10000=0)*(YEAR(Ventas!$A$2:$A$10000)=YEAR($A26))*(MONTH(Ventas!$A$2:$A$10000)=MONTH($A26))*(DAY(Ventas!$A$2:$A$10000)=DAY($A26)), Ventas!AY$2:AY$10000)</f>
        <v>0</v>
      </c>
      <c r="AY26" s="1" t="n">
        <f aca="false">SUMPRODUCT((Ventas!$D$2:$D$10000=0)*(YEAR(Ventas!$A$2:$A$10000)=YEAR($A26))*(MONTH(Ventas!$A$2:$A$10000)=MONTH($A26))*(DAY(Ventas!$A$2:$A$10000)=DAY($A26)), Ventas!AZ$2:AZ$10000)</f>
        <v>2</v>
      </c>
      <c r="AZ26" s="6" t="n">
        <f aca="false">SUMPRODUCT((Ventas!$D$2:$D$10000=0)*(YEAR(Ventas!$A$2:$A$10000)=YEAR($A26))*(MONTH(Ventas!$A$2:$A$10000)=MONTH($A26))*(DAY(Ventas!$A$2:$A$10000)=DAY($A26)), Ventas!BA$2:BA$10000)</f>
        <v>0</v>
      </c>
      <c r="BA26" s="1" t="n">
        <f aca="false">SUMPRODUCT((Ventas!$D$2:$D$10000=0)*(YEAR(Ventas!$A$2:$A$10000)=YEAR($A26))*(MONTH(Ventas!$A$2:$A$10000)=MONTH($A26))*(DAY(Ventas!$A$2:$A$10000)=DAY($A26)), Ventas!BB$2:BB$10000)</f>
        <v>0</v>
      </c>
      <c r="BB26" s="1" t="n">
        <f aca="false">SUMPRODUCT((Ventas!$D$2:$D$10000=0)*(YEAR(Ventas!$A$2:$A$10000)=YEAR($A26))*(MONTH(Ventas!$A$2:$A$10000)=MONTH($A26))*(DAY(Ventas!$A$2:$A$10000)=DAY($A26)), Ventas!BC$2:BC$10000)</f>
        <v>0</v>
      </c>
      <c r="BC26" s="1" t="n">
        <f aca="false">SUMPRODUCT((Ventas!$D$2:$D$10000=0)*(YEAR(Ventas!$A$2:$A$10000)=YEAR($A26))*(MONTH(Ventas!$A$2:$A$10000)=MONTH($A26))*(DAY(Ventas!$A$2:$A$10000)=DAY($A26)), Ventas!BD$2:BD$10000)</f>
        <v>0</v>
      </c>
      <c r="BD26" s="6" t="n">
        <f aca="false">SUMPRODUCT((Ventas!$D$2:$D$10000=0)*(YEAR(Ventas!$A$2:$A$10000)=YEAR($A26))*(MONTH(Ventas!$A$2:$A$10000)=MONTH($A26))*(DAY(Ventas!$A$2:$A$10000)=DAY($A26)), Ventas!BE$2:BE$10000)</f>
        <v>0</v>
      </c>
      <c r="BE26" s="1" t="n">
        <f aca="false">SUMPRODUCT((Ventas!$D$2:$D$10000=0)*(YEAR(Ventas!$A$2:$A$10000)=YEAR($A26))*(MONTH(Ventas!$A$2:$A$10000)=MONTH($A26))*(DAY(Ventas!$A$2:$A$10000)=DAY($A26)), Ventas!BF$2:BF$10000)</f>
        <v>1</v>
      </c>
      <c r="BF26" s="6" t="n">
        <f aca="false">SUMPRODUCT((Ventas!$D$2:$D$10000=0)*(YEAR(Ventas!$A$2:$A$10000)=YEAR($A26))*(MONTH(Ventas!$A$2:$A$10000)=MONTH($A26))*(DAY(Ventas!$A$2:$A$10000)=DAY($A26)), Ventas!BG$2:BG$10000)</f>
        <v>0</v>
      </c>
      <c r="BG26" s="1" t="n">
        <f aca="false">SUMPRODUCT((Ventas!$D$2:$D$10000=0)*(YEAR(Ventas!$A$2:$A$10000)=YEAR($A26))*(MONTH(Ventas!$A$2:$A$10000)=MONTH($A26))*(DAY(Ventas!$A$2:$A$10000)=DAY($A26)), Ventas!BH$2:BH$10000)</f>
        <v>0</v>
      </c>
      <c r="BH26" s="1" t="n">
        <f aca="false">SUMPRODUCT((Ventas!$D$2:$D$10000=0)*(YEAR(Ventas!$A$2:$A$10000)=YEAR($A26))*(MONTH(Ventas!$A$2:$A$10000)=MONTH($A26))*(DAY(Ventas!$A$2:$A$10000)=DAY($A26)), Ventas!BI$2:BI$10000)</f>
        <v>2</v>
      </c>
      <c r="BI26" s="1" t="n">
        <f aca="false">SUMPRODUCT((Ventas!$D$2:$D$10000=0)*(YEAR(Ventas!$A$2:$A$10000)=YEAR($A26))*(MONTH(Ventas!$A$2:$A$10000)=MONTH($A26))*(DAY(Ventas!$A$2:$A$10000)=DAY($A26)), Ventas!BJ$2:BJ$10000)</f>
        <v>6</v>
      </c>
      <c r="BJ26" s="1" t="n">
        <f aca="false">SUMPRODUCT((Ventas!$D$2:$D$10000=0)*(YEAR(Ventas!$A$2:$A$10000)=YEAR($A26))*(MONTH(Ventas!$A$2:$A$10000)=MONTH($A26))*(DAY(Ventas!$A$2:$A$10000)=DAY($A26)), Ventas!BK$2:BK$10000)</f>
        <v>0</v>
      </c>
      <c r="BK26" s="1" t="n">
        <f aca="false">SUMPRODUCT((Ventas!$D$2:$D$10000=0)*(YEAR(Ventas!$A$2:$A$10000)=YEAR($A26))*(MONTH(Ventas!$A$2:$A$10000)=MONTH($A26))*(DAY(Ventas!$A$2:$A$10000)=DAY($A26)), Ventas!BL$2:BL$10000)</f>
        <v>0</v>
      </c>
      <c r="BL26" s="1" t="n">
        <f aca="false">SUMPRODUCT((Ventas!$D$2:$D$10000=0)*(YEAR(Ventas!$A$2:$A$10000)=YEAR($A26))*(MONTH(Ventas!$A$2:$A$10000)=MONTH($A26))*(DAY(Ventas!$A$2:$A$10000)=DAY($A26)), Ventas!BM$2:BM$10000)</f>
        <v>0</v>
      </c>
      <c r="BM26" s="1" t="n">
        <f aca="false">SUMPRODUCT((Ventas!$D$2:$D$10000=0)*(YEAR(Ventas!$A$2:$A$10000)=YEAR($A26))*(MONTH(Ventas!$A$2:$A$10000)=MONTH($A26))*(DAY(Ventas!$A$2:$A$10000)=DAY($A26)), Ventas!BN$2:BN$10000)</f>
        <v>0</v>
      </c>
      <c r="BN26" s="1" t="n">
        <f aca="false">SUMPRODUCT((Ventas!$D$2:$D$10000=0)*(YEAR(Ventas!$A$2:$A$10000)=YEAR($A26))*(MONTH(Ventas!$A$2:$A$10000)=MONTH($A26))*(DAY(Ventas!$A$2:$A$10000)=DAY($A26)), Ventas!BO$2:BO$10000)</f>
        <v>0</v>
      </c>
      <c r="BO26" s="1" t="n">
        <f aca="false">SUMPRODUCT((Ventas!$D$2:$D$10000=0)*(YEAR(Ventas!$A$2:$A$10000)=YEAR($A26))*(MONTH(Ventas!$A$2:$A$10000)=MONTH($A26))*(DAY(Ventas!$A$2:$A$10000)=DAY($A26)), Ventas!BP$2:BP$10000)</f>
        <v>0</v>
      </c>
      <c r="BP26" s="1" t="n">
        <f aca="false">SUMPRODUCT((Ventas!$D$2:$D$10000=0)*(YEAR(Ventas!$A$2:$A$10000)=YEAR($A26))*(MONTH(Ventas!$A$2:$A$10000)=MONTH($A26))*(DAY(Ventas!$A$2:$A$10000)=DAY($A26)), Ventas!BQ$2:BQ$10000)</f>
        <v>0</v>
      </c>
      <c r="BQ26" s="1" t="n">
        <f aca="false">SUMPRODUCT((Ventas!$D$2:$D$10000=0)*(YEAR(Ventas!$A$2:$A$10000)=YEAR($A26))*(MONTH(Ventas!$A$2:$A$10000)=MONTH($A26))*(DAY(Ventas!$A$2:$A$10000)=DAY($A26)), Ventas!BR$2:BR$10000)</f>
        <v>0</v>
      </c>
      <c r="BR26" s="1" t="n">
        <f aca="false">SUMPRODUCT((Ventas!$D$2:$D$10000=0)*(YEAR(Ventas!$A$2:$A$10000)=YEAR($A26))*(MONTH(Ventas!$A$2:$A$10000)=MONTH($A26))*(DAY(Ventas!$A$2:$A$10000)=DAY($A26)), Ventas!BS$2:BS$10000)</f>
        <v>0</v>
      </c>
      <c r="BS26" s="1" t="n">
        <f aca="false">SUMPRODUCT((Ventas!$D$2:$D$10000=0)*(YEAR(Ventas!$A$2:$A$10000)=YEAR($A26))*(MONTH(Ventas!$A$2:$A$10000)=MONTH($A26))*(DAY(Ventas!$A$2:$A$10000)=DAY($A26)), Ventas!BT$2:BT$10000)</f>
        <v>0</v>
      </c>
    </row>
    <row r="27" customFormat="false" ht="12.8" hidden="false" customHeight="true" outlineLevel="0" collapsed="false">
      <c r="A27" s="64" t="n">
        <v>42562</v>
      </c>
      <c r="B27" s="2" t="n">
        <f aca="false">SUMPRODUCT((Ventas!$D$2:$D$10000=0)*(YEAR(Ventas!$A$2:$A$10000)=YEAR($A27))*(MONTH(Ventas!$A$2:$A$10000)=MONTH($A27))*(DAY(Ventas!$A$2:$A$10000)=DAY($A27)), Ventas!$F$2:$F$10000)</f>
        <v>294.9</v>
      </c>
      <c r="C27" s="2" t="n">
        <f aca="false">SUMPRODUCT((Ventas!$D$2:$D$10000=1)*(YEAR(Ventas!$A$2:$A$10000)=YEAR($A27))*(MONTH(Ventas!$A$2:$A$10000)=MONTH($A27))*(DAY(Ventas!$A$2:$A$10000)=DAY($A27)), Ventas!$F$2:$F$10000)</f>
        <v>42.75</v>
      </c>
      <c r="D27" s="2" t="n">
        <f aca="false">SUM(B27:C27)</f>
        <v>337.65</v>
      </c>
      <c r="E27" s="0"/>
      <c r="F27" s="1" t="n">
        <f aca="false">SUMPRODUCT((Ventas!$D$2:$D$10000=0)*(YEAR(Ventas!$A$2:$A$10000)=YEAR($A27))*(MONTH(Ventas!$A$2:$A$10000)=MONTH($A27))*(DAY(Ventas!$A$2:$A$10000)=DAY($A27)), Ventas!G$2:G$10000)</f>
        <v>9</v>
      </c>
      <c r="G27" s="1" t="n">
        <f aca="false">SUMPRODUCT((Ventas!$D$2:$D$10000=0)*(YEAR(Ventas!$A$2:$A$10000)=YEAR($A27))*(MONTH(Ventas!$A$2:$A$10000)=MONTH($A27))*(DAY(Ventas!$A$2:$A$10000)=DAY($A27)), Ventas!H$2:H$10000)</f>
        <v>4</v>
      </c>
      <c r="H27" s="1" t="n">
        <f aca="false">SUMPRODUCT((Ventas!$D$2:$D$10000=0)*(YEAR(Ventas!$A$2:$A$10000)=YEAR($A27))*(MONTH(Ventas!$A$2:$A$10000)=MONTH($A27))*(DAY(Ventas!$A$2:$A$10000)=DAY($A27)), Ventas!I$2:I$10000)</f>
        <v>5</v>
      </c>
      <c r="I27" s="6" t="n">
        <f aca="false">SUMPRODUCT((Ventas!$D$2:$D$10000=0)*(YEAR(Ventas!$A$2:$A$10000)=YEAR($A27))*(MONTH(Ventas!$A$2:$A$10000)=MONTH($A27))*(DAY(Ventas!$A$2:$A$10000)=DAY($A27)), Ventas!J$2:J$10000)</f>
        <v>0</v>
      </c>
      <c r="J27" s="1" t="n">
        <f aca="false">SUMPRODUCT((Ventas!$D$2:$D$10000=0)*(YEAR(Ventas!$A$2:$A$10000)=YEAR($A27))*(MONTH(Ventas!$A$2:$A$10000)=MONTH($A27))*(DAY(Ventas!$A$2:$A$10000)=DAY($A27)), Ventas!K$2:K$10000)</f>
        <v>0</v>
      </c>
      <c r="K27" s="1" t="n">
        <f aca="false">SUMPRODUCT((Ventas!$D$2:$D$10000=0)*(YEAR(Ventas!$A$2:$A$10000)=YEAR($A27))*(MONTH(Ventas!$A$2:$A$10000)=MONTH($A27))*(DAY(Ventas!$A$2:$A$10000)=DAY($A27)), Ventas!L$2:L$10000)</f>
        <v>0</v>
      </c>
      <c r="L27" s="1" t="n">
        <f aca="false">SUMPRODUCT((Ventas!$D$2:$D$10000=0)*(YEAR(Ventas!$A$2:$A$10000)=YEAR($A27))*(MONTH(Ventas!$A$2:$A$10000)=MONTH($A27))*(DAY(Ventas!$A$2:$A$10000)=DAY($A27)), Ventas!M$2:M$10000)</f>
        <v>2</v>
      </c>
      <c r="M27" s="1" t="n">
        <f aca="false">SUMPRODUCT((Ventas!$D$2:$D$10000=0)*(YEAR(Ventas!$A$2:$A$10000)=YEAR($A27))*(MONTH(Ventas!$A$2:$A$10000)=MONTH($A27))*(DAY(Ventas!$A$2:$A$10000)=DAY($A27)), Ventas!N$2:N$10000)</f>
        <v>0</v>
      </c>
      <c r="N27" s="6" t="n">
        <f aca="false">SUMPRODUCT((Ventas!$D$2:$D$10000=0)*(YEAR(Ventas!$A$2:$A$10000)=YEAR($A27))*(MONTH(Ventas!$A$2:$A$10000)=MONTH($A27))*(DAY(Ventas!$A$2:$A$10000)=DAY($A27)), Ventas!O$2:O$10000)</f>
        <v>0</v>
      </c>
      <c r="O27" s="1" t="n">
        <f aca="false">SUMPRODUCT((Ventas!$D$2:$D$10000=0)*(YEAR(Ventas!$A$2:$A$10000)=YEAR($A27))*(MONTH(Ventas!$A$2:$A$10000)=MONTH($A27))*(DAY(Ventas!$A$2:$A$10000)=DAY($A27)), Ventas!P$2:P$10000)</f>
        <v>0</v>
      </c>
      <c r="P27" s="1" t="n">
        <f aca="false">SUMPRODUCT((Ventas!$D$2:$D$10000=0)*(YEAR(Ventas!$A$2:$A$10000)=YEAR($A27))*(MONTH(Ventas!$A$2:$A$10000)=MONTH($A27))*(DAY(Ventas!$A$2:$A$10000)=DAY($A27)), Ventas!Q$2:Q$10000)</f>
        <v>0</v>
      </c>
      <c r="Q27" s="1" t="n">
        <f aca="false">SUMPRODUCT((Ventas!$D$2:$D$10000=0)*(YEAR(Ventas!$A$2:$A$10000)=YEAR($A27))*(MONTH(Ventas!$A$2:$A$10000)=MONTH($A27))*(DAY(Ventas!$A$2:$A$10000)=DAY($A27)), Ventas!R$2:R$10000)</f>
        <v>0</v>
      </c>
      <c r="R27" s="1" t="n">
        <f aca="false">SUMPRODUCT((Ventas!$D$2:$D$10000=0)*(YEAR(Ventas!$A$2:$A$10000)=YEAR($A27))*(MONTH(Ventas!$A$2:$A$10000)=MONTH($A27))*(DAY(Ventas!$A$2:$A$10000)=DAY($A27)), Ventas!S$2:S$10000)</f>
        <v>0</v>
      </c>
      <c r="S27" s="6" t="n">
        <f aca="false">SUMPRODUCT((Ventas!$D$2:$D$10000=0)*(YEAR(Ventas!$A$2:$A$10000)=YEAR($A27))*(MONTH(Ventas!$A$2:$A$10000)=MONTH($A27))*(DAY(Ventas!$A$2:$A$10000)=DAY($A27)), Ventas!T$2:T$10000)</f>
        <v>0</v>
      </c>
      <c r="T27" s="1" t="n">
        <f aca="false">SUMPRODUCT((Ventas!$D$2:$D$10000=0)*(YEAR(Ventas!$A$2:$A$10000)=YEAR($A27))*(MONTH(Ventas!$A$2:$A$10000)=MONTH($A27))*(DAY(Ventas!$A$2:$A$10000)=DAY($A27)), Ventas!U$2:U$10000)</f>
        <v>0</v>
      </c>
      <c r="U27" s="1" t="n">
        <f aca="false">SUMPRODUCT((Ventas!$D$2:$D$10000=0)*(YEAR(Ventas!$A$2:$A$10000)=YEAR($A27))*(MONTH(Ventas!$A$2:$A$10000)=MONTH($A27))*(DAY(Ventas!$A$2:$A$10000)=DAY($A27)), Ventas!V$2:V$10000)</f>
        <v>2</v>
      </c>
      <c r="V27" s="1" t="n">
        <f aca="false">SUMPRODUCT((Ventas!$D$2:$D$10000=0)*(YEAR(Ventas!$A$2:$A$10000)=YEAR($A27))*(MONTH(Ventas!$A$2:$A$10000)=MONTH($A27))*(DAY(Ventas!$A$2:$A$10000)=DAY($A27)), Ventas!W$2:W$10000)</f>
        <v>3</v>
      </c>
      <c r="W27" s="1" t="n">
        <f aca="false">SUMPRODUCT((Ventas!$D$2:$D$10000=0)*(YEAR(Ventas!$A$2:$A$10000)=YEAR($A27))*(MONTH(Ventas!$A$2:$A$10000)=MONTH($A27))*(DAY(Ventas!$A$2:$A$10000)=DAY($A27)), Ventas!X$2:X$10000)</f>
        <v>2</v>
      </c>
      <c r="X27" s="6" t="n">
        <f aca="false">SUMPRODUCT((Ventas!$D$2:$D$10000=0)*(YEAR(Ventas!$A$2:$A$10000)=YEAR($A27))*(MONTH(Ventas!$A$2:$A$10000)=MONTH($A27))*(DAY(Ventas!$A$2:$A$10000)=DAY($A27)), Ventas!Y$2:Y$10000)</f>
        <v>0</v>
      </c>
      <c r="Y27" s="1" t="n">
        <f aca="false">SUMPRODUCT((Ventas!$D$2:$D$10000=0)*(YEAR(Ventas!$A$2:$A$10000)=YEAR($A27))*(MONTH(Ventas!$A$2:$A$10000)=MONTH($A27))*(DAY(Ventas!$A$2:$A$10000)=DAY($A27)), Ventas!Z$2:Z$10000)</f>
        <v>0</v>
      </c>
      <c r="Z27" s="1" t="n">
        <f aca="false">SUMPRODUCT((Ventas!$D$2:$D$10000=0)*(YEAR(Ventas!$A$2:$A$10000)=YEAR($A27))*(MONTH(Ventas!$A$2:$A$10000)=MONTH($A27))*(DAY(Ventas!$A$2:$A$10000)=DAY($A27)), Ventas!AA$2:AA$10000)</f>
        <v>0</v>
      </c>
      <c r="AA27" s="1" t="n">
        <f aca="false">SUMPRODUCT((Ventas!$D$2:$D$10000=0)*(YEAR(Ventas!$A$2:$A$10000)=YEAR($A27))*(MONTH(Ventas!$A$2:$A$10000)=MONTH($A27))*(DAY(Ventas!$A$2:$A$10000)=DAY($A27)), Ventas!AB$2:AB$10000)</f>
        <v>2</v>
      </c>
      <c r="AB27" s="1" t="n">
        <f aca="false">SUMPRODUCT((Ventas!$D$2:$D$10000=0)*(YEAR(Ventas!$A$2:$A$10000)=YEAR($A27))*(MONTH(Ventas!$A$2:$A$10000)=MONTH($A27))*(DAY(Ventas!$A$2:$A$10000)=DAY($A27)), Ventas!AC$2:AC$10000)</f>
        <v>0</v>
      </c>
      <c r="AC27" s="6" t="n">
        <f aca="false">SUMPRODUCT((Ventas!$D$2:$D$10000=0)*(YEAR(Ventas!$A$2:$A$10000)=YEAR($A27))*(MONTH(Ventas!$A$2:$A$10000)=MONTH($A27))*(DAY(Ventas!$A$2:$A$10000)=DAY($A27)), Ventas!AD$2:AD$10000)</f>
        <v>0</v>
      </c>
      <c r="AD27" s="1" t="n">
        <f aca="false">SUMPRODUCT((Ventas!$D$2:$D$10000=0)*(YEAR(Ventas!$A$2:$A$10000)=YEAR($A27))*(MONTH(Ventas!$A$2:$A$10000)=MONTH($A27))*(DAY(Ventas!$A$2:$A$10000)=DAY($A27)), Ventas!AE$2:AE$10000)</f>
        <v>3</v>
      </c>
      <c r="AE27" s="1" t="n">
        <f aca="false">SUMPRODUCT((Ventas!$D$2:$D$10000=0)*(YEAR(Ventas!$A$2:$A$10000)=YEAR($A27))*(MONTH(Ventas!$A$2:$A$10000)=MONTH($A27))*(DAY(Ventas!$A$2:$A$10000)=DAY($A27)), Ventas!AF$2:AF$10000)</f>
        <v>0</v>
      </c>
      <c r="AF27" s="1" t="n">
        <f aca="false">SUMPRODUCT((Ventas!$D$2:$D$10000=0)*(YEAR(Ventas!$A$2:$A$10000)=YEAR($A27))*(MONTH(Ventas!$A$2:$A$10000)=MONTH($A27))*(DAY(Ventas!$A$2:$A$10000)=DAY($A27)), Ventas!AG$2:AG$10000)</f>
        <v>0</v>
      </c>
      <c r="AG27" s="1" t="n">
        <f aca="false">SUMPRODUCT((Ventas!$D$2:$D$10000=0)*(YEAR(Ventas!$A$2:$A$10000)=YEAR($A27))*(MONTH(Ventas!$A$2:$A$10000)=MONTH($A27))*(DAY(Ventas!$A$2:$A$10000)=DAY($A27)), Ventas!AH$2:AH$10000)</f>
        <v>0</v>
      </c>
      <c r="AH27" s="6" t="n">
        <f aca="false">SUMPRODUCT((Ventas!$D$2:$D$10000=0)*(YEAR(Ventas!$A$2:$A$10000)=YEAR($A27))*(MONTH(Ventas!$A$2:$A$10000)=MONTH($A27))*(DAY(Ventas!$A$2:$A$10000)=DAY($A27)), Ventas!AI$2:AI$10000)</f>
        <v>0</v>
      </c>
      <c r="AI27" s="1" t="n">
        <f aca="false">SUMPRODUCT((Ventas!$D$2:$D$10000=0)*(YEAR(Ventas!$A$2:$A$10000)=YEAR($A27))*(MONTH(Ventas!$A$2:$A$10000)=MONTH($A27))*(DAY(Ventas!$A$2:$A$10000)=DAY($A27)), Ventas!AJ$2:AJ$10000)</f>
        <v>1</v>
      </c>
      <c r="AJ27" s="1" t="n">
        <f aca="false">SUMPRODUCT((Ventas!$D$2:$D$10000=0)*(YEAR(Ventas!$A$2:$A$10000)=YEAR($A27))*(MONTH(Ventas!$A$2:$A$10000)=MONTH($A27))*(DAY(Ventas!$A$2:$A$10000)=DAY($A27)), Ventas!AK$2:AK$10000)</f>
        <v>0</v>
      </c>
      <c r="AK27" s="6" t="n">
        <f aca="false">SUMPRODUCT((Ventas!$D$2:$D$10000=0)*(YEAR(Ventas!$A$2:$A$10000)=YEAR($A27))*(MONTH(Ventas!$A$2:$A$10000)=MONTH($A27))*(DAY(Ventas!$A$2:$A$10000)=DAY($A27)), Ventas!AL$2:AL$10000)</f>
        <v>0</v>
      </c>
      <c r="AL27" s="1" t="n">
        <f aca="false">SUMPRODUCT((Ventas!$D$2:$D$10000=0)*(YEAR(Ventas!$A$2:$A$10000)=YEAR($A27))*(MONTH(Ventas!$A$2:$A$10000)=MONTH($A27))*(DAY(Ventas!$A$2:$A$10000)=DAY($A27)), Ventas!AM$2:AM$10000)</f>
        <v>0</v>
      </c>
      <c r="AM27" s="1" t="n">
        <f aca="false">SUMPRODUCT((Ventas!$D$2:$D$10000=0)*(YEAR(Ventas!$A$2:$A$10000)=YEAR($A27))*(MONTH(Ventas!$A$2:$A$10000)=MONTH($A27))*(DAY(Ventas!$A$2:$A$10000)=DAY($A27)), Ventas!AN$2:AN$10000)</f>
        <v>0</v>
      </c>
      <c r="AN27" s="6" t="n">
        <f aca="false">SUMPRODUCT((Ventas!$D$2:$D$10000=0)*(YEAR(Ventas!$A$2:$A$10000)=YEAR($A27))*(MONTH(Ventas!$A$2:$A$10000)=MONTH($A27))*(DAY(Ventas!$A$2:$A$10000)=DAY($A27)), Ventas!AO$2:AO$10000)</f>
        <v>0</v>
      </c>
      <c r="AO27" s="1" t="n">
        <f aca="false">SUMPRODUCT((Ventas!$D$2:$D$10000=0)*(YEAR(Ventas!$A$2:$A$10000)=YEAR($A27))*(MONTH(Ventas!$A$2:$A$10000)=MONTH($A27))*(DAY(Ventas!$A$2:$A$10000)=DAY($A27)), Ventas!AP$2:AP$10000)</f>
        <v>0</v>
      </c>
      <c r="AP27" s="1" t="n">
        <f aca="false">SUMPRODUCT((Ventas!$D$2:$D$10000=0)*(YEAR(Ventas!$A$2:$A$10000)=YEAR($A27))*(MONTH(Ventas!$A$2:$A$10000)=MONTH($A27))*(DAY(Ventas!$A$2:$A$10000)=DAY($A27)), Ventas!AQ$2:AQ$10000)</f>
        <v>0</v>
      </c>
      <c r="AQ27" s="1" t="n">
        <f aca="false">SUMPRODUCT((Ventas!$D$2:$D$10000=0)*(YEAR(Ventas!$A$2:$A$10000)=YEAR($A27))*(MONTH(Ventas!$A$2:$A$10000)=MONTH($A27))*(DAY(Ventas!$A$2:$A$10000)=DAY($A27)), Ventas!AR$2:AR$10000)</f>
        <v>0</v>
      </c>
      <c r="AR27" s="6" t="n">
        <f aca="false">SUMPRODUCT((Ventas!$D$2:$D$10000=0)*(YEAR(Ventas!$A$2:$A$10000)=YEAR($A27))*(MONTH(Ventas!$A$2:$A$10000)=MONTH($A27))*(DAY(Ventas!$A$2:$A$10000)=DAY($A27)), Ventas!AS$2:AS$10000)</f>
        <v>0</v>
      </c>
      <c r="AS27" s="1" t="n">
        <f aca="false">SUMPRODUCT((Ventas!$D$2:$D$10000=0)*(YEAR(Ventas!$A$2:$A$10000)=YEAR($A27))*(MONTH(Ventas!$A$2:$A$10000)=MONTH($A27))*(DAY(Ventas!$A$2:$A$10000)=DAY($A27)), Ventas!AT$2:AT$10000)</f>
        <v>0</v>
      </c>
      <c r="AT27" s="1" t="n">
        <f aca="false">SUMPRODUCT((Ventas!$D$2:$D$10000=0)*(YEAR(Ventas!$A$2:$A$10000)=YEAR($A27))*(MONTH(Ventas!$A$2:$A$10000)=MONTH($A27))*(DAY(Ventas!$A$2:$A$10000)=DAY($A27)), Ventas!AU$2:AU$10000)</f>
        <v>0</v>
      </c>
      <c r="AU27" s="1" t="n">
        <f aca="false">SUMPRODUCT((Ventas!$D$2:$D$10000=0)*(YEAR(Ventas!$A$2:$A$10000)=YEAR($A27))*(MONTH(Ventas!$A$2:$A$10000)=MONTH($A27))*(DAY(Ventas!$A$2:$A$10000)=DAY($A27)), Ventas!AV$2:AV$10000)</f>
        <v>0</v>
      </c>
      <c r="AV27" s="6" t="n">
        <f aca="false">SUMPRODUCT((Ventas!$D$2:$D$10000=0)*(YEAR(Ventas!$A$2:$A$10000)=YEAR($A27))*(MONTH(Ventas!$A$2:$A$10000)=MONTH($A27))*(DAY(Ventas!$A$2:$A$10000)=DAY($A27)), Ventas!AW$2:AW$10000)</f>
        <v>0</v>
      </c>
      <c r="AW27" s="1" t="n">
        <f aca="false">SUMPRODUCT((Ventas!$D$2:$D$10000=0)*(YEAR(Ventas!$A$2:$A$10000)=YEAR($A27))*(MONTH(Ventas!$A$2:$A$10000)=MONTH($A27))*(DAY(Ventas!$A$2:$A$10000)=DAY($A27)), Ventas!AX$2:AX$10000)</f>
        <v>0</v>
      </c>
      <c r="AX27" s="1" t="n">
        <f aca="false">SUMPRODUCT((Ventas!$D$2:$D$10000=0)*(YEAR(Ventas!$A$2:$A$10000)=YEAR($A27))*(MONTH(Ventas!$A$2:$A$10000)=MONTH($A27))*(DAY(Ventas!$A$2:$A$10000)=DAY($A27)), Ventas!AY$2:AY$10000)</f>
        <v>0</v>
      </c>
      <c r="AY27" s="1" t="n">
        <f aca="false">SUMPRODUCT((Ventas!$D$2:$D$10000=0)*(YEAR(Ventas!$A$2:$A$10000)=YEAR($A27))*(MONTH(Ventas!$A$2:$A$10000)=MONTH($A27))*(DAY(Ventas!$A$2:$A$10000)=DAY($A27)), Ventas!AZ$2:AZ$10000)</f>
        <v>0</v>
      </c>
      <c r="AZ27" s="6" t="n">
        <f aca="false">SUMPRODUCT((Ventas!$D$2:$D$10000=0)*(YEAR(Ventas!$A$2:$A$10000)=YEAR($A27))*(MONTH(Ventas!$A$2:$A$10000)=MONTH($A27))*(DAY(Ventas!$A$2:$A$10000)=DAY($A27)), Ventas!BA$2:BA$10000)</f>
        <v>0</v>
      </c>
      <c r="BA27" s="1" t="n">
        <f aca="false">SUMPRODUCT((Ventas!$D$2:$D$10000=0)*(YEAR(Ventas!$A$2:$A$10000)=YEAR($A27))*(MONTH(Ventas!$A$2:$A$10000)=MONTH($A27))*(DAY(Ventas!$A$2:$A$10000)=DAY($A27)), Ventas!BB$2:BB$10000)</f>
        <v>0</v>
      </c>
      <c r="BB27" s="1" t="n">
        <f aca="false">SUMPRODUCT((Ventas!$D$2:$D$10000=0)*(YEAR(Ventas!$A$2:$A$10000)=YEAR($A27))*(MONTH(Ventas!$A$2:$A$10000)=MONTH($A27))*(DAY(Ventas!$A$2:$A$10000)=DAY($A27)), Ventas!BC$2:BC$10000)</f>
        <v>0</v>
      </c>
      <c r="BC27" s="1" t="n">
        <f aca="false">SUMPRODUCT((Ventas!$D$2:$D$10000=0)*(YEAR(Ventas!$A$2:$A$10000)=YEAR($A27))*(MONTH(Ventas!$A$2:$A$10000)=MONTH($A27))*(DAY(Ventas!$A$2:$A$10000)=DAY($A27)), Ventas!BD$2:BD$10000)</f>
        <v>0</v>
      </c>
      <c r="BD27" s="6" t="n">
        <f aca="false">SUMPRODUCT((Ventas!$D$2:$D$10000=0)*(YEAR(Ventas!$A$2:$A$10000)=YEAR($A27))*(MONTH(Ventas!$A$2:$A$10000)=MONTH($A27))*(DAY(Ventas!$A$2:$A$10000)=DAY($A27)), Ventas!BE$2:BE$10000)</f>
        <v>0</v>
      </c>
      <c r="BE27" s="1" t="n">
        <f aca="false">SUMPRODUCT((Ventas!$D$2:$D$10000=0)*(YEAR(Ventas!$A$2:$A$10000)=YEAR($A27))*(MONTH(Ventas!$A$2:$A$10000)=MONTH($A27))*(DAY(Ventas!$A$2:$A$10000)=DAY($A27)), Ventas!BF$2:BF$10000)</f>
        <v>0</v>
      </c>
      <c r="BF27" s="6" t="n">
        <f aca="false">SUMPRODUCT((Ventas!$D$2:$D$10000=0)*(YEAR(Ventas!$A$2:$A$10000)=YEAR($A27))*(MONTH(Ventas!$A$2:$A$10000)=MONTH($A27))*(DAY(Ventas!$A$2:$A$10000)=DAY($A27)), Ventas!BG$2:BG$10000)</f>
        <v>0</v>
      </c>
      <c r="BG27" s="1" t="n">
        <f aca="false">SUMPRODUCT((Ventas!$D$2:$D$10000=0)*(YEAR(Ventas!$A$2:$A$10000)=YEAR($A27))*(MONTH(Ventas!$A$2:$A$10000)=MONTH($A27))*(DAY(Ventas!$A$2:$A$10000)=DAY($A27)), Ventas!BH$2:BH$10000)</f>
        <v>2</v>
      </c>
      <c r="BH27" s="1" t="n">
        <f aca="false">SUMPRODUCT((Ventas!$D$2:$D$10000=0)*(YEAR(Ventas!$A$2:$A$10000)=YEAR($A27))*(MONTH(Ventas!$A$2:$A$10000)=MONTH($A27))*(DAY(Ventas!$A$2:$A$10000)=DAY($A27)), Ventas!BI$2:BI$10000)</f>
        <v>1</v>
      </c>
      <c r="BI27" s="1" t="n">
        <f aca="false">SUMPRODUCT((Ventas!$D$2:$D$10000=0)*(YEAR(Ventas!$A$2:$A$10000)=YEAR($A27))*(MONTH(Ventas!$A$2:$A$10000)=MONTH($A27))*(DAY(Ventas!$A$2:$A$10000)=DAY($A27)), Ventas!BJ$2:BJ$10000)</f>
        <v>8</v>
      </c>
      <c r="BJ27" s="1" t="n">
        <f aca="false">SUMPRODUCT((Ventas!$D$2:$D$10000=0)*(YEAR(Ventas!$A$2:$A$10000)=YEAR($A27))*(MONTH(Ventas!$A$2:$A$10000)=MONTH($A27))*(DAY(Ventas!$A$2:$A$10000)=DAY($A27)), Ventas!BK$2:BK$10000)</f>
        <v>0</v>
      </c>
      <c r="BK27" s="1" t="n">
        <f aca="false">SUMPRODUCT((Ventas!$D$2:$D$10000=0)*(YEAR(Ventas!$A$2:$A$10000)=YEAR($A27))*(MONTH(Ventas!$A$2:$A$10000)=MONTH($A27))*(DAY(Ventas!$A$2:$A$10000)=DAY($A27)), Ventas!BL$2:BL$10000)</f>
        <v>0</v>
      </c>
      <c r="BL27" s="1" t="n">
        <f aca="false">SUMPRODUCT((Ventas!$D$2:$D$10000=0)*(YEAR(Ventas!$A$2:$A$10000)=YEAR($A27))*(MONTH(Ventas!$A$2:$A$10000)=MONTH($A27))*(DAY(Ventas!$A$2:$A$10000)=DAY($A27)), Ventas!BM$2:BM$10000)</f>
        <v>0</v>
      </c>
      <c r="BM27" s="1" t="n">
        <f aca="false">SUMPRODUCT((Ventas!$D$2:$D$10000=0)*(YEAR(Ventas!$A$2:$A$10000)=YEAR($A27))*(MONTH(Ventas!$A$2:$A$10000)=MONTH($A27))*(DAY(Ventas!$A$2:$A$10000)=DAY($A27)), Ventas!BN$2:BN$10000)</f>
        <v>0</v>
      </c>
      <c r="BN27" s="1" t="n">
        <f aca="false">SUMPRODUCT((Ventas!$D$2:$D$10000=0)*(YEAR(Ventas!$A$2:$A$10000)=YEAR($A27))*(MONTH(Ventas!$A$2:$A$10000)=MONTH($A27))*(DAY(Ventas!$A$2:$A$10000)=DAY($A27)), Ventas!BO$2:BO$10000)</f>
        <v>0</v>
      </c>
      <c r="BO27" s="1" t="n">
        <f aca="false">SUMPRODUCT((Ventas!$D$2:$D$10000=0)*(YEAR(Ventas!$A$2:$A$10000)=YEAR($A27))*(MONTH(Ventas!$A$2:$A$10000)=MONTH($A27))*(DAY(Ventas!$A$2:$A$10000)=DAY($A27)), Ventas!BP$2:BP$10000)</f>
        <v>1</v>
      </c>
      <c r="BP27" s="1" t="n">
        <f aca="false">SUMPRODUCT((Ventas!$D$2:$D$10000=0)*(YEAR(Ventas!$A$2:$A$10000)=YEAR($A27))*(MONTH(Ventas!$A$2:$A$10000)=MONTH($A27))*(DAY(Ventas!$A$2:$A$10000)=DAY($A27)), Ventas!BQ$2:BQ$10000)</f>
        <v>0</v>
      </c>
      <c r="BQ27" s="1" t="n">
        <f aca="false">SUMPRODUCT((Ventas!$D$2:$D$10000=0)*(YEAR(Ventas!$A$2:$A$10000)=YEAR($A27))*(MONTH(Ventas!$A$2:$A$10000)=MONTH($A27))*(DAY(Ventas!$A$2:$A$10000)=DAY($A27)), Ventas!BR$2:BR$10000)</f>
        <v>2</v>
      </c>
      <c r="BR27" s="1" t="n">
        <f aca="false">SUMPRODUCT((Ventas!$D$2:$D$10000=0)*(YEAR(Ventas!$A$2:$A$10000)=YEAR($A27))*(MONTH(Ventas!$A$2:$A$10000)=MONTH($A27))*(DAY(Ventas!$A$2:$A$10000)=DAY($A27)), Ventas!BS$2:BS$10000)</f>
        <v>0</v>
      </c>
      <c r="BS27" s="1" t="n">
        <f aca="false">SUMPRODUCT((Ventas!$D$2:$D$10000=0)*(YEAR(Ventas!$A$2:$A$10000)=YEAR($A27))*(MONTH(Ventas!$A$2:$A$10000)=MONTH($A27))*(DAY(Ventas!$A$2:$A$10000)=DAY($A27)), Ventas!BT$2:BT$10000)</f>
        <v>0</v>
      </c>
    </row>
    <row r="28" customFormat="false" ht="12.8" hidden="false" customHeight="true" outlineLevel="0" collapsed="false">
      <c r="A28" s="64" t="n">
        <v>42563</v>
      </c>
      <c r="B28" s="2" t="n">
        <f aca="false">SUMPRODUCT((Ventas!$D$2:$D$10000=0)*(YEAR(Ventas!$A$2:$A$10000)=YEAR($A28))*(MONTH(Ventas!$A$2:$A$10000)=MONTH($A28))*(DAY(Ventas!$A$2:$A$10000)=DAY($A28)), Ventas!$F$2:$F$10000)</f>
        <v>178.3</v>
      </c>
      <c r="C28" s="2" t="n">
        <f aca="false">SUMPRODUCT((Ventas!$D$2:$D$10000=1)*(YEAR(Ventas!$A$2:$A$10000)=YEAR($A28))*(MONTH(Ventas!$A$2:$A$10000)=MONTH($A28))*(DAY(Ventas!$A$2:$A$10000)=DAY($A28)), Ventas!$F$2:$F$10000)</f>
        <v>84.55</v>
      </c>
      <c r="D28" s="2" t="n">
        <f aca="false">SUM(B28:C28)</f>
        <v>262.85</v>
      </c>
      <c r="E28" s="0"/>
      <c r="F28" s="1" t="n">
        <f aca="false">SUMPRODUCT((Ventas!$D$2:$D$10000=0)*(YEAR(Ventas!$A$2:$A$10000)=YEAR($A28))*(MONTH(Ventas!$A$2:$A$10000)=MONTH($A28))*(DAY(Ventas!$A$2:$A$10000)=DAY($A28)), Ventas!G$2:G$10000)</f>
        <v>5</v>
      </c>
      <c r="G28" s="1" t="n">
        <f aca="false">SUMPRODUCT((Ventas!$D$2:$D$10000=0)*(YEAR(Ventas!$A$2:$A$10000)=YEAR($A28))*(MONTH(Ventas!$A$2:$A$10000)=MONTH($A28))*(DAY(Ventas!$A$2:$A$10000)=DAY($A28)), Ventas!H$2:H$10000)</f>
        <v>0</v>
      </c>
      <c r="H28" s="1" t="n">
        <f aca="false">SUMPRODUCT((Ventas!$D$2:$D$10000=0)*(YEAR(Ventas!$A$2:$A$10000)=YEAR($A28))*(MONTH(Ventas!$A$2:$A$10000)=MONTH($A28))*(DAY(Ventas!$A$2:$A$10000)=DAY($A28)), Ventas!I$2:I$10000)</f>
        <v>0</v>
      </c>
      <c r="I28" s="6" t="n">
        <f aca="false">SUMPRODUCT((Ventas!$D$2:$D$10000=0)*(YEAR(Ventas!$A$2:$A$10000)=YEAR($A28))*(MONTH(Ventas!$A$2:$A$10000)=MONTH($A28))*(DAY(Ventas!$A$2:$A$10000)=DAY($A28)), Ventas!J$2:J$10000)</f>
        <v>0</v>
      </c>
      <c r="J28" s="1" t="n">
        <f aca="false">SUMPRODUCT((Ventas!$D$2:$D$10000=0)*(YEAR(Ventas!$A$2:$A$10000)=YEAR($A28))*(MONTH(Ventas!$A$2:$A$10000)=MONTH($A28))*(DAY(Ventas!$A$2:$A$10000)=DAY($A28)), Ventas!K$2:K$10000)</f>
        <v>0</v>
      </c>
      <c r="K28" s="1" t="n">
        <f aca="false">SUMPRODUCT((Ventas!$D$2:$D$10000=0)*(YEAR(Ventas!$A$2:$A$10000)=YEAR($A28))*(MONTH(Ventas!$A$2:$A$10000)=MONTH($A28))*(DAY(Ventas!$A$2:$A$10000)=DAY($A28)), Ventas!L$2:L$10000)</f>
        <v>0</v>
      </c>
      <c r="L28" s="1" t="n">
        <f aca="false">SUMPRODUCT((Ventas!$D$2:$D$10000=0)*(YEAR(Ventas!$A$2:$A$10000)=YEAR($A28))*(MONTH(Ventas!$A$2:$A$10000)=MONTH($A28))*(DAY(Ventas!$A$2:$A$10000)=DAY($A28)), Ventas!M$2:M$10000)</f>
        <v>2</v>
      </c>
      <c r="M28" s="1" t="n">
        <f aca="false">SUMPRODUCT((Ventas!$D$2:$D$10000=0)*(YEAR(Ventas!$A$2:$A$10000)=YEAR($A28))*(MONTH(Ventas!$A$2:$A$10000)=MONTH($A28))*(DAY(Ventas!$A$2:$A$10000)=DAY($A28)), Ventas!N$2:N$10000)</f>
        <v>0</v>
      </c>
      <c r="N28" s="6" t="n">
        <f aca="false">SUMPRODUCT((Ventas!$D$2:$D$10000=0)*(YEAR(Ventas!$A$2:$A$10000)=YEAR($A28))*(MONTH(Ventas!$A$2:$A$10000)=MONTH($A28))*(DAY(Ventas!$A$2:$A$10000)=DAY($A28)), Ventas!O$2:O$10000)</f>
        <v>0</v>
      </c>
      <c r="O28" s="1" t="n">
        <f aca="false">SUMPRODUCT((Ventas!$D$2:$D$10000=0)*(YEAR(Ventas!$A$2:$A$10000)=YEAR($A28))*(MONTH(Ventas!$A$2:$A$10000)=MONTH($A28))*(DAY(Ventas!$A$2:$A$10000)=DAY($A28)), Ventas!P$2:P$10000)</f>
        <v>0</v>
      </c>
      <c r="P28" s="1" t="n">
        <f aca="false">SUMPRODUCT((Ventas!$D$2:$D$10000=0)*(YEAR(Ventas!$A$2:$A$10000)=YEAR($A28))*(MONTH(Ventas!$A$2:$A$10000)=MONTH($A28))*(DAY(Ventas!$A$2:$A$10000)=DAY($A28)), Ventas!Q$2:Q$10000)</f>
        <v>1</v>
      </c>
      <c r="Q28" s="1" t="n">
        <f aca="false">SUMPRODUCT((Ventas!$D$2:$D$10000=0)*(YEAR(Ventas!$A$2:$A$10000)=YEAR($A28))*(MONTH(Ventas!$A$2:$A$10000)=MONTH($A28))*(DAY(Ventas!$A$2:$A$10000)=DAY($A28)), Ventas!R$2:R$10000)</f>
        <v>0</v>
      </c>
      <c r="R28" s="1" t="n">
        <f aca="false">SUMPRODUCT((Ventas!$D$2:$D$10000=0)*(YEAR(Ventas!$A$2:$A$10000)=YEAR($A28))*(MONTH(Ventas!$A$2:$A$10000)=MONTH($A28))*(DAY(Ventas!$A$2:$A$10000)=DAY($A28)), Ventas!S$2:S$10000)</f>
        <v>0</v>
      </c>
      <c r="S28" s="6" t="n">
        <f aca="false">SUMPRODUCT((Ventas!$D$2:$D$10000=0)*(YEAR(Ventas!$A$2:$A$10000)=YEAR($A28))*(MONTH(Ventas!$A$2:$A$10000)=MONTH($A28))*(DAY(Ventas!$A$2:$A$10000)=DAY($A28)), Ventas!T$2:T$10000)</f>
        <v>0</v>
      </c>
      <c r="T28" s="1" t="n">
        <f aca="false">SUMPRODUCT((Ventas!$D$2:$D$10000=0)*(YEAR(Ventas!$A$2:$A$10000)=YEAR($A28))*(MONTH(Ventas!$A$2:$A$10000)=MONTH($A28))*(DAY(Ventas!$A$2:$A$10000)=DAY($A28)), Ventas!U$2:U$10000)</f>
        <v>0</v>
      </c>
      <c r="U28" s="1" t="n">
        <f aca="false">SUMPRODUCT((Ventas!$D$2:$D$10000=0)*(YEAR(Ventas!$A$2:$A$10000)=YEAR($A28))*(MONTH(Ventas!$A$2:$A$10000)=MONTH($A28))*(DAY(Ventas!$A$2:$A$10000)=DAY($A28)), Ventas!V$2:V$10000)</f>
        <v>0</v>
      </c>
      <c r="V28" s="1" t="n">
        <f aca="false">SUMPRODUCT((Ventas!$D$2:$D$10000=0)*(YEAR(Ventas!$A$2:$A$10000)=YEAR($A28))*(MONTH(Ventas!$A$2:$A$10000)=MONTH($A28))*(DAY(Ventas!$A$2:$A$10000)=DAY($A28)), Ventas!W$2:W$10000)</f>
        <v>0</v>
      </c>
      <c r="W28" s="1" t="n">
        <f aca="false">SUMPRODUCT((Ventas!$D$2:$D$10000=0)*(YEAR(Ventas!$A$2:$A$10000)=YEAR($A28))*(MONTH(Ventas!$A$2:$A$10000)=MONTH($A28))*(DAY(Ventas!$A$2:$A$10000)=DAY($A28)), Ventas!X$2:X$10000)</f>
        <v>2</v>
      </c>
      <c r="X28" s="6" t="n">
        <f aca="false">SUMPRODUCT((Ventas!$D$2:$D$10000=0)*(YEAR(Ventas!$A$2:$A$10000)=YEAR($A28))*(MONTH(Ventas!$A$2:$A$10000)=MONTH($A28))*(DAY(Ventas!$A$2:$A$10000)=DAY($A28)), Ventas!Y$2:Y$10000)</f>
        <v>0</v>
      </c>
      <c r="Y28" s="1" t="n">
        <f aca="false">SUMPRODUCT((Ventas!$D$2:$D$10000=0)*(YEAR(Ventas!$A$2:$A$10000)=YEAR($A28))*(MONTH(Ventas!$A$2:$A$10000)=MONTH($A28))*(DAY(Ventas!$A$2:$A$10000)=DAY($A28)), Ventas!Z$2:Z$10000)</f>
        <v>0</v>
      </c>
      <c r="Z28" s="1" t="n">
        <f aca="false">SUMPRODUCT((Ventas!$D$2:$D$10000=0)*(YEAR(Ventas!$A$2:$A$10000)=YEAR($A28))*(MONTH(Ventas!$A$2:$A$10000)=MONTH($A28))*(DAY(Ventas!$A$2:$A$10000)=DAY($A28)), Ventas!AA$2:AA$10000)</f>
        <v>0</v>
      </c>
      <c r="AA28" s="1" t="n">
        <f aca="false">SUMPRODUCT((Ventas!$D$2:$D$10000=0)*(YEAR(Ventas!$A$2:$A$10000)=YEAR($A28))*(MONTH(Ventas!$A$2:$A$10000)=MONTH($A28))*(DAY(Ventas!$A$2:$A$10000)=DAY($A28)), Ventas!AB$2:AB$10000)</f>
        <v>0</v>
      </c>
      <c r="AB28" s="1" t="n">
        <f aca="false">SUMPRODUCT((Ventas!$D$2:$D$10000=0)*(YEAR(Ventas!$A$2:$A$10000)=YEAR($A28))*(MONTH(Ventas!$A$2:$A$10000)=MONTH($A28))*(DAY(Ventas!$A$2:$A$10000)=DAY($A28)), Ventas!AC$2:AC$10000)</f>
        <v>0</v>
      </c>
      <c r="AC28" s="6" t="n">
        <f aca="false">SUMPRODUCT((Ventas!$D$2:$D$10000=0)*(YEAR(Ventas!$A$2:$A$10000)=YEAR($A28))*(MONTH(Ventas!$A$2:$A$10000)=MONTH($A28))*(DAY(Ventas!$A$2:$A$10000)=DAY($A28)), Ventas!AD$2:AD$10000)</f>
        <v>0</v>
      </c>
      <c r="AD28" s="1" t="n">
        <f aca="false">SUMPRODUCT((Ventas!$D$2:$D$10000=0)*(YEAR(Ventas!$A$2:$A$10000)=YEAR($A28))*(MONTH(Ventas!$A$2:$A$10000)=MONTH($A28))*(DAY(Ventas!$A$2:$A$10000)=DAY($A28)), Ventas!AE$2:AE$10000)</f>
        <v>0</v>
      </c>
      <c r="AE28" s="1" t="n">
        <f aca="false">SUMPRODUCT((Ventas!$D$2:$D$10000=0)*(YEAR(Ventas!$A$2:$A$10000)=YEAR($A28))*(MONTH(Ventas!$A$2:$A$10000)=MONTH($A28))*(DAY(Ventas!$A$2:$A$10000)=DAY($A28)), Ventas!AF$2:AF$10000)</f>
        <v>8</v>
      </c>
      <c r="AF28" s="1" t="n">
        <f aca="false">SUMPRODUCT((Ventas!$D$2:$D$10000=0)*(YEAR(Ventas!$A$2:$A$10000)=YEAR($A28))*(MONTH(Ventas!$A$2:$A$10000)=MONTH($A28))*(DAY(Ventas!$A$2:$A$10000)=DAY($A28)), Ventas!AG$2:AG$10000)</f>
        <v>0</v>
      </c>
      <c r="AG28" s="1" t="n">
        <f aca="false">SUMPRODUCT((Ventas!$D$2:$D$10000=0)*(YEAR(Ventas!$A$2:$A$10000)=YEAR($A28))*(MONTH(Ventas!$A$2:$A$10000)=MONTH($A28))*(DAY(Ventas!$A$2:$A$10000)=DAY($A28)), Ventas!AH$2:AH$10000)</f>
        <v>1</v>
      </c>
      <c r="AH28" s="6" t="n">
        <f aca="false">SUMPRODUCT((Ventas!$D$2:$D$10000=0)*(YEAR(Ventas!$A$2:$A$10000)=YEAR($A28))*(MONTH(Ventas!$A$2:$A$10000)=MONTH($A28))*(DAY(Ventas!$A$2:$A$10000)=DAY($A28)), Ventas!AI$2:AI$10000)</f>
        <v>0</v>
      </c>
      <c r="AI28" s="1" t="n">
        <f aca="false">SUMPRODUCT((Ventas!$D$2:$D$10000=0)*(YEAR(Ventas!$A$2:$A$10000)=YEAR($A28))*(MONTH(Ventas!$A$2:$A$10000)=MONTH($A28))*(DAY(Ventas!$A$2:$A$10000)=DAY($A28)), Ventas!AJ$2:AJ$10000)</f>
        <v>0</v>
      </c>
      <c r="AJ28" s="1" t="n">
        <f aca="false">SUMPRODUCT((Ventas!$D$2:$D$10000=0)*(YEAR(Ventas!$A$2:$A$10000)=YEAR($A28))*(MONTH(Ventas!$A$2:$A$10000)=MONTH($A28))*(DAY(Ventas!$A$2:$A$10000)=DAY($A28)), Ventas!AK$2:AK$10000)</f>
        <v>0</v>
      </c>
      <c r="AK28" s="6" t="n">
        <f aca="false">SUMPRODUCT((Ventas!$D$2:$D$10000=0)*(YEAR(Ventas!$A$2:$A$10000)=YEAR($A28))*(MONTH(Ventas!$A$2:$A$10000)=MONTH($A28))*(DAY(Ventas!$A$2:$A$10000)=DAY($A28)), Ventas!AL$2:AL$10000)</f>
        <v>0</v>
      </c>
      <c r="AL28" s="1" t="n">
        <f aca="false">SUMPRODUCT((Ventas!$D$2:$D$10000=0)*(YEAR(Ventas!$A$2:$A$10000)=YEAR($A28))*(MONTH(Ventas!$A$2:$A$10000)=MONTH($A28))*(DAY(Ventas!$A$2:$A$10000)=DAY($A28)), Ventas!AM$2:AM$10000)</f>
        <v>0</v>
      </c>
      <c r="AM28" s="1" t="n">
        <f aca="false">SUMPRODUCT((Ventas!$D$2:$D$10000=0)*(YEAR(Ventas!$A$2:$A$10000)=YEAR($A28))*(MONTH(Ventas!$A$2:$A$10000)=MONTH($A28))*(DAY(Ventas!$A$2:$A$10000)=DAY($A28)), Ventas!AN$2:AN$10000)</f>
        <v>0</v>
      </c>
      <c r="AN28" s="6" t="n">
        <f aca="false">SUMPRODUCT((Ventas!$D$2:$D$10000=0)*(YEAR(Ventas!$A$2:$A$10000)=YEAR($A28))*(MONTH(Ventas!$A$2:$A$10000)=MONTH($A28))*(DAY(Ventas!$A$2:$A$10000)=DAY($A28)), Ventas!AO$2:AO$10000)</f>
        <v>0</v>
      </c>
      <c r="AO28" s="1" t="n">
        <f aca="false">SUMPRODUCT((Ventas!$D$2:$D$10000=0)*(YEAR(Ventas!$A$2:$A$10000)=YEAR($A28))*(MONTH(Ventas!$A$2:$A$10000)=MONTH($A28))*(DAY(Ventas!$A$2:$A$10000)=DAY($A28)), Ventas!AP$2:AP$10000)</f>
        <v>0</v>
      </c>
      <c r="AP28" s="1" t="n">
        <f aca="false">SUMPRODUCT((Ventas!$D$2:$D$10000=0)*(YEAR(Ventas!$A$2:$A$10000)=YEAR($A28))*(MONTH(Ventas!$A$2:$A$10000)=MONTH($A28))*(DAY(Ventas!$A$2:$A$10000)=DAY($A28)), Ventas!AQ$2:AQ$10000)</f>
        <v>0</v>
      </c>
      <c r="AQ28" s="1" t="n">
        <f aca="false">SUMPRODUCT((Ventas!$D$2:$D$10000=0)*(YEAR(Ventas!$A$2:$A$10000)=YEAR($A28))*(MONTH(Ventas!$A$2:$A$10000)=MONTH($A28))*(DAY(Ventas!$A$2:$A$10000)=DAY($A28)), Ventas!AR$2:AR$10000)</f>
        <v>0</v>
      </c>
      <c r="AR28" s="6" t="n">
        <f aca="false">SUMPRODUCT((Ventas!$D$2:$D$10000=0)*(YEAR(Ventas!$A$2:$A$10000)=YEAR($A28))*(MONTH(Ventas!$A$2:$A$10000)=MONTH($A28))*(DAY(Ventas!$A$2:$A$10000)=DAY($A28)), Ventas!AS$2:AS$10000)</f>
        <v>0</v>
      </c>
      <c r="AS28" s="1" t="n">
        <f aca="false">SUMPRODUCT((Ventas!$D$2:$D$10000=0)*(YEAR(Ventas!$A$2:$A$10000)=YEAR($A28))*(MONTH(Ventas!$A$2:$A$10000)=MONTH($A28))*(DAY(Ventas!$A$2:$A$10000)=DAY($A28)), Ventas!AT$2:AT$10000)</f>
        <v>1</v>
      </c>
      <c r="AT28" s="1" t="n">
        <f aca="false">SUMPRODUCT((Ventas!$D$2:$D$10000=0)*(YEAR(Ventas!$A$2:$A$10000)=YEAR($A28))*(MONTH(Ventas!$A$2:$A$10000)=MONTH($A28))*(DAY(Ventas!$A$2:$A$10000)=DAY($A28)), Ventas!AU$2:AU$10000)</f>
        <v>0</v>
      </c>
      <c r="AU28" s="1" t="n">
        <f aca="false">SUMPRODUCT((Ventas!$D$2:$D$10000=0)*(YEAR(Ventas!$A$2:$A$10000)=YEAR($A28))*(MONTH(Ventas!$A$2:$A$10000)=MONTH($A28))*(DAY(Ventas!$A$2:$A$10000)=DAY($A28)), Ventas!AV$2:AV$10000)</f>
        <v>0</v>
      </c>
      <c r="AV28" s="6" t="n">
        <f aca="false">SUMPRODUCT((Ventas!$D$2:$D$10000=0)*(YEAR(Ventas!$A$2:$A$10000)=YEAR($A28))*(MONTH(Ventas!$A$2:$A$10000)=MONTH($A28))*(DAY(Ventas!$A$2:$A$10000)=DAY($A28)), Ventas!AW$2:AW$10000)</f>
        <v>0</v>
      </c>
      <c r="AW28" s="1" t="n">
        <f aca="false">SUMPRODUCT((Ventas!$D$2:$D$10000=0)*(YEAR(Ventas!$A$2:$A$10000)=YEAR($A28))*(MONTH(Ventas!$A$2:$A$10000)=MONTH($A28))*(DAY(Ventas!$A$2:$A$10000)=DAY($A28)), Ventas!AX$2:AX$10000)</f>
        <v>0</v>
      </c>
      <c r="AX28" s="1" t="n">
        <f aca="false">SUMPRODUCT((Ventas!$D$2:$D$10000=0)*(YEAR(Ventas!$A$2:$A$10000)=YEAR($A28))*(MONTH(Ventas!$A$2:$A$10000)=MONTH($A28))*(DAY(Ventas!$A$2:$A$10000)=DAY($A28)), Ventas!AY$2:AY$10000)</f>
        <v>0</v>
      </c>
      <c r="AY28" s="1" t="n">
        <f aca="false">SUMPRODUCT((Ventas!$D$2:$D$10000=0)*(YEAR(Ventas!$A$2:$A$10000)=YEAR($A28))*(MONTH(Ventas!$A$2:$A$10000)=MONTH($A28))*(DAY(Ventas!$A$2:$A$10000)=DAY($A28)), Ventas!AZ$2:AZ$10000)</f>
        <v>0</v>
      </c>
      <c r="AZ28" s="6" t="n">
        <f aca="false">SUMPRODUCT((Ventas!$D$2:$D$10000=0)*(YEAR(Ventas!$A$2:$A$10000)=YEAR($A28))*(MONTH(Ventas!$A$2:$A$10000)=MONTH($A28))*(DAY(Ventas!$A$2:$A$10000)=DAY($A28)), Ventas!BA$2:BA$10000)</f>
        <v>0</v>
      </c>
      <c r="BA28" s="1" t="n">
        <f aca="false">SUMPRODUCT((Ventas!$D$2:$D$10000=0)*(YEAR(Ventas!$A$2:$A$10000)=YEAR($A28))*(MONTH(Ventas!$A$2:$A$10000)=MONTH($A28))*(DAY(Ventas!$A$2:$A$10000)=DAY($A28)), Ventas!BB$2:BB$10000)</f>
        <v>0</v>
      </c>
      <c r="BB28" s="1" t="n">
        <f aca="false">SUMPRODUCT((Ventas!$D$2:$D$10000=0)*(YEAR(Ventas!$A$2:$A$10000)=YEAR($A28))*(MONTH(Ventas!$A$2:$A$10000)=MONTH($A28))*(DAY(Ventas!$A$2:$A$10000)=DAY($A28)), Ventas!BC$2:BC$10000)</f>
        <v>0</v>
      </c>
      <c r="BC28" s="1" t="n">
        <f aca="false">SUMPRODUCT((Ventas!$D$2:$D$10000=0)*(YEAR(Ventas!$A$2:$A$10000)=YEAR($A28))*(MONTH(Ventas!$A$2:$A$10000)=MONTH($A28))*(DAY(Ventas!$A$2:$A$10000)=DAY($A28)), Ventas!BD$2:BD$10000)</f>
        <v>0</v>
      </c>
      <c r="BD28" s="6" t="n">
        <f aca="false">SUMPRODUCT((Ventas!$D$2:$D$10000=0)*(YEAR(Ventas!$A$2:$A$10000)=YEAR($A28))*(MONTH(Ventas!$A$2:$A$10000)=MONTH($A28))*(DAY(Ventas!$A$2:$A$10000)=DAY($A28)), Ventas!BE$2:BE$10000)</f>
        <v>0</v>
      </c>
      <c r="BE28" s="1" t="n">
        <f aca="false">SUMPRODUCT((Ventas!$D$2:$D$10000=0)*(YEAR(Ventas!$A$2:$A$10000)=YEAR($A28))*(MONTH(Ventas!$A$2:$A$10000)=MONTH($A28))*(DAY(Ventas!$A$2:$A$10000)=DAY($A28)), Ventas!BF$2:BF$10000)</f>
        <v>4</v>
      </c>
      <c r="BF28" s="6" t="n">
        <f aca="false">SUMPRODUCT((Ventas!$D$2:$D$10000=0)*(YEAR(Ventas!$A$2:$A$10000)=YEAR($A28))*(MONTH(Ventas!$A$2:$A$10000)=MONTH($A28))*(DAY(Ventas!$A$2:$A$10000)=DAY($A28)), Ventas!BG$2:BG$10000)</f>
        <v>0</v>
      </c>
      <c r="BG28" s="1" t="n">
        <f aca="false">SUMPRODUCT((Ventas!$D$2:$D$10000=0)*(YEAR(Ventas!$A$2:$A$10000)=YEAR($A28))*(MONTH(Ventas!$A$2:$A$10000)=MONTH($A28))*(DAY(Ventas!$A$2:$A$10000)=DAY($A28)), Ventas!BH$2:BH$10000)</f>
        <v>0</v>
      </c>
      <c r="BH28" s="1" t="n">
        <f aca="false">SUMPRODUCT((Ventas!$D$2:$D$10000=0)*(YEAR(Ventas!$A$2:$A$10000)=YEAR($A28))*(MONTH(Ventas!$A$2:$A$10000)=MONTH($A28))*(DAY(Ventas!$A$2:$A$10000)=DAY($A28)), Ventas!BI$2:BI$10000)</f>
        <v>7</v>
      </c>
      <c r="BI28" s="1" t="n">
        <f aca="false">SUMPRODUCT((Ventas!$D$2:$D$10000=0)*(YEAR(Ventas!$A$2:$A$10000)=YEAR($A28))*(MONTH(Ventas!$A$2:$A$10000)=MONTH($A28))*(DAY(Ventas!$A$2:$A$10000)=DAY($A28)), Ventas!BJ$2:BJ$10000)</f>
        <v>3</v>
      </c>
      <c r="BJ28" s="1" t="n">
        <f aca="false">SUMPRODUCT((Ventas!$D$2:$D$10000=0)*(YEAR(Ventas!$A$2:$A$10000)=YEAR($A28))*(MONTH(Ventas!$A$2:$A$10000)=MONTH($A28))*(DAY(Ventas!$A$2:$A$10000)=DAY($A28)), Ventas!BK$2:BK$10000)</f>
        <v>0</v>
      </c>
      <c r="BK28" s="1" t="n">
        <f aca="false">SUMPRODUCT((Ventas!$D$2:$D$10000=0)*(YEAR(Ventas!$A$2:$A$10000)=YEAR($A28))*(MONTH(Ventas!$A$2:$A$10000)=MONTH($A28))*(DAY(Ventas!$A$2:$A$10000)=DAY($A28)), Ventas!BL$2:BL$10000)</f>
        <v>2</v>
      </c>
      <c r="BL28" s="1" t="n">
        <f aca="false">SUMPRODUCT((Ventas!$D$2:$D$10000=0)*(YEAR(Ventas!$A$2:$A$10000)=YEAR($A28))*(MONTH(Ventas!$A$2:$A$10000)=MONTH($A28))*(DAY(Ventas!$A$2:$A$10000)=DAY($A28)), Ventas!BM$2:BM$10000)</f>
        <v>0</v>
      </c>
      <c r="BM28" s="1" t="n">
        <f aca="false">SUMPRODUCT((Ventas!$D$2:$D$10000=0)*(YEAR(Ventas!$A$2:$A$10000)=YEAR($A28))*(MONTH(Ventas!$A$2:$A$10000)=MONTH($A28))*(DAY(Ventas!$A$2:$A$10000)=DAY($A28)), Ventas!BN$2:BN$10000)</f>
        <v>0</v>
      </c>
      <c r="BN28" s="1" t="n">
        <f aca="false">SUMPRODUCT((Ventas!$D$2:$D$10000=0)*(YEAR(Ventas!$A$2:$A$10000)=YEAR($A28))*(MONTH(Ventas!$A$2:$A$10000)=MONTH($A28))*(DAY(Ventas!$A$2:$A$10000)=DAY($A28)), Ventas!BO$2:BO$10000)</f>
        <v>0</v>
      </c>
      <c r="BO28" s="1" t="n">
        <f aca="false">SUMPRODUCT((Ventas!$D$2:$D$10000=0)*(YEAR(Ventas!$A$2:$A$10000)=YEAR($A28))*(MONTH(Ventas!$A$2:$A$10000)=MONTH($A28))*(DAY(Ventas!$A$2:$A$10000)=DAY($A28)), Ventas!BP$2:BP$10000)</f>
        <v>0</v>
      </c>
      <c r="BP28" s="1" t="n">
        <f aca="false">SUMPRODUCT((Ventas!$D$2:$D$10000=0)*(YEAR(Ventas!$A$2:$A$10000)=YEAR($A28))*(MONTH(Ventas!$A$2:$A$10000)=MONTH($A28))*(DAY(Ventas!$A$2:$A$10000)=DAY($A28)), Ventas!BQ$2:BQ$10000)</f>
        <v>0</v>
      </c>
      <c r="BQ28" s="1" t="n">
        <f aca="false">SUMPRODUCT((Ventas!$D$2:$D$10000=0)*(YEAR(Ventas!$A$2:$A$10000)=YEAR($A28))*(MONTH(Ventas!$A$2:$A$10000)=MONTH($A28))*(DAY(Ventas!$A$2:$A$10000)=DAY($A28)), Ventas!BR$2:BR$10000)</f>
        <v>0</v>
      </c>
      <c r="BR28" s="1" t="n">
        <f aca="false">SUMPRODUCT((Ventas!$D$2:$D$10000=0)*(YEAR(Ventas!$A$2:$A$10000)=YEAR($A28))*(MONTH(Ventas!$A$2:$A$10000)=MONTH($A28))*(DAY(Ventas!$A$2:$A$10000)=DAY($A28)), Ventas!BS$2:BS$10000)</f>
        <v>0</v>
      </c>
      <c r="BS28" s="1" t="n">
        <f aca="false">SUMPRODUCT((Ventas!$D$2:$D$10000=0)*(YEAR(Ventas!$A$2:$A$10000)=YEAR($A28))*(MONTH(Ventas!$A$2:$A$10000)=MONTH($A28))*(DAY(Ventas!$A$2:$A$10000)=DAY($A28)), Ventas!BT$2:BT$10000)</f>
        <v>0</v>
      </c>
    </row>
    <row r="29" customFormat="false" ht="12.8" hidden="false" customHeight="true" outlineLevel="0" collapsed="false">
      <c r="A29" s="64" t="n">
        <v>42564</v>
      </c>
      <c r="B29" s="2" t="n">
        <f aca="false">SUMPRODUCT((Ventas!$D$2:$D$10000=0)*(YEAR(Ventas!$A$2:$A$10000)=YEAR($A29))*(MONTH(Ventas!$A$2:$A$10000)=MONTH($A29))*(DAY(Ventas!$A$2:$A$10000)=DAY($A29)), Ventas!$F$2:$F$10000)</f>
        <v>136.15</v>
      </c>
      <c r="C29" s="2" t="n">
        <f aca="false">SUMPRODUCT((Ventas!$D$2:$D$10000=1)*(YEAR(Ventas!$A$2:$A$10000)=YEAR($A29))*(MONTH(Ventas!$A$2:$A$10000)=MONTH($A29))*(DAY(Ventas!$A$2:$A$10000)=DAY($A29)), Ventas!$F$2:$F$10000)</f>
        <v>23.9</v>
      </c>
      <c r="D29" s="2" t="n">
        <f aca="false">SUM(B29:C29)</f>
        <v>160.05</v>
      </c>
      <c r="E29" s="0"/>
      <c r="F29" s="1" t="n">
        <f aca="false">SUMPRODUCT((Ventas!$D$2:$D$10000=0)*(YEAR(Ventas!$A$2:$A$10000)=YEAR($A29))*(MONTH(Ventas!$A$2:$A$10000)=MONTH($A29))*(DAY(Ventas!$A$2:$A$10000)=DAY($A29)), Ventas!G$2:G$10000)</f>
        <v>4</v>
      </c>
      <c r="G29" s="1" t="n">
        <f aca="false">SUMPRODUCT((Ventas!$D$2:$D$10000=0)*(YEAR(Ventas!$A$2:$A$10000)=YEAR($A29))*(MONTH(Ventas!$A$2:$A$10000)=MONTH($A29))*(DAY(Ventas!$A$2:$A$10000)=DAY($A29)), Ventas!H$2:H$10000)</f>
        <v>4</v>
      </c>
      <c r="H29" s="1" t="n">
        <f aca="false">SUMPRODUCT((Ventas!$D$2:$D$10000=0)*(YEAR(Ventas!$A$2:$A$10000)=YEAR($A29))*(MONTH(Ventas!$A$2:$A$10000)=MONTH($A29))*(DAY(Ventas!$A$2:$A$10000)=DAY($A29)), Ventas!I$2:I$10000)</f>
        <v>0</v>
      </c>
      <c r="I29" s="6" t="n">
        <f aca="false">SUMPRODUCT((Ventas!$D$2:$D$10000=0)*(YEAR(Ventas!$A$2:$A$10000)=YEAR($A29))*(MONTH(Ventas!$A$2:$A$10000)=MONTH($A29))*(DAY(Ventas!$A$2:$A$10000)=DAY($A29)), Ventas!J$2:J$10000)</f>
        <v>0</v>
      </c>
      <c r="J29" s="1" t="n">
        <f aca="false">SUMPRODUCT((Ventas!$D$2:$D$10000=0)*(YEAR(Ventas!$A$2:$A$10000)=YEAR($A29))*(MONTH(Ventas!$A$2:$A$10000)=MONTH($A29))*(DAY(Ventas!$A$2:$A$10000)=DAY($A29)), Ventas!K$2:K$10000)</f>
        <v>0</v>
      </c>
      <c r="K29" s="1" t="n">
        <f aca="false">SUMPRODUCT((Ventas!$D$2:$D$10000=0)*(YEAR(Ventas!$A$2:$A$10000)=YEAR($A29))*(MONTH(Ventas!$A$2:$A$10000)=MONTH($A29))*(DAY(Ventas!$A$2:$A$10000)=DAY($A29)), Ventas!L$2:L$10000)</f>
        <v>0</v>
      </c>
      <c r="L29" s="1" t="n">
        <f aca="false">SUMPRODUCT((Ventas!$D$2:$D$10000=0)*(YEAR(Ventas!$A$2:$A$10000)=YEAR($A29))*(MONTH(Ventas!$A$2:$A$10000)=MONTH($A29))*(DAY(Ventas!$A$2:$A$10000)=DAY($A29)), Ventas!M$2:M$10000)</f>
        <v>2</v>
      </c>
      <c r="M29" s="1" t="n">
        <f aca="false">SUMPRODUCT((Ventas!$D$2:$D$10000=0)*(YEAR(Ventas!$A$2:$A$10000)=YEAR($A29))*(MONTH(Ventas!$A$2:$A$10000)=MONTH($A29))*(DAY(Ventas!$A$2:$A$10000)=DAY($A29)), Ventas!N$2:N$10000)</f>
        <v>0</v>
      </c>
      <c r="N29" s="6" t="n">
        <f aca="false">SUMPRODUCT((Ventas!$D$2:$D$10000=0)*(YEAR(Ventas!$A$2:$A$10000)=YEAR($A29))*(MONTH(Ventas!$A$2:$A$10000)=MONTH($A29))*(DAY(Ventas!$A$2:$A$10000)=DAY($A29)), Ventas!O$2:O$10000)</f>
        <v>0</v>
      </c>
      <c r="O29" s="1" t="n">
        <f aca="false">SUMPRODUCT((Ventas!$D$2:$D$10000=0)*(YEAR(Ventas!$A$2:$A$10000)=YEAR($A29))*(MONTH(Ventas!$A$2:$A$10000)=MONTH($A29))*(DAY(Ventas!$A$2:$A$10000)=DAY($A29)), Ventas!P$2:P$10000)</f>
        <v>0</v>
      </c>
      <c r="P29" s="1" t="n">
        <f aca="false">SUMPRODUCT((Ventas!$D$2:$D$10000=0)*(YEAR(Ventas!$A$2:$A$10000)=YEAR($A29))*(MONTH(Ventas!$A$2:$A$10000)=MONTH($A29))*(DAY(Ventas!$A$2:$A$10000)=DAY($A29)), Ventas!Q$2:Q$10000)</f>
        <v>1</v>
      </c>
      <c r="Q29" s="1" t="n">
        <f aca="false">SUMPRODUCT((Ventas!$D$2:$D$10000=0)*(YEAR(Ventas!$A$2:$A$10000)=YEAR($A29))*(MONTH(Ventas!$A$2:$A$10000)=MONTH($A29))*(DAY(Ventas!$A$2:$A$10000)=DAY($A29)), Ventas!R$2:R$10000)</f>
        <v>0</v>
      </c>
      <c r="R29" s="1" t="n">
        <f aca="false">SUMPRODUCT((Ventas!$D$2:$D$10000=0)*(YEAR(Ventas!$A$2:$A$10000)=YEAR($A29))*(MONTH(Ventas!$A$2:$A$10000)=MONTH($A29))*(DAY(Ventas!$A$2:$A$10000)=DAY($A29)), Ventas!S$2:S$10000)</f>
        <v>0</v>
      </c>
      <c r="S29" s="6" t="n">
        <f aca="false">SUMPRODUCT((Ventas!$D$2:$D$10000=0)*(YEAR(Ventas!$A$2:$A$10000)=YEAR($A29))*(MONTH(Ventas!$A$2:$A$10000)=MONTH($A29))*(DAY(Ventas!$A$2:$A$10000)=DAY($A29)), Ventas!T$2:T$10000)</f>
        <v>0</v>
      </c>
      <c r="T29" s="1" t="n">
        <f aca="false">SUMPRODUCT((Ventas!$D$2:$D$10000=0)*(YEAR(Ventas!$A$2:$A$10000)=YEAR($A29))*(MONTH(Ventas!$A$2:$A$10000)=MONTH($A29))*(DAY(Ventas!$A$2:$A$10000)=DAY($A29)), Ventas!U$2:U$10000)</f>
        <v>0</v>
      </c>
      <c r="U29" s="1" t="n">
        <f aca="false">SUMPRODUCT((Ventas!$D$2:$D$10000=0)*(YEAR(Ventas!$A$2:$A$10000)=YEAR($A29))*(MONTH(Ventas!$A$2:$A$10000)=MONTH($A29))*(DAY(Ventas!$A$2:$A$10000)=DAY($A29)), Ventas!V$2:V$10000)</f>
        <v>0</v>
      </c>
      <c r="V29" s="1" t="n">
        <f aca="false">SUMPRODUCT((Ventas!$D$2:$D$10000=0)*(YEAR(Ventas!$A$2:$A$10000)=YEAR($A29))*(MONTH(Ventas!$A$2:$A$10000)=MONTH($A29))*(DAY(Ventas!$A$2:$A$10000)=DAY($A29)), Ventas!W$2:W$10000)</f>
        <v>0</v>
      </c>
      <c r="W29" s="1" t="n">
        <f aca="false">SUMPRODUCT((Ventas!$D$2:$D$10000=0)*(YEAR(Ventas!$A$2:$A$10000)=YEAR($A29))*(MONTH(Ventas!$A$2:$A$10000)=MONTH($A29))*(DAY(Ventas!$A$2:$A$10000)=DAY($A29)), Ventas!X$2:X$10000)</f>
        <v>0</v>
      </c>
      <c r="X29" s="6" t="n">
        <f aca="false">SUMPRODUCT((Ventas!$D$2:$D$10000=0)*(YEAR(Ventas!$A$2:$A$10000)=YEAR($A29))*(MONTH(Ventas!$A$2:$A$10000)=MONTH($A29))*(DAY(Ventas!$A$2:$A$10000)=DAY($A29)), Ventas!Y$2:Y$10000)</f>
        <v>0</v>
      </c>
      <c r="Y29" s="1" t="n">
        <f aca="false">SUMPRODUCT((Ventas!$D$2:$D$10000=0)*(YEAR(Ventas!$A$2:$A$10000)=YEAR($A29))*(MONTH(Ventas!$A$2:$A$10000)=MONTH($A29))*(DAY(Ventas!$A$2:$A$10000)=DAY($A29)), Ventas!Z$2:Z$10000)</f>
        <v>0</v>
      </c>
      <c r="Z29" s="1" t="n">
        <f aca="false">SUMPRODUCT((Ventas!$D$2:$D$10000=0)*(YEAR(Ventas!$A$2:$A$10000)=YEAR($A29))*(MONTH(Ventas!$A$2:$A$10000)=MONTH($A29))*(DAY(Ventas!$A$2:$A$10000)=DAY($A29)), Ventas!AA$2:AA$10000)</f>
        <v>1</v>
      </c>
      <c r="AA29" s="1" t="n">
        <f aca="false">SUMPRODUCT((Ventas!$D$2:$D$10000=0)*(YEAR(Ventas!$A$2:$A$10000)=YEAR($A29))*(MONTH(Ventas!$A$2:$A$10000)=MONTH($A29))*(DAY(Ventas!$A$2:$A$10000)=DAY($A29)), Ventas!AB$2:AB$10000)</f>
        <v>1</v>
      </c>
      <c r="AB29" s="1" t="n">
        <f aca="false">SUMPRODUCT((Ventas!$D$2:$D$10000=0)*(YEAR(Ventas!$A$2:$A$10000)=YEAR($A29))*(MONTH(Ventas!$A$2:$A$10000)=MONTH($A29))*(DAY(Ventas!$A$2:$A$10000)=DAY($A29)), Ventas!AC$2:AC$10000)</f>
        <v>0</v>
      </c>
      <c r="AC29" s="6" t="n">
        <f aca="false">SUMPRODUCT((Ventas!$D$2:$D$10000=0)*(YEAR(Ventas!$A$2:$A$10000)=YEAR($A29))*(MONTH(Ventas!$A$2:$A$10000)=MONTH($A29))*(DAY(Ventas!$A$2:$A$10000)=DAY($A29)), Ventas!AD$2:AD$10000)</f>
        <v>0</v>
      </c>
      <c r="AD29" s="1" t="n">
        <f aca="false">SUMPRODUCT((Ventas!$D$2:$D$10000=0)*(YEAR(Ventas!$A$2:$A$10000)=YEAR($A29))*(MONTH(Ventas!$A$2:$A$10000)=MONTH($A29))*(DAY(Ventas!$A$2:$A$10000)=DAY($A29)), Ventas!AE$2:AE$10000)</f>
        <v>0</v>
      </c>
      <c r="AE29" s="1" t="n">
        <f aca="false">SUMPRODUCT((Ventas!$D$2:$D$10000=0)*(YEAR(Ventas!$A$2:$A$10000)=YEAR($A29))*(MONTH(Ventas!$A$2:$A$10000)=MONTH($A29))*(DAY(Ventas!$A$2:$A$10000)=DAY($A29)), Ventas!AF$2:AF$10000)</f>
        <v>1</v>
      </c>
      <c r="AF29" s="1" t="n">
        <f aca="false">SUMPRODUCT((Ventas!$D$2:$D$10000=0)*(YEAR(Ventas!$A$2:$A$10000)=YEAR($A29))*(MONTH(Ventas!$A$2:$A$10000)=MONTH($A29))*(DAY(Ventas!$A$2:$A$10000)=DAY($A29)), Ventas!AG$2:AG$10000)</f>
        <v>1</v>
      </c>
      <c r="AG29" s="1" t="n">
        <f aca="false">SUMPRODUCT((Ventas!$D$2:$D$10000=0)*(YEAR(Ventas!$A$2:$A$10000)=YEAR($A29))*(MONTH(Ventas!$A$2:$A$10000)=MONTH($A29))*(DAY(Ventas!$A$2:$A$10000)=DAY($A29)), Ventas!AH$2:AH$10000)</f>
        <v>0</v>
      </c>
      <c r="AH29" s="6" t="n">
        <f aca="false">SUMPRODUCT((Ventas!$D$2:$D$10000=0)*(YEAR(Ventas!$A$2:$A$10000)=YEAR($A29))*(MONTH(Ventas!$A$2:$A$10000)=MONTH($A29))*(DAY(Ventas!$A$2:$A$10000)=DAY($A29)), Ventas!AI$2:AI$10000)</f>
        <v>0</v>
      </c>
      <c r="AI29" s="1" t="n">
        <f aca="false">SUMPRODUCT((Ventas!$D$2:$D$10000=0)*(YEAR(Ventas!$A$2:$A$10000)=YEAR($A29))*(MONTH(Ventas!$A$2:$A$10000)=MONTH($A29))*(DAY(Ventas!$A$2:$A$10000)=DAY($A29)), Ventas!AJ$2:AJ$10000)</f>
        <v>4</v>
      </c>
      <c r="AJ29" s="1" t="n">
        <f aca="false">SUMPRODUCT((Ventas!$D$2:$D$10000=0)*(YEAR(Ventas!$A$2:$A$10000)=YEAR($A29))*(MONTH(Ventas!$A$2:$A$10000)=MONTH($A29))*(DAY(Ventas!$A$2:$A$10000)=DAY($A29)), Ventas!AK$2:AK$10000)</f>
        <v>0</v>
      </c>
      <c r="AK29" s="6" t="n">
        <f aca="false">SUMPRODUCT((Ventas!$D$2:$D$10000=0)*(YEAR(Ventas!$A$2:$A$10000)=YEAR($A29))*(MONTH(Ventas!$A$2:$A$10000)=MONTH($A29))*(DAY(Ventas!$A$2:$A$10000)=DAY($A29)), Ventas!AL$2:AL$10000)</f>
        <v>0</v>
      </c>
      <c r="AL29" s="1" t="n">
        <f aca="false">SUMPRODUCT((Ventas!$D$2:$D$10000=0)*(YEAR(Ventas!$A$2:$A$10000)=YEAR($A29))*(MONTH(Ventas!$A$2:$A$10000)=MONTH($A29))*(DAY(Ventas!$A$2:$A$10000)=DAY($A29)), Ventas!AM$2:AM$10000)</f>
        <v>0</v>
      </c>
      <c r="AM29" s="1" t="n">
        <f aca="false">SUMPRODUCT((Ventas!$D$2:$D$10000=0)*(YEAR(Ventas!$A$2:$A$10000)=YEAR($A29))*(MONTH(Ventas!$A$2:$A$10000)=MONTH($A29))*(DAY(Ventas!$A$2:$A$10000)=DAY($A29)), Ventas!AN$2:AN$10000)</f>
        <v>0</v>
      </c>
      <c r="AN29" s="6" t="n">
        <f aca="false">SUMPRODUCT((Ventas!$D$2:$D$10000=0)*(YEAR(Ventas!$A$2:$A$10000)=YEAR($A29))*(MONTH(Ventas!$A$2:$A$10000)=MONTH($A29))*(DAY(Ventas!$A$2:$A$10000)=DAY($A29)), Ventas!AO$2:AO$10000)</f>
        <v>0</v>
      </c>
      <c r="AO29" s="1" t="n">
        <f aca="false">SUMPRODUCT((Ventas!$D$2:$D$10000=0)*(YEAR(Ventas!$A$2:$A$10000)=YEAR($A29))*(MONTH(Ventas!$A$2:$A$10000)=MONTH($A29))*(DAY(Ventas!$A$2:$A$10000)=DAY($A29)), Ventas!AP$2:AP$10000)</f>
        <v>0</v>
      </c>
      <c r="AP29" s="1" t="n">
        <f aca="false">SUMPRODUCT((Ventas!$D$2:$D$10000=0)*(YEAR(Ventas!$A$2:$A$10000)=YEAR($A29))*(MONTH(Ventas!$A$2:$A$10000)=MONTH($A29))*(DAY(Ventas!$A$2:$A$10000)=DAY($A29)), Ventas!AQ$2:AQ$10000)</f>
        <v>0</v>
      </c>
      <c r="AQ29" s="1" t="n">
        <f aca="false">SUMPRODUCT((Ventas!$D$2:$D$10000=0)*(YEAR(Ventas!$A$2:$A$10000)=YEAR($A29))*(MONTH(Ventas!$A$2:$A$10000)=MONTH($A29))*(DAY(Ventas!$A$2:$A$10000)=DAY($A29)), Ventas!AR$2:AR$10000)</f>
        <v>0</v>
      </c>
      <c r="AR29" s="6" t="n">
        <f aca="false">SUMPRODUCT((Ventas!$D$2:$D$10000=0)*(YEAR(Ventas!$A$2:$A$10000)=YEAR($A29))*(MONTH(Ventas!$A$2:$A$10000)=MONTH($A29))*(DAY(Ventas!$A$2:$A$10000)=DAY($A29)), Ventas!AS$2:AS$10000)</f>
        <v>0</v>
      </c>
      <c r="AS29" s="1" t="n">
        <f aca="false">SUMPRODUCT((Ventas!$D$2:$D$10000=0)*(YEAR(Ventas!$A$2:$A$10000)=YEAR($A29))*(MONTH(Ventas!$A$2:$A$10000)=MONTH($A29))*(DAY(Ventas!$A$2:$A$10000)=DAY($A29)), Ventas!AT$2:AT$10000)</f>
        <v>1</v>
      </c>
      <c r="AT29" s="1" t="n">
        <f aca="false">SUMPRODUCT((Ventas!$D$2:$D$10000=0)*(YEAR(Ventas!$A$2:$A$10000)=YEAR($A29))*(MONTH(Ventas!$A$2:$A$10000)=MONTH($A29))*(DAY(Ventas!$A$2:$A$10000)=DAY($A29)), Ventas!AU$2:AU$10000)</f>
        <v>0</v>
      </c>
      <c r="AU29" s="1" t="n">
        <f aca="false">SUMPRODUCT((Ventas!$D$2:$D$10000=0)*(YEAR(Ventas!$A$2:$A$10000)=YEAR($A29))*(MONTH(Ventas!$A$2:$A$10000)=MONTH($A29))*(DAY(Ventas!$A$2:$A$10000)=DAY($A29)), Ventas!AV$2:AV$10000)</f>
        <v>0</v>
      </c>
      <c r="AV29" s="6" t="n">
        <f aca="false">SUMPRODUCT((Ventas!$D$2:$D$10000=0)*(YEAR(Ventas!$A$2:$A$10000)=YEAR($A29))*(MONTH(Ventas!$A$2:$A$10000)=MONTH($A29))*(DAY(Ventas!$A$2:$A$10000)=DAY($A29)), Ventas!AW$2:AW$10000)</f>
        <v>0</v>
      </c>
      <c r="AW29" s="1" t="n">
        <f aca="false">SUMPRODUCT((Ventas!$D$2:$D$10000=0)*(YEAR(Ventas!$A$2:$A$10000)=YEAR($A29))*(MONTH(Ventas!$A$2:$A$10000)=MONTH($A29))*(DAY(Ventas!$A$2:$A$10000)=DAY($A29)), Ventas!AX$2:AX$10000)</f>
        <v>0</v>
      </c>
      <c r="AX29" s="1" t="n">
        <f aca="false">SUMPRODUCT((Ventas!$D$2:$D$10000=0)*(YEAR(Ventas!$A$2:$A$10000)=YEAR($A29))*(MONTH(Ventas!$A$2:$A$10000)=MONTH($A29))*(DAY(Ventas!$A$2:$A$10000)=DAY($A29)), Ventas!AY$2:AY$10000)</f>
        <v>0</v>
      </c>
      <c r="AY29" s="1" t="n">
        <f aca="false">SUMPRODUCT((Ventas!$D$2:$D$10000=0)*(YEAR(Ventas!$A$2:$A$10000)=YEAR($A29))*(MONTH(Ventas!$A$2:$A$10000)=MONTH($A29))*(DAY(Ventas!$A$2:$A$10000)=DAY($A29)), Ventas!AZ$2:AZ$10000)</f>
        <v>0</v>
      </c>
      <c r="AZ29" s="6" t="n">
        <f aca="false">SUMPRODUCT((Ventas!$D$2:$D$10000=0)*(YEAR(Ventas!$A$2:$A$10000)=YEAR($A29))*(MONTH(Ventas!$A$2:$A$10000)=MONTH($A29))*(DAY(Ventas!$A$2:$A$10000)=DAY($A29)), Ventas!BA$2:BA$10000)</f>
        <v>0</v>
      </c>
      <c r="BA29" s="1" t="n">
        <f aca="false">SUMPRODUCT((Ventas!$D$2:$D$10000=0)*(YEAR(Ventas!$A$2:$A$10000)=YEAR($A29))*(MONTH(Ventas!$A$2:$A$10000)=MONTH($A29))*(DAY(Ventas!$A$2:$A$10000)=DAY($A29)), Ventas!BB$2:BB$10000)</f>
        <v>0</v>
      </c>
      <c r="BB29" s="1" t="n">
        <f aca="false">SUMPRODUCT((Ventas!$D$2:$D$10000=0)*(YEAR(Ventas!$A$2:$A$10000)=YEAR($A29))*(MONTH(Ventas!$A$2:$A$10000)=MONTH($A29))*(DAY(Ventas!$A$2:$A$10000)=DAY($A29)), Ventas!BC$2:BC$10000)</f>
        <v>0</v>
      </c>
      <c r="BC29" s="1" t="n">
        <f aca="false">SUMPRODUCT((Ventas!$D$2:$D$10000=0)*(YEAR(Ventas!$A$2:$A$10000)=YEAR($A29))*(MONTH(Ventas!$A$2:$A$10000)=MONTH($A29))*(DAY(Ventas!$A$2:$A$10000)=DAY($A29)), Ventas!BD$2:BD$10000)</f>
        <v>0</v>
      </c>
      <c r="BD29" s="6" t="n">
        <f aca="false">SUMPRODUCT((Ventas!$D$2:$D$10000=0)*(YEAR(Ventas!$A$2:$A$10000)=YEAR($A29))*(MONTH(Ventas!$A$2:$A$10000)=MONTH($A29))*(DAY(Ventas!$A$2:$A$10000)=DAY($A29)), Ventas!BE$2:BE$10000)</f>
        <v>0</v>
      </c>
      <c r="BE29" s="1" t="n">
        <f aca="false">SUMPRODUCT((Ventas!$D$2:$D$10000=0)*(YEAR(Ventas!$A$2:$A$10000)=YEAR($A29))*(MONTH(Ventas!$A$2:$A$10000)=MONTH($A29))*(DAY(Ventas!$A$2:$A$10000)=DAY($A29)), Ventas!BF$2:BF$10000)</f>
        <v>1</v>
      </c>
      <c r="BF29" s="6" t="n">
        <f aca="false">SUMPRODUCT((Ventas!$D$2:$D$10000=0)*(YEAR(Ventas!$A$2:$A$10000)=YEAR($A29))*(MONTH(Ventas!$A$2:$A$10000)=MONTH($A29))*(DAY(Ventas!$A$2:$A$10000)=DAY($A29)), Ventas!BG$2:BG$10000)</f>
        <v>0</v>
      </c>
      <c r="BG29" s="1" t="n">
        <f aca="false">SUMPRODUCT((Ventas!$D$2:$D$10000=0)*(YEAR(Ventas!$A$2:$A$10000)=YEAR($A29))*(MONTH(Ventas!$A$2:$A$10000)=MONTH($A29))*(DAY(Ventas!$A$2:$A$10000)=DAY($A29)), Ventas!BH$2:BH$10000)</f>
        <v>0</v>
      </c>
      <c r="BH29" s="1" t="n">
        <f aca="false">SUMPRODUCT((Ventas!$D$2:$D$10000=0)*(YEAR(Ventas!$A$2:$A$10000)=YEAR($A29))*(MONTH(Ventas!$A$2:$A$10000)=MONTH($A29))*(DAY(Ventas!$A$2:$A$10000)=DAY($A29)), Ventas!BI$2:BI$10000)</f>
        <v>0</v>
      </c>
      <c r="BI29" s="1" t="n">
        <f aca="false">SUMPRODUCT((Ventas!$D$2:$D$10000=0)*(YEAR(Ventas!$A$2:$A$10000)=YEAR($A29))*(MONTH(Ventas!$A$2:$A$10000)=MONTH($A29))*(DAY(Ventas!$A$2:$A$10000)=DAY($A29)), Ventas!BJ$2:BJ$10000)</f>
        <v>0</v>
      </c>
      <c r="BJ29" s="1" t="n">
        <f aca="false">SUMPRODUCT((Ventas!$D$2:$D$10000=0)*(YEAR(Ventas!$A$2:$A$10000)=YEAR($A29))*(MONTH(Ventas!$A$2:$A$10000)=MONTH($A29))*(DAY(Ventas!$A$2:$A$10000)=DAY($A29)), Ventas!BK$2:BK$10000)</f>
        <v>0</v>
      </c>
      <c r="BK29" s="1" t="n">
        <f aca="false">SUMPRODUCT((Ventas!$D$2:$D$10000=0)*(YEAR(Ventas!$A$2:$A$10000)=YEAR($A29))*(MONTH(Ventas!$A$2:$A$10000)=MONTH($A29))*(DAY(Ventas!$A$2:$A$10000)=DAY($A29)), Ventas!BL$2:BL$10000)</f>
        <v>0</v>
      </c>
      <c r="BL29" s="1" t="n">
        <f aca="false">SUMPRODUCT((Ventas!$D$2:$D$10000=0)*(YEAR(Ventas!$A$2:$A$10000)=YEAR($A29))*(MONTH(Ventas!$A$2:$A$10000)=MONTH($A29))*(DAY(Ventas!$A$2:$A$10000)=DAY($A29)), Ventas!BM$2:BM$10000)</f>
        <v>0</v>
      </c>
      <c r="BM29" s="1" t="n">
        <f aca="false">SUMPRODUCT((Ventas!$D$2:$D$10000=0)*(YEAR(Ventas!$A$2:$A$10000)=YEAR($A29))*(MONTH(Ventas!$A$2:$A$10000)=MONTH($A29))*(DAY(Ventas!$A$2:$A$10000)=DAY($A29)), Ventas!BN$2:BN$10000)</f>
        <v>0</v>
      </c>
      <c r="BN29" s="1" t="n">
        <f aca="false">SUMPRODUCT((Ventas!$D$2:$D$10000=0)*(YEAR(Ventas!$A$2:$A$10000)=YEAR($A29))*(MONTH(Ventas!$A$2:$A$10000)=MONTH($A29))*(DAY(Ventas!$A$2:$A$10000)=DAY($A29)), Ventas!BO$2:BO$10000)</f>
        <v>0</v>
      </c>
      <c r="BO29" s="1" t="n">
        <f aca="false">SUMPRODUCT((Ventas!$D$2:$D$10000=0)*(YEAR(Ventas!$A$2:$A$10000)=YEAR($A29))*(MONTH(Ventas!$A$2:$A$10000)=MONTH($A29))*(DAY(Ventas!$A$2:$A$10000)=DAY($A29)), Ventas!BP$2:BP$10000)</f>
        <v>0</v>
      </c>
      <c r="BP29" s="1" t="n">
        <f aca="false">SUMPRODUCT((Ventas!$D$2:$D$10000=0)*(YEAR(Ventas!$A$2:$A$10000)=YEAR($A29))*(MONTH(Ventas!$A$2:$A$10000)=MONTH($A29))*(DAY(Ventas!$A$2:$A$10000)=DAY($A29)), Ventas!BQ$2:BQ$10000)</f>
        <v>0</v>
      </c>
      <c r="BQ29" s="1" t="n">
        <f aca="false">SUMPRODUCT((Ventas!$D$2:$D$10000=0)*(YEAR(Ventas!$A$2:$A$10000)=YEAR($A29))*(MONTH(Ventas!$A$2:$A$10000)=MONTH($A29))*(DAY(Ventas!$A$2:$A$10000)=DAY($A29)), Ventas!BR$2:BR$10000)</f>
        <v>0</v>
      </c>
      <c r="BR29" s="1" t="n">
        <f aca="false">SUMPRODUCT((Ventas!$D$2:$D$10000=0)*(YEAR(Ventas!$A$2:$A$10000)=YEAR($A29))*(MONTH(Ventas!$A$2:$A$10000)=MONTH($A29))*(DAY(Ventas!$A$2:$A$10000)=DAY($A29)), Ventas!BS$2:BS$10000)</f>
        <v>0</v>
      </c>
      <c r="BS29" s="1" t="n">
        <f aca="false">SUMPRODUCT((Ventas!$D$2:$D$10000=0)*(YEAR(Ventas!$A$2:$A$10000)=YEAR($A29))*(MONTH(Ventas!$A$2:$A$10000)=MONTH($A29))*(DAY(Ventas!$A$2:$A$10000)=DAY($A29)), Ventas!BT$2:BT$10000)</f>
        <v>2</v>
      </c>
    </row>
    <row r="30" customFormat="false" ht="12.8" hidden="false" customHeight="true" outlineLevel="0" collapsed="false">
      <c r="A30" s="64" t="n">
        <v>42565</v>
      </c>
      <c r="B30" s="2" t="n">
        <f aca="false">SUMPRODUCT((Ventas!$D$2:$D$10000=0)*(YEAR(Ventas!$A$2:$A$10000)=YEAR($A30))*(MONTH(Ventas!$A$2:$A$10000)=MONTH($A30))*(DAY(Ventas!$A$2:$A$10000)=DAY($A30)), Ventas!$F$2:$F$10000)</f>
        <v>115.2</v>
      </c>
      <c r="C30" s="2" t="n">
        <f aca="false">SUMPRODUCT((Ventas!$D$2:$D$10000=1)*(YEAR(Ventas!$A$2:$A$10000)=YEAR($A30))*(MONTH(Ventas!$A$2:$A$10000)=MONTH($A30))*(DAY(Ventas!$A$2:$A$10000)=DAY($A30)), Ventas!$F$2:$F$10000)</f>
        <v>45.8</v>
      </c>
      <c r="D30" s="2" t="n">
        <f aca="false">SUM(B30:C30)</f>
        <v>161</v>
      </c>
      <c r="E30" s="0"/>
      <c r="F30" s="1" t="n">
        <f aca="false">SUMPRODUCT((Ventas!$D$2:$D$10000=0)*(YEAR(Ventas!$A$2:$A$10000)=YEAR($A30))*(MONTH(Ventas!$A$2:$A$10000)=MONTH($A30))*(DAY(Ventas!$A$2:$A$10000)=DAY($A30)), Ventas!G$2:G$10000)</f>
        <v>10</v>
      </c>
      <c r="G30" s="1" t="n">
        <f aca="false">SUMPRODUCT((Ventas!$D$2:$D$10000=0)*(YEAR(Ventas!$A$2:$A$10000)=YEAR($A30))*(MONTH(Ventas!$A$2:$A$10000)=MONTH($A30))*(DAY(Ventas!$A$2:$A$10000)=DAY($A30)), Ventas!H$2:H$10000)</f>
        <v>0</v>
      </c>
      <c r="H30" s="1" t="n">
        <f aca="false">SUMPRODUCT((Ventas!$D$2:$D$10000=0)*(YEAR(Ventas!$A$2:$A$10000)=YEAR($A30))*(MONTH(Ventas!$A$2:$A$10000)=MONTH($A30))*(DAY(Ventas!$A$2:$A$10000)=DAY($A30)), Ventas!I$2:I$10000)</f>
        <v>1</v>
      </c>
      <c r="I30" s="6" t="n">
        <f aca="false">SUMPRODUCT((Ventas!$D$2:$D$10000=0)*(YEAR(Ventas!$A$2:$A$10000)=YEAR($A30))*(MONTH(Ventas!$A$2:$A$10000)=MONTH($A30))*(DAY(Ventas!$A$2:$A$10000)=DAY($A30)), Ventas!J$2:J$10000)</f>
        <v>0</v>
      </c>
      <c r="J30" s="1" t="n">
        <f aca="false">SUMPRODUCT((Ventas!$D$2:$D$10000=0)*(YEAR(Ventas!$A$2:$A$10000)=YEAR($A30))*(MONTH(Ventas!$A$2:$A$10000)=MONTH($A30))*(DAY(Ventas!$A$2:$A$10000)=DAY($A30)), Ventas!K$2:K$10000)</f>
        <v>2</v>
      </c>
      <c r="K30" s="1" t="n">
        <f aca="false">SUMPRODUCT((Ventas!$D$2:$D$10000=0)*(YEAR(Ventas!$A$2:$A$10000)=YEAR($A30))*(MONTH(Ventas!$A$2:$A$10000)=MONTH($A30))*(DAY(Ventas!$A$2:$A$10000)=DAY($A30)), Ventas!L$2:L$10000)</f>
        <v>0</v>
      </c>
      <c r="L30" s="1" t="n">
        <f aca="false">SUMPRODUCT((Ventas!$D$2:$D$10000=0)*(YEAR(Ventas!$A$2:$A$10000)=YEAR($A30))*(MONTH(Ventas!$A$2:$A$10000)=MONTH($A30))*(DAY(Ventas!$A$2:$A$10000)=DAY($A30)), Ventas!M$2:M$10000)</f>
        <v>1</v>
      </c>
      <c r="M30" s="1" t="n">
        <f aca="false">SUMPRODUCT((Ventas!$D$2:$D$10000=0)*(YEAR(Ventas!$A$2:$A$10000)=YEAR($A30))*(MONTH(Ventas!$A$2:$A$10000)=MONTH($A30))*(DAY(Ventas!$A$2:$A$10000)=DAY($A30)), Ventas!N$2:N$10000)</f>
        <v>0</v>
      </c>
      <c r="N30" s="6" t="n">
        <f aca="false">SUMPRODUCT((Ventas!$D$2:$D$10000=0)*(YEAR(Ventas!$A$2:$A$10000)=YEAR($A30))*(MONTH(Ventas!$A$2:$A$10000)=MONTH($A30))*(DAY(Ventas!$A$2:$A$10000)=DAY($A30)), Ventas!O$2:O$10000)</f>
        <v>0</v>
      </c>
      <c r="O30" s="1" t="n">
        <f aca="false">SUMPRODUCT((Ventas!$D$2:$D$10000=0)*(YEAR(Ventas!$A$2:$A$10000)=YEAR($A30))*(MONTH(Ventas!$A$2:$A$10000)=MONTH($A30))*(DAY(Ventas!$A$2:$A$10000)=DAY($A30)), Ventas!P$2:P$10000)</f>
        <v>0</v>
      </c>
      <c r="P30" s="1" t="n">
        <f aca="false">SUMPRODUCT((Ventas!$D$2:$D$10000=0)*(YEAR(Ventas!$A$2:$A$10000)=YEAR($A30))*(MONTH(Ventas!$A$2:$A$10000)=MONTH($A30))*(DAY(Ventas!$A$2:$A$10000)=DAY($A30)), Ventas!Q$2:Q$10000)</f>
        <v>1</v>
      </c>
      <c r="Q30" s="1" t="n">
        <f aca="false">SUMPRODUCT((Ventas!$D$2:$D$10000=0)*(YEAR(Ventas!$A$2:$A$10000)=YEAR($A30))*(MONTH(Ventas!$A$2:$A$10000)=MONTH($A30))*(DAY(Ventas!$A$2:$A$10000)=DAY($A30)), Ventas!R$2:R$10000)</f>
        <v>1</v>
      </c>
      <c r="R30" s="1" t="n">
        <f aca="false">SUMPRODUCT((Ventas!$D$2:$D$10000=0)*(YEAR(Ventas!$A$2:$A$10000)=YEAR($A30))*(MONTH(Ventas!$A$2:$A$10000)=MONTH($A30))*(DAY(Ventas!$A$2:$A$10000)=DAY($A30)), Ventas!S$2:S$10000)</f>
        <v>0</v>
      </c>
      <c r="S30" s="6" t="n">
        <f aca="false">SUMPRODUCT((Ventas!$D$2:$D$10000=0)*(YEAR(Ventas!$A$2:$A$10000)=YEAR($A30))*(MONTH(Ventas!$A$2:$A$10000)=MONTH($A30))*(DAY(Ventas!$A$2:$A$10000)=DAY($A30)), Ventas!T$2:T$10000)</f>
        <v>0</v>
      </c>
      <c r="T30" s="1" t="n">
        <f aca="false">SUMPRODUCT((Ventas!$D$2:$D$10000=0)*(YEAR(Ventas!$A$2:$A$10000)=YEAR($A30))*(MONTH(Ventas!$A$2:$A$10000)=MONTH($A30))*(DAY(Ventas!$A$2:$A$10000)=DAY($A30)), Ventas!U$2:U$10000)</f>
        <v>0</v>
      </c>
      <c r="U30" s="1" t="n">
        <f aca="false">SUMPRODUCT((Ventas!$D$2:$D$10000=0)*(YEAR(Ventas!$A$2:$A$10000)=YEAR($A30))*(MONTH(Ventas!$A$2:$A$10000)=MONTH($A30))*(DAY(Ventas!$A$2:$A$10000)=DAY($A30)), Ventas!V$2:V$10000)</f>
        <v>0</v>
      </c>
      <c r="V30" s="1" t="n">
        <f aca="false">SUMPRODUCT((Ventas!$D$2:$D$10000=0)*(YEAR(Ventas!$A$2:$A$10000)=YEAR($A30))*(MONTH(Ventas!$A$2:$A$10000)=MONTH($A30))*(DAY(Ventas!$A$2:$A$10000)=DAY($A30)), Ventas!W$2:W$10000)</f>
        <v>0</v>
      </c>
      <c r="W30" s="1" t="n">
        <f aca="false">SUMPRODUCT((Ventas!$D$2:$D$10000=0)*(YEAR(Ventas!$A$2:$A$10000)=YEAR($A30))*(MONTH(Ventas!$A$2:$A$10000)=MONTH($A30))*(DAY(Ventas!$A$2:$A$10000)=DAY($A30)), Ventas!X$2:X$10000)</f>
        <v>0</v>
      </c>
      <c r="X30" s="6" t="n">
        <f aca="false">SUMPRODUCT((Ventas!$D$2:$D$10000=0)*(YEAR(Ventas!$A$2:$A$10000)=YEAR($A30))*(MONTH(Ventas!$A$2:$A$10000)=MONTH($A30))*(DAY(Ventas!$A$2:$A$10000)=DAY($A30)), Ventas!Y$2:Y$10000)</f>
        <v>0</v>
      </c>
      <c r="Y30" s="1" t="n">
        <f aca="false">SUMPRODUCT((Ventas!$D$2:$D$10000=0)*(YEAR(Ventas!$A$2:$A$10000)=YEAR($A30))*(MONTH(Ventas!$A$2:$A$10000)=MONTH($A30))*(DAY(Ventas!$A$2:$A$10000)=DAY($A30)), Ventas!Z$2:Z$10000)</f>
        <v>0</v>
      </c>
      <c r="Z30" s="1" t="n">
        <f aca="false">SUMPRODUCT((Ventas!$D$2:$D$10000=0)*(YEAR(Ventas!$A$2:$A$10000)=YEAR($A30))*(MONTH(Ventas!$A$2:$A$10000)=MONTH($A30))*(DAY(Ventas!$A$2:$A$10000)=DAY($A30)), Ventas!AA$2:AA$10000)</f>
        <v>0</v>
      </c>
      <c r="AA30" s="1" t="n">
        <f aca="false">SUMPRODUCT((Ventas!$D$2:$D$10000=0)*(YEAR(Ventas!$A$2:$A$10000)=YEAR($A30))*(MONTH(Ventas!$A$2:$A$10000)=MONTH($A30))*(DAY(Ventas!$A$2:$A$10000)=DAY($A30)), Ventas!AB$2:AB$10000)</f>
        <v>0</v>
      </c>
      <c r="AB30" s="1" t="n">
        <f aca="false">SUMPRODUCT((Ventas!$D$2:$D$10000=0)*(YEAR(Ventas!$A$2:$A$10000)=YEAR($A30))*(MONTH(Ventas!$A$2:$A$10000)=MONTH($A30))*(DAY(Ventas!$A$2:$A$10000)=DAY($A30)), Ventas!AC$2:AC$10000)</f>
        <v>0</v>
      </c>
      <c r="AC30" s="6" t="n">
        <f aca="false">SUMPRODUCT((Ventas!$D$2:$D$10000=0)*(YEAR(Ventas!$A$2:$A$10000)=YEAR($A30))*(MONTH(Ventas!$A$2:$A$10000)=MONTH($A30))*(DAY(Ventas!$A$2:$A$10000)=DAY($A30)), Ventas!AD$2:AD$10000)</f>
        <v>0</v>
      </c>
      <c r="AD30" s="1" t="n">
        <f aca="false">SUMPRODUCT((Ventas!$D$2:$D$10000=0)*(YEAR(Ventas!$A$2:$A$10000)=YEAR($A30))*(MONTH(Ventas!$A$2:$A$10000)=MONTH($A30))*(DAY(Ventas!$A$2:$A$10000)=DAY($A30)), Ventas!AE$2:AE$10000)</f>
        <v>0</v>
      </c>
      <c r="AE30" s="1" t="n">
        <f aca="false">SUMPRODUCT((Ventas!$D$2:$D$10000=0)*(YEAR(Ventas!$A$2:$A$10000)=YEAR($A30))*(MONTH(Ventas!$A$2:$A$10000)=MONTH($A30))*(DAY(Ventas!$A$2:$A$10000)=DAY($A30)), Ventas!AF$2:AF$10000)</f>
        <v>2</v>
      </c>
      <c r="AF30" s="1" t="n">
        <f aca="false">SUMPRODUCT((Ventas!$D$2:$D$10000=0)*(YEAR(Ventas!$A$2:$A$10000)=YEAR($A30))*(MONTH(Ventas!$A$2:$A$10000)=MONTH($A30))*(DAY(Ventas!$A$2:$A$10000)=DAY($A30)), Ventas!AG$2:AG$10000)</f>
        <v>0</v>
      </c>
      <c r="AG30" s="1" t="n">
        <f aca="false">SUMPRODUCT((Ventas!$D$2:$D$10000=0)*(YEAR(Ventas!$A$2:$A$10000)=YEAR($A30))*(MONTH(Ventas!$A$2:$A$10000)=MONTH($A30))*(DAY(Ventas!$A$2:$A$10000)=DAY($A30)), Ventas!AH$2:AH$10000)</f>
        <v>0</v>
      </c>
      <c r="AH30" s="6" t="n">
        <f aca="false">SUMPRODUCT((Ventas!$D$2:$D$10000=0)*(YEAR(Ventas!$A$2:$A$10000)=YEAR($A30))*(MONTH(Ventas!$A$2:$A$10000)=MONTH($A30))*(DAY(Ventas!$A$2:$A$10000)=DAY($A30)), Ventas!AI$2:AI$10000)</f>
        <v>0</v>
      </c>
      <c r="AI30" s="1" t="n">
        <f aca="false">SUMPRODUCT((Ventas!$D$2:$D$10000=0)*(YEAR(Ventas!$A$2:$A$10000)=YEAR($A30))*(MONTH(Ventas!$A$2:$A$10000)=MONTH($A30))*(DAY(Ventas!$A$2:$A$10000)=DAY($A30)), Ventas!AJ$2:AJ$10000)</f>
        <v>0</v>
      </c>
      <c r="AJ30" s="1" t="n">
        <f aca="false">SUMPRODUCT((Ventas!$D$2:$D$10000=0)*(YEAR(Ventas!$A$2:$A$10000)=YEAR($A30))*(MONTH(Ventas!$A$2:$A$10000)=MONTH($A30))*(DAY(Ventas!$A$2:$A$10000)=DAY($A30)), Ventas!AK$2:AK$10000)</f>
        <v>0</v>
      </c>
      <c r="AK30" s="6" t="n">
        <f aca="false">SUMPRODUCT((Ventas!$D$2:$D$10000=0)*(YEAR(Ventas!$A$2:$A$10000)=YEAR($A30))*(MONTH(Ventas!$A$2:$A$10000)=MONTH($A30))*(DAY(Ventas!$A$2:$A$10000)=DAY($A30)), Ventas!AL$2:AL$10000)</f>
        <v>0</v>
      </c>
      <c r="AL30" s="1" t="n">
        <f aca="false">SUMPRODUCT((Ventas!$D$2:$D$10000=0)*(YEAR(Ventas!$A$2:$A$10000)=YEAR($A30))*(MONTH(Ventas!$A$2:$A$10000)=MONTH($A30))*(DAY(Ventas!$A$2:$A$10000)=DAY($A30)), Ventas!AM$2:AM$10000)</f>
        <v>1</v>
      </c>
      <c r="AM30" s="1" t="n">
        <f aca="false">SUMPRODUCT((Ventas!$D$2:$D$10000=0)*(YEAR(Ventas!$A$2:$A$10000)=YEAR($A30))*(MONTH(Ventas!$A$2:$A$10000)=MONTH($A30))*(DAY(Ventas!$A$2:$A$10000)=DAY($A30)), Ventas!AN$2:AN$10000)</f>
        <v>0</v>
      </c>
      <c r="AN30" s="6" t="n">
        <f aca="false">SUMPRODUCT((Ventas!$D$2:$D$10000=0)*(YEAR(Ventas!$A$2:$A$10000)=YEAR($A30))*(MONTH(Ventas!$A$2:$A$10000)=MONTH($A30))*(DAY(Ventas!$A$2:$A$10000)=DAY($A30)), Ventas!AO$2:AO$10000)</f>
        <v>0</v>
      </c>
      <c r="AO30" s="1" t="n">
        <f aca="false">SUMPRODUCT((Ventas!$D$2:$D$10000=0)*(YEAR(Ventas!$A$2:$A$10000)=YEAR($A30))*(MONTH(Ventas!$A$2:$A$10000)=MONTH($A30))*(DAY(Ventas!$A$2:$A$10000)=DAY($A30)), Ventas!AP$2:AP$10000)</f>
        <v>0</v>
      </c>
      <c r="AP30" s="1" t="n">
        <f aca="false">SUMPRODUCT((Ventas!$D$2:$D$10000=0)*(YEAR(Ventas!$A$2:$A$10000)=YEAR($A30))*(MONTH(Ventas!$A$2:$A$10000)=MONTH($A30))*(DAY(Ventas!$A$2:$A$10000)=DAY($A30)), Ventas!AQ$2:AQ$10000)</f>
        <v>0</v>
      </c>
      <c r="AQ30" s="1" t="n">
        <f aca="false">SUMPRODUCT((Ventas!$D$2:$D$10000=0)*(YEAR(Ventas!$A$2:$A$10000)=YEAR($A30))*(MONTH(Ventas!$A$2:$A$10000)=MONTH($A30))*(DAY(Ventas!$A$2:$A$10000)=DAY($A30)), Ventas!AR$2:AR$10000)</f>
        <v>0</v>
      </c>
      <c r="AR30" s="6" t="n">
        <f aca="false">SUMPRODUCT((Ventas!$D$2:$D$10000=0)*(YEAR(Ventas!$A$2:$A$10000)=YEAR($A30))*(MONTH(Ventas!$A$2:$A$10000)=MONTH($A30))*(DAY(Ventas!$A$2:$A$10000)=DAY($A30)), Ventas!AS$2:AS$10000)</f>
        <v>0</v>
      </c>
      <c r="AS30" s="1" t="n">
        <f aca="false">SUMPRODUCT((Ventas!$D$2:$D$10000=0)*(YEAR(Ventas!$A$2:$A$10000)=YEAR($A30))*(MONTH(Ventas!$A$2:$A$10000)=MONTH($A30))*(DAY(Ventas!$A$2:$A$10000)=DAY($A30)), Ventas!AT$2:AT$10000)</f>
        <v>0</v>
      </c>
      <c r="AT30" s="1" t="n">
        <f aca="false">SUMPRODUCT((Ventas!$D$2:$D$10000=0)*(YEAR(Ventas!$A$2:$A$10000)=YEAR($A30))*(MONTH(Ventas!$A$2:$A$10000)=MONTH($A30))*(DAY(Ventas!$A$2:$A$10000)=DAY($A30)), Ventas!AU$2:AU$10000)</f>
        <v>0</v>
      </c>
      <c r="AU30" s="1" t="n">
        <f aca="false">SUMPRODUCT((Ventas!$D$2:$D$10000=0)*(YEAR(Ventas!$A$2:$A$10000)=YEAR($A30))*(MONTH(Ventas!$A$2:$A$10000)=MONTH($A30))*(DAY(Ventas!$A$2:$A$10000)=DAY($A30)), Ventas!AV$2:AV$10000)</f>
        <v>0</v>
      </c>
      <c r="AV30" s="6" t="n">
        <f aca="false">SUMPRODUCT((Ventas!$D$2:$D$10000=0)*(YEAR(Ventas!$A$2:$A$10000)=YEAR($A30))*(MONTH(Ventas!$A$2:$A$10000)=MONTH($A30))*(DAY(Ventas!$A$2:$A$10000)=DAY($A30)), Ventas!AW$2:AW$10000)</f>
        <v>0</v>
      </c>
      <c r="AW30" s="1" t="n">
        <f aca="false">SUMPRODUCT((Ventas!$D$2:$D$10000=0)*(YEAR(Ventas!$A$2:$A$10000)=YEAR($A30))*(MONTH(Ventas!$A$2:$A$10000)=MONTH($A30))*(DAY(Ventas!$A$2:$A$10000)=DAY($A30)), Ventas!AX$2:AX$10000)</f>
        <v>0</v>
      </c>
      <c r="AX30" s="1" t="n">
        <f aca="false">SUMPRODUCT((Ventas!$D$2:$D$10000=0)*(YEAR(Ventas!$A$2:$A$10000)=YEAR($A30))*(MONTH(Ventas!$A$2:$A$10000)=MONTH($A30))*(DAY(Ventas!$A$2:$A$10000)=DAY($A30)), Ventas!AY$2:AY$10000)</f>
        <v>0</v>
      </c>
      <c r="AY30" s="1" t="n">
        <f aca="false">SUMPRODUCT((Ventas!$D$2:$D$10000=0)*(YEAR(Ventas!$A$2:$A$10000)=YEAR($A30))*(MONTH(Ventas!$A$2:$A$10000)=MONTH($A30))*(DAY(Ventas!$A$2:$A$10000)=DAY($A30)), Ventas!AZ$2:AZ$10000)</f>
        <v>0</v>
      </c>
      <c r="AZ30" s="6" t="n">
        <f aca="false">SUMPRODUCT((Ventas!$D$2:$D$10000=0)*(YEAR(Ventas!$A$2:$A$10000)=YEAR($A30))*(MONTH(Ventas!$A$2:$A$10000)=MONTH($A30))*(DAY(Ventas!$A$2:$A$10000)=DAY($A30)), Ventas!BA$2:BA$10000)</f>
        <v>0</v>
      </c>
      <c r="BA30" s="1" t="n">
        <f aca="false">SUMPRODUCT((Ventas!$D$2:$D$10000=0)*(YEAR(Ventas!$A$2:$A$10000)=YEAR($A30))*(MONTH(Ventas!$A$2:$A$10000)=MONTH($A30))*(DAY(Ventas!$A$2:$A$10000)=DAY($A30)), Ventas!BB$2:BB$10000)</f>
        <v>0</v>
      </c>
      <c r="BB30" s="1" t="n">
        <f aca="false">SUMPRODUCT((Ventas!$D$2:$D$10000=0)*(YEAR(Ventas!$A$2:$A$10000)=YEAR($A30))*(MONTH(Ventas!$A$2:$A$10000)=MONTH($A30))*(DAY(Ventas!$A$2:$A$10000)=DAY($A30)), Ventas!BC$2:BC$10000)</f>
        <v>0</v>
      </c>
      <c r="BC30" s="1" t="n">
        <f aca="false">SUMPRODUCT((Ventas!$D$2:$D$10000=0)*(YEAR(Ventas!$A$2:$A$10000)=YEAR($A30))*(MONTH(Ventas!$A$2:$A$10000)=MONTH($A30))*(DAY(Ventas!$A$2:$A$10000)=DAY($A30)), Ventas!BD$2:BD$10000)</f>
        <v>0</v>
      </c>
      <c r="BD30" s="6" t="n">
        <f aca="false">SUMPRODUCT((Ventas!$D$2:$D$10000=0)*(YEAR(Ventas!$A$2:$A$10000)=YEAR($A30))*(MONTH(Ventas!$A$2:$A$10000)=MONTH($A30))*(DAY(Ventas!$A$2:$A$10000)=DAY($A30)), Ventas!BE$2:BE$10000)</f>
        <v>0</v>
      </c>
      <c r="BE30" s="1" t="n">
        <f aca="false">SUMPRODUCT((Ventas!$D$2:$D$10000=0)*(YEAR(Ventas!$A$2:$A$10000)=YEAR($A30))*(MONTH(Ventas!$A$2:$A$10000)=MONTH($A30))*(DAY(Ventas!$A$2:$A$10000)=DAY($A30)), Ventas!BF$2:BF$10000)</f>
        <v>3</v>
      </c>
      <c r="BF30" s="6" t="n">
        <f aca="false">SUMPRODUCT((Ventas!$D$2:$D$10000=0)*(YEAR(Ventas!$A$2:$A$10000)=YEAR($A30))*(MONTH(Ventas!$A$2:$A$10000)=MONTH($A30))*(DAY(Ventas!$A$2:$A$10000)=DAY($A30)), Ventas!BG$2:BG$10000)</f>
        <v>0</v>
      </c>
      <c r="BG30" s="1" t="n">
        <f aca="false">SUMPRODUCT((Ventas!$D$2:$D$10000=0)*(YEAR(Ventas!$A$2:$A$10000)=YEAR($A30))*(MONTH(Ventas!$A$2:$A$10000)=MONTH($A30))*(DAY(Ventas!$A$2:$A$10000)=DAY($A30)), Ventas!BH$2:BH$10000)</f>
        <v>0</v>
      </c>
      <c r="BH30" s="1" t="n">
        <f aca="false">SUMPRODUCT((Ventas!$D$2:$D$10000=0)*(YEAR(Ventas!$A$2:$A$10000)=YEAR($A30))*(MONTH(Ventas!$A$2:$A$10000)=MONTH($A30))*(DAY(Ventas!$A$2:$A$10000)=DAY($A30)), Ventas!BI$2:BI$10000)</f>
        <v>0</v>
      </c>
      <c r="BI30" s="1" t="n">
        <f aca="false">SUMPRODUCT((Ventas!$D$2:$D$10000=0)*(YEAR(Ventas!$A$2:$A$10000)=YEAR($A30))*(MONTH(Ventas!$A$2:$A$10000)=MONTH($A30))*(DAY(Ventas!$A$2:$A$10000)=DAY($A30)), Ventas!BJ$2:BJ$10000)</f>
        <v>9</v>
      </c>
      <c r="BJ30" s="1" t="n">
        <f aca="false">SUMPRODUCT((Ventas!$D$2:$D$10000=0)*(YEAR(Ventas!$A$2:$A$10000)=YEAR($A30))*(MONTH(Ventas!$A$2:$A$10000)=MONTH($A30))*(DAY(Ventas!$A$2:$A$10000)=DAY($A30)), Ventas!BK$2:BK$10000)</f>
        <v>1</v>
      </c>
      <c r="BK30" s="1" t="n">
        <f aca="false">SUMPRODUCT((Ventas!$D$2:$D$10000=0)*(YEAR(Ventas!$A$2:$A$10000)=YEAR($A30))*(MONTH(Ventas!$A$2:$A$10000)=MONTH($A30))*(DAY(Ventas!$A$2:$A$10000)=DAY($A30)), Ventas!BL$2:BL$10000)</f>
        <v>0</v>
      </c>
      <c r="BL30" s="1" t="n">
        <f aca="false">SUMPRODUCT((Ventas!$D$2:$D$10000=0)*(YEAR(Ventas!$A$2:$A$10000)=YEAR($A30))*(MONTH(Ventas!$A$2:$A$10000)=MONTH($A30))*(DAY(Ventas!$A$2:$A$10000)=DAY($A30)), Ventas!BM$2:BM$10000)</f>
        <v>0</v>
      </c>
      <c r="BM30" s="1" t="n">
        <f aca="false">SUMPRODUCT((Ventas!$D$2:$D$10000=0)*(YEAR(Ventas!$A$2:$A$10000)=YEAR($A30))*(MONTH(Ventas!$A$2:$A$10000)=MONTH($A30))*(DAY(Ventas!$A$2:$A$10000)=DAY($A30)), Ventas!BN$2:BN$10000)</f>
        <v>0</v>
      </c>
      <c r="BN30" s="1" t="n">
        <f aca="false">SUMPRODUCT((Ventas!$D$2:$D$10000=0)*(YEAR(Ventas!$A$2:$A$10000)=YEAR($A30))*(MONTH(Ventas!$A$2:$A$10000)=MONTH($A30))*(DAY(Ventas!$A$2:$A$10000)=DAY($A30)), Ventas!BO$2:BO$10000)</f>
        <v>0</v>
      </c>
      <c r="BO30" s="1" t="n">
        <f aca="false">SUMPRODUCT((Ventas!$D$2:$D$10000=0)*(YEAR(Ventas!$A$2:$A$10000)=YEAR($A30))*(MONTH(Ventas!$A$2:$A$10000)=MONTH($A30))*(DAY(Ventas!$A$2:$A$10000)=DAY($A30)), Ventas!BP$2:BP$10000)</f>
        <v>0</v>
      </c>
      <c r="BP30" s="1" t="n">
        <f aca="false">SUMPRODUCT((Ventas!$D$2:$D$10000=0)*(YEAR(Ventas!$A$2:$A$10000)=YEAR($A30))*(MONTH(Ventas!$A$2:$A$10000)=MONTH($A30))*(DAY(Ventas!$A$2:$A$10000)=DAY($A30)), Ventas!BQ$2:BQ$10000)</f>
        <v>0</v>
      </c>
      <c r="BQ30" s="1" t="n">
        <f aca="false">SUMPRODUCT((Ventas!$D$2:$D$10000=0)*(YEAR(Ventas!$A$2:$A$10000)=YEAR($A30))*(MONTH(Ventas!$A$2:$A$10000)=MONTH($A30))*(DAY(Ventas!$A$2:$A$10000)=DAY($A30)), Ventas!BR$2:BR$10000)</f>
        <v>0</v>
      </c>
      <c r="BR30" s="1" t="n">
        <f aca="false">SUMPRODUCT((Ventas!$D$2:$D$10000=0)*(YEAR(Ventas!$A$2:$A$10000)=YEAR($A30))*(MONTH(Ventas!$A$2:$A$10000)=MONTH($A30))*(DAY(Ventas!$A$2:$A$10000)=DAY($A30)), Ventas!BS$2:BS$10000)</f>
        <v>0</v>
      </c>
      <c r="BS30" s="1" t="n">
        <f aca="false">SUMPRODUCT((Ventas!$D$2:$D$10000=0)*(YEAR(Ventas!$A$2:$A$10000)=YEAR($A30))*(MONTH(Ventas!$A$2:$A$10000)=MONTH($A30))*(DAY(Ventas!$A$2:$A$10000)=DAY($A30)), Ventas!BT$2:BT$10000)</f>
        <v>2</v>
      </c>
    </row>
    <row r="31" customFormat="false" ht="12.8" hidden="false" customHeight="true" outlineLevel="0" collapsed="false">
      <c r="A31" s="64" t="n">
        <v>42566</v>
      </c>
      <c r="B31" s="2" t="n">
        <f aca="false">SUMPRODUCT((Ventas!$D$2:$D$10000=0)*(YEAR(Ventas!$A$2:$A$10000)=YEAR($A31))*(MONTH(Ventas!$A$2:$A$10000)=MONTH($A31))*(DAY(Ventas!$A$2:$A$10000)=DAY($A31)), Ventas!$F$2:$F$10000)</f>
        <v>271.35</v>
      </c>
      <c r="C31" s="2" t="n">
        <f aca="false">SUMPRODUCT((Ventas!$D$2:$D$10000=1)*(YEAR(Ventas!$A$2:$A$10000)=YEAR($A31))*(MONTH(Ventas!$A$2:$A$10000)=MONTH($A31))*(DAY(Ventas!$A$2:$A$10000)=DAY($A31)), Ventas!$F$2:$F$10000)</f>
        <v>0</v>
      </c>
      <c r="D31" s="2" t="n">
        <f aca="false">SUM(B31:C31)</f>
        <v>271.35</v>
      </c>
      <c r="E31" s="0"/>
      <c r="F31" s="1" t="n">
        <f aca="false">SUMPRODUCT((Ventas!$D$2:$D$10000=0)*(YEAR(Ventas!$A$2:$A$10000)=YEAR($A31))*(MONTH(Ventas!$A$2:$A$10000)=MONTH($A31))*(DAY(Ventas!$A$2:$A$10000)=DAY($A31)), Ventas!G$2:G$10000)</f>
        <v>9</v>
      </c>
      <c r="G31" s="1" t="n">
        <f aca="false">SUMPRODUCT((Ventas!$D$2:$D$10000=0)*(YEAR(Ventas!$A$2:$A$10000)=YEAR($A31))*(MONTH(Ventas!$A$2:$A$10000)=MONTH($A31))*(DAY(Ventas!$A$2:$A$10000)=DAY($A31)), Ventas!H$2:H$10000)</f>
        <v>4</v>
      </c>
      <c r="H31" s="1" t="n">
        <f aca="false">SUMPRODUCT((Ventas!$D$2:$D$10000=0)*(YEAR(Ventas!$A$2:$A$10000)=YEAR($A31))*(MONTH(Ventas!$A$2:$A$10000)=MONTH($A31))*(DAY(Ventas!$A$2:$A$10000)=DAY($A31)), Ventas!I$2:I$10000)</f>
        <v>0</v>
      </c>
      <c r="I31" s="6" t="n">
        <f aca="false">SUMPRODUCT((Ventas!$D$2:$D$10000=0)*(YEAR(Ventas!$A$2:$A$10000)=YEAR($A31))*(MONTH(Ventas!$A$2:$A$10000)=MONTH($A31))*(DAY(Ventas!$A$2:$A$10000)=DAY($A31)), Ventas!J$2:J$10000)</f>
        <v>0</v>
      </c>
      <c r="J31" s="1" t="n">
        <f aca="false">SUMPRODUCT((Ventas!$D$2:$D$10000=0)*(YEAR(Ventas!$A$2:$A$10000)=YEAR($A31))*(MONTH(Ventas!$A$2:$A$10000)=MONTH($A31))*(DAY(Ventas!$A$2:$A$10000)=DAY($A31)), Ventas!K$2:K$10000)</f>
        <v>2</v>
      </c>
      <c r="K31" s="1" t="n">
        <f aca="false">SUMPRODUCT((Ventas!$D$2:$D$10000=0)*(YEAR(Ventas!$A$2:$A$10000)=YEAR($A31))*(MONTH(Ventas!$A$2:$A$10000)=MONTH($A31))*(DAY(Ventas!$A$2:$A$10000)=DAY($A31)), Ventas!L$2:L$10000)</f>
        <v>1</v>
      </c>
      <c r="L31" s="1" t="n">
        <f aca="false">SUMPRODUCT((Ventas!$D$2:$D$10000=0)*(YEAR(Ventas!$A$2:$A$10000)=YEAR($A31))*(MONTH(Ventas!$A$2:$A$10000)=MONTH($A31))*(DAY(Ventas!$A$2:$A$10000)=DAY($A31)), Ventas!M$2:M$10000)</f>
        <v>1</v>
      </c>
      <c r="M31" s="1" t="n">
        <f aca="false">SUMPRODUCT((Ventas!$D$2:$D$10000=0)*(YEAR(Ventas!$A$2:$A$10000)=YEAR($A31))*(MONTH(Ventas!$A$2:$A$10000)=MONTH($A31))*(DAY(Ventas!$A$2:$A$10000)=DAY($A31)), Ventas!N$2:N$10000)</f>
        <v>0</v>
      </c>
      <c r="N31" s="6" t="n">
        <f aca="false">SUMPRODUCT((Ventas!$D$2:$D$10000=0)*(YEAR(Ventas!$A$2:$A$10000)=YEAR($A31))*(MONTH(Ventas!$A$2:$A$10000)=MONTH($A31))*(DAY(Ventas!$A$2:$A$10000)=DAY($A31)), Ventas!O$2:O$10000)</f>
        <v>0</v>
      </c>
      <c r="O31" s="1" t="n">
        <f aca="false">SUMPRODUCT((Ventas!$D$2:$D$10000=0)*(YEAR(Ventas!$A$2:$A$10000)=YEAR($A31))*(MONTH(Ventas!$A$2:$A$10000)=MONTH($A31))*(DAY(Ventas!$A$2:$A$10000)=DAY($A31)), Ventas!P$2:P$10000)</f>
        <v>0</v>
      </c>
      <c r="P31" s="1" t="n">
        <f aca="false">SUMPRODUCT((Ventas!$D$2:$D$10000=0)*(YEAR(Ventas!$A$2:$A$10000)=YEAR($A31))*(MONTH(Ventas!$A$2:$A$10000)=MONTH($A31))*(DAY(Ventas!$A$2:$A$10000)=DAY($A31)), Ventas!Q$2:Q$10000)</f>
        <v>3</v>
      </c>
      <c r="Q31" s="1" t="n">
        <f aca="false">SUMPRODUCT((Ventas!$D$2:$D$10000=0)*(YEAR(Ventas!$A$2:$A$10000)=YEAR($A31))*(MONTH(Ventas!$A$2:$A$10000)=MONTH($A31))*(DAY(Ventas!$A$2:$A$10000)=DAY($A31)), Ventas!R$2:R$10000)</f>
        <v>1</v>
      </c>
      <c r="R31" s="1" t="n">
        <f aca="false">SUMPRODUCT((Ventas!$D$2:$D$10000=0)*(YEAR(Ventas!$A$2:$A$10000)=YEAR($A31))*(MONTH(Ventas!$A$2:$A$10000)=MONTH($A31))*(DAY(Ventas!$A$2:$A$10000)=DAY($A31)), Ventas!S$2:S$10000)</f>
        <v>0</v>
      </c>
      <c r="S31" s="6" t="n">
        <f aca="false">SUMPRODUCT((Ventas!$D$2:$D$10000=0)*(YEAR(Ventas!$A$2:$A$10000)=YEAR($A31))*(MONTH(Ventas!$A$2:$A$10000)=MONTH($A31))*(DAY(Ventas!$A$2:$A$10000)=DAY($A31)), Ventas!T$2:T$10000)</f>
        <v>0</v>
      </c>
      <c r="T31" s="1" t="n">
        <f aca="false">SUMPRODUCT((Ventas!$D$2:$D$10000=0)*(YEAR(Ventas!$A$2:$A$10000)=YEAR($A31))*(MONTH(Ventas!$A$2:$A$10000)=MONTH($A31))*(DAY(Ventas!$A$2:$A$10000)=DAY($A31)), Ventas!U$2:U$10000)</f>
        <v>0</v>
      </c>
      <c r="U31" s="1" t="n">
        <f aca="false">SUMPRODUCT((Ventas!$D$2:$D$10000=0)*(YEAR(Ventas!$A$2:$A$10000)=YEAR($A31))*(MONTH(Ventas!$A$2:$A$10000)=MONTH($A31))*(DAY(Ventas!$A$2:$A$10000)=DAY($A31)), Ventas!V$2:V$10000)</f>
        <v>4</v>
      </c>
      <c r="V31" s="1" t="n">
        <f aca="false">SUMPRODUCT((Ventas!$D$2:$D$10000=0)*(YEAR(Ventas!$A$2:$A$10000)=YEAR($A31))*(MONTH(Ventas!$A$2:$A$10000)=MONTH($A31))*(DAY(Ventas!$A$2:$A$10000)=DAY($A31)), Ventas!W$2:W$10000)</f>
        <v>0</v>
      </c>
      <c r="W31" s="1" t="n">
        <f aca="false">SUMPRODUCT((Ventas!$D$2:$D$10000=0)*(YEAR(Ventas!$A$2:$A$10000)=YEAR($A31))*(MONTH(Ventas!$A$2:$A$10000)=MONTH($A31))*(DAY(Ventas!$A$2:$A$10000)=DAY($A31)), Ventas!X$2:X$10000)</f>
        <v>0</v>
      </c>
      <c r="X31" s="6" t="n">
        <f aca="false">SUMPRODUCT((Ventas!$D$2:$D$10000=0)*(YEAR(Ventas!$A$2:$A$10000)=YEAR($A31))*(MONTH(Ventas!$A$2:$A$10000)=MONTH($A31))*(DAY(Ventas!$A$2:$A$10000)=DAY($A31)), Ventas!Y$2:Y$10000)</f>
        <v>0</v>
      </c>
      <c r="Y31" s="1" t="n">
        <f aca="false">SUMPRODUCT((Ventas!$D$2:$D$10000=0)*(YEAR(Ventas!$A$2:$A$10000)=YEAR($A31))*(MONTH(Ventas!$A$2:$A$10000)=MONTH($A31))*(DAY(Ventas!$A$2:$A$10000)=DAY($A31)), Ventas!Z$2:Z$10000)</f>
        <v>2</v>
      </c>
      <c r="Z31" s="1" t="n">
        <f aca="false">SUMPRODUCT((Ventas!$D$2:$D$10000=0)*(YEAR(Ventas!$A$2:$A$10000)=YEAR($A31))*(MONTH(Ventas!$A$2:$A$10000)=MONTH($A31))*(DAY(Ventas!$A$2:$A$10000)=DAY($A31)), Ventas!AA$2:AA$10000)</f>
        <v>0</v>
      </c>
      <c r="AA31" s="1" t="n">
        <f aca="false">SUMPRODUCT((Ventas!$D$2:$D$10000=0)*(YEAR(Ventas!$A$2:$A$10000)=YEAR($A31))*(MONTH(Ventas!$A$2:$A$10000)=MONTH($A31))*(DAY(Ventas!$A$2:$A$10000)=DAY($A31)), Ventas!AB$2:AB$10000)</f>
        <v>1</v>
      </c>
      <c r="AB31" s="1" t="n">
        <f aca="false">SUMPRODUCT((Ventas!$D$2:$D$10000=0)*(YEAR(Ventas!$A$2:$A$10000)=YEAR($A31))*(MONTH(Ventas!$A$2:$A$10000)=MONTH($A31))*(DAY(Ventas!$A$2:$A$10000)=DAY($A31)), Ventas!AC$2:AC$10000)</f>
        <v>0</v>
      </c>
      <c r="AC31" s="6" t="n">
        <f aca="false">SUMPRODUCT((Ventas!$D$2:$D$10000=0)*(YEAR(Ventas!$A$2:$A$10000)=YEAR($A31))*(MONTH(Ventas!$A$2:$A$10000)=MONTH($A31))*(DAY(Ventas!$A$2:$A$10000)=DAY($A31)), Ventas!AD$2:AD$10000)</f>
        <v>0</v>
      </c>
      <c r="AD31" s="1" t="n">
        <f aca="false">SUMPRODUCT((Ventas!$D$2:$D$10000=0)*(YEAR(Ventas!$A$2:$A$10000)=YEAR($A31))*(MONTH(Ventas!$A$2:$A$10000)=MONTH($A31))*(DAY(Ventas!$A$2:$A$10000)=DAY($A31)), Ventas!AE$2:AE$10000)</f>
        <v>0</v>
      </c>
      <c r="AE31" s="1" t="n">
        <f aca="false">SUMPRODUCT((Ventas!$D$2:$D$10000=0)*(YEAR(Ventas!$A$2:$A$10000)=YEAR($A31))*(MONTH(Ventas!$A$2:$A$10000)=MONTH($A31))*(DAY(Ventas!$A$2:$A$10000)=DAY($A31)), Ventas!AF$2:AF$10000)</f>
        <v>14</v>
      </c>
      <c r="AF31" s="1" t="n">
        <f aca="false">SUMPRODUCT((Ventas!$D$2:$D$10000=0)*(YEAR(Ventas!$A$2:$A$10000)=YEAR($A31))*(MONTH(Ventas!$A$2:$A$10000)=MONTH($A31))*(DAY(Ventas!$A$2:$A$10000)=DAY($A31)), Ventas!AG$2:AG$10000)</f>
        <v>0</v>
      </c>
      <c r="AG31" s="1" t="n">
        <f aca="false">SUMPRODUCT((Ventas!$D$2:$D$10000=0)*(YEAR(Ventas!$A$2:$A$10000)=YEAR($A31))*(MONTH(Ventas!$A$2:$A$10000)=MONTH($A31))*(DAY(Ventas!$A$2:$A$10000)=DAY($A31)), Ventas!AH$2:AH$10000)</f>
        <v>0</v>
      </c>
      <c r="AH31" s="6" t="n">
        <f aca="false">SUMPRODUCT((Ventas!$D$2:$D$10000=0)*(YEAR(Ventas!$A$2:$A$10000)=YEAR($A31))*(MONTH(Ventas!$A$2:$A$10000)=MONTH($A31))*(DAY(Ventas!$A$2:$A$10000)=DAY($A31)), Ventas!AI$2:AI$10000)</f>
        <v>0</v>
      </c>
      <c r="AI31" s="1" t="n">
        <f aca="false">SUMPRODUCT((Ventas!$D$2:$D$10000=0)*(YEAR(Ventas!$A$2:$A$10000)=YEAR($A31))*(MONTH(Ventas!$A$2:$A$10000)=MONTH($A31))*(DAY(Ventas!$A$2:$A$10000)=DAY($A31)), Ventas!AJ$2:AJ$10000)</f>
        <v>0</v>
      </c>
      <c r="AJ31" s="1" t="n">
        <f aca="false">SUMPRODUCT((Ventas!$D$2:$D$10000=0)*(YEAR(Ventas!$A$2:$A$10000)=YEAR($A31))*(MONTH(Ventas!$A$2:$A$10000)=MONTH($A31))*(DAY(Ventas!$A$2:$A$10000)=DAY($A31)), Ventas!AK$2:AK$10000)</f>
        <v>0</v>
      </c>
      <c r="AK31" s="6" t="n">
        <f aca="false">SUMPRODUCT((Ventas!$D$2:$D$10000=0)*(YEAR(Ventas!$A$2:$A$10000)=YEAR($A31))*(MONTH(Ventas!$A$2:$A$10000)=MONTH($A31))*(DAY(Ventas!$A$2:$A$10000)=DAY($A31)), Ventas!AL$2:AL$10000)</f>
        <v>0</v>
      </c>
      <c r="AL31" s="1" t="n">
        <f aca="false">SUMPRODUCT((Ventas!$D$2:$D$10000=0)*(YEAR(Ventas!$A$2:$A$10000)=YEAR($A31))*(MONTH(Ventas!$A$2:$A$10000)=MONTH($A31))*(DAY(Ventas!$A$2:$A$10000)=DAY($A31)), Ventas!AM$2:AM$10000)</f>
        <v>1</v>
      </c>
      <c r="AM31" s="1" t="n">
        <f aca="false">SUMPRODUCT((Ventas!$D$2:$D$10000=0)*(YEAR(Ventas!$A$2:$A$10000)=YEAR($A31))*(MONTH(Ventas!$A$2:$A$10000)=MONTH($A31))*(DAY(Ventas!$A$2:$A$10000)=DAY($A31)), Ventas!AN$2:AN$10000)</f>
        <v>0</v>
      </c>
      <c r="AN31" s="6" t="n">
        <f aca="false">SUMPRODUCT((Ventas!$D$2:$D$10000=0)*(YEAR(Ventas!$A$2:$A$10000)=YEAR($A31))*(MONTH(Ventas!$A$2:$A$10000)=MONTH($A31))*(DAY(Ventas!$A$2:$A$10000)=DAY($A31)), Ventas!AO$2:AO$10000)</f>
        <v>0</v>
      </c>
      <c r="AO31" s="1" t="n">
        <f aca="false">SUMPRODUCT((Ventas!$D$2:$D$10000=0)*(YEAR(Ventas!$A$2:$A$10000)=YEAR($A31))*(MONTH(Ventas!$A$2:$A$10000)=MONTH($A31))*(DAY(Ventas!$A$2:$A$10000)=DAY($A31)), Ventas!AP$2:AP$10000)</f>
        <v>1</v>
      </c>
      <c r="AP31" s="1" t="n">
        <f aca="false">SUMPRODUCT((Ventas!$D$2:$D$10000=0)*(YEAR(Ventas!$A$2:$A$10000)=YEAR($A31))*(MONTH(Ventas!$A$2:$A$10000)=MONTH($A31))*(DAY(Ventas!$A$2:$A$10000)=DAY($A31)), Ventas!AQ$2:AQ$10000)</f>
        <v>0</v>
      </c>
      <c r="AQ31" s="1" t="n">
        <f aca="false">SUMPRODUCT((Ventas!$D$2:$D$10000=0)*(YEAR(Ventas!$A$2:$A$10000)=YEAR($A31))*(MONTH(Ventas!$A$2:$A$10000)=MONTH($A31))*(DAY(Ventas!$A$2:$A$10000)=DAY($A31)), Ventas!AR$2:AR$10000)</f>
        <v>0</v>
      </c>
      <c r="AR31" s="6" t="n">
        <f aca="false">SUMPRODUCT((Ventas!$D$2:$D$10000=0)*(YEAR(Ventas!$A$2:$A$10000)=YEAR($A31))*(MONTH(Ventas!$A$2:$A$10000)=MONTH($A31))*(DAY(Ventas!$A$2:$A$10000)=DAY($A31)), Ventas!AS$2:AS$10000)</f>
        <v>0</v>
      </c>
      <c r="AS31" s="1" t="n">
        <f aca="false">SUMPRODUCT((Ventas!$D$2:$D$10000=0)*(YEAR(Ventas!$A$2:$A$10000)=YEAR($A31))*(MONTH(Ventas!$A$2:$A$10000)=MONTH($A31))*(DAY(Ventas!$A$2:$A$10000)=DAY($A31)), Ventas!AT$2:AT$10000)</f>
        <v>0</v>
      </c>
      <c r="AT31" s="1" t="n">
        <f aca="false">SUMPRODUCT((Ventas!$D$2:$D$10000=0)*(YEAR(Ventas!$A$2:$A$10000)=YEAR($A31))*(MONTH(Ventas!$A$2:$A$10000)=MONTH($A31))*(DAY(Ventas!$A$2:$A$10000)=DAY($A31)), Ventas!AU$2:AU$10000)</f>
        <v>1</v>
      </c>
      <c r="AU31" s="1" t="n">
        <f aca="false">SUMPRODUCT((Ventas!$D$2:$D$10000=0)*(YEAR(Ventas!$A$2:$A$10000)=YEAR($A31))*(MONTH(Ventas!$A$2:$A$10000)=MONTH($A31))*(DAY(Ventas!$A$2:$A$10000)=DAY($A31)), Ventas!AV$2:AV$10000)</f>
        <v>0</v>
      </c>
      <c r="AV31" s="6" t="n">
        <f aca="false">SUMPRODUCT((Ventas!$D$2:$D$10000=0)*(YEAR(Ventas!$A$2:$A$10000)=YEAR($A31))*(MONTH(Ventas!$A$2:$A$10000)=MONTH($A31))*(DAY(Ventas!$A$2:$A$10000)=DAY($A31)), Ventas!AW$2:AW$10000)</f>
        <v>0</v>
      </c>
      <c r="AW31" s="1" t="n">
        <f aca="false">SUMPRODUCT((Ventas!$D$2:$D$10000=0)*(YEAR(Ventas!$A$2:$A$10000)=YEAR($A31))*(MONTH(Ventas!$A$2:$A$10000)=MONTH($A31))*(DAY(Ventas!$A$2:$A$10000)=DAY($A31)), Ventas!AX$2:AX$10000)</f>
        <v>0</v>
      </c>
      <c r="AX31" s="1" t="n">
        <f aca="false">SUMPRODUCT((Ventas!$D$2:$D$10000=0)*(YEAR(Ventas!$A$2:$A$10000)=YEAR($A31))*(MONTH(Ventas!$A$2:$A$10000)=MONTH($A31))*(DAY(Ventas!$A$2:$A$10000)=DAY($A31)), Ventas!AY$2:AY$10000)</f>
        <v>0</v>
      </c>
      <c r="AY31" s="1" t="n">
        <f aca="false">SUMPRODUCT((Ventas!$D$2:$D$10000=0)*(YEAR(Ventas!$A$2:$A$10000)=YEAR($A31))*(MONTH(Ventas!$A$2:$A$10000)=MONTH($A31))*(DAY(Ventas!$A$2:$A$10000)=DAY($A31)), Ventas!AZ$2:AZ$10000)</f>
        <v>2</v>
      </c>
      <c r="AZ31" s="6" t="n">
        <f aca="false">SUMPRODUCT((Ventas!$D$2:$D$10000=0)*(YEAR(Ventas!$A$2:$A$10000)=YEAR($A31))*(MONTH(Ventas!$A$2:$A$10000)=MONTH($A31))*(DAY(Ventas!$A$2:$A$10000)=DAY($A31)), Ventas!BA$2:BA$10000)</f>
        <v>0</v>
      </c>
      <c r="BA31" s="1" t="n">
        <f aca="false">SUMPRODUCT((Ventas!$D$2:$D$10000=0)*(YEAR(Ventas!$A$2:$A$10000)=YEAR($A31))*(MONTH(Ventas!$A$2:$A$10000)=MONTH($A31))*(DAY(Ventas!$A$2:$A$10000)=DAY($A31)), Ventas!BB$2:BB$10000)</f>
        <v>0</v>
      </c>
      <c r="BB31" s="1" t="n">
        <f aca="false">SUMPRODUCT((Ventas!$D$2:$D$10000=0)*(YEAR(Ventas!$A$2:$A$10000)=YEAR($A31))*(MONTH(Ventas!$A$2:$A$10000)=MONTH($A31))*(DAY(Ventas!$A$2:$A$10000)=DAY($A31)), Ventas!BC$2:BC$10000)</f>
        <v>0</v>
      </c>
      <c r="BC31" s="1" t="n">
        <f aca="false">SUMPRODUCT((Ventas!$D$2:$D$10000=0)*(YEAR(Ventas!$A$2:$A$10000)=YEAR($A31))*(MONTH(Ventas!$A$2:$A$10000)=MONTH($A31))*(DAY(Ventas!$A$2:$A$10000)=DAY($A31)), Ventas!BD$2:BD$10000)</f>
        <v>0</v>
      </c>
      <c r="BD31" s="6" t="n">
        <f aca="false">SUMPRODUCT((Ventas!$D$2:$D$10000=0)*(YEAR(Ventas!$A$2:$A$10000)=YEAR($A31))*(MONTH(Ventas!$A$2:$A$10000)=MONTH($A31))*(DAY(Ventas!$A$2:$A$10000)=DAY($A31)), Ventas!BE$2:BE$10000)</f>
        <v>0</v>
      </c>
      <c r="BE31" s="1" t="n">
        <f aca="false">SUMPRODUCT((Ventas!$D$2:$D$10000=0)*(YEAR(Ventas!$A$2:$A$10000)=YEAR($A31))*(MONTH(Ventas!$A$2:$A$10000)=MONTH($A31))*(DAY(Ventas!$A$2:$A$10000)=DAY($A31)), Ventas!BF$2:BF$10000)</f>
        <v>1</v>
      </c>
      <c r="BF31" s="6" t="n">
        <f aca="false">SUMPRODUCT((Ventas!$D$2:$D$10000=0)*(YEAR(Ventas!$A$2:$A$10000)=YEAR($A31))*(MONTH(Ventas!$A$2:$A$10000)=MONTH($A31))*(DAY(Ventas!$A$2:$A$10000)=DAY($A31)), Ventas!BG$2:BG$10000)</f>
        <v>0</v>
      </c>
      <c r="BG31" s="1" t="n">
        <f aca="false">SUMPRODUCT((Ventas!$D$2:$D$10000=0)*(YEAR(Ventas!$A$2:$A$10000)=YEAR($A31))*(MONTH(Ventas!$A$2:$A$10000)=MONTH($A31))*(DAY(Ventas!$A$2:$A$10000)=DAY($A31)), Ventas!BH$2:BH$10000)</f>
        <v>0</v>
      </c>
      <c r="BH31" s="1" t="n">
        <f aca="false">SUMPRODUCT((Ventas!$D$2:$D$10000=0)*(YEAR(Ventas!$A$2:$A$10000)=YEAR($A31))*(MONTH(Ventas!$A$2:$A$10000)=MONTH($A31))*(DAY(Ventas!$A$2:$A$10000)=DAY($A31)), Ventas!BI$2:BI$10000)</f>
        <v>0</v>
      </c>
      <c r="BI31" s="1" t="n">
        <f aca="false">SUMPRODUCT((Ventas!$D$2:$D$10000=0)*(YEAR(Ventas!$A$2:$A$10000)=YEAR($A31))*(MONTH(Ventas!$A$2:$A$10000)=MONTH($A31))*(DAY(Ventas!$A$2:$A$10000)=DAY($A31)), Ventas!BJ$2:BJ$10000)</f>
        <v>14</v>
      </c>
      <c r="BJ31" s="1" t="n">
        <f aca="false">SUMPRODUCT((Ventas!$D$2:$D$10000=0)*(YEAR(Ventas!$A$2:$A$10000)=YEAR($A31))*(MONTH(Ventas!$A$2:$A$10000)=MONTH($A31))*(DAY(Ventas!$A$2:$A$10000)=DAY($A31)), Ventas!BK$2:BK$10000)</f>
        <v>1</v>
      </c>
      <c r="BK31" s="1" t="n">
        <f aca="false">SUMPRODUCT((Ventas!$D$2:$D$10000=0)*(YEAR(Ventas!$A$2:$A$10000)=YEAR($A31))*(MONTH(Ventas!$A$2:$A$10000)=MONTH($A31))*(DAY(Ventas!$A$2:$A$10000)=DAY($A31)), Ventas!BL$2:BL$10000)</f>
        <v>0</v>
      </c>
      <c r="BL31" s="1" t="n">
        <f aca="false">SUMPRODUCT((Ventas!$D$2:$D$10000=0)*(YEAR(Ventas!$A$2:$A$10000)=YEAR($A31))*(MONTH(Ventas!$A$2:$A$10000)=MONTH($A31))*(DAY(Ventas!$A$2:$A$10000)=DAY($A31)), Ventas!BM$2:BM$10000)</f>
        <v>0</v>
      </c>
      <c r="BM31" s="1" t="n">
        <f aca="false">SUMPRODUCT((Ventas!$D$2:$D$10000=0)*(YEAR(Ventas!$A$2:$A$10000)=YEAR($A31))*(MONTH(Ventas!$A$2:$A$10000)=MONTH($A31))*(DAY(Ventas!$A$2:$A$10000)=DAY($A31)), Ventas!BN$2:BN$10000)</f>
        <v>0</v>
      </c>
      <c r="BN31" s="1" t="n">
        <f aca="false">SUMPRODUCT((Ventas!$D$2:$D$10000=0)*(YEAR(Ventas!$A$2:$A$10000)=YEAR($A31))*(MONTH(Ventas!$A$2:$A$10000)=MONTH($A31))*(DAY(Ventas!$A$2:$A$10000)=DAY($A31)), Ventas!BO$2:BO$10000)</f>
        <v>0</v>
      </c>
      <c r="BO31" s="1" t="n">
        <f aca="false">SUMPRODUCT((Ventas!$D$2:$D$10000=0)*(YEAR(Ventas!$A$2:$A$10000)=YEAR($A31))*(MONTH(Ventas!$A$2:$A$10000)=MONTH($A31))*(DAY(Ventas!$A$2:$A$10000)=DAY($A31)), Ventas!BP$2:BP$10000)</f>
        <v>0</v>
      </c>
      <c r="BP31" s="1" t="n">
        <f aca="false">SUMPRODUCT((Ventas!$D$2:$D$10000=0)*(YEAR(Ventas!$A$2:$A$10000)=YEAR($A31))*(MONTH(Ventas!$A$2:$A$10000)=MONTH($A31))*(DAY(Ventas!$A$2:$A$10000)=DAY($A31)), Ventas!BQ$2:BQ$10000)</f>
        <v>0</v>
      </c>
      <c r="BQ31" s="1" t="n">
        <f aca="false">SUMPRODUCT((Ventas!$D$2:$D$10000=0)*(YEAR(Ventas!$A$2:$A$10000)=YEAR($A31))*(MONTH(Ventas!$A$2:$A$10000)=MONTH($A31))*(DAY(Ventas!$A$2:$A$10000)=DAY($A31)), Ventas!BR$2:BR$10000)</f>
        <v>0</v>
      </c>
      <c r="BR31" s="1" t="n">
        <f aca="false">SUMPRODUCT((Ventas!$D$2:$D$10000=0)*(YEAR(Ventas!$A$2:$A$10000)=YEAR($A31))*(MONTH(Ventas!$A$2:$A$10000)=MONTH($A31))*(DAY(Ventas!$A$2:$A$10000)=DAY($A31)), Ventas!BS$2:BS$10000)</f>
        <v>0</v>
      </c>
      <c r="BS31" s="1" t="n">
        <f aca="false">SUMPRODUCT((Ventas!$D$2:$D$10000=0)*(YEAR(Ventas!$A$2:$A$10000)=YEAR($A31))*(MONTH(Ventas!$A$2:$A$10000)=MONTH($A31))*(DAY(Ventas!$A$2:$A$10000)=DAY($A31)), Ventas!BT$2:BT$10000)</f>
        <v>2</v>
      </c>
    </row>
    <row r="32" customFormat="false" ht="12.8" hidden="false" customHeight="true" outlineLevel="0" collapsed="false">
      <c r="A32" s="64" t="n">
        <v>42567</v>
      </c>
      <c r="B32" s="2" t="n">
        <f aca="false">SUMPRODUCT((Ventas!$D$2:$D$10000=0)*(YEAR(Ventas!$A$2:$A$10000)=YEAR($A32))*(MONTH(Ventas!$A$2:$A$10000)=MONTH($A32))*(DAY(Ventas!$A$2:$A$10000)=DAY($A32)), Ventas!$F$2:$F$10000)</f>
        <v>186.8</v>
      </c>
      <c r="C32" s="2" t="n">
        <f aca="false">SUMPRODUCT((Ventas!$D$2:$D$10000=1)*(YEAR(Ventas!$A$2:$A$10000)=YEAR($A32))*(MONTH(Ventas!$A$2:$A$10000)=MONTH($A32))*(DAY(Ventas!$A$2:$A$10000)=DAY($A32)), Ventas!$F$2:$F$10000)</f>
        <v>15.95</v>
      </c>
      <c r="D32" s="2" t="n">
        <f aca="false">SUM(B32:C32)</f>
        <v>202.75</v>
      </c>
      <c r="E32" s="0"/>
      <c r="F32" s="1" t="n">
        <f aca="false">SUMPRODUCT((Ventas!$D$2:$D$10000=0)*(YEAR(Ventas!$A$2:$A$10000)=YEAR($A32))*(MONTH(Ventas!$A$2:$A$10000)=MONTH($A32))*(DAY(Ventas!$A$2:$A$10000)=DAY($A32)), Ventas!G$2:G$10000)</f>
        <v>6</v>
      </c>
      <c r="G32" s="1" t="n">
        <f aca="false">SUMPRODUCT((Ventas!$D$2:$D$10000=0)*(YEAR(Ventas!$A$2:$A$10000)=YEAR($A32))*(MONTH(Ventas!$A$2:$A$10000)=MONTH($A32))*(DAY(Ventas!$A$2:$A$10000)=DAY($A32)), Ventas!H$2:H$10000)</f>
        <v>3</v>
      </c>
      <c r="H32" s="1" t="n">
        <f aca="false">SUMPRODUCT((Ventas!$D$2:$D$10000=0)*(YEAR(Ventas!$A$2:$A$10000)=YEAR($A32))*(MONTH(Ventas!$A$2:$A$10000)=MONTH($A32))*(DAY(Ventas!$A$2:$A$10000)=DAY($A32)), Ventas!I$2:I$10000)</f>
        <v>0</v>
      </c>
      <c r="I32" s="6" t="n">
        <f aca="false">SUMPRODUCT((Ventas!$D$2:$D$10000=0)*(YEAR(Ventas!$A$2:$A$10000)=YEAR($A32))*(MONTH(Ventas!$A$2:$A$10000)=MONTH($A32))*(DAY(Ventas!$A$2:$A$10000)=DAY($A32)), Ventas!J$2:J$10000)</f>
        <v>0</v>
      </c>
      <c r="J32" s="1" t="n">
        <f aca="false">SUMPRODUCT((Ventas!$D$2:$D$10000=0)*(YEAR(Ventas!$A$2:$A$10000)=YEAR($A32))*(MONTH(Ventas!$A$2:$A$10000)=MONTH($A32))*(DAY(Ventas!$A$2:$A$10000)=DAY($A32)), Ventas!K$2:K$10000)</f>
        <v>0</v>
      </c>
      <c r="K32" s="1" t="n">
        <f aca="false">SUMPRODUCT((Ventas!$D$2:$D$10000=0)*(YEAR(Ventas!$A$2:$A$10000)=YEAR($A32))*(MONTH(Ventas!$A$2:$A$10000)=MONTH($A32))*(DAY(Ventas!$A$2:$A$10000)=DAY($A32)), Ventas!L$2:L$10000)</f>
        <v>1</v>
      </c>
      <c r="L32" s="1" t="n">
        <f aca="false">SUMPRODUCT((Ventas!$D$2:$D$10000=0)*(YEAR(Ventas!$A$2:$A$10000)=YEAR($A32))*(MONTH(Ventas!$A$2:$A$10000)=MONTH($A32))*(DAY(Ventas!$A$2:$A$10000)=DAY($A32)), Ventas!M$2:M$10000)</f>
        <v>0</v>
      </c>
      <c r="M32" s="1" t="n">
        <f aca="false">SUMPRODUCT((Ventas!$D$2:$D$10000=0)*(YEAR(Ventas!$A$2:$A$10000)=YEAR($A32))*(MONTH(Ventas!$A$2:$A$10000)=MONTH($A32))*(DAY(Ventas!$A$2:$A$10000)=DAY($A32)), Ventas!N$2:N$10000)</f>
        <v>4</v>
      </c>
      <c r="N32" s="6" t="n">
        <f aca="false">SUMPRODUCT((Ventas!$D$2:$D$10000=0)*(YEAR(Ventas!$A$2:$A$10000)=YEAR($A32))*(MONTH(Ventas!$A$2:$A$10000)=MONTH($A32))*(DAY(Ventas!$A$2:$A$10000)=DAY($A32)), Ventas!O$2:O$10000)</f>
        <v>0</v>
      </c>
      <c r="O32" s="1" t="n">
        <f aca="false">SUMPRODUCT((Ventas!$D$2:$D$10000=0)*(YEAR(Ventas!$A$2:$A$10000)=YEAR($A32))*(MONTH(Ventas!$A$2:$A$10000)=MONTH($A32))*(DAY(Ventas!$A$2:$A$10000)=DAY($A32)), Ventas!P$2:P$10000)</f>
        <v>2</v>
      </c>
      <c r="P32" s="1" t="n">
        <f aca="false">SUMPRODUCT((Ventas!$D$2:$D$10000=0)*(YEAR(Ventas!$A$2:$A$10000)=YEAR($A32))*(MONTH(Ventas!$A$2:$A$10000)=MONTH($A32))*(DAY(Ventas!$A$2:$A$10000)=DAY($A32)), Ventas!Q$2:Q$10000)</f>
        <v>0</v>
      </c>
      <c r="Q32" s="1" t="n">
        <f aca="false">SUMPRODUCT((Ventas!$D$2:$D$10000=0)*(YEAR(Ventas!$A$2:$A$10000)=YEAR($A32))*(MONTH(Ventas!$A$2:$A$10000)=MONTH($A32))*(DAY(Ventas!$A$2:$A$10000)=DAY($A32)), Ventas!R$2:R$10000)</f>
        <v>0</v>
      </c>
      <c r="R32" s="1" t="n">
        <f aca="false">SUMPRODUCT((Ventas!$D$2:$D$10000=0)*(YEAR(Ventas!$A$2:$A$10000)=YEAR($A32))*(MONTH(Ventas!$A$2:$A$10000)=MONTH($A32))*(DAY(Ventas!$A$2:$A$10000)=DAY($A32)), Ventas!S$2:S$10000)</f>
        <v>0</v>
      </c>
      <c r="S32" s="6" t="n">
        <f aca="false">SUMPRODUCT((Ventas!$D$2:$D$10000=0)*(YEAR(Ventas!$A$2:$A$10000)=YEAR($A32))*(MONTH(Ventas!$A$2:$A$10000)=MONTH($A32))*(DAY(Ventas!$A$2:$A$10000)=DAY($A32)), Ventas!T$2:T$10000)</f>
        <v>0</v>
      </c>
      <c r="T32" s="1" t="n">
        <f aca="false">SUMPRODUCT((Ventas!$D$2:$D$10000=0)*(YEAR(Ventas!$A$2:$A$10000)=YEAR($A32))*(MONTH(Ventas!$A$2:$A$10000)=MONTH($A32))*(DAY(Ventas!$A$2:$A$10000)=DAY($A32)), Ventas!U$2:U$10000)</f>
        <v>0</v>
      </c>
      <c r="U32" s="1" t="n">
        <f aca="false">SUMPRODUCT((Ventas!$D$2:$D$10000=0)*(YEAR(Ventas!$A$2:$A$10000)=YEAR($A32))*(MONTH(Ventas!$A$2:$A$10000)=MONTH($A32))*(DAY(Ventas!$A$2:$A$10000)=DAY($A32)), Ventas!V$2:V$10000)</f>
        <v>0</v>
      </c>
      <c r="V32" s="1" t="n">
        <f aca="false">SUMPRODUCT((Ventas!$D$2:$D$10000=0)*(YEAR(Ventas!$A$2:$A$10000)=YEAR($A32))*(MONTH(Ventas!$A$2:$A$10000)=MONTH($A32))*(DAY(Ventas!$A$2:$A$10000)=DAY($A32)), Ventas!W$2:W$10000)</f>
        <v>0</v>
      </c>
      <c r="W32" s="1" t="n">
        <f aca="false">SUMPRODUCT((Ventas!$D$2:$D$10000=0)*(YEAR(Ventas!$A$2:$A$10000)=YEAR($A32))*(MONTH(Ventas!$A$2:$A$10000)=MONTH($A32))*(DAY(Ventas!$A$2:$A$10000)=DAY($A32)), Ventas!X$2:X$10000)</f>
        <v>0</v>
      </c>
      <c r="X32" s="6" t="n">
        <f aca="false">SUMPRODUCT((Ventas!$D$2:$D$10000=0)*(YEAR(Ventas!$A$2:$A$10000)=YEAR($A32))*(MONTH(Ventas!$A$2:$A$10000)=MONTH($A32))*(DAY(Ventas!$A$2:$A$10000)=DAY($A32)), Ventas!Y$2:Y$10000)</f>
        <v>0</v>
      </c>
      <c r="Y32" s="1" t="n">
        <f aca="false">SUMPRODUCT((Ventas!$D$2:$D$10000=0)*(YEAR(Ventas!$A$2:$A$10000)=YEAR($A32))*(MONTH(Ventas!$A$2:$A$10000)=MONTH($A32))*(DAY(Ventas!$A$2:$A$10000)=DAY($A32)), Ventas!Z$2:Z$10000)</f>
        <v>0</v>
      </c>
      <c r="Z32" s="1" t="n">
        <f aca="false">SUMPRODUCT((Ventas!$D$2:$D$10000=0)*(YEAR(Ventas!$A$2:$A$10000)=YEAR($A32))*(MONTH(Ventas!$A$2:$A$10000)=MONTH($A32))*(DAY(Ventas!$A$2:$A$10000)=DAY($A32)), Ventas!AA$2:AA$10000)</f>
        <v>0</v>
      </c>
      <c r="AA32" s="1" t="n">
        <f aca="false">SUMPRODUCT((Ventas!$D$2:$D$10000=0)*(YEAR(Ventas!$A$2:$A$10000)=YEAR($A32))*(MONTH(Ventas!$A$2:$A$10000)=MONTH($A32))*(DAY(Ventas!$A$2:$A$10000)=DAY($A32)), Ventas!AB$2:AB$10000)</f>
        <v>1</v>
      </c>
      <c r="AB32" s="1" t="n">
        <f aca="false">SUMPRODUCT((Ventas!$D$2:$D$10000=0)*(YEAR(Ventas!$A$2:$A$10000)=YEAR($A32))*(MONTH(Ventas!$A$2:$A$10000)=MONTH($A32))*(DAY(Ventas!$A$2:$A$10000)=DAY($A32)), Ventas!AC$2:AC$10000)</f>
        <v>0</v>
      </c>
      <c r="AC32" s="6" t="n">
        <f aca="false">SUMPRODUCT((Ventas!$D$2:$D$10000=0)*(YEAR(Ventas!$A$2:$A$10000)=YEAR($A32))*(MONTH(Ventas!$A$2:$A$10000)=MONTH($A32))*(DAY(Ventas!$A$2:$A$10000)=DAY($A32)), Ventas!AD$2:AD$10000)</f>
        <v>0</v>
      </c>
      <c r="AD32" s="1" t="n">
        <f aca="false">SUMPRODUCT((Ventas!$D$2:$D$10000=0)*(YEAR(Ventas!$A$2:$A$10000)=YEAR($A32))*(MONTH(Ventas!$A$2:$A$10000)=MONTH($A32))*(DAY(Ventas!$A$2:$A$10000)=DAY($A32)), Ventas!AE$2:AE$10000)</f>
        <v>0</v>
      </c>
      <c r="AE32" s="1" t="n">
        <f aca="false">SUMPRODUCT((Ventas!$D$2:$D$10000=0)*(YEAR(Ventas!$A$2:$A$10000)=YEAR($A32))*(MONTH(Ventas!$A$2:$A$10000)=MONTH($A32))*(DAY(Ventas!$A$2:$A$10000)=DAY($A32)), Ventas!AF$2:AF$10000)</f>
        <v>6</v>
      </c>
      <c r="AF32" s="1" t="n">
        <f aca="false">SUMPRODUCT((Ventas!$D$2:$D$10000=0)*(YEAR(Ventas!$A$2:$A$10000)=YEAR($A32))*(MONTH(Ventas!$A$2:$A$10000)=MONTH($A32))*(DAY(Ventas!$A$2:$A$10000)=DAY($A32)), Ventas!AG$2:AG$10000)</f>
        <v>0</v>
      </c>
      <c r="AG32" s="1" t="n">
        <f aca="false">SUMPRODUCT((Ventas!$D$2:$D$10000=0)*(YEAR(Ventas!$A$2:$A$10000)=YEAR($A32))*(MONTH(Ventas!$A$2:$A$10000)=MONTH($A32))*(DAY(Ventas!$A$2:$A$10000)=DAY($A32)), Ventas!AH$2:AH$10000)</f>
        <v>2</v>
      </c>
      <c r="AH32" s="6" t="n">
        <f aca="false">SUMPRODUCT((Ventas!$D$2:$D$10000=0)*(YEAR(Ventas!$A$2:$A$10000)=YEAR($A32))*(MONTH(Ventas!$A$2:$A$10000)=MONTH($A32))*(DAY(Ventas!$A$2:$A$10000)=DAY($A32)), Ventas!AI$2:AI$10000)</f>
        <v>0</v>
      </c>
      <c r="AI32" s="1" t="n">
        <f aca="false">SUMPRODUCT((Ventas!$D$2:$D$10000=0)*(YEAR(Ventas!$A$2:$A$10000)=YEAR($A32))*(MONTH(Ventas!$A$2:$A$10000)=MONTH($A32))*(DAY(Ventas!$A$2:$A$10000)=DAY($A32)), Ventas!AJ$2:AJ$10000)</f>
        <v>0</v>
      </c>
      <c r="AJ32" s="1" t="n">
        <f aca="false">SUMPRODUCT((Ventas!$D$2:$D$10000=0)*(YEAR(Ventas!$A$2:$A$10000)=YEAR($A32))*(MONTH(Ventas!$A$2:$A$10000)=MONTH($A32))*(DAY(Ventas!$A$2:$A$10000)=DAY($A32)), Ventas!AK$2:AK$10000)</f>
        <v>1</v>
      </c>
      <c r="AK32" s="6" t="n">
        <f aca="false">SUMPRODUCT((Ventas!$D$2:$D$10000=0)*(YEAR(Ventas!$A$2:$A$10000)=YEAR($A32))*(MONTH(Ventas!$A$2:$A$10000)=MONTH($A32))*(DAY(Ventas!$A$2:$A$10000)=DAY($A32)), Ventas!AL$2:AL$10000)</f>
        <v>0</v>
      </c>
      <c r="AL32" s="1" t="n">
        <f aca="false">SUMPRODUCT((Ventas!$D$2:$D$10000=0)*(YEAR(Ventas!$A$2:$A$10000)=YEAR($A32))*(MONTH(Ventas!$A$2:$A$10000)=MONTH($A32))*(DAY(Ventas!$A$2:$A$10000)=DAY($A32)), Ventas!AM$2:AM$10000)</f>
        <v>1</v>
      </c>
      <c r="AM32" s="1" t="n">
        <f aca="false">SUMPRODUCT((Ventas!$D$2:$D$10000=0)*(YEAR(Ventas!$A$2:$A$10000)=YEAR($A32))*(MONTH(Ventas!$A$2:$A$10000)=MONTH($A32))*(DAY(Ventas!$A$2:$A$10000)=DAY($A32)), Ventas!AN$2:AN$10000)</f>
        <v>0</v>
      </c>
      <c r="AN32" s="6" t="n">
        <f aca="false">SUMPRODUCT((Ventas!$D$2:$D$10000=0)*(YEAR(Ventas!$A$2:$A$10000)=YEAR($A32))*(MONTH(Ventas!$A$2:$A$10000)=MONTH($A32))*(DAY(Ventas!$A$2:$A$10000)=DAY($A32)), Ventas!AO$2:AO$10000)</f>
        <v>0</v>
      </c>
      <c r="AO32" s="1" t="n">
        <f aca="false">SUMPRODUCT((Ventas!$D$2:$D$10000=0)*(YEAR(Ventas!$A$2:$A$10000)=YEAR($A32))*(MONTH(Ventas!$A$2:$A$10000)=MONTH($A32))*(DAY(Ventas!$A$2:$A$10000)=DAY($A32)), Ventas!AP$2:AP$10000)</f>
        <v>1</v>
      </c>
      <c r="AP32" s="1" t="n">
        <f aca="false">SUMPRODUCT((Ventas!$D$2:$D$10000=0)*(YEAR(Ventas!$A$2:$A$10000)=YEAR($A32))*(MONTH(Ventas!$A$2:$A$10000)=MONTH($A32))*(DAY(Ventas!$A$2:$A$10000)=DAY($A32)), Ventas!AQ$2:AQ$10000)</f>
        <v>0</v>
      </c>
      <c r="AQ32" s="1" t="n">
        <f aca="false">SUMPRODUCT((Ventas!$D$2:$D$10000=0)*(YEAR(Ventas!$A$2:$A$10000)=YEAR($A32))*(MONTH(Ventas!$A$2:$A$10000)=MONTH($A32))*(DAY(Ventas!$A$2:$A$10000)=DAY($A32)), Ventas!AR$2:AR$10000)</f>
        <v>0</v>
      </c>
      <c r="AR32" s="6" t="n">
        <f aca="false">SUMPRODUCT((Ventas!$D$2:$D$10000=0)*(YEAR(Ventas!$A$2:$A$10000)=YEAR($A32))*(MONTH(Ventas!$A$2:$A$10000)=MONTH($A32))*(DAY(Ventas!$A$2:$A$10000)=DAY($A32)), Ventas!AS$2:AS$10000)</f>
        <v>0</v>
      </c>
      <c r="AS32" s="1" t="n">
        <f aca="false">SUMPRODUCT((Ventas!$D$2:$D$10000=0)*(YEAR(Ventas!$A$2:$A$10000)=YEAR($A32))*(MONTH(Ventas!$A$2:$A$10000)=MONTH($A32))*(DAY(Ventas!$A$2:$A$10000)=DAY($A32)), Ventas!AT$2:AT$10000)</f>
        <v>0</v>
      </c>
      <c r="AT32" s="1" t="n">
        <f aca="false">SUMPRODUCT((Ventas!$D$2:$D$10000=0)*(YEAR(Ventas!$A$2:$A$10000)=YEAR($A32))*(MONTH(Ventas!$A$2:$A$10000)=MONTH($A32))*(DAY(Ventas!$A$2:$A$10000)=DAY($A32)), Ventas!AU$2:AU$10000)</f>
        <v>1</v>
      </c>
      <c r="AU32" s="1" t="n">
        <f aca="false">SUMPRODUCT((Ventas!$D$2:$D$10000=0)*(YEAR(Ventas!$A$2:$A$10000)=YEAR($A32))*(MONTH(Ventas!$A$2:$A$10000)=MONTH($A32))*(DAY(Ventas!$A$2:$A$10000)=DAY($A32)), Ventas!AV$2:AV$10000)</f>
        <v>0</v>
      </c>
      <c r="AV32" s="6" t="n">
        <f aca="false">SUMPRODUCT((Ventas!$D$2:$D$10000=0)*(YEAR(Ventas!$A$2:$A$10000)=YEAR($A32))*(MONTH(Ventas!$A$2:$A$10000)=MONTH($A32))*(DAY(Ventas!$A$2:$A$10000)=DAY($A32)), Ventas!AW$2:AW$10000)</f>
        <v>0</v>
      </c>
      <c r="AW32" s="1" t="n">
        <f aca="false">SUMPRODUCT((Ventas!$D$2:$D$10000=0)*(YEAR(Ventas!$A$2:$A$10000)=YEAR($A32))*(MONTH(Ventas!$A$2:$A$10000)=MONTH($A32))*(DAY(Ventas!$A$2:$A$10000)=DAY($A32)), Ventas!AX$2:AX$10000)</f>
        <v>0</v>
      </c>
      <c r="AX32" s="1" t="n">
        <f aca="false">SUMPRODUCT((Ventas!$D$2:$D$10000=0)*(YEAR(Ventas!$A$2:$A$10000)=YEAR($A32))*(MONTH(Ventas!$A$2:$A$10000)=MONTH($A32))*(DAY(Ventas!$A$2:$A$10000)=DAY($A32)), Ventas!AY$2:AY$10000)</f>
        <v>0</v>
      </c>
      <c r="AY32" s="1" t="n">
        <f aca="false">SUMPRODUCT((Ventas!$D$2:$D$10000=0)*(YEAR(Ventas!$A$2:$A$10000)=YEAR($A32))*(MONTH(Ventas!$A$2:$A$10000)=MONTH($A32))*(DAY(Ventas!$A$2:$A$10000)=DAY($A32)), Ventas!AZ$2:AZ$10000)</f>
        <v>0</v>
      </c>
      <c r="AZ32" s="6" t="n">
        <f aca="false">SUMPRODUCT((Ventas!$D$2:$D$10000=0)*(YEAR(Ventas!$A$2:$A$10000)=YEAR($A32))*(MONTH(Ventas!$A$2:$A$10000)=MONTH($A32))*(DAY(Ventas!$A$2:$A$10000)=DAY($A32)), Ventas!BA$2:BA$10000)</f>
        <v>0</v>
      </c>
      <c r="BA32" s="1" t="n">
        <f aca="false">SUMPRODUCT((Ventas!$D$2:$D$10000=0)*(YEAR(Ventas!$A$2:$A$10000)=YEAR($A32))*(MONTH(Ventas!$A$2:$A$10000)=MONTH($A32))*(DAY(Ventas!$A$2:$A$10000)=DAY($A32)), Ventas!BB$2:BB$10000)</f>
        <v>0</v>
      </c>
      <c r="BB32" s="1" t="n">
        <f aca="false">SUMPRODUCT((Ventas!$D$2:$D$10000=0)*(YEAR(Ventas!$A$2:$A$10000)=YEAR($A32))*(MONTH(Ventas!$A$2:$A$10000)=MONTH($A32))*(DAY(Ventas!$A$2:$A$10000)=DAY($A32)), Ventas!BC$2:BC$10000)</f>
        <v>0</v>
      </c>
      <c r="BC32" s="1" t="n">
        <f aca="false">SUMPRODUCT((Ventas!$D$2:$D$10000=0)*(YEAR(Ventas!$A$2:$A$10000)=YEAR($A32))*(MONTH(Ventas!$A$2:$A$10000)=MONTH($A32))*(DAY(Ventas!$A$2:$A$10000)=DAY($A32)), Ventas!BD$2:BD$10000)</f>
        <v>0</v>
      </c>
      <c r="BD32" s="6" t="n">
        <f aca="false">SUMPRODUCT((Ventas!$D$2:$D$10000=0)*(YEAR(Ventas!$A$2:$A$10000)=YEAR($A32))*(MONTH(Ventas!$A$2:$A$10000)=MONTH($A32))*(DAY(Ventas!$A$2:$A$10000)=DAY($A32)), Ventas!BE$2:BE$10000)</f>
        <v>0</v>
      </c>
      <c r="BE32" s="1" t="n">
        <f aca="false">SUMPRODUCT((Ventas!$D$2:$D$10000=0)*(YEAR(Ventas!$A$2:$A$10000)=YEAR($A32))*(MONTH(Ventas!$A$2:$A$10000)=MONTH($A32))*(DAY(Ventas!$A$2:$A$10000)=DAY($A32)), Ventas!BF$2:BF$10000)</f>
        <v>0</v>
      </c>
      <c r="BF32" s="6" t="n">
        <f aca="false">SUMPRODUCT((Ventas!$D$2:$D$10000=0)*(YEAR(Ventas!$A$2:$A$10000)=YEAR($A32))*(MONTH(Ventas!$A$2:$A$10000)=MONTH($A32))*(DAY(Ventas!$A$2:$A$10000)=DAY($A32)), Ventas!BG$2:BG$10000)</f>
        <v>0</v>
      </c>
      <c r="BG32" s="1" t="n">
        <f aca="false">SUMPRODUCT((Ventas!$D$2:$D$10000=0)*(YEAR(Ventas!$A$2:$A$10000)=YEAR($A32))*(MONTH(Ventas!$A$2:$A$10000)=MONTH($A32))*(DAY(Ventas!$A$2:$A$10000)=DAY($A32)), Ventas!BH$2:BH$10000)</f>
        <v>2</v>
      </c>
      <c r="BH32" s="1" t="n">
        <f aca="false">SUMPRODUCT((Ventas!$D$2:$D$10000=0)*(YEAR(Ventas!$A$2:$A$10000)=YEAR($A32))*(MONTH(Ventas!$A$2:$A$10000)=MONTH($A32))*(DAY(Ventas!$A$2:$A$10000)=DAY($A32)), Ventas!BI$2:BI$10000)</f>
        <v>0</v>
      </c>
      <c r="BI32" s="1" t="n">
        <f aca="false">SUMPRODUCT((Ventas!$D$2:$D$10000=0)*(YEAR(Ventas!$A$2:$A$10000)=YEAR($A32))*(MONTH(Ventas!$A$2:$A$10000)=MONTH($A32))*(DAY(Ventas!$A$2:$A$10000)=DAY($A32)), Ventas!BJ$2:BJ$10000)</f>
        <v>3</v>
      </c>
      <c r="BJ32" s="1" t="n">
        <f aca="false">SUMPRODUCT((Ventas!$D$2:$D$10000=0)*(YEAR(Ventas!$A$2:$A$10000)=YEAR($A32))*(MONTH(Ventas!$A$2:$A$10000)=MONTH($A32))*(DAY(Ventas!$A$2:$A$10000)=DAY($A32)), Ventas!BK$2:BK$10000)</f>
        <v>0</v>
      </c>
      <c r="BK32" s="1" t="n">
        <f aca="false">SUMPRODUCT((Ventas!$D$2:$D$10000=0)*(YEAR(Ventas!$A$2:$A$10000)=YEAR($A32))*(MONTH(Ventas!$A$2:$A$10000)=MONTH($A32))*(DAY(Ventas!$A$2:$A$10000)=DAY($A32)), Ventas!BL$2:BL$10000)</f>
        <v>1</v>
      </c>
      <c r="BL32" s="1" t="n">
        <f aca="false">SUMPRODUCT((Ventas!$D$2:$D$10000=0)*(YEAR(Ventas!$A$2:$A$10000)=YEAR($A32))*(MONTH(Ventas!$A$2:$A$10000)=MONTH($A32))*(DAY(Ventas!$A$2:$A$10000)=DAY($A32)), Ventas!BM$2:BM$10000)</f>
        <v>0</v>
      </c>
      <c r="BM32" s="1" t="n">
        <f aca="false">SUMPRODUCT((Ventas!$D$2:$D$10000=0)*(YEAR(Ventas!$A$2:$A$10000)=YEAR($A32))*(MONTH(Ventas!$A$2:$A$10000)=MONTH($A32))*(DAY(Ventas!$A$2:$A$10000)=DAY($A32)), Ventas!BN$2:BN$10000)</f>
        <v>0</v>
      </c>
      <c r="BN32" s="1" t="n">
        <f aca="false">SUMPRODUCT((Ventas!$D$2:$D$10000=0)*(YEAR(Ventas!$A$2:$A$10000)=YEAR($A32))*(MONTH(Ventas!$A$2:$A$10000)=MONTH($A32))*(DAY(Ventas!$A$2:$A$10000)=DAY($A32)), Ventas!BO$2:BO$10000)</f>
        <v>0</v>
      </c>
      <c r="BO32" s="1" t="n">
        <f aca="false">SUMPRODUCT((Ventas!$D$2:$D$10000=0)*(YEAR(Ventas!$A$2:$A$10000)=YEAR($A32))*(MONTH(Ventas!$A$2:$A$10000)=MONTH($A32))*(DAY(Ventas!$A$2:$A$10000)=DAY($A32)), Ventas!BP$2:BP$10000)</f>
        <v>0</v>
      </c>
      <c r="BP32" s="1" t="n">
        <f aca="false">SUMPRODUCT((Ventas!$D$2:$D$10000=0)*(YEAR(Ventas!$A$2:$A$10000)=YEAR($A32))*(MONTH(Ventas!$A$2:$A$10000)=MONTH($A32))*(DAY(Ventas!$A$2:$A$10000)=DAY($A32)), Ventas!BQ$2:BQ$10000)</f>
        <v>0</v>
      </c>
      <c r="BQ32" s="1" t="n">
        <f aca="false">SUMPRODUCT((Ventas!$D$2:$D$10000=0)*(YEAR(Ventas!$A$2:$A$10000)=YEAR($A32))*(MONTH(Ventas!$A$2:$A$10000)=MONTH($A32))*(DAY(Ventas!$A$2:$A$10000)=DAY($A32)), Ventas!BR$2:BR$10000)</f>
        <v>0</v>
      </c>
      <c r="BR32" s="1" t="n">
        <f aca="false">SUMPRODUCT((Ventas!$D$2:$D$10000=0)*(YEAR(Ventas!$A$2:$A$10000)=YEAR($A32))*(MONTH(Ventas!$A$2:$A$10000)=MONTH($A32))*(DAY(Ventas!$A$2:$A$10000)=DAY($A32)), Ventas!BS$2:BS$10000)</f>
        <v>0</v>
      </c>
      <c r="BS32" s="1" t="n">
        <f aca="false">SUMPRODUCT((Ventas!$D$2:$D$10000=0)*(YEAR(Ventas!$A$2:$A$10000)=YEAR($A32))*(MONTH(Ventas!$A$2:$A$10000)=MONTH($A32))*(DAY(Ventas!$A$2:$A$10000)=DAY($A32)), Ventas!BT$2:BT$10000)</f>
        <v>2</v>
      </c>
    </row>
    <row r="33" customFormat="false" ht="12.8" hidden="false" customHeight="true" outlineLevel="0" collapsed="false">
      <c r="A33" s="64" t="n">
        <v>42568</v>
      </c>
      <c r="B33" s="2" t="n">
        <f aca="false">SUMPRODUCT((Ventas!$D$2:$D$10000=0)*(YEAR(Ventas!$A$2:$A$10000)=YEAR($A33))*(MONTH(Ventas!$A$2:$A$10000)=MONTH($A33))*(DAY(Ventas!$A$2:$A$10000)=DAY($A33)), Ventas!$F$2:$F$10000)</f>
        <v>261.25</v>
      </c>
      <c r="C33" s="2" t="n">
        <f aca="false">SUMPRODUCT((Ventas!$D$2:$D$10000=1)*(YEAR(Ventas!$A$2:$A$10000)=YEAR($A33))*(MONTH(Ventas!$A$2:$A$10000)=MONTH($A33))*(DAY(Ventas!$A$2:$A$10000)=DAY($A33)), Ventas!$F$2:$F$10000)</f>
        <v>85.65</v>
      </c>
      <c r="D33" s="2" t="n">
        <f aca="false">SUM(B33:C33)</f>
        <v>346.9</v>
      </c>
      <c r="E33" s="0"/>
      <c r="F33" s="1" t="n">
        <f aca="false">SUMPRODUCT((Ventas!$D$2:$D$10000=0)*(YEAR(Ventas!$A$2:$A$10000)=YEAR($A33))*(MONTH(Ventas!$A$2:$A$10000)=MONTH($A33))*(DAY(Ventas!$A$2:$A$10000)=DAY($A33)), Ventas!G$2:G$10000)</f>
        <v>12</v>
      </c>
      <c r="G33" s="1" t="n">
        <f aca="false">SUMPRODUCT((Ventas!$D$2:$D$10000=0)*(YEAR(Ventas!$A$2:$A$10000)=YEAR($A33))*(MONTH(Ventas!$A$2:$A$10000)=MONTH($A33))*(DAY(Ventas!$A$2:$A$10000)=DAY($A33)), Ventas!H$2:H$10000)</f>
        <v>3</v>
      </c>
      <c r="H33" s="1" t="n">
        <f aca="false">SUMPRODUCT((Ventas!$D$2:$D$10000=0)*(YEAR(Ventas!$A$2:$A$10000)=YEAR($A33))*(MONTH(Ventas!$A$2:$A$10000)=MONTH($A33))*(DAY(Ventas!$A$2:$A$10000)=DAY($A33)), Ventas!I$2:I$10000)</f>
        <v>1</v>
      </c>
      <c r="I33" s="6" t="n">
        <f aca="false">SUMPRODUCT((Ventas!$D$2:$D$10000=0)*(YEAR(Ventas!$A$2:$A$10000)=YEAR($A33))*(MONTH(Ventas!$A$2:$A$10000)=MONTH($A33))*(DAY(Ventas!$A$2:$A$10000)=DAY($A33)), Ventas!J$2:J$10000)</f>
        <v>0</v>
      </c>
      <c r="J33" s="1" t="n">
        <f aca="false">SUMPRODUCT((Ventas!$D$2:$D$10000=0)*(YEAR(Ventas!$A$2:$A$10000)=YEAR($A33))*(MONTH(Ventas!$A$2:$A$10000)=MONTH($A33))*(DAY(Ventas!$A$2:$A$10000)=DAY($A33)), Ventas!K$2:K$10000)</f>
        <v>4</v>
      </c>
      <c r="K33" s="1" t="n">
        <f aca="false">SUMPRODUCT((Ventas!$D$2:$D$10000=0)*(YEAR(Ventas!$A$2:$A$10000)=YEAR($A33))*(MONTH(Ventas!$A$2:$A$10000)=MONTH($A33))*(DAY(Ventas!$A$2:$A$10000)=DAY($A33)), Ventas!L$2:L$10000)</f>
        <v>2</v>
      </c>
      <c r="L33" s="1" t="n">
        <f aca="false">SUMPRODUCT((Ventas!$D$2:$D$10000=0)*(YEAR(Ventas!$A$2:$A$10000)=YEAR($A33))*(MONTH(Ventas!$A$2:$A$10000)=MONTH($A33))*(DAY(Ventas!$A$2:$A$10000)=DAY($A33)), Ventas!M$2:M$10000)</f>
        <v>0</v>
      </c>
      <c r="M33" s="1" t="n">
        <f aca="false">SUMPRODUCT((Ventas!$D$2:$D$10000=0)*(YEAR(Ventas!$A$2:$A$10000)=YEAR($A33))*(MONTH(Ventas!$A$2:$A$10000)=MONTH($A33))*(DAY(Ventas!$A$2:$A$10000)=DAY($A33)), Ventas!N$2:N$10000)</f>
        <v>0</v>
      </c>
      <c r="N33" s="6" t="n">
        <f aca="false">SUMPRODUCT((Ventas!$D$2:$D$10000=0)*(YEAR(Ventas!$A$2:$A$10000)=YEAR($A33))*(MONTH(Ventas!$A$2:$A$10000)=MONTH($A33))*(DAY(Ventas!$A$2:$A$10000)=DAY($A33)), Ventas!O$2:O$10000)</f>
        <v>0</v>
      </c>
      <c r="O33" s="1" t="n">
        <f aca="false">SUMPRODUCT((Ventas!$D$2:$D$10000=0)*(YEAR(Ventas!$A$2:$A$10000)=YEAR($A33))*(MONTH(Ventas!$A$2:$A$10000)=MONTH($A33))*(DAY(Ventas!$A$2:$A$10000)=DAY($A33)), Ventas!P$2:P$10000)</f>
        <v>0</v>
      </c>
      <c r="P33" s="1" t="n">
        <f aca="false">SUMPRODUCT((Ventas!$D$2:$D$10000=0)*(YEAR(Ventas!$A$2:$A$10000)=YEAR($A33))*(MONTH(Ventas!$A$2:$A$10000)=MONTH($A33))*(DAY(Ventas!$A$2:$A$10000)=DAY($A33)), Ventas!Q$2:Q$10000)</f>
        <v>1</v>
      </c>
      <c r="Q33" s="1" t="n">
        <f aca="false">SUMPRODUCT((Ventas!$D$2:$D$10000=0)*(YEAR(Ventas!$A$2:$A$10000)=YEAR($A33))*(MONTH(Ventas!$A$2:$A$10000)=MONTH($A33))*(DAY(Ventas!$A$2:$A$10000)=DAY($A33)), Ventas!R$2:R$10000)</f>
        <v>0</v>
      </c>
      <c r="R33" s="1" t="n">
        <f aca="false">SUMPRODUCT((Ventas!$D$2:$D$10000=0)*(YEAR(Ventas!$A$2:$A$10000)=YEAR($A33))*(MONTH(Ventas!$A$2:$A$10000)=MONTH($A33))*(DAY(Ventas!$A$2:$A$10000)=DAY($A33)), Ventas!S$2:S$10000)</f>
        <v>0</v>
      </c>
      <c r="S33" s="6" t="n">
        <f aca="false">SUMPRODUCT((Ventas!$D$2:$D$10000=0)*(YEAR(Ventas!$A$2:$A$10000)=YEAR($A33))*(MONTH(Ventas!$A$2:$A$10000)=MONTH($A33))*(DAY(Ventas!$A$2:$A$10000)=DAY($A33)), Ventas!T$2:T$10000)</f>
        <v>0</v>
      </c>
      <c r="T33" s="1" t="n">
        <f aca="false">SUMPRODUCT((Ventas!$D$2:$D$10000=0)*(YEAR(Ventas!$A$2:$A$10000)=YEAR($A33))*(MONTH(Ventas!$A$2:$A$10000)=MONTH($A33))*(DAY(Ventas!$A$2:$A$10000)=DAY($A33)), Ventas!U$2:U$10000)</f>
        <v>0</v>
      </c>
      <c r="U33" s="1" t="n">
        <f aca="false">SUMPRODUCT((Ventas!$D$2:$D$10000=0)*(YEAR(Ventas!$A$2:$A$10000)=YEAR($A33))*(MONTH(Ventas!$A$2:$A$10000)=MONTH($A33))*(DAY(Ventas!$A$2:$A$10000)=DAY($A33)), Ventas!V$2:V$10000)</f>
        <v>0</v>
      </c>
      <c r="V33" s="1" t="n">
        <f aca="false">SUMPRODUCT((Ventas!$D$2:$D$10000=0)*(YEAR(Ventas!$A$2:$A$10000)=YEAR($A33))*(MONTH(Ventas!$A$2:$A$10000)=MONTH($A33))*(DAY(Ventas!$A$2:$A$10000)=DAY($A33)), Ventas!W$2:W$10000)</f>
        <v>2</v>
      </c>
      <c r="W33" s="1" t="n">
        <f aca="false">SUMPRODUCT((Ventas!$D$2:$D$10000=0)*(YEAR(Ventas!$A$2:$A$10000)=YEAR($A33))*(MONTH(Ventas!$A$2:$A$10000)=MONTH($A33))*(DAY(Ventas!$A$2:$A$10000)=DAY($A33)), Ventas!X$2:X$10000)</f>
        <v>0</v>
      </c>
      <c r="X33" s="6" t="n">
        <f aca="false">SUMPRODUCT((Ventas!$D$2:$D$10000=0)*(YEAR(Ventas!$A$2:$A$10000)=YEAR($A33))*(MONTH(Ventas!$A$2:$A$10000)=MONTH($A33))*(DAY(Ventas!$A$2:$A$10000)=DAY($A33)), Ventas!Y$2:Y$10000)</f>
        <v>0</v>
      </c>
      <c r="Y33" s="1" t="n">
        <f aca="false">SUMPRODUCT((Ventas!$D$2:$D$10000=0)*(YEAR(Ventas!$A$2:$A$10000)=YEAR($A33))*(MONTH(Ventas!$A$2:$A$10000)=MONTH($A33))*(DAY(Ventas!$A$2:$A$10000)=DAY($A33)), Ventas!Z$2:Z$10000)</f>
        <v>2</v>
      </c>
      <c r="Z33" s="1" t="n">
        <f aca="false">SUMPRODUCT((Ventas!$D$2:$D$10000=0)*(YEAR(Ventas!$A$2:$A$10000)=YEAR($A33))*(MONTH(Ventas!$A$2:$A$10000)=MONTH($A33))*(DAY(Ventas!$A$2:$A$10000)=DAY($A33)), Ventas!AA$2:AA$10000)</f>
        <v>0</v>
      </c>
      <c r="AA33" s="1" t="n">
        <f aca="false">SUMPRODUCT((Ventas!$D$2:$D$10000=0)*(YEAR(Ventas!$A$2:$A$10000)=YEAR($A33))*(MONTH(Ventas!$A$2:$A$10000)=MONTH($A33))*(DAY(Ventas!$A$2:$A$10000)=DAY($A33)), Ventas!AB$2:AB$10000)</f>
        <v>2</v>
      </c>
      <c r="AB33" s="1" t="n">
        <f aca="false">SUMPRODUCT((Ventas!$D$2:$D$10000=0)*(YEAR(Ventas!$A$2:$A$10000)=YEAR($A33))*(MONTH(Ventas!$A$2:$A$10000)=MONTH($A33))*(DAY(Ventas!$A$2:$A$10000)=DAY($A33)), Ventas!AC$2:AC$10000)</f>
        <v>0</v>
      </c>
      <c r="AC33" s="6" t="n">
        <f aca="false">SUMPRODUCT((Ventas!$D$2:$D$10000=0)*(YEAR(Ventas!$A$2:$A$10000)=YEAR($A33))*(MONTH(Ventas!$A$2:$A$10000)=MONTH($A33))*(DAY(Ventas!$A$2:$A$10000)=DAY($A33)), Ventas!AD$2:AD$10000)</f>
        <v>0</v>
      </c>
      <c r="AD33" s="1" t="n">
        <f aca="false">SUMPRODUCT((Ventas!$D$2:$D$10000=0)*(YEAR(Ventas!$A$2:$A$10000)=YEAR($A33))*(MONTH(Ventas!$A$2:$A$10000)=MONTH($A33))*(DAY(Ventas!$A$2:$A$10000)=DAY($A33)), Ventas!AE$2:AE$10000)</f>
        <v>4</v>
      </c>
      <c r="AE33" s="1" t="n">
        <f aca="false">SUMPRODUCT((Ventas!$D$2:$D$10000=0)*(YEAR(Ventas!$A$2:$A$10000)=YEAR($A33))*(MONTH(Ventas!$A$2:$A$10000)=MONTH($A33))*(DAY(Ventas!$A$2:$A$10000)=DAY($A33)), Ventas!AF$2:AF$10000)</f>
        <v>0</v>
      </c>
      <c r="AF33" s="1" t="n">
        <f aca="false">SUMPRODUCT((Ventas!$D$2:$D$10000=0)*(YEAR(Ventas!$A$2:$A$10000)=YEAR($A33))*(MONTH(Ventas!$A$2:$A$10000)=MONTH($A33))*(DAY(Ventas!$A$2:$A$10000)=DAY($A33)), Ventas!AG$2:AG$10000)</f>
        <v>2</v>
      </c>
      <c r="AG33" s="1" t="n">
        <f aca="false">SUMPRODUCT((Ventas!$D$2:$D$10000=0)*(YEAR(Ventas!$A$2:$A$10000)=YEAR($A33))*(MONTH(Ventas!$A$2:$A$10000)=MONTH($A33))*(DAY(Ventas!$A$2:$A$10000)=DAY($A33)), Ventas!AH$2:AH$10000)</f>
        <v>0</v>
      </c>
      <c r="AH33" s="6" t="n">
        <f aca="false">SUMPRODUCT((Ventas!$D$2:$D$10000=0)*(YEAR(Ventas!$A$2:$A$10000)=YEAR($A33))*(MONTH(Ventas!$A$2:$A$10000)=MONTH($A33))*(DAY(Ventas!$A$2:$A$10000)=DAY($A33)), Ventas!AI$2:AI$10000)</f>
        <v>0</v>
      </c>
      <c r="AI33" s="1" t="n">
        <f aca="false">SUMPRODUCT((Ventas!$D$2:$D$10000=0)*(YEAR(Ventas!$A$2:$A$10000)=YEAR($A33))*(MONTH(Ventas!$A$2:$A$10000)=MONTH($A33))*(DAY(Ventas!$A$2:$A$10000)=DAY($A33)), Ventas!AJ$2:AJ$10000)</f>
        <v>0</v>
      </c>
      <c r="AJ33" s="1" t="n">
        <f aca="false">SUMPRODUCT((Ventas!$D$2:$D$10000=0)*(YEAR(Ventas!$A$2:$A$10000)=YEAR($A33))*(MONTH(Ventas!$A$2:$A$10000)=MONTH($A33))*(DAY(Ventas!$A$2:$A$10000)=DAY($A33)), Ventas!AK$2:AK$10000)</f>
        <v>0</v>
      </c>
      <c r="AK33" s="6" t="n">
        <f aca="false">SUMPRODUCT((Ventas!$D$2:$D$10000=0)*(YEAR(Ventas!$A$2:$A$10000)=YEAR($A33))*(MONTH(Ventas!$A$2:$A$10000)=MONTH($A33))*(DAY(Ventas!$A$2:$A$10000)=DAY($A33)), Ventas!AL$2:AL$10000)</f>
        <v>0</v>
      </c>
      <c r="AL33" s="1" t="n">
        <f aca="false">SUMPRODUCT((Ventas!$D$2:$D$10000=0)*(YEAR(Ventas!$A$2:$A$10000)=YEAR($A33))*(MONTH(Ventas!$A$2:$A$10000)=MONTH($A33))*(DAY(Ventas!$A$2:$A$10000)=DAY($A33)), Ventas!AM$2:AM$10000)</f>
        <v>0</v>
      </c>
      <c r="AM33" s="1" t="n">
        <f aca="false">SUMPRODUCT((Ventas!$D$2:$D$10000=0)*(YEAR(Ventas!$A$2:$A$10000)=YEAR($A33))*(MONTH(Ventas!$A$2:$A$10000)=MONTH($A33))*(DAY(Ventas!$A$2:$A$10000)=DAY($A33)), Ventas!AN$2:AN$10000)</f>
        <v>0</v>
      </c>
      <c r="AN33" s="6" t="n">
        <f aca="false">SUMPRODUCT((Ventas!$D$2:$D$10000=0)*(YEAR(Ventas!$A$2:$A$10000)=YEAR($A33))*(MONTH(Ventas!$A$2:$A$10000)=MONTH($A33))*(DAY(Ventas!$A$2:$A$10000)=DAY($A33)), Ventas!AO$2:AO$10000)</f>
        <v>0</v>
      </c>
      <c r="AO33" s="1" t="n">
        <f aca="false">SUMPRODUCT((Ventas!$D$2:$D$10000=0)*(YEAR(Ventas!$A$2:$A$10000)=YEAR($A33))*(MONTH(Ventas!$A$2:$A$10000)=MONTH($A33))*(DAY(Ventas!$A$2:$A$10000)=DAY($A33)), Ventas!AP$2:AP$10000)</f>
        <v>0</v>
      </c>
      <c r="AP33" s="1" t="n">
        <f aca="false">SUMPRODUCT((Ventas!$D$2:$D$10000=0)*(YEAR(Ventas!$A$2:$A$10000)=YEAR($A33))*(MONTH(Ventas!$A$2:$A$10000)=MONTH($A33))*(DAY(Ventas!$A$2:$A$10000)=DAY($A33)), Ventas!AQ$2:AQ$10000)</f>
        <v>1</v>
      </c>
      <c r="AQ33" s="1" t="n">
        <f aca="false">SUMPRODUCT((Ventas!$D$2:$D$10000=0)*(YEAR(Ventas!$A$2:$A$10000)=YEAR($A33))*(MONTH(Ventas!$A$2:$A$10000)=MONTH($A33))*(DAY(Ventas!$A$2:$A$10000)=DAY($A33)), Ventas!AR$2:AR$10000)</f>
        <v>0</v>
      </c>
      <c r="AR33" s="6" t="n">
        <f aca="false">SUMPRODUCT((Ventas!$D$2:$D$10000=0)*(YEAR(Ventas!$A$2:$A$10000)=YEAR($A33))*(MONTH(Ventas!$A$2:$A$10000)=MONTH($A33))*(DAY(Ventas!$A$2:$A$10000)=DAY($A33)), Ventas!AS$2:AS$10000)</f>
        <v>0</v>
      </c>
      <c r="AS33" s="1" t="n">
        <f aca="false">SUMPRODUCT((Ventas!$D$2:$D$10000=0)*(YEAR(Ventas!$A$2:$A$10000)=YEAR($A33))*(MONTH(Ventas!$A$2:$A$10000)=MONTH($A33))*(DAY(Ventas!$A$2:$A$10000)=DAY($A33)), Ventas!AT$2:AT$10000)</f>
        <v>0</v>
      </c>
      <c r="AT33" s="1" t="n">
        <f aca="false">SUMPRODUCT((Ventas!$D$2:$D$10000=0)*(YEAR(Ventas!$A$2:$A$10000)=YEAR($A33))*(MONTH(Ventas!$A$2:$A$10000)=MONTH($A33))*(DAY(Ventas!$A$2:$A$10000)=DAY($A33)), Ventas!AU$2:AU$10000)</f>
        <v>0</v>
      </c>
      <c r="AU33" s="1" t="n">
        <f aca="false">SUMPRODUCT((Ventas!$D$2:$D$10000=0)*(YEAR(Ventas!$A$2:$A$10000)=YEAR($A33))*(MONTH(Ventas!$A$2:$A$10000)=MONTH($A33))*(DAY(Ventas!$A$2:$A$10000)=DAY($A33)), Ventas!AV$2:AV$10000)</f>
        <v>0</v>
      </c>
      <c r="AV33" s="6" t="n">
        <f aca="false">SUMPRODUCT((Ventas!$D$2:$D$10000=0)*(YEAR(Ventas!$A$2:$A$10000)=YEAR($A33))*(MONTH(Ventas!$A$2:$A$10000)=MONTH($A33))*(DAY(Ventas!$A$2:$A$10000)=DAY($A33)), Ventas!AW$2:AW$10000)</f>
        <v>0</v>
      </c>
      <c r="AW33" s="1" t="n">
        <f aca="false">SUMPRODUCT((Ventas!$D$2:$D$10000=0)*(YEAR(Ventas!$A$2:$A$10000)=YEAR($A33))*(MONTH(Ventas!$A$2:$A$10000)=MONTH($A33))*(DAY(Ventas!$A$2:$A$10000)=DAY($A33)), Ventas!AX$2:AX$10000)</f>
        <v>0</v>
      </c>
      <c r="AX33" s="1" t="n">
        <f aca="false">SUMPRODUCT((Ventas!$D$2:$D$10000=0)*(YEAR(Ventas!$A$2:$A$10000)=YEAR($A33))*(MONTH(Ventas!$A$2:$A$10000)=MONTH($A33))*(DAY(Ventas!$A$2:$A$10000)=DAY($A33)), Ventas!AY$2:AY$10000)</f>
        <v>0</v>
      </c>
      <c r="AY33" s="1" t="n">
        <f aca="false">SUMPRODUCT((Ventas!$D$2:$D$10000=0)*(YEAR(Ventas!$A$2:$A$10000)=YEAR($A33))*(MONTH(Ventas!$A$2:$A$10000)=MONTH($A33))*(DAY(Ventas!$A$2:$A$10000)=DAY($A33)), Ventas!AZ$2:AZ$10000)</f>
        <v>0</v>
      </c>
      <c r="AZ33" s="6" t="n">
        <f aca="false">SUMPRODUCT((Ventas!$D$2:$D$10000=0)*(YEAR(Ventas!$A$2:$A$10000)=YEAR($A33))*(MONTH(Ventas!$A$2:$A$10000)=MONTH($A33))*(DAY(Ventas!$A$2:$A$10000)=DAY($A33)), Ventas!BA$2:BA$10000)</f>
        <v>0</v>
      </c>
      <c r="BA33" s="1" t="n">
        <f aca="false">SUMPRODUCT((Ventas!$D$2:$D$10000=0)*(YEAR(Ventas!$A$2:$A$10000)=YEAR($A33))*(MONTH(Ventas!$A$2:$A$10000)=MONTH($A33))*(DAY(Ventas!$A$2:$A$10000)=DAY($A33)), Ventas!BB$2:BB$10000)</f>
        <v>0</v>
      </c>
      <c r="BB33" s="1" t="n">
        <f aca="false">SUMPRODUCT((Ventas!$D$2:$D$10000=0)*(YEAR(Ventas!$A$2:$A$10000)=YEAR($A33))*(MONTH(Ventas!$A$2:$A$10000)=MONTH($A33))*(DAY(Ventas!$A$2:$A$10000)=DAY($A33)), Ventas!BC$2:BC$10000)</f>
        <v>2</v>
      </c>
      <c r="BC33" s="1" t="n">
        <f aca="false">SUMPRODUCT((Ventas!$D$2:$D$10000=0)*(YEAR(Ventas!$A$2:$A$10000)=YEAR($A33))*(MONTH(Ventas!$A$2:$A$10000)=MONTH($A33))*(DAY(Ventas!$A$2:$A$10000)=DAY($A33)), Ventas!BD$2:BD$10000)</f>
        <v>0</v>
      </c>
      <c r="BD33" s="6" t="n">
        <f aca="false">SUMPRODUCT((Ventas!$D$2:$D$10000=0)*(YEAR(Ventas!$A$2:$A$10000)=YEAR($A33))*(MONTH(Ventas!$A$2:$A$10000)=MONTH($A33))*(DAY(Ventas!$A$2:$A$10000)=DAY($A33)), Ventas!BE$2:BE$10000)</f>
        <v>0</v>
      </c>
      <c r="BE33" s="1" t="n">
        <f aca="false">SUMPRODUCT((Ventas!$D$2:$D$10000=0)*(YEAR(Ventas!$A$2:$A$10000)=YEAR($A33))*(MONTH(Ventas!$A$2:$A$10000)=MONTH($A33))*(DAY(Ventas!$A$2:$A$10000)=DAY($A33)), Ventas!BF$2:BF$10000)</f>
        <v>3</v>
      </c>
      <c r="BF33" s="6" t="n">
        <f aca="false">SUMPRODUCT((Ventas!$D$2:$D$10000=0)*(YEAR(Ventas!$A$2:$A$10000)=YEAR($A33))*(MONTH(Ventas!$A$2:$A$10000)=MONTH($A33))*(DAY(Ventas!$A$2:$A$10000)=DAY($A33)), Ventas!BG$2:BG$10000)</f>
        <v>0</v>
      </c>
      <c r="BG33" s="1" t="n">
        <f aca="false">SUMPRODUCT((Ventas!$D$2:$D$10000=0)*(YEAR(Ventas!$A$2:$A$10000)=YEAR($A33))*(MONTH(Ventas!$A$2:$A$10000)=MONTH($A33))*(DAY(Ventas!$A$2:$A$10000)=DAY($A33)), Ventas!BH$2:BH$10000)</f>
        <v>4</v>
      </c>
      <c r="BH33" s="1" t="n">
        <f aca="false">SUMPRODUCT((Ventas!$D$2:$D$10000=0)*(YEAR(Ventas!$A$2:$A$10000)=YEAR($A33))*(MONTH(Ventas!$A$2:$A$10000)=MONTH($A33))*(DAY(Ventas!$A$2:$A$10000)=DAY($A33)), Ventas!BI$2:BI$10000)</f>
        <v>4</v>
      </c>
      <c r="BI33" s="1" t="n">
        <f aca="false">SUMPRODUCT((Ventas!$D$2:$D$10000=0)*(YEAR(Ventas!$A$2:$A$10000)=YEAR($A33))*(MONTH(Ventas!$A$2:$A$10000)=MONTH($A33))*(DAY(Ventas!$A$2:$A$10000)=DAY($A33)), Ventas!BJ$2:BJ$10000)</f>
        <v>7</v>
      </c>
      <c r="BJ33" s="1" t="n">
        <f aca="false">SUMPRODUCT((Ventas!$D$2:$D$10000=0)*(YEAR(Ventas!$A$2:$A$10000)=YEAR($A33))*(MONTH(Ventas!$A$2:$A$10000)=MONTH($A33))*(DAY(Ventas!$A$2:$A$10000)=DAY($A33)), Ventas!BK$2:BK$10000)</f>
        <v>0</v>
      </c>
      <c r="BK33" s="1" t="n">
        <f aca="false">SUMPRODUCT((Ventas!$D$2:$D$10000=0)*(YEAR(Ventas!$A$2:$A$10000)=YEAR($A33))*(MONTH(Ventas!$A$2:$A$10000)=MONTH($A33))*(DAY(Ventas!$A$2:$A$10000)=DAY($A33)), Ventas!BL$2:BL$10000)</f>
        <v>1</v>
      </c>
      <c r="BL33" s="1" t="n">
        <f aca="false">SUMPRODUCT((Ventas!$D$2:$D$10000=0)*(YEAR(Ventas!$A$2:$A$10000)=YEAR($A33))*(MONTH(Ventas!$A$2:$A$10000)=MONTH($A33))*(DAY(Ventas!$A$2:$A$10000)=DAY($A33)), Ventas!BM$2:BM$10000)</f>
        <v>2</v>
      </c>
      <c r="BM33" s="1" t="n">
        <f aca="false">SUMPRODUCT((Ventas!$D$2:$D$10000=0)*(YEAR(Ventas!$A$2:$A$10000)=YEAR($A33))*(MONTH(Ventas!$A$2:$A$10000)=MONTH($A33))*(DAY(Ventas!$A$2:$A$10000)=DAY($A33)), Ventas!BN$2:BN$10000)</f>
        <v>0</v>
      </c>
      <c r="BN33" s="1" t="n">
        <f aca="false">SUMPRODUCT((Ventas!$D$2:$D$10000=0)*(YEAR(Ventas!$A$2:$A$10000)=YEAR($A33))*(MONTH(Ventas!$A$2:$A$10000)=MONTH($A33))*(DAY(Ventas!$A$2:$A$10000)=DAY($A33)), Ventas!BO$2:BO$10000)</f>
        <v>0</v>
      </c>
      <c r="BO33" s="1" t="n">
        <f aca="false">SUMPRODUCT((Ventas!$D$2:$D$10000=0)*(YEAR(Ventas!$A$2:$A$10000)=YEAR($A33))*(MONTH(Ventas!$A$2:$A$10000)=MONTH($A33))*(DAY(Ventas!$A$2:$A$10000)=DAY($A33)), Ventas!BP$2:BP$10000)</f>
        <v>0</v>
      </c>
      <c r="BP33" s="1" t="n">
        <f aca="false">SUMPRODUCT((Ventas!$D$2:$D$10000=0)*(YEAR(Ventas!$A$2:$A$10000)=YEAR($A33))*(MONTH(Ventas!$A$2:$A$10000)=MONTH($A33))*(DAY(Ventas!$A$2:$A$10000)=DAY($A33)), Ventas!BQ$2:BQ$10000)</f>
        <v>0</v>
      </c>
      <c r="BQ33" s="1" t="n">
        <f aca="false">SUMPRODUCT((Ventas!$D$2:$D$10000=0)*(YEAR(Ventas!$A$2:$A$10000)=YEAR($A33))*(MONTH(Ventas!$A$2:$A$10000)=MONTH($A33))*(DAY(Ventas!$A$2:$A$10000)=DAY($A33)), Ventas!BR$2:BR$10000)</f>
        <v>0</v>
      </c>
      <c r="BR33" s="1" t="n">
        <f aca="false">SUMPRODUCT((Ventas!$D$2:$D$10000=0)*(YEAR(Ventas!$A$2:$A$10000)=YEAR($A33))*(MONTH(Ventas!$A$2:$A$10000)=MONTH($A33))*(DAY(Ventas!$A$2:$A$10000)=DAY($A33)), Ventas!BS$2:BS$10000)</f>
        <v>0</v>
      </c>
      <c r="BS33" s="1" t="n">
        <f aca="false">SUMPRODUCT((Ventas!$D$2:$D$10000=0)*(YEAR(Ventas!$A$2:$A$10000)=YEAR($A33))*(MONTH(Ventas!$A$2:$A$10000)=MONTH($A33))*(DAY(Ventas!$A$2:$A$10000)=DAY($A33)), Ventas!BT$2:BT$10000)</f>
        <v>0</v>
      </c>
    </row>
    <row r="34" customFormat="false" ht="12.8" hidden="false" customHeight="true" outlineLevel="0" collapsed="false">
      <c r="A34" s="64" t="n">
        <v>42569</v>
      </c>
      <c r="B34" s="2" t="n">
        <f aca="false">SUMPRODUCT((Ventas!$D$2:$D$10000=0)*(YEAR(Ventas!$A$2:$A$10000)=YEAR($A34))*(MONTH(Ventas!$A$2:$A$10000)=MONTH($A34))*(DAY(Ventas!$A$2:$A$10000)=DAY($A34)), Ventas!$F$2:$F$10000)</f>
        <v>159.91</v>
      </c>
      <c r="C34" s="2" t="n">
        <f aca="false">SUMPRODUCT((Ventas!$D$2:$D$10000=1)*(YEAR(Ventas!$A$2:$A$10000)=YEAR($A34))*(MONTH(Ventas!$A$2:$A$10000)=MONTH($A34))*(DAY(Ventas!$A$2:$A$10000)=DAY($A34)), Ventas!$F$2:$F$10000)</f>
        <v>108.65</v>
      </c>
      <c r="D34" s="2" t="n">
        <f aca="false">SUM(B34:C34)</f>
        <v>268.56</v>
      </c>
      <c r="E34" s="0"/>
      <c r="F34" s="1" t="n">
        <f aca="false">SUMPRODUCT((Ventas!$D$2:$D$10000=0)*(YEAR(Ventas!$A$2:$A$10000)=YEAR($A34))*(MONTH(Ventas!$A$2:$A$10000)=MONTH($A34))*(DAY(Ventas!$A$2:$A$10000)=DAY($A34)), Ventas!G$2:G$10000)</f>
        <v>9</v>
      </c>
      <c r="G34" s="1" t="n">
        <f aca="false">SUMPRODUCT((Ventas!$D$2:$D$10000=0)*(YEAR(Ventas!$A$2:$A$10000)=YEAR($A34))*(MONTH(Ventas!$A$2:$A$10000)=MONTH($A34))*(DAY(Ventas!$A$2:$A$10000)=DAY($A34)), Ventas!H$2:H$10000)</f>
        <v>1</v>
      </c>
      <c r="H34" s="1" t="n">
        <f aca="false">SUMPRODUCT((Ventas!$D$2:$D$10000=0)*(YEAR(Ventas!$A$2:$A$10000)=YEAR($A34))*(MONTH(Ventas!$A$2:$A$10000)=MONTH($A34))*(DAY(Ventas!$A$2:$A$10000)=DAY($A34)), Ventas!I$2:I$10000)</f>
        <v>5</v>
      </c>
      <c r="I34" s="6" t="n">
        <f aca="false">SUMPRODUCT((Ventas!$D$2:$D$10000=0)*(YEAR(Ventas!$A$2:$A$10000)=YEAR($A34))*(MONTH(Ventas!$A$2:$A$10000)=MONTH($A34))*(DAY(Ventas!$A$2:$A$10000)=DAY($A34)), Ventas!J$2:J$10000)</f>
        <v>0</v>
      </c>
      <c r="J34" s="1" t="n">
        <f aca="false">SUMPRODUCT((Ventas!$D$2:$D$10000=0)*(YEAR(Ventas!$A$2:$A$10000)=YEAR($A34))*(MONTH(Ventas!$A$2:$A$10000)=MONTH($A34))*(DAY(Ventas!$A$2:$A$10000)=DAY($A34)), Ventas!K$2:K$10000)</f>
        <v>0</v>
      </c>
      <c r="K34" s="1" t="n">
        <f aca="false">SUMPRODUCT((Ventas!$D$2:$D$10000=0)*(YEAR(Ventas!$A$2:$A$10000)=YEAR($A34))*(MONTH(Ventas!$A$2:$A$10000)=MONTH($A34))*(DAY(Ventas!$A$2:$A$10000)=DAY($A34)), Ventas!L$2:L$10000)</f>
        <v>1</v>
      </c>
      <c r="L34" s="1" t="n">
        <f aca="false">SUMPRODUCT((Ventas!$D$2:$D$10000=0)*(YEAR(Ventas!$A$2:$A$10000)=YEAR($A34))*(MONTH(Ventas!$A$2:$A$10000)=MONTH($A34))*(DAY(Ventas!$A$2:$A$10000)=DAY($A34)), Ventas!M$2:M$10000)</f>
        <v>0</v>
      </c>
      <c r="M34" s="1" t="n">
        <f aca="false">SUMPRODUCT((Ventas!$D$2:$D$10000=0)*(YEAR(Ventas!$A$2:$A$10000)=YEAR($A34))*(MONTH(Ventas!$A$2:$A$10000)=MONTH($A34))*(DAY(Ventas!$A$2:$A$10000)=DAY($A34)), Ventas!N$2:N$10000)</f>
        <v>0</v>
      </c>
      <c r="N34" s="6" t="n">
        <f aca="false">SUMPRODUCT((Ventas!$D$2:$D$10000=0)*(YEAR(Ventas!$A$2:$A$10000)=YEAR($A34))*(MONTH(Ventas!$A$2:$A$10000)=MONTH($A34))*(DAY(Ventas!$A$2:$A$10000)=DAY($A34)), Ventas!O$2:O$10000)</f>
        <v>0</v>
      </c>
      <c r="O34" s="1" t="n">
        <f aca="false">SUMPRODUCT((Ventas!$D$2:$D$10000=0)*(YEAR(Ventas!$A$2:$A$10000)=YEAR($A34))*(MONTH(Ventas!$A$2:$A$10000)=MONTH($A34))*(DAY(Ventas!$A$2:$A$10000)=DAY($A34)), Ventas!P$2:P$10000)</f>
        <v>0</v>
      </c>
      <c r="P34" s="1" t="n">
        <f aca="false">SUMPRODUCT((Ventas!$D$2:$D$10000=0)*(YEAR(Ventas!$A$2:$A$10000)=YEAR($A34))*(MONTH(Ventas!$A$2:$A$10000)=MONTH($A34))*(DAY(Ventas!$A$2:$A$10000)=DAY($A34)), Ventas!Q$2:Q$10000)</f>
        <v>1</v>
      </c>
      <c r="Q34" s="1" t="n">
        <f aca="false">SUMPRODUCT((Ventas!$D$2:$D$10000=0)*(YEAR(Ventas!$A$2:$A$10000)=YEAR($A34))*(MONTH(Ventas!$A$2:$A$10000)=MONTH($A34))*(DAY(Ventas!$A$2:$A$10000)=DAY($A34)), Ventas!R$2:R$10000)</f>
        <v>0</v>
      </c>
      <c r="R34" s="1" t="n">
        <f aca="false">SUMPRODUCT((Ventas!$D$2:$D$10000=0)*(YEAR(Ventas!$A$2:$A$10000)=YEAR($A34))*(MONTH(Ventas!$A$2:$A$10000)=MONTH($A34))*(DAY(Ventas!$A$2:$A$10000)=DAY($A34)), Ventas!S$2:S$10000)</f>
        <v>0</v>
      </c>
      <c r="S34" s="6" t="n">
        <f aca="false">SUMPRODUCT((Ventas!$D$2:$D$10000=0)*(YEAR(Ventas!$A$2:$A$10000)=YEAR($A34))*(MONTH(Ventas!$A$2:$A$10000)=MONTH($A34))*(DAY(Ventas!$A$2:$A$10000)=DAY($A34)), Ventas!T$2:T$10000)</f>
        <v>0</v>
      </c>
      <c r="T34" s="1" t="n">
        <f aca="false">SUMPRODUCT((Ventas!$D$2:$D$10000=0)*(YEAR(Ventas!$A$2:$A$10000)=YEAR($A34))*(MONTH(Ventas!$A$2:$A$10000)=MONTH($A34))*(DAY(Ventas!$A$2:$A$10000)=DAY($A34)), Ventas!U$2:U$10000)</f>
        <v>0</v>
      </c>
      <c r="U34" s="1" t="n">
        <f aca="false">SUMPRODUCT((Ventas!$D$2:$D$10000=0)*(YEAR(Ventas!$A$2:$A$10000)=YEAR($A34))*(MONTH(Ventas!$A$2:$A$10000)=MONTH($A34))*(DAY(Ventas!$A$2:$A$10000)=DAY($A34)), Ventas!V$2:V$10000)</f>
        <v>0</v>
      </c>
      <c r="V34" s="1" t="n">
        <f aca="false">SUMPRODUCT((Ventas!$D$2:$D$10000=0)*(YEAR(Ventas!$A$2:$A$10000)=YEAR($A34))*(MONTH(Ventas!$A$2:$A$10000)=MONTH($A34))*(DAY(Ventas!$A$2:$A$10000)=DAY($A34)), Ventas!W$2:W$10000)</f>
        <v>0</v>
      </c>
      <c r="W34" s="1" t="n">
        <f aca="false">SUMPRODUCT((Ventas!$D$2:$D$10000=0)*(YEAR(Ventas!$A$2:$A$10000)=YEAR($A34))*(MONTH(Ventas!$A$2:$A$10000)=MONTH($A34))*(DAY(Ventas!$A$2:$A$10000)=DAY($A34)), Ventas!X$2:X$10000)</f>
        <v>0</v>
      </c>
      <c r="X34" s="6" t="n">
        <f aca="false">SUMPRODUCT((Ventas!$D$2:$D$10000=0)*(YEAR(Ventas!$A$2:$A$10000)=YEAR($A34))*(MONTH(Ventas!$A$2:$A$10000)=MONTH($A34))*(DAY(Ventas!$A$2:$A$10000)=DAY($A34)), Ventas!Y$2:Y$10000)</f>
        <v>0</v>
      </c>
      <c r="Y34" s="1" t="n">
        <f aca="false">SUMPRODUCT((Ventas!$D$2:$D$10000=0)*(YEAR(Ventas!$A$2:$A$10000)=YEAR($A34))*(MONTH(Ventas!$A$2:$A$10000)=MONTH($A34))*(DAY(Ventas!$A$2:$A$10000)=DAY($A34)), Ventas!Z$2:Z$10000)</f>
        <v>0</v>
      </c>
      <c r="Z34" s="1" t="n">
        <f aca="false">SUMPRODUCT((Ventas!$D$2:$D$10000=0)*(YEAR(Ventas!$A$2:$A$10000)=YEAR($A34))*(MONTH(Ventas!$A$2:$A$10000)=MONTH($A34))*(DAY(Ventas!$A$2:$A$10000)=DAY($A34)), Ventas!AA$2:AA$10000)</f>
        <v>0</v>
      </c>
      <c r="AA34" s="1" t="n">
        <f aca="false">SUMPRODUCT((Ventas!$D$2:$D$10000=0)*(YEAR(Ventas!$A$2:$A$10000)=YEAR($A34))*(MONTH(Ventas!$A$2:$A$10000)=MONTH($A34))*(DAY(Ventas!$A$2:$A$10000)=DAY($A34)), Ventas!AB$2:AB$10000)</f>
        <v>0</v>
      </c>
      <c r="AB34" s="1" t="n">
        <f aca="false">SUMPRODUCT((Ventas!$D$2:$D$10000=0)*(YEAR(Ventas!$A$2:$A$10000)=YEAR($A34))*(MONTH(Ventas!$A$2:$A$10000)=MONTH($A34))*(DAY(Ventas!$A$2:$A$10000)=DAY($A34)), Ventas!AC$2:AC$10000)</f>
        <v>0</v>
      </c>
      <c r="AC34" s="6" t="n">
        <f aca="false">SUMPRODUCT((Ventas!$D$2:$D$10000=0)*(YEAR(Ventas!$A$2:$A$10000)=YEAR($A34))*(MONTH(Ventas!$A$2:$A$10000)=MONTH($A34))*(DAY(Ventas!$A$2:$A$10000)=DAY($A34)), Ventas!AD$2:AD$10000)</f>
        <v>0</v>
      </c>
      <c r="AD34" s="1" t="n">
        <f aca="false">SUMPRODUCT((Ventas!$D$2:$D$10000=0)*(YEAR(Ventas!$A$2:$A$10000)=YEAR($A34))*(MONTH(Ventas!$A$2:$A$10000)=MONTH($A34))*(DAY(Ventas!$A$2:$A$10000)=DAY($A34)), Ventas!AE$2:AE$10000)</f>
        <v>1</v>
      </c>
      <c r="AE34" s="1" t="n">
        <f aca="false">SUMPRODUCT((Ventas!$D$2:$D$10000=0)*(YEAR(Ventas!$A$2:$A$10000)=YEAR($A34))*(MONTH(Ventas!$A$2:$A$10000)=MONTH($A34))*(DAY(Ventas!$A$2:$A$10000)=DAY($A34)), Ventas!AF$2:AF$10000)</f>
        <v>2</v>
      </c>
      <c r="AF34" s="1" t="n">
        <f aca="false">SUMPRODUCT((Ventas!$D$2:$D$10000=0)*(YEAR(Ventas!$A$2:$A$10000)=YEAR($A34))*(MONTH(Ventas!$A$2:$A$10000)=MONTH($A34))*(DAY(Ventas!$A$2:$A$10000)=DAY($A34)), Ventas!AG$2:AG$10000)</f>
        <v>0</v>
      </c>
      <c r="AG34" s="1" t="n">
        <f aca="false">SUMPRODUCT((Ventas!$D$2:$D$10000=0)*(YEAR(Ventas!$A$2:$A$10000)=YEAR($A34))*(MONTH(Ventas!$A$2:$A$10000)=MONTH($A34))*(DAY(Ventas!$A$2:$A$10000)=DAY($A34)), Ventas!AH$2:AH$10000)</f>
        <v>0</v>
      </c>
      <c r="AH34" s="6" t="n">
        <f aca="false">SUMPRODUCT((Ventas!$D$2:$D$10000=0)*(YEAR(Ventas!$A$2:$A$10000)=YEAR($A34))*(MONTH(Ventas!$A$2:$A$10000)=MONTH($A34))*(DAY(Ventas!$A$2:$A$10000)=DAY($A34)), Ventas!AI$2:AI$10000)</f>
        <v>0</v>
      </c>
      <c r="AI34" s="1" t="n">
        <f aca="false">SUMPRODUCT((Ventas!$D$2:$D$10000=0)*(YEAR(Ventas!$A$2:$A$10000)=YEAR($A34))*(MONTH(Ventas!$A$2:$A$10000)=MONTH($A34))*(DAY(Ventas!$A$2:$A$10000)=DAY($A34)), Ventas!AJ$2:AJ$10000)</f>
        <v>0</v>
      </c>
      <c r="AJ34" s="1" t="n">
        <f aca="false">SUMPRODUCT((Ventas!$D$2:$D$10000=0)*(YEAR(Ventas!$A$2:$A$10000)=YEAR($A34))*(MONTH(Ventas!$A$2:$A$10000)=MONTH($A34))*(DAY(Ventas!$A$2:$A$10000)=DAY($A34)), Ventas!AK$2:AK$10000)</f>
        <v>0</v>
      </c>
      <c r="AK34" s="6" t="n">
        <f aca="false">SUMPRODUCT((Ventas!$D$2:$D$10000=0)*(YEAR(Ventas!$A$2:$A$10000)=YEAR($A34))*(MONTH(Ventas!$A$2:$A$10000)=MONTH($A34))*(DAY(Ventas!$A$2:$A$10000)=DAY($A34)), Ventas!AL$2:AL$10000)</f>
        <v>0</v>
      </c>
      <c r="AL34" s="1" t="n">
        <f aca="false">SUMPRODUCT((Ventas!$D$2:$D$10000=0)*(YEAR(Ventas!$A$2:$A$10000)=YEAR($A34))*(MONTH(Ventas!$A$2:$A$10000)=MONTH($A34))*(DAY(Ventas!$A$2:$A$10000)=DAY($A34)), Ventas!AM$2:AM$10000)</f>
        <v>0</v>
      </c>
      <c r="AM34" s="1" t="n">
        <f aca="false">SUMPRODUCT((Ventas!$D$2:$D$10000=0)*(YEAR(Ventas!$A$2:$A$10000)=YEAR($A34))*(MONTH(Ventas!$A$2:$A$10000)=MONTH($A34))*(DAY(Ventas!$A$2:$A$10000)=DAY($A34)), Ventas!AN$2:AN$10000)</f>
        <v>0</v>
      </c>
      <c r="AN34" s="6" t="n">
        <f aca="false">SUMPRODUCT((Ventas!$D$2:$D$10000=0)*(YEAR(Ventas!$A$2:$A$10000)=YEAR($A34))*(MONTH(Ventas!$A$2:$A$10000)=MONTH($A34))*(DAY(Ventas!$A$2:$A$10000)=DAY($A34)), Ventas!AO$2:AO$10000)</f>
        <v>0</v>
      </c>
      <c r="AO34" s="1" t="n">
        <f aca="false">SUMPRODUCT((Ventas!$D$2:$D$10000=0)*(YEAR(Ventas!$A$2:$A$10000)=YEAR($A34))*(MONTH(Ventas!$A$2:$A$10000)=MONTH($A34))*(DAY(Ventas!$A$2:$A$10000)=DAY($A34)), Ventas!AP$2:AP$10000)</f>
        <v>0</v>
      </c>
      <c r="AP34" s="1" t="n">
        <f aca="false">SUMPRODUCT((Ventas!$D$2:$D$10000=0)*(YEAR(Ventas!$A$2:$A$10000)=YEAR($A34))*(MONTH(Ventas!$A$2:$A$10000)=MONTH($A34))*(DAY(Ventas!$A$2:$A$10000)=DAY($A34)), Ventas!AQ$2:AQ$10000)</f>
        <v>0</v>
      </c>
      <c r="AQ34" s="1" t="n">
        <f aca="false">SUMPRODUCT((Ventas!$D$2:$D$10000=0)*(YEAR(Ventas!$A$2:$A$10000)=YEAR($A34))*(MONTH(Ventas!$A$2:$A$10000)=MONTH($A34))*(DAY(Ventas!$A$2:$A$10000)=DAY($A34)), Ventas!AR$2:AR$10000)</f>
        <v>1</v>
      </c>
      <c r="AR34" s="6" t="n">
        <f aca="false">SUMPRODUCT((Ventas!$D$2:$D$10000=0)*(YEAR(Ventas!$A$2:$A$10000)=YEAR($A34))*(MONTH(Ventas!$A$2:$A$10000)=MONTH($A34))*(DAY(Ventas!$A$2:$A$10000)=DAY($A34)), Ventas!AS$2:AS$10000)</f>
        <v>0</v>
      </c>
      <c r="AS34" s="1" t="n">
        <f aca="false">SUMPRODUCT((Ventas!$D$2:$D$10000=0)*(YEAR(Ventas!$A$2:$A$10000)=YEAR($A34))*(MONTH(Ventas!$A$2:$A$10000)=MONTH($A34))*(DAY(Ventas!$A$2:$A$10000)=DAY($A34)), Ventas!AT$2:AT$10000)</f>
        <v>0</v>
      </c>
      <c r="AT34" s="1" t="n">
        <f aca="false">SUMPRODUCT((Ventas!$D$2:$D$10000=0)*(YEAR(Ventas!$A$2:$A$10000)=YEAR($A34))*(MONTH(Ventas!$A$2:$A$10000)=MONTH($A34))*(DAY(Ventas!$A$2:$A$10000)=DAY($A34)), Ventas!AU$2:AU$10000)</f>
        <v>0</v>
      </c>
      <c r="AU34" s="1" t="n">
        <f aca="false">SUMPRODUCT((Ventas!$D$2:$D$10000=0)*(YEAR(Ventas!$A$2:$A$10000)=YEAR($A34))*(MONTH(Ventas!$A$2:$A$10000)=MONTH($A34))*(DAY(Ventas!$A$2:$A$10000)=DAY($A34)), Ventas!AV$2:AV$10000)</f>
        <v>0</v>
      </c>
      <c r="AV34" s="6" t="n">
        <f aca="false">SUMPRODUCT((Ventas!$D$2:$D$10000=0)*(YEAR(Ventas!$A$2:$A$10000)=YEAR($A34))*(MONTH(Ventas!$A$2:$A$10000)=MONTH($A34))*(DAY(Ventas!$A$2:$A$10000)=DAY($A34)), Ventas!AW$2:AW$10000)</f>
        <v>0</v>
      </c>
      <c r="AW34" s="1" t="n">
        <f aca="false">SUMPRODUCT((Ventas!$D$2:$D$10000=0)*(YEAR(Ventas!$A$2:$A$10000)=YEAR($A34))*(MONTH(Ventas!$A$2:$A$10000)=MONTH($A34))*(DAY(Ventas!$A$2:$A$10000)=DAY($A34)), Ventas!AX$2:AX$10000)</f>
        <v>0</v>
      </c>
      <c r="AX34" s="1" t="n">
        <f aca="false">SUMPRODUCT((Ventas!$D$2:$D$10000=0)*(YEAR(Ventas!$A$2:$A$10000)=YEAR($A34))*(MONTH(Ventas!$A$2:$A$10000)=MONTH($A34))*(DAY(Ventas!$A$2:$A$10000)=DAY($A34)), Ventas!AY$2:AY$10000)</f>
        <v>0</v>
      </c>
      <c r="AY34" s="1" t="n">
        <f aca="false">SUMPRODUCT((Ventas!$D$2:$D$10000=0)*(YEAR(Ventas!$A$2:$A$10000)=YEAR($A34))*(MONTH(Ventas!$A$2:$A$10000)=MONTH($A34))*(DAY(Ventas!$A$2:$A$10000)=DAY($A34)), Ventas!AZ$2:AZ$10000)</f>
        <v>0</v>
      </c>
      <c r="AZ34" s="6" t="n">
        <f aca="false">SUMPRODUCT((Ventas!$D$2:$D$10000=0)*(YEAR(Ventas!$A$2:$A$10000)=YEAR($A34))*(MONTH(Ventas!$A$2:$A$10000)=MONTH($A34))*(DAY(Ventas!$A$2:$A$10000)=DAY($A34)), Ventas!BA$2:BA$10000)</f>
        <v>0</v>
      </c>
      <c r="BA34" s="1" t="n">
        <f aca="false">SUMPRODUCT((Ventas!$D$2:$D$10000=0)*(YEAR(Ventas!$A$2:$A$10000)=YEAR($A34))*(MONTH(Ventas!$A$2:$A$10000)=MONTH($A34))*(DAY(Ventas!$A$2:$A$10000)=DAY($A34)), Ventas!BB$2:BB$10000)</f>
        <v>0</v>
      </c>
      <c r="BB34" s="1" t="n">
        <f aca="false">SUMPRODUCT((Ventas!$D$2:$D$10000=0)*(YEAR(Ventas!$A$2:$A$10000)=YEAR($A34))*(MONTH(Ventas!$A$2:$A$10000)=MONTH($A34))*(DAY(Ventas!$A$2:$A$10000)=DAY($A34)), Ventas!BC$2:BC$10000)</f>
        <v>0</v>
      </c>
      <c r="BC34" s="1" t="n">
        <f aca="false">SUMPRODUCT((Ventas!$D$2:$D$10000=0)*(YEAR(Ventas!$A$2:$A$10000)=YEAR($A34))*(MONTH(Ventas!$A$2:$A$10000)=MONTH($A34))*(DAY(Ventas!$A$2:$A$10000)=DAY($A34)), Ventas!BD$2:BD$10000)</f>
        <v>0</v>
      </c>
      <c r="BD34" s="6" t="n">
        <f aca="false">SUMPRODUCT((Ventas!$D$2:$D$10000=0)*(YEAR(Ventas!$A$2:$A$10000)=YEAR($A34))*(MONTH(Ventas!$A$2:$A$10000)=MONTH($A34))*(DAY(Ventas!$A$2:$A$10000)=DAY($A34)), Ventas!BE$2:BE$10000)</f>
        <v>0</v>
      </c>
      <c r="BE34" s="1" t="n">
        <f aca="false">SUMPRODUCT((Ventas!$D$2:$D$10000=0)*(YEAR(Ventas!$A$2:$A$10000)=YEAR($A34))*(MONTH(Ventas!$A$2:$A$10000)=MONTH($A34))*(DAY(Ventas!$A$2:$A$10000)=DAY($A34)), Ventas!BF$2:BF$10000)</f>
        <v>1</v>
      </c>
      <c r="BF34" s="6" t="n">
        <f aca="false">SUMPRODUCT((Ventas!$D$2:$D$10000=0)*(YEAR(Ventas!$A$2:$A$10000)=YEAR($A34))*(MONTH(Ventas!$A$2:$A$10000)=MONTH($A34))*(DAY(Ventas!$A$2:$A$10000)=DAY($A34)), Ventas!BG$2:BG$10000)</f>
        <v>0</v>
      </c>
      <c r="BG34" s="1" t="n">
        <f aca="false">SUMPRODUCT((Ventas!$D$2:$D$10000=0)*(YEAR(Ventas!$A$2:$A$10000)=YEAR($A34))*(MONTH(Ventas!$A$2:$A$10000)=MONTH($A34))*(DAY(Ventas!$A$2:$A$10000)=DAY($A34)), Ventas!BH$2:BH$10000)</f>
        <v>2</v>
      </c>
      <c r="BH34" s="1" t="n">
        <f aca="false">SUMPRODUCT((Ventas!$D$2:$D$10000=0)*(YEAR(Ventas!$A$2:$A$10000)=YEAR($A34))*(MONTH(Ventas!$A$2:$A$10000)=MONTH($A34))*(DAY(Ventas!$A$2:$A$10000)=DAY($A34)), Ventas!BI$2:BI$10000)</f>
        <v>0</v>
      </c>
      <c r="BI34" s="1" t="n">
        <f aca="false">SUMPRODUCT((Ventas!$D$2:$D$10000=0)*(YEAR(Ventas!$A$2:$A$10000)=YEAR($A34))*(MONTH(Ventas!$A$2:$A$10000)=MONTH($A34))*(DAY(Ventas!$A$2:$A$10000)=DAY($A34)), Ventas!BJ$2:BJ$10000)</f>
        <v>2</v>
      </c>
      <c r="BJ34" s="1" t="n">
        <f aca="false">SUMPRODUCT((Ventas!$D$2:$D$10000=0)*(YEAR(Ventas!$A$2:$A$10000)=YEAR($A34))*(MONTH(Ventas!$A$2:$A$10000)=MONTH($A34))*(DAY(Ventas!$A$2:$A$10000)=DAY($A34)), Ventas!BK$2:BK$10000)</f>
        <v>0</v>
      </c>
      <c r="BK34" s="1" t="n">
        <f aca="false">SUMPRODUCT((Ventas!$D$2:$D$10000=0)*(YEAR(Ventas!$A$2:$A$10000)=YEAR($A34))*(MONTH(Ventas!$A$2:$A$10000)=MONTH($A34))*(DAY(Ventas!$A$2:$A$10000)=DAY($A34)), Ventas!BL$2:BL$10000)</f>
        <v>0</v>
      </c>
      <c r="BL34" s="1" t="n">
        <f aca="false">SUMPRODUCT((Ventas!$D$2:$D$10000=0)*(YEAR(Ventas!$A$2:$A$10000)=YEAR($A34))*(MONTH(Ventas!$A$2:$A$10000)=MONTH($A34))*(DAY(Ventas!$A$2:$A$10000)=DAY($A34)), Ventas!BM$2:BM$10000)</f>
        <v>0</v>
      </c>
      <c r="BM34" s="1" t="n">
        <f aca="false">SUMPRODUCT((Ventas!$D$2:$D$10000=0)*(YEAR(Ventas!$A$2:$A$10000)=YEAR($A34))*(MONTH(Ventas!$A$2:$A$10000)=MONTH($A34))*(DAY(Ventas!$A$2:$A$10000)=DAY($A34)), Ventas!BN$2:BN$10000)</f>
        <v>0</v>
      </c>
      <c r="BN34" s="1" t="n">
        <f aca="false">SUMPRODUCT((Ventas!$D$2:$D$10000=0)*(YEAR(Ventas!$A$2:$A$10000)=YEAR($A34))*(MONTH(Ventas!$A$2:$A$10000)=MONTH($A34))*(DAY(Ventas!$A$2:$A$10000)=DAY($A34)), Ventas!BO$2:BO$10000)</f>
        <v>0</v>
      </c>
      <c r="BO34" s="1" t="n">
        <f aca="false">SUMPRODUCT((Ventas!$D$2:$D$10000=0)*(YEAR(Ventas!$A$2:$A$10000)=YEAR($A34))*(MONTH(Ventas!$A$2:$A$10000)=MONTH($A34))*(DAY(Ventas!$A$2:$A$10000)=DAY($A34)), Ventas!BP$2:BP$10000)</f>
        <v>0</v>
      </c>
      <c r="BP34" s="1" t="n">
        <f aca="false">SUMPRODUCT((Ventas!$D$2:$D$10000=0)*(YEAR(Ventas!$A$2:$A$10000)=YEAR($A34))*(MONTH(Ventas!$A$2:$A$10000)=MONTH($A34))*(DAY(Ventas!$A$2:$A$10000)=DAY($A34)), Ventas!BQ$2:BQ$10000)</f>
        <v>0</v>
      </c>
      <c r="BQ34" s="1" t="n">
        <f aca="false">SUMPRODUCT((Ventas!$D$2:$D$10000=0)*(YEAR(Ventas!$A$2:$A$10000)=YEAR($A34))*(MONTH(Ventas!$A$2:$A$10000)=MONTH($A34))*(DAY(Ventas!$A$2:$A$10000)=DAY($A34)), Ventas!BR$2:BR$10000)</f>
        <v>0</v>
      </c>
      <c r="BR34" s="1" t="n">
        <f aca="false">SUMPRODUCT((Ventas!$D$2:$D$10000=0)*(YEAR(Ventas!$A$2:$A$10000)=YEAR($A34))*(MONTH(Ventas!$A$2:$A$10000)=MONTH($A34))*(DAY(Ventas!$A$2:$A$10000)=DAY($A34)), Ventas!BS$2:BS$10000)</f>
        <v>0</v>
      </c>
      <c r="BS34" s="1" t="n">
        <f aca="false">SUMPRODUCT((Ventas!$D$2:$D$10000=0)*(YEAR(Ventas!$A$2:$A$10000)=YEAR($A34))*(MONTH(Ventas!$A$2:$A$10000)=MONTH($A34))*(DAY(Ventas!$A$2:$A$10000)=DAY($A34)), Ventas!BT$2:BT$10000)</f>
        <v>0</v>
      </c>
    </row>
    <row r="35" customFormat="false" ht="12.8" hidden="false" customHeight="true" outlineLevel="0" collapsed="false">
      <c r="A35" s="64" t="n">
        <v>42570</v>
      </c>
      <c r="B35" s="2" t="n">
        <f aca="false">SUMPRODUCT((Ventas!$D$2:$D$10000=0)*(YEAR(Ventas!$A$2:$A$10000)=YEAR($A35))*(MONTH(Ventas!$A$2:$A$10000)=MONTH($A35))*(DAY(Ventas!$A$2:$A$10000)=DAY($A35)), Ventas!$F$2:$F$10000)</f>
        <v>103.1</v>
      </c>
      <c r="C35" s="2" t="n">
        <f aca="false">SUMPRODUCT((Ventas!$D$2:$D$10000=1)*(YEAR(Ventas!$A$2:$A$10000)=YEAR($A35))*(MONTH(Ventas!$A$2:$A$10000)=MONTH($A35))*(DAY(Ventas!$A$2:$A$10000)=DAY($A35)), Ventas!$F$2:$F$10000)</f>
        <v>48.8</v>
      </c>
      <c r="D35" s="2" t="n">
        <f aca="false">SUM(B35:C35)</f>
        <v>151.9</v>
      </c>
      <c r="E35" s="0"/>
      <c r="F35" s="1" t="n">
        <f aca="false">SUMPRODUCT((Ventas!$D$2:$D$10000=0)*(YEAR(Ventas!$A$2:$A$10000)=YEAR($A35))*(MONTH(Ventas!$A$2:$A$10000)=MONTH($A35))*(DAY(Ventas!$A$2:$A$10000)=DAY($A35)), Ventas!G$2:G$10000)</f>
        <v>4</v>
      </c>
      <c r="G35" s="1" t="n">
        <f aca="false">SUMPRODUCT((Ventas!$D$2:$D$10000=0)*(YEAR(Ventas!$A$2:$A$10000)=YEAR($A35))*(MONTH(Ventas!$A$2:$A$10000)=MONTH($A35))*(DAY(Ventas!$A$2:$A$10000)=DAY($A35)), Ventas!H$2:H$10000)</f>
        <v>1</v>
      </c>
      <c r="H35" s="1" t="n">
        <f aca="false">SUMPRODUCT((Ventas!$D$2:$D$10000=0)*(YEAR(Ventas!$A$2:$A$10000)=YEAR($A35))*(MONTH(Ventas!$A$2:$A$10000)=MONTH($A35))*(DAY(Ventas!$A$2:$A$10000)=DAY($A35)), Ventas!I$2:I$10000)</f>
        <v>0</v>
      </c>
      <c r="I35" s="6" t="n">
        <f aca="false">SUMPRODUCT((Ventas!$D$2:$D$10000=0)*(YEAR(Ventas!$A$2:$A$10000)=YEAR($A35))*(MONTH(Ventas!$A$2:$A$10000)=MONTH($A35))*(DAY(Ventas!$A$2:$A$10000)=DAY($A35)), Ventas!J$2:J$10000)</f>
        <v>0</v>
      </c>
      <c r="J35" s="1" t="n">
        <f aca="false">SUMPRODUCT((Ventas!$D$2:$D$10000=0)*(YEAR(Ventas!$A$2:$A$10000)=YEAR($A35))*(MONTH(Ventas!$A$2:$A$10000)=MONTH($A35))*(DAY(Ventas!$A$2:$A$10000)=DAY($A35)), Ventas!K$2:K$10000)</f>
        <v>0</v>
      </c>
      <c r="K35" s="1" t="n">
        <f aca="false">SUMPRODUCT((Ventas!$D$2:$D$10000=0)*(YEAR(Ventas!$A$2:$A$10000)=YEAR($A35))*(MONTH(Ventas!$A$2:$A$10000)=MONTH($A35))*(DAY(Ventas!$A$2:$A$10000)=DAY($A35)), Ventas!L$2:L$10000)</f>
        <v>0</v>
      </c>
      <c r="L35" s="1" t="n">
        <f aca="false">SUMPRODUCT((Ventas!$D$2:$D$10000=0)*(YEAR(Ventas!$A$2:$A$10000)=YEAR($A35))*(MONTH(Ventas!$A$2:$A$10000)=MONTH($A35))*(DAY(Ventas!$A$2:$A$10000)=DAY($A35)), Ventas!M$2:M$10000)</f>
        <v>0</v>
      </c>
      <c r="M35" s="1" t="n">
        <f aca="false">SUMPRODUCT((Ventas!$D$2:$D$10000=0)*(YEAR(Ventas!$A$2:$A$10000)=YEAR($A35))*(MONTH(Ventas!$A$2:$A$10000)=MONTH($A35))*(DAY(Ventas!$A$2:$A$10000)=DAY($A35)), Ventas!N$2:N$10000)</f>
        <v>0</v>
      </c>
      <c r="N35" s="6" t="n">
        <f aca="false">SUMPRODUCT((Ventas!$D$2:$D$10000=0)*(YEAR(Ventas!$A$2:$A$10000)=YEAR($A35))*(MONTH(Ventas!$A$2:$A$10000)=MONTH($A35))*(DAY(Ventas!$A$2:$A$10000)=DAY($A35)), Ventas!O$2:O$10000)</f>
        <v>0</v>
      </c>
      <c r="O35" s="1" t="n">
        <f aca="false">SUMPRODUCT((Ventas!$D$2:$D$10000=0)*(YEAR(Ventas!$A$2:$A$10000)=YEAR($A35))*(MONTH(Ventas!$A$2:$A$10000)=MONTH($A35))*(DAY(Ventas!$A$2:$A$10000)=DAY($A35)), Ventas!P$2:P$10000)</f>
        <v>0</v>
      </c>
      <c r="P35" s="1" t="n">
        <f aca="false">SUMPRODUCT((Ventas!$D$2:$D$10000=0)*(YEAR(Ventas!$A$2:$A$10000)=YEAR($A35))*(MONTH(Ventas!$A$2:$A$10000)=MONTH($A35))*(DAY(Ventas!$A$2:$A$10000)=DAY($A35)), Ventas!Q$2:Q$10000)</f>
        <v>0</v>
      </c>
      <c r="Q35" s="1" t="n">
        <f aca="false">SUMPRODUCT((Ventas!$D$2:$D$10000=0)*(YEAR(Ventas!$A$2:$A$10000)=YEAR($A35))*(MONTH(Ventas!$A$2:$A$10000)=MONTH($A35))*(DAY(Ventas!$A$2:$A$10000)=DAY($A35)), Ventas!R$2:R$10000)</f>
        <v>0</v>
      </c>
      <c r="R35" s="1" t="n">
        <f aca="false">SUMPRODUCT((Ventas!$D$2:$D$10000=0)*(YEAR(Ventas!$A$2:$A$10000)=YEAR($A35))*(MONTH(Ventas!$A$2:$A$10000)=MONTH($A35))*(DAY(Ventas!$A$2:$A$10000)=DAY($A35)), Ventas!S$2:S$10000)</f>
        <v>0</v>
      </c>
      <c r="S35" s="6" t="n">
        <f aca="false">SUMPRODUCT((Ventas!$D$2:$D$10000=0)*(YEAR(Ventas!$A$2:$A$10000)=YEAR($A35))*(MONTH(Ventas!$A$2:$A$10000)=MONTH($A35))*(DAY(Ventas!$A$2:$A$10000)=DAY($A35)), Ventas!T$2:T$10000)</f>
        <v>0</v>
      </c>
      <c r="T35" s="1" t="n">
        <f aca="false">SUMPRODUCT((Ventas!$D$2:$D$10000=0)*(YEAR(Ventas!$A$2:$A$10000)=YEAR($A35))*(MONTH(Ventas!$A$2:$A$10000)=MONTH($A35))*(DAY(Ventas!$A$2:$A$10000)=DAY($A35)), Ventas!U$2:U$10000)</f>
        <v>0</v>
      </c>
      <c r="U35" s="1" t="n">
        <f aca="false">SUMPRODUCT((Ventas!$D$2:$D$10000=0)*(YEAR(Ventas!$A$2:$A$10000)=YEAR($A35))*(MONTH(Ventas!$A$2:$A$10000)=MONTH($A35))*(DAY(Ventas!$A$2:$A$10000)=DAY($A35)), Ventas!V$2:V$10000)</f>
        <v>2</v>
      </c>
      <c r="V35" s="1" t="n">
        <f aca="false">SUMPRODUCT((Ventas!$D$2:$D$10000=0)*(YEAR(Ventas!$A$2:$A$10000)=YEAR($A35))*(MONTH(Ventas!$A$2:$A$10000)=MONTH($A35))*(DAY(Ventas!$A$2:$A$10000)=DAY($A35)), Ventas!W$2:W$10000)</f>
        <v>0</v>
      </c>
      <c r="W35" s="1" t="n">
        <f aca="false">SUMPRODUCT((Ventas!$D$2:$D$10000=0)*(YEAR(Ventas!$A$2:$A$10000)=YEAR($A35))*(MONTH(Ventas!$A$2:$A$10000)=MONTH($A35))*(DAY(Ventas!$A$2:$A$10000)=DAY($A35)), Ventas!X$2:X$10000)</f>
        <v>0</v>
      </c>
      <c r="X35" s="6" t="n">
        <f aca="false">SUMPRODUCT((Ventas!$D$2:$D$10000=0)*(YEAR(Ventas!$A$2:$A$10000)=YEAR($A35))*(MONTH(Ventas!$A$2:$A$10000)=MONTH($A35))*(DAY(Ventas!$A$2:$A$10000)=DAY($A35)), Ventas!Y$2:Y$10000)</f>
        <v>0</v>
      </c>
      <c r="Y35" s="1" t="n">
        <f aca="false">SUMPRODUCT((Ventas!$D$2:$D$10000=0)*(YEAR(Ventas!$A$2:$A$10000)=YEAR($A35))*(MONTH(Ventas!$A$2:$A$10000)=MONTH($A35))*(DAY(Ventas!$A$2:$A$10000)=DAY($A35)), Ventas!Z$2:Z$10000)</f>
        <v>0</v>
      </c>
      <c r="Z35" s="1" t="n">
        <f aca="false">SUMPRODUCT((Ventas!$D$2:$D$10000=0)*(YEAR(Ventas!$A$2:$A$10000)=YEAR($A35))*(MONTH(Ventas!$A$2:$A$10000)=MONTH($A35))*(DAY(Ventas!$A$2:$A$10000)=DAY($A35)), Ventas!AA$2:AA$10000)</f>
        <v>0</v>
      </c>
      <c r="AA35" s="1" t="n">
        <f aca="false">SUMPRODUCT((Ventas!$D$2:$D$10000=0)*(YEAR(Ventas!$A$2:$A$10000)=YEAR($A35))*(MONTH(Ventas!$A$2:$A$10000)=MONTH($A35))*(DAY(Ventas!$A$2:$A$10000)=DAY($A35)), Ventas!AB$2:AB$10000)</f>
        <v>0</v>
      </c>
      <c r="AB35" s="1" t="n">
        <f aca="false">SUMPRODUCT((Ventas!$D$2:$D$10000=0)*(YEAR(Ventas!$A$2:$A$10000)=YEAR($A35))*(MONTH(Ventas!$A$2:$A$10000)=MONTH($A35))*(DAY(Ventas!$A$2:$A$10000)=DAY($A35)), Ventas!AC$2:AC$10000)</f>
        <v>0</v>
      </c>
      <c r="AC35" s="6" t="n">
        <f aca="false">SUMPRODUCT((Ventas!$D$2:$D$10000=0)*(YEAR(Ventas!$A$2:$A$10000)=YEAR($A35))*(MONTH(Ventas!$A$2:$A$10000)=MONTH($A35))*(DAY(Ventas!$A$2:$A$10000)=DAY($A35)), Ventas!AD$2:AD$10000)</f>
        <v>0</v>
      </c>
      <c r="AD35" s="1" t="n">
        <f aca="false">SUMPRODUCT((Ventas!$D$2:$D$10000=0)*(YEAR(Ventas!$A$2:$A$10000)=YEAR($A35))*(MONTH(Ventas!$A$2:$A$10000)=MONTH($A35))*(DAY(Ventas!$A$2:$A$10000)=DAY($A35)), Ventas!AE$2:AE$10000)</f>
        <v>0</v>
      </c>
      <c r="AE35" s="1" t="n">
        <f aca="false">SUMPRODUCT((Ventas!$D$2:$D$10000=0)*(YEAR(Ventas!$A$2:$A$10000)=YEAR($A35))*(MONTH(Ventas!$A$2:$A$10000)=MONTH($A35))*(DAY(Ventas!$A$2:$A$10000)=DAY($A35)), Ventas!AF$2:AF$10000)</f>
        <v>0</v>
      </c>
      <c r="AF35" s="1" t="n">
        <f aca="false">SUMPRODUCT((Ventas!$D$2:$D$10000=0)*(YEAR(Ventas!$A$2:$A$10000)=YEAR($A35))*(MONTH(Ventas!$A$2:$A$10000)=MONTH($A35))*(DAY(Ventas!$A$2:$A$10000)=DAY($A35)), Ventas!AG$2:AG$10000)</f>
        <v>0</v>
      </c>
      <c r="AG35" s="1" t="n">
        <f aca="false">SUMPRODUCT((Ventas!$D$2:$D$10000=0)*(YEAR(Ventas!$A$2:$A$10000)=YEAR($A35))*(MONTH(Ventas!$A$2:$A$10000)=MONTH($A35))*(DAY(Ventas!$A$2:$A$10000)=DAY($A35)), Ventas!AH$2:AH$10000)</f>
        <v>0</v>
      </c>
      <c r="AH35" s="6" t="n">
        <f aca="false">SUMPRODUCT((Ventas!$D$2:$D$10000=0)*(YEAR(Ventas!$A$2:$A$10000)=YEAR($A35))*(MONTH(Ventas!$A$2:$A$10000)=MONTH($A35))*(DAY(Ventas!$A$2:$A$10000)=DAY($A35)), Ventas!AI$2:AI$10000)</f>
        <v>0</v>
      </c>
      <c r="AI35" s="1" t="n">
        <f aca="false">SUMPRODUCT((Ventas!$D$2:$D$10000=0)*(YEAR(Ventas!$A$2:$A$10000)=YEAR($A35))*(MONTH(Ventas!$A$2:$A$10000)=MONTH($A35))*(DAY(Ventas!$A$2:$A$10000)=DAY($A35)), Ventas!AJ$2:AJ$10000)</f>
        <v>0</v>
      </c>
      <c r="AJ35" s="1" t="n">
        <f aca="false">SUMPRODUCT((Ventas!$D$2:$D$10000=0)*(YEAR(Ventas!$A$2:$A$10000)=YEAR($A35))*(MONTH(Ventas!$A$2:$A$10000)=MONTH($A35))*(DAY(Ventas!$A$2:$A$10000)=DAY($A35)), Ventas!AK$2:AK$10000)</f>
        <v>0</v>
      </c>
      <c r="AK35" s="6" t="n">
        <f aca="false">SUMPRODUCT((Ventas!$D$2:$D$10000=0)*(YEAR(Ventas!$A$2:$A$10000)=YEAR($A35))*(MONTH(Ventas!$A$2:$A$10000)=MONTH($A35))*(DAY(Ventas!$A$2:$A$10000)=DAY($A35)), Ventas!AL$2:AL$10000)</f>
        <v>0</v>
      </c>
      <c r="AL35" s="1" t="n">
        <f aca="false">SUMPRODUCT((Ventas!$D$2:$D$10000=0)*(YEAR(Ventas!$A$2:$A$10000)=YEAR($A35))*(MONTH(Ventas!$A$2:$A$10000)=MONTH($A35))*(DAY(Ventas!$A$2:$A$10000)=DAY($A35)), Ventas!AM$2:AM$10000)</f>
        <v>0</v>
      </c>
      <c r="AM35" s="1" t="n">
        <f aca="false">SUMPRODUCT((Ventas!$D$2:$D$10000=0)*(YEAR(Ventas!$A$2:$A$10000)=YEAR($A35))*(MONTH(Ventas!$A$2:$A$10000)=MONTH($A35))*(DAY(Ventas!$A$2:$A$10000)=DAY($A35)), Ventas!AN$2:AN$10000)</f>
        <v>0</v>
      </c>
      <c r="AN35" s="6" t="n">
        <f aca="false">SUMPRODUCT((Ventas!$D$2:$D$10000=0)*(YEAR(Ventas!$A$2:$A$10000)=YEAR($A35))*(MONTH(Ventas!$A$2:$A$10000)=MONTH($A35))*(DAY(Ventas!$A$2:$A$10000)=DAY($A35)), Ventas!AO$2:AO$10000)</f>
        <v>0</v>
      </c>
      <c r="AO35" s="1" t="n">
        <f aca="false">SUMPRODUCT((Ventas!$D$2:$D$10000=0)*(YEAR(Ventas!$A$2:$A$10000)=YEAR($A35))*(MONTH(Ventas!$A$2:$A$10000)=MONTH($A35))*(DAY(Ventas!$A$2:$A$10000)=DAY($A35)), Ventas!AP$2:AP$10000)</f>
        <v>0</v>
      </c>
      <c r="AP35" s="1" t="n">
        <f aca="false">SUMPRODUCT((Ventas!$D$2:$D$10000=0)*(YEAR(Ventas!$A$2:$A$10000)=YEAR($A35))*(MONTH(Ventas!$A$2:$A$10000)=MONTH($A35))*(DAY(Ventas!$A$2:$A$10000)=DAY($A35)), Ventas!AQ$2:AQ$10000)</f>
        <v>0</v>
      </c>
      <c r="AQ35" s="1" t="n">
        <f aca="false">SUMPRODUCT((Ventas!$D$2:$D$10000=0)*(YEAR(Ventas!$A$2:$A$10000)=YEAR($A35))*(MONTH(Ventas!$A$2:$A$10000)=MONTH($A35))*(DAY(Ventas!$A$2:$A$10000)=DAY($A35)), Ventas!AR$2:AR$10000)</f>
        <v>1</v>
      </c>
      <c r="AR35" s="6" t="n">
        <f aca="false">SUMPRODUCT((Ventas!$D$2:$D$10000=0)*(YEAR(Ventas!$A$2:$A$10000)=YEAR($A35))*(MONTH(Ventas!$A$2:$A$10000)=MONTH($A35))*(DAY(Ventas!$A$2:$A$10000)=DAY($A35)), Ventas!AS$2:AS$10000)</f>
        <v>0</v>
      </c>
      <c r="AS35" s="1" t="n">
        <f aca="false">SUMPRODUCT((Ventas!$D$2:$D$10000=0)*(YEAR(Ventas!$A$2:$A$10000)=YEAR($A35))*(MONTH(Ventas!$A$2:$A$10000)=MONTH($A35))*(DAY(Ventas!$A$2:$A$10000)=DAY($A35)), Ventas!AT$2:AT$10000)</f>
        <v>0</v>
      </c>
      <c r="AT35" s="1" t="n">
        <f aca="false">SUMPRODUCT((Ventas!$D$2:$D$10000=0)*(YEAR(Ventas!$A$2:$A$10000)=YEAR($A35))*(MONTH(Ventas!$A$2:$A$10000)=MONTH($A35))*(DAY(Ventas!$A$2:$A$10000)=DAY($A35)), Ventas!AU$2:AU$10000)</f>
        <v>0</v>
      </c>
      <c r="AU35" s="1" t="n">
        <f aca="false">SUMPRODUCT((Ventas!$D$2:$D$10000=0)*(YEAR(Ventas!$A$2:$A$10000)=YEAR($A35))*(MONTH(Ventas!$A$2:$A$10000)=MONTH($A35))*(DAY(Ventas!$A$2:$A$10000)=DAY($A35)), Ventas!AV$2:AV$10000)</f>
        <v>0</v>
      </c>
      <c r="AV35" s="6" t="n">
        <f aca="false">SUMPRODUCT((Ventas!$D$2:$D$10000=0)*(YEAR(Ventas!$A$2:$A$10000)=YEAR($A35))*(MONTH(Ventas!$A$2:$A$10000)=MONTH($A35))*(DAY(Ventas!$A$2:$A$10000)=DAY($A35)), Ventas!AW$2:AW$10000)</f>
        <v>0</v>
      </c>
      <c r="AW35" s="1" t="n">
        <f aca="false">SUMPRODUCT((Ventas!$D$2:$D$10000=0)*(YEAR(Ventas!$A$2:$A$10000)=YEAR($A35))*(MONTH(Ventas!$A$2:$A$10000)=MONTH($A35))*(DAY(Ventas!$A$2:$A$10000)=DAY($A35)), Ventas!AX$2:AX$10000)</f>
        <v>0</v>
      </c>
      <c r="AX35" s="1" t="n">
        <f aca="false">SUMPRODUCT((Ventas!$D$2:$D$10000=0)*(YEAR(Ventas!$A$2:$A$10000)=YEAR($A35))*(MONTH(Ventas!$A$2:$A$10000)=MONTH($A35))*(DAY(Ventas!$A$2:$A$10000)=DAY($A35)), Ventas!AY$2:AY$10000)</f>
        <v>0</v>
      </c>
      <c r="AY35" s="1" t="n">
        <f aca="false">SUMPRODUCT((Ventas!$D$2:$D$10000=0)*(YEAR(Ventas!$A$2:$A$10000)=YEAR($A35))*(MONTH(Ventas!$A$2:$A$10000)=MONTH($A35))*(DAY(Ventas!$A$2:$A$10000)=DAY($A35)), Ventas!AZ$2:AZ$10000)</f>
        <v>0</v>
      </c>
      <c r="AZ35" s="6" t="n">
        <f aca="false">SUMPRODUCT((Ventas!$D$2:$D$10000=0)*(YEAR(Ventas!$A$2:$A$10000)=YEAR($A35))*(MONTH(Ventas!$A$2:$A$10000)=MONTH($A35))*(DAY(Ventas!$A$2:$A$10000)=DAY($A35)), Ventas!BA$2:BA$10000)</f>
        <v>0</v>
      </c>
      <c r="BA35" s="1" t="n">
        <f aca="false">SUMPRODUCT((Ventas!$D$2:$D$10000=0)*(YEAR(Ventas!$A$2:$A$10000)=YEAR($A35))*(MONTH(Ventas!$A$2:$A$10000)=MONTH($A35))*(DAY(Ventas!$A$2:$A$10000)=DAY($A35)), Ventas!BB$2:BB$10000)</f>
        <v>0</v>
      </c>
      <c r="BB35" s="1" t="n">
        <f aca="false">SUMPRODUCT((Ventas!$D$2:$D$10000=0)*(YEAR(Ventas!$A$2:$A$10000)=YEAR($A35))*(MONTH(Ventas!$A$2:$A$10000)=MONTH($A35))*(DAY(Ventas!$A$2:$A$10000)=DAY($A35)), Ventas!BC$2:BC$10000)</f>
        <v>0</v>
      </c>
      <c r="BC35" s="1" t="n">
        <f aca="false">SUMPRODUCT((Ventas!$D$2:$D$10000=0)*(YEAR(Ventas!$A$2:$A$10000)=YEAR($A35))*(MONTH(Ventas!$A$2:$A$10000)=MONTH($A35))*(DAY(Ventas!$A$2:$A$10000)=DAY($A35)), Ventas!BD$2:BD$10000)</f>
        <v>0</v>
      </c>
      <c r="BD35" s="6" t="n">
        <f aca="false">SUMPRODUCT((Ventas!$D$2:$D$10000=0)*(YEAR(Ventas!$A$2:$A$10000)=YEAR($A35))*(MONTH(Ventas!$A$2:$A$10000)=MONTH($A35))*(DAY(Ventas!$A$2:$A$10000)=DAY($A35)), Ventas!BE$2:BE$10000)</f>
        <v>0</v>
      </c>
      <c r="BE35" s="1" t="n">
        <f aca="false">SUMPRODUCT((Ventas!$D$2:$D$10000=0)*(YEAR(Ventas!$A$2:$A$10000)=YEAR($A35))*(MONTH(Ventas!$A$2:$A$10000)=MONTH($A35))*(DAY(Ventas!$A$2:$A$10000)=DAY($A35)), Ventas!BF$2:BF$10000)</f>
        <v>5</v>
      </c>
      <c r="BF35" s="6" t="n">
        <f aca="false">SUMPRODUCT((Ventas!$D$2:$D$10000=0)*(YEAR(Ventas!$A$2:$A$10000)=YEAR($A35))*(MONTH(Ventas!$A$2:$A$10000)=MONTH($A35))*(DAY(Ventas!$A$2:$A$10000)=DAY($A35)), Ventas!BG$2:BG$10000)</f>
        <v>0</v>
      </c>
      <c r="BG35" s="1" t="n">
        <f aca="false">SUMPRODUCT((Ventas!$D$2:$D$10000=0)*(YEAR(Ventas!$A$2:$A$10000)=YEAR($A35))*(MONTH(Ventas!$A$2:$A$10000)=MONTH($A35))*(DAY(Ventas!$A$2:$A$10000)=DAY($A35)), Ventas!BH$2:BH$10000)</f>
        <v>1</v>
      </c>
      <c r="BH35" s="1" t="n">
        <f aca="false">SUMPRODUCT((Ventas!$D$2:$D$10000=0)*(YEAR(Ventas!$A$2:$A$10000)=YEAR($A35))*(MONTH(Ventas!$A$2:$A$10000)=MONTH($A35))*(DAY(Ventas!$A$2:$A$10000)=DAY($A35)), Ventas!BI$2:BI$10000)</f>
        <v>0</v>
      </c>
      <c r="BI35" s="1" t="n">
        <f aca="false">SUMPRODUCT((Ventas!$D$2:$D$10000=0)*(YEAR(Ventas!$A$2:$A$10000)=YEAR($A35))*(MONTH(Ventas!$A$2:$A$10000)=MONTH($A35))*(DAY(Ventas!$A$2:$A$10000)=DAY($A35)), Ventas!BJ$2:BJ$10000)</f>
        <v>0</v>
      </c>
      <c r="BJ35" s="1" t="n">
        <f aca="false">SUMPRODUCT((Ventas!$D$2:$D$10000=0)*(YEAR(Ventas!$A$2:$A$10000)=YEAR($A35))*(MONTH(Ventas!$A$2:$A$10000)=MONTH($A35))*(DAY(Ventas!$A$2:$A$10000)=DAY($A35)), Ventas!BK$2:BK$10000)</f>
        <v>0</v>
      </c>
      <c r="BK35" s="1" t="n">
        <f aca="false">SUMPRODUCT((Ventas!$D$2:$D$10000=0)*(YEAR(Ventas!$A$2:$A$10000)=YEAR($A35))*(MONTH(Ventas!$A$2:$A$10000)=MONTH($A35))*(DAY(Ventas!$A$2:$A$10000)=DAY($A35)), Ventas!BL$2:BL$10000)</f>
        <v>0</v>
      </c>
      <c r="BL35" s="1" t="n">
        <f aca="false">SUMPRODUCT((Ventas!$D$2:$D$10000=0)*(YEAR(Ventas!$A$2:$A$10000)=YEAR($A35))*(MONTH(Ventas!$A$2:$A$10000)=MONTH($A35))*(DAY(Ventas!$A$2:$A$10000)=DAY($A35)), Ventas!BM$2:BM$10000)</f>
        <v>0</v>
      </c>
      <c r="BM35" s="1" t="n">
        <f aca="false">SUMPRODUCT((Ventas!$D$2:$D$10000=0)*(YEAR(Ventas!$A$2:$A$10000)=YEAR($A35))*(MONTH(Ventas!$A$2:$A$10000)=MONTH($A35))*(DAY(Ventas!$A$2:$A$10000)=DAY($A35)), Ventas!BN$2:BN$10000)</f>
        <v>0</v>
      </c>
      <c r="BN35" s="1" t="n">
        <f aca="false">SUMPRODUCT((Ventas!$D$2:$D$10000=0)*(YEAR(Ventas!$A$2:$A$10000)=YEAR($A35))*(MONTH(Ventas!$A$2:$A$10000)=MONTH($A35))*(DAY(Ventas!$A$2:$A$10000)=DAY($A35)), Ventas!BO$2:BO$10000)</f>
        <v>0</v>
      </c>
      <c r="BO35" s="1" t="n">
        <f aca="false">SUMPRODUCT((Ventas!$D$2:$D$10000=0)*(YEAR(Ventas!$A$2:$A$10000)=YEAR($A35))*(MONTH(Ventas!$A$2:$A$10000)=MONTH($A35))*(DAY(Ventas!$A$2:$A$10000)=DAY($A35)), Ventas!BP$2:BP$10000)</f>
        <v>0</v>
      </c>
      <c r="BP35" s="1" t="n">
        <f aca="false">SUMPRODUCT((Ventas!$D$2:$D$10000=0)*(YEAR(Ventas!$A$2:$A$10000)=YEAR($A35))*(MONTH(Ventas!$A$2:$A$10000)=MONTH($A35))*(DAY(Ventas!$A$2:$A$10000)=DAY($A35)), Ventas!BQ$2:BQ$10000)</f>
        <v>0</v>
      </c>
      <c r="BQ35" s="1" t="n">
        <f aca="false">SUMPRODUCT((Ventas!$D$2:$D$10000=0)*(YEAR(Ventas!$A$2:$A$10000)=YEAR($A35))*(MONTH(Ventas!$A$2:$A$10000)=MONTH($A35))*(DAY(Ventas!$A$2:$A$10000)=DAY($A35)), Ventas!BR$2:BR$10000)</f>
        <v>0</v>
      </c>
      <c r="BR35" s="1" t="n">
        <f aca="false">SUMPRODUCT((Ventas!$D$2:$D$10000=0)*(YEAR(Ventas!$A$2:$A$10000)=YEAR($A35))*(MONTH(Ventas!$A$2:$A$10000)=MONTH($A35))*(DAY(Ventas!$A$2:$A$10000)=DAY($A35)), Ventas!BS$2:BS$10000)</f>
        <v>0</v>
      </c>
      <c r="BS35" s="1" t="n">
        <f aca="false">SUMPRODUCT((Ventas!$D$2:$D$10000=0)*(YEAR(Ventas!$A$2:$A$10000)=YEAR($A35))*(MONTH(Ventas!$A$2:$A$10000)=MONTH($A35))*(DAY(Ventas!$A$2:$A$10000)=DAY($A35)), Ventas!BT$2:BT$10000)</f>
        <v>5</v>
      </c>
    </row>
    <row r="36" customFormat="false" ht="12.8" hidden="false" customHeight="true" outlineLevel="0" collapsed="false">
      <c r="A36" s="64" t="n">
        <v>42571</v>
      </c>
      <c r="B36" s="2" t="n">
        <f aca="false">SUMPRODUCT((Ventas!$D$2:$D$10000=0)*(YEAR(Ventas!$A$2:$A$10000)=YEAR($A36))*(MONTH(Ventas!$A$2:$A$10000)=MONTH($A36))*(DAY(Ventas!$A$2:$A$10000)=DAY($A36)), Ventas!$F$2:$F$10000)</f>
        <v>151.15</v>
      </c>
      <c r="C36" s="2" t="n">
        <f aca="false">SUMPRODUCT((Ventas!$D$2:$D$10000=1)*(YEAR(Ventas!$A$2:$A$10000)=YEAR($A36))*(MONTH(Ventas!$A$2:$A$10000)=MONTH($A36))*(DAY(Ventas!$A$2:$A$10000)=DAY($A36)), Ventas!$F$2:$F$10000)</f>
        <v>0</v>
      </c>
      <c r="D36" s="2" t="n">
        <f aca="false">SUM(B36:C36)</f>
        <v>151.15</v>
      </c>
      <c r="E36" s="0"/>
      <c r="F36" s="1" t="n">
        <f aca="false">SUMPRODUCT((Ventas!$D$2:$D$10000=0)*(YEAR(Ventas!$A$2:$A$10000)=YEAR($A36))*(MONTH(Ventas!$A$2:$A$10000)=MONTH($A36))*(DAY(Ventas!$A$2:$A$10000)=DAY($A36)), Ventas!G$2:G$10000)</f>
        <v>10</v>
      </c>
      <c r="G36" s="1" t="n">
        <f aca="false">SUMPRODUCT((Ventas!$D$2:$D$10000=0)*(YEAR(Ventas!$A$2:$A$10000)=YEAR($A36))*(MONTH(Ventas!$A$2:$A$10000)=MONTH($A36))*(DAY(Ventas!$A$2:$A$10000)=DAY($A36)), Ventas!H$2:H$10000)</f>
        <v>2</v>
      </c>
      <c r="H36" s="1" t="n">
        <f aca="false">SUMPRODUCT((Ventas!$D$2:$D$10000=0)*(YEAR(Ventas!$A$2:$A$10000)=YEAR($A36))*(MONTH(Ventas!$A$2:$A$10000)=MONTH($A36))*(DAY(Ventas!$A$2:$A$10000)=DAY($A36)), Ventas!I$2:I$10000)</f>
        <v>4</v>
      </c>
      <c r="I36" s="6" t="n">
        <f aca="false">SUMPRODUCT((Ventas!$D$2:$D$10000=0)*(YEAR(Ventas!$A$2:$A$10000)=YEAR($A36))*(MONTH(Ventas!$A$2:$A$10000)=MONTH($A36))*(DAY(Ventas!$A$2:$A$10000)=DAY($A36)), Ventas!J$2:J$10000)</f>
        <v>0</v>
      </c>
      <c r="J36" s="1" t="n">
        <f aca="false">SUMPRODUCT((Ventas!$D$2:$D$10000=0)*(YEAR(Ventas!$A$2:$A$10000)=YEAR($A36))*(MONTH(Ventas!$A$2:$A$10000)=MONTH($A36))*(DAY(Ventas!$A$2:$A$10000)=DAY($A36)), Ventas!K$2:K$10000)</f>
        <v>2</v>
      </c>
      <c r="K36" s="1" t="n">
        <f aca="false">SUMPRODUCT((Ventas!$D$2:$D$10000=0)*(YEAR(Ventas!$A$2:$A$10000)=YEAR($A36))*(MONTH(Ventas!$A$2:$A$10000)=MONTH($A36))*(DAY(Ventas!$A$2:$A$10000)=DAY($A36)), Ventas!L$2:L$10000)</f>
        <v>0</v>
      </c>
      <c r="L36" s="1" t="n">
        <f aca="false">SUMPRODUCT((Ventas!$D$2:$D$10000=0)*(YEAR(Ventas!$A$2:$A$10000)=YEAR($A36))*(MONTH(Ventas!$A$2:$A$10000)=MONTH($A36))*(DAY(Ventas!$A$2:$A$10000)=DAY($A36)), Ventas!M$2:M$10000)</f>
        <v>0</v>
      </c>
      <c r="M36" s="1" t="n">
        <f aca="false">SUMPRODUCT((Ventas!$D$2:$D$10000=0)*(YEAR(Ventas!$A$2:$A$10000)=YEAR($A36))*(MONTH(Ventas!$A$2:$A$10000)=MONTH($A36))*(DAY(Ventas!$A$2:$A$10000)=DAY($A36)), Ventas!N$2:N$10000)</f>
        <v>0</v>
      </c>
      <c r="N36" s="6" t="n">
        <f aca="false">SUMPRODUCT((Ventas!$D$2:$D$10000=0)*(YEAR(Ventas!$A$2:$A$10000)=YEAR($A36))*(MONTH(Ventas!$A$2:$A$10000)=MONTH($A36))*(DAY(Ventas!$A$2:$A$10000)=DAY($A36)), Ventas!O$2:O$10000)</f>
        <v>0</v>
      </c>
      <c r="O36" s="1" t="n">
        <f aca="false">SUMPRODUCT((Ventas!$D$2:$D$10000=0)*(YEAR(Ventas!$A$2:$A$10000)=YEAR($A36))*(MONTH(Ventas!$A$2:$A$10000)=MONTH($A36))*(DAY(Ventas!$A$2:$A$10000)=DAY($A36)), Ventas!P$2:P$10000)</f>
        <v>0</v>
      </c>
      <c r="P36" s="1" t="n">
        <f aca="false">SUMPRODUCT((Ventas!$D$2:$D$10000=0)*(YEAR(Ventas!$A$2:$A$10000)=YEAR($A36))*(MONTH(Ventas!$A$2:$A$10000)=MONTH($A36))*(DAY(Ventas!$A$2:$A$10000)=DAY($A36)), Ventas!Q$2:Q$10000)</f>
        <v>0</v>
      </c>
      <c r="Q36" s="1" t="n">
        <f aca="false">SUMPRODUCT((Ventas!$D$2:$D$10000=0)*(YEAR(Ventas!$A$2:$A$10000)=YEAR($A36))*(MONTH(Ventas!$A$2:$A$10000)=MONTH($A36))*(DAY(Ventas!$A$2:$A$10000)=DAY($A36)), Ventas!R$2:R$10000)</f>
        <v>0</v>
      </c>
      <c r="R36" s="1" t="n">
        <f aca="false">SUMPRODUCT((Ventas!$D$2:$D$10000=0)*(YEAR(Ventas!$A$2:$A$10000)=YEAR($A36))*(MONTH(Ventas!$A$2:$A$10000)=MONTH($A36))*(DAY(Ventas!$A$2:$A$10000)=DAY($A36)), Ventas!S$2:S$10000)</f>
        <v>0</v>
      </c>
      <c r="S36" s="6" t="n">
        <f aca="false">SUMPRODUCT((Ventas!$D$2:$D$10000=0)*(YEAR(Ventas!$A$2:$A$10000)=YEAR($A36))*(MONTH(Ventas!$A$2:$A$10000)=MONTH($A36))*(DAY(Ventas!$A$2:$A$10000)=DAY($A36)), Ventas!T$2:T$10000)</f>
        <v>0</v>
      </c>
      <c r="T36" s="1" t="n">
        <f aca="false">SUMPRODUCT((Ventas!$D$2:$D$10000=0)*(YEAR(Ventas!$A$2:$A$10000)=YEAR($A36))*(MONTH(Ventas!$A$2:$A$10000)=MONTH($A36))*(DAY(Ventas!$A$2:$A$10000)=DAY($A36)), Ventas!U$2:U$10000)</f>
        <v>0</v>
      </c>
      <c r="U36" s="1" t="n">
        <f aca="false">SUMPRODUCT((Ventas!$D$2:$D$10000=0)*(YEAR(Ventas!$A$2:$A$10000)=YEAR($A36))*(MONTH(Ventas!$A$2:$A$10000)=MONTH($A36))*(DAY(Ventas!$A$2:$A$10000)=DAY($A36)), Ventas!V$2:V$10000)</f>
        <v>0</v>
      </c>
      <c r="V36" s="1" t="n">
        <f aca="false">SUMPRODUCT((Ventas!$D$2:$D$10000=0)*(YEAR(Ventas!$A$2:$A$10000)=YEAR($A36))*(MONTH(Ventas!$A$2:$A$10000)=MONTH($A36))*(DAY(Ventas!$A$2:$A$10000)=DAY($A36)), Ventas!W$2:W$10000)</f>
        <v>0</v>
      </c>
      <c r="W36" s="1" t="n">
        <f aca="false">SUMPRODUCT((Ventas!$D$2:$D$10000=0)*(YEAR(Ventas!$A$2:$A$10000)=YEAR($A36))*(MONTH(Ventas!$A$2:$A$10000)=MONTH($A36))*(DAY(Ventas!$A$2:$A$10000)=DAY($A36)), Ventas!X$2:X$10000)</f>
        <v>0</v>
      </c>
      <c r="X36" s="6" t="n">
        <f aca="false">SUMPRODUCT((Ventas!$D$2:$D$10000=0)*(YEAR(Ventas!$A$2:$A$10000)=YEAR($A36))*(MONTH(Ventas!$A$2:$A$10000)=MONTH($A36))*(DAY(Ventas!$A$2:$A$10000)=DAY($A36)), Ventas!Y$2:Y$10000)</f>
        <v>0</v>
      </c>
      <c r="Y36" s="1" t="n">
        <f aca="false">SUMPRODUCT((Ventas!$D$2:$D$10000=0)*(YEAR(Ventas!$A$2:$A$10000)=YEAR($A36))*(MONTH(Ventas!$A$2:$A$10000)=MONTH($A36))*(DAY(Ventas!$A$2:$A$10000)=DAY($A36)), Ventas!Z$2:Z$10000)</f>
        <v>0</v>
      </c>
      <c r="Z36" s="1" t="n">
        <f aca="false">SUMPRODUCT((Ventas!$D$2:$D$10000=0)*(YEAR(Ventas!$A$2:$A$10000)=YEAR($A36))*(MONTH(Ventas!$A$2:$A$10000)=MONTH($A36))*(DAY(Ventas!$A$2:$A$10000)=DAY($A36)), Ventas!AA$2:AA$10000)</f>
        <v>0</v>
      </c>
      <c r="AA36" s="1" t="n">
        <f aca="false">SUMPRODUCT((Ventas!$D$2:$D$10000=0)*(YEAR(Ventas!$A$2:$A$10000)=YEAR($A36))*(MONTH(Ventas!$A$2:$A$10000)=MONTH($A36))*(DAY(Ventas!$A$2:$A$10000)=DAY($A36)), Ventas!AB$2:AB$10000)</f>
        <v>0</v>
      </c>
      <c r="AB36" s="1" t="n">
        <f aca="false">SUMPRODUCT((Ventas!$D$2:$D$10000=0)*(YEAR(Ventas!$A$2:$A$10000)=YEAR($A36))*(MONTH(Ventas!$A$2:$A$10000)=MONTH($A36))*(DAY(Ventas!$A$2:$A$10000)=DAY($A36)), Ventas!AC$2:AC$10000)</f>
        <v>0</v>
      </c>
      <c r="AC36" s="6" t="n">
        <f aca="false">SUMPRODUCT((Ventas!$D$2:$D$10000=0)*(YEAR(Ventas!$A$2:$A$10000)=YEAR($A36))*(MONTH(Ventas!$A$2:$A$10000)=MONTH($A36))*(DAY(Ventas!$A$2:$A$10000)=DAY($A36)), Ventas!AD$2:AD$10000)</f>
        <v>0</v>
      </c>
      <c r="AD36" s="1" t="n">
        <f aca="false">SUMPRODUCT((Ventas!$D$2:$D$10000=0)*(YEAR(Ventas!$A$2:$A$10000)=YEAR($A36))*(MONTH(Ventas!$A$2:$A$10000)=MONTH($A36))*(DAY(Ventas!$A$2:$A$10000)=DAY($A36)), Ventas!AE$2:AE$10000)</f>
        <v>0</v>
      </c>
      <c r="AE36" s="1" t="n">
        <f aca="false">SUMPRODUCT((Ventas!$D$2:$D$10000=0)*(YEAR(Ventas!$A$2:$A$10000)=YEAR($A36))*(MONTH(Ventas!$A$2:$A$10000)=MONTH($A36))*(DAY(Ventas!$A$2:$A$10000)=DAY($A36)), Ventas!AF$2:AF$10000)</f>
        <v>0</v>
      </c>
      <c r="AF36" s="1" t="n">
        <f aca="false">SUMPRODUCT((Ventas!$D$2:$D$10000=0)*(YEAR(Ventas!$A$2:$A$10000)=YEAR($A36))*(MONTH(Ventas!$A$2:$A$10000)=MONTH($A36))*(DAY(Ventas!$A$2:$A$10000)=DAY($A36)), Ventas!AG$2:AG$10000)</f>
        <v>0</v>
      </c>
      <c r="AG36" s="1" t="n">
        <f aca="false">SUMPRODUCT((Ventas!$D$2:$D$10000=0)*(YEAR(Ventas!$A$2:$A$10000)=YEAR($A36))*(MONTH(Ventas!$A$2:$A$10000)=MONTH($A36))*(DAY(Ventas!$A$2:$A$10000)=DAY($A36)), Ventas!AH$2:AH$10000)</f>
        <v>0</v>
      </c>
      <c r="AH36" s="6" t="n">
        <f aca="false">SUMPRODUCT((Ventas!$D$2:$D$10000=0)*(YEAR(Ventas!$A$2:$A$10000)=YEAR($A36))*(MONTH(Ventas!$A$2:$A$10000)=MONTH($A36))*(DAY(Ventas!$A$2:$A$10000)=DAY($A36)), Ventas!AI$2:AI$10000)</f>
        <v>0</v>
      </c>
      <c r="AI36" s="1" t="n">
        <f aca="false">SUMPRODUCT((Ventas!$D$2:$D$10000=0)*(YEAR(Ventas!$A$2:$A$10000)=YEAR($A36))*(MONTH(Ventas!$A$2:$A$10000)=MONTH($A36))*(DAY(Ventas!$A$2:$A$10000)=DAY($A36)), Ventas!AJ$2:AJ$10000)</f>
        <v>0</v>
      </c>
      <c r="AJ36" s="1" t="n">
        <f aca="false">SUMPRODUCT((Ventas!$D$2:$D$10000=0)*(YEAR(Ventas!$A$2:$A$10000)=YEAR($A36))*(MONTH(Ventas!$A$2:$A$10000)=MONTH($A36))*(DAY(Ventas!$A$2:$A$10000)=DAY($A36)), Ventas!AK$2:AK$10000)</f>
        <v>0</v>
      </c>
      <c r="AK36" s="6" t="n">
        <f aca="false">SUMPRODUCT((Ventas!$D$2:$D$10000=0)*(YEAR(Ventas!$A$2:$A$10000)=YEAR($A36))*(MONTH(Ventas!$A$2:$A$10000)=MONTH($A36))*(DAY(Ventas!$A$2:$A$10000)=DAY($A36)), Ventas!AL$2:AL$10000)</f>
        <v>0</v>
      </c>
      <c r="AL36" s="1" t="n">
        <f aca="false">SUMPRODUCT((Ventas!$D$2:$D$10000=0)*(YEAR(Ventas!$A$2:$A$10000)=YEAR($A36))*(MONTH(Ventas!$A$2:$A$10000)=MONTH($A36))*(DAY(Ventas!$A$2:$A$10000)=DAY($A36)), Ventas!AM$2:AM$10000)</f>
        <v>0</v>
      </c>
      <c r="AM36" s="1" t="n">
        <f aca="false">SUMPRODUCT((Ventas!$D$2:$D$10000=0)*(YEAR(Ventas!$A$2:$A$10000)=YEAR($A36))*(MONTH(Ventas!$A$2:$A$10000)=MONTH($A36))*(DAY(Ventas!$A$2:$A$10000)=DAY($A36)), Ventas!AN$2:AN$10000)</f>
        <v>0</v>
      </c>
      <c r="AN36" s="6" t="n">
        <f aca="false">SUMPRODUCT((Ventas!$D$2:$D$10000=0)*(YEAR(Ventas!$A$2:$A$10000)=YEAR($A36))*(MONTH(Ventas!$A$2:$A$10000)=MONTH($A36))*(DAY(Ventas!$A$2:$A$10000)=DAY($A36)), Ventas!AO$2:AO$10000)</f>
        <v>0</v>
      </c>
      <c r="AO36" s="1" t="n">
        <f aca="false">SUMPRODUCT((Ventas!$D$2:$D$10000=0)*(YEAR(Ventas!$A$2:$A$10000)=YEAR($A36))*(MONTH(Ventas!$A$2:$A$10000)=MONTH($A36))*(DAY(Ventas!$A$2:$A$10000)=DAY($A36)), Ventas!AP$2:AP$10000)</f>
        <v>0</v>
      </c>
      <c r="AP36" s="1" t="n">
        <f aca="false">SUMPRODUCT((Ventas!$D$2:$D$10000=0)*(YEAR(Ventas!$A$2:$A$10000)=YEAR($A36))*(MONTH(Ventas!$A$2:$A$10000)=MONTH($A36))*(DAY(Ventas!$A$2:$A$10000)=DAY($A36)), Ventas!AQ$2:AQ$10000)</f>
        <v>0</v>
      </c>
      <c r="AQ36" s="1" t="n">
        <f aca="false">SUMPRODUCT((Ventas!$D$2:$D$10000=0)*(YEAR(Ventas!$A$2:$A$10000)=YEAR($A36))*(MONTH(Ventas!$A$2:$A$10000)=MONTH($A36))*(DAY(Ventas!$A$2:$A$10000)=DAY($A36)), Ventas!AR$2:AR$10000)</f>
        <v>1</v>
      </c>
      <c r="AR36" s="6" t="n">
        <f aca="false">SUMPRODUCT((Ventas!$D$2:$D$10000=0)*(YEAR(Ventas!$A$2:$A$10000)=YEAR($A36))*(MONTH(Ventas!$A$2:$A$10000)=MONTH($A36))*(DAY(Ventas!$A$2:$A$10000)=DAY($A36)), Ventas!AS$2:AS$10000)</f>
        <v>0</v>
      </c>
      <c r="AS36" s="1" t="n">
        <f aca="false">SUMPRODUCT((Ventas!$D$2:$D$10000=0)*(YEAR(Ventas!$A$2:$A$10000)=YEAR($A36))*(MONTH(Ventas!$A$2:$A$10000)=MONTH($A36))*(DAY(Ventas!$A$2:$A$10000)=DAY($A36)), Ventas!AT$2:AT$10000)</f>
        <v>0</v>
      </c>
      <c r="AT36" s="1" t="n">
        <f aca="false">SUMPRODUCT((Ventas!$D$2:$D$10000=0)*(YEAR(Ventas!$A$2:$A$10000)=YEAR($A36))*(MONTH(Ventas!$A$2:$A$10000)=MONTH($A36))*(DAY(Ventas!$A$2:$A$10000)=DAY($A36)), Ventas!AU$2:AU$10000)</f>
        <v>0</v>
      </c>
      <c r="AU36" s="1" t="n">
        <f aca="false">SUMPRODUCT((Ventas!$D$2:$D$10000=0)*(YEAR(Ventas!$A$2:$A$10000)=YEAR($A36))*(MONTH(Ventas!$A$2:$A$10000)=MONTH($A36))*(DAY(Ventas!$A$2:$A$10000)=DAY($A36)), Ventas!AV$2:AV$10000)</f>
        <v>0</v>
      </c>
      <c r="AV36" s="6" t="n">
        <f aca="false">SUMPRODUCT((Ventas!$D$2:$D$10000=0)*(YEAR(Ventas!$A$2:$A$10000)=YEAR($A36))*(MONTH(Ventas!$A$2:$A$10000)=MONTH($A36))*(DAY(Ventas!$A$2:$A$10000)=DAY($A36)), Ventas!AW$2:AW$10000)</f>
        <v>0</v>
      </c>
      <c r="AW36" s="1" t="n">
        <f aca="false">SUMPRODUCT((Ventas!$D$2:$D$10000=0)*(YEAR(Ventas!$A$2:$A$10000)=YEAR($A36))*(MONTH(Ventas!$A$2:$A$10000)=MONTH($A36))*(DAY(Ventas!$A$2:$A$10000)=DAY($A36)), Ventas!AX$2:AX$10000)</f>
        <v>0</v>
      </c>
      <c r="AX36" s="1" t="n">
        <f aca="false">SUMPRODUCT((Ventas!$D$2:$D$10000=0)*(YEAR(Ventas!$A$2:$A$10000)=YEAR($A36))*(MONTH(Ventas!$A$2:$A$10000)=MONTH($A36))*(DAY(Ventas!$A$2:$A$10000)=DAY($A36)), Ventas!AY$2:AY$10000)</f>
        <v>0</v>
      </c>
      <c r="AY36" s="1" t="n">
        <f aca="false">SUMPRODUCT((Ventas!$D$2:$D$10000=0)*(YEAR(Ventas!$A$2:$A$10000)=YEAR($A36))*(MONTH(Ventas!$A$2:$A$10000)=MONTH($A36))*(DAY(Ventas!$A$2:$A$10000)=DAY($A36)), Ventas!AZ$2:AZ$10000)</f>
        <v>0</v>
      </c>
      <c r="AZ36" s="6" t="n">
        <f aca="false">SUMPRODUCT((Ventas!$D$2:$D$10000=0)*(YEAR(Ventas!$A$2:$A$10000)=YEAR($A36))*(MONTH(Ventas!$A$2:$A$10000)=MONTH($A36))*(DAY(Ventas!$A$2:$A$10000)=DAY($A36)), Ventas!BA$2:BA$10000)</f>
        <v>0</v>
      </c>
      <c r="BA36" s="1" t="n">
        <f aca="false">SUMPRODUCT((Ventas!$D$2:$D$10000=0)*(YEAR(Ventas!$A$2:$A$10000)=YEAR($A36))*(MONTH(Ventas!$A$2:$A$10000)=MONTH($A36))*(DAY(Ventas!$A$2:$A$10000)=DAY($A36)), Ventas!BB$2:BB$10000)</f>
        <v>0</v>
      </c>
      <c r="BB36" s="1" t="n">
        <f aca="false">SUMPRODUCT((Ventas!$D$2:$D$10000=0)*(YEAR(Ventas!$A$2:$A$10000)=YEAR($A36))*(MONTH(Ventas!$A$2:$A$10000)=MONTH($A36))*(DAY(Ventas!$A$2:$A$10000)=DAY($A36)), Ventas!BC$2:BC$10000)</f>
        <v>0</v>
      </c>
      <c r="BC36" s="1" t="n">
        <f aca="false">SUMPRODUCT((Ventas!$D$2:$D$10000=0)*(YEAR(Ventas!$A$2:$A$10000)=YEAR($A36))*(MONTH(Ventas!$A$2:$A$10000)=MONTH($A36))*(DAY(Ventas!$A$2:$A$10000)=DAY($A36)), Ventas!BD$2:BD$10000)</f>
        <v>0</v>
      </c>
      <c r="BD36" s="6" t="n">
        <f aca="false">SUMPRODUCT((Ventas!$D$2:$D$10000=0)*(YEAR(Ventas!$A$2:$A$10000)=YEAR($A36))*(MONTH(Ventas!$A$2:$A$10000)=MONTH($A36))*(DAY(Ventas!$A$2:$A$10000)=DAY($A36)), Ventas!BE$2:BE$10000)</f>
        <v>0</v>
      </c>
      <c r="BE36" s="1" t="n">
        <f aca="false">SUMPRODUCT((Ventas!$D$2:$D$10000=0)*(YEAR(Ventas!$A$2:$A$10000)=YEAR($A36))*(MONTH(Ventas!$A$2:$A$10000)=MONTH($A36))*(DAY(Ventas!$A$2:$A$10000)=DAY($A36)), Ventas!BF$2:BF$10000)</f>
        <v>0</v>
      </c>
      <c r="BF36" s="6" t="n">
        <f aca="false">SUMPRODUCT((Ventas!$D$2:$D$10000=0)*(YEAR(Ventas!$A$2:$A$10000)=YEAR($A36))*(MONTH(Ventas!$A$2:$A$10000)=MONTH($A36))*(DAY(Ventas!$A$2:$A$10000)=DAY($A36)), Ventas!BG$2:BG$10000)</f>
        <v>0</v>
      </c>
      <c r="BG36" s="1" t="n">
        <f aca="false">SUMPRODUCT((Ventas!$D$2:$D$10000=0)*(YEAR(Ventas!$A$2:$A$10000)=YEAR($A36))*(MONTH(Ventas!$A$2:$A$10000)=MONTH($A36))*(DAY(Ventas!$A$2:$A$10000)=DAY($A36)), Ventas!BH$2:BH$10000)</f>
        <v>2</v>
      </c>
      <c r="BH36" s="1" t="n">
        <f aca="false">SUMPRODUCT((Ventas!$D$2:$D$10000=0)*(YEAR(Ventas!$A$2:$A$10000)=YEAR($A36))*(MONTH(Ventas!$A$2:$A$10000)=MONTH($A36))*(DAY(Ventas!$A$2:$A$10000)=DAY($A36)), Ventas!BI$2:BI$10000)</f>
        <v>0</v>
      </c>
      <c r="BI36" s="1" t="n">
        <f aca="false">SUMPRODUCT((Ventas!$D$2:$D$10000=0)*(YEAR(Ventas!$A$2:$A$10000)=YEAR($A36))*(MONTH(Ventas!$A$2:$A$10000)=MONTH($A36))*(DAY(Ventas!$A$2:$A$10000)=DAY($A36)), Ventas!BJ$2:BJ$10000)</f>
        <v>0</v>
      </c>
      <c r="BJ36" s="1" t="n">
        <f aca="false">SUMPRODUCT((Ventas!$D$2:$D$10000=0)*(YEAR(Ventas!$A$2:$A$10000)=YEAR($A36))*(MONTH(Ventas!$A$2:$A$10000)=MONTH($A36))*(DAY(Ventas!$A$2:$A$10000)=DAY($A36)), Ventas!BK$2:BK$10000)</f>
        <v>0</v>
      </c>
      <c r="BK36" s="1" t="n">
        <f aca="false">SUMPRODUCT((Ventas!$D$2:$D$10000=0)*(YEAR(Ventas!$A$2:$A$10000)=YEAR($A36))*(MONTH(Ventas!$A$2:$A$10000)=MONTH($A36))*(DAY(Ventas!$A$2:$A$10000)=DAY($A36)), Ventas!BL$2:BL$10000)</f>
        <v>0</v>
      </c>
      <c r="BL36" s="1" t="n">
        <f aca="false">SUMPRODUCT((Ventas!$D$2:$D$10000=0)*(YEAR(Ventas!$A$2:$A$10000)=YEAR($A36))*(MONTH(Ventas!$A$2:$A$10000)=MONTH($A36))*(DAY(Ventas!$A$2:$A$10000)=DAY($A36)), Ventas!BM$2:BM$10000)</f>
        <v>0</v>
      </c>
      <c r="BM36" s="1" t="n">
        <f aca="false">SUMPRODUCT((Ventas!$D$2:$D$10000=0)*(YEAR(Ventas!$A$2:$A$10000)=YEAR($A36))*(MONTH(Ventas!$A$2:$A$10000)=MONTH($A36))*(DAY(Ventas!$A$2:$A$10000)=DAY($A36)), Ventas!BN$2:BN$10000)</f>
        <v>0</v>
      </c>
      <c r="BN36" s="1" t="n">
        <f aca="false">SUMPRODUCT((Ventas!$D$2:$D$10000=0)*(YEAR(Ventas!$A$2:$A$10000)=YEAR($A36))*(MONTH(Ventas!$A$2:$A$10000)=MONTH($A36))*(DAY(Ventas!$A$2:$A$10000)=DAY($A36)), Ventas!BO$2:BO$10000)</f>
        <v>0</v>
      </c>
      <c r="BO36" s="1" t="n">
        <f aca="false">SUMPRODUCT((Ventas!$D$2:$D$10000=0)*(YEAR(Ventas!$A$2:$A$10000)=YEAR($A36))*(MONTH(Ventas!$A$2:$A$10000)=MONTH($A36))*(DAY(Ventas!$A$2:$A$10000)=DAY($A36)), Ventas!BP$2:BP$10000)</f>
        <v>0</v>
      </c>
      <c r="BP36" s="1" t="n">
        <f aca="false">SUMPRODUCT((Ventas!$D$2:$D$10000=0)*(YEAR(Ventas!$A$2:$A$10000)=YEAR($A36))*(MONTH(Ventas!$A$2:$A$10000)=MONTH($A36))*(DAY(Ventas!$A$2:$A$10000)=DAY($A36)), Ventas!BQ$2:BQ$10000)</f>
        <v>0</v>
      </c>
      <c r="BQ36" s="1" t="n">
        <f aca="false">SUMPRODUCT((Ventas!$D$2:$D$10000=0)*(YEAR(Ventas!$A$2:$A$10000)=YEAR($A36))*(MONTH(Ventas!$A$2:$A$10000)=MONTH($A36))*(DAY(Ventas!$A$2:$A$10000)=DAY($A36)), Ventas!BR$2:BR$10000)</f>
        <v>0</v>
      </c>
      <c r="BR36" s="1" t="n">
        <f aca="false">SUMPRODUCT((Ventas!$D$2:$D$10000=0)*(YEAR(Ventas!$A$2:$A$10000)=YEAR($A36))*(MONTH(Ventas!$A$2:$A$10000)=MONTH($A36))*(DAY(Ventas!$A$2:$A$10000)=DAY($A36)), Ventas!BS$2:BS$10000)</f>
        <v>0</v>
      </c>
      <c r="BS36" s="1" t="n">
        <f aca="false">SUMPRODUCT((Ventas!$D$2:$D$10000=0)*(YEAR(Ventas!$A$2:$A$10000)=YEAR($A36))*(MONTH(Ventas!$A$2:$A$10000)=MONTH($A36))*(DAY(Ventas!$A$2:$A$10000)=DAY($A36)), Ventas!BT$2:BT$10000)</f>
        <v>1</v>
      </c>
    </row>
    <row r="37" customFormat="false" ht="12.8" hidden="false" customHeight="true" outlineLevel="0" collapsed="false">
      <c r="A37" s="64" t="n">
        <v>42572</v>
      </c>
      <c r="B37" s="2" t="n">
        <f aca="false">SUMPRODUCT((Ventas!$D$2:$D$10000=0)*(YEAR(Ventas!$A$2:$A$10000)=YEAR($A37))*(MONTH(Ventas!$A$2:$A$10000)=MONTH($A37))*(DAY(Ventas!$A$2:$A$10000)=DAY($A37)), Ventas!$F$2:$F$10000)</f>
        <v>182.9</v>
      </c>
      <c r="C37" s="2" t="n">
        <f aca="false">SUMPRODUCT((Ventas!$D$2:$D$10000=1)*(YEAR(Ventas!$A$2:$A$10000)=YEAR($A37))*(MONTH(Ventas!$A$2:$A$10000)=MONTH($A37))*(DAY(Ventas!$A$2:$A$10000)=DAY($A37)), Ventas!$F$2:$F$10000)</f>
        <v>91.5</v>
      </c>
      <c r="D37" s="2" t="n">
        <f aca="false">SUM(B37:C37)</f>
        <v>274.4</v>
      </c>
      <c r="E37" s="0"/>
      <c r="F37" s="1" t="n">
        <f aca="false">SUMPRODUCT((Ventas!$D$2:$D$10000=0)*(YEAR(Ventas!$A$2:$A$10000)=YEAR($A37))*(MONTH(Ventas!$A$2:$A$10000)=MONTH($A37))*(DAY(Ventas!$A$2:$A$10000)=DAY($A37)), Ventas!G$2:G$10000)</f>
        <v>12</v>
      </c>
      <c r="G37" s="1" t="n">
        <f aca="false">SUMPRODUCT((Ventas!$D$2:$D$10000=0)*(YEAR(Ventas!$A$2:$A$10000)=YEAR($A37))*(MONTH(Ventas!$A$2:$A$10000)=MONTH($A37))*(DAY(Ventas!$A$2:$A$10000)=DAY($A37)), Ventas!H$2:H$10000)</f>
        <v>4</v>
      </c>
      <c r="H37" s="1" t="n">
        <f aca="false">SUMPRODUCT((Ventas!$D$2:$D$10000=0)*(YEAR(Ventas!$A$2:$A$10000)=YEAR($A37))*(MONTH(Ventas!$A$2:$A$10000)=MONTH($A37))*(DAY(Ventas!$A$2:$A$10000)=DAY($A37)), Ventas!I$2:I$10000)</f>
        <v>1</v>
      </c>
      <c r="I37" s="6" t="n">
        <f aca="false">SUMPRODUCT((Ventas!$D$2:$D$10000=0)*(YEAR(Ventas!$A$2:$A$10000)=YEAR($A37))*(MONTH(Ventas!$A$2:$A$10000)=MONTH($A37))*(DAY(Ventas!$A$2:$A$10000)=DAY($A37)), Ventas!J$2:J$10000)</f>
        <v>0</v>
      </c>
      <c r="J37" s="1" t="n">
        <f aca="false">SUMPRODUCT((Ventas!$D$2:$D$10000=0)*(YEAR(Ventas!$A$2:$A$10000)=YEAR($A37))*(MONTH(Ventas!$A$2:$A$10000)=MONTH($A37))*(DAY(Ventas!$A$2:$A$10000)=DAY($A37)), Ventas!K$2:K$10000)</f>
        <v>3</v>
      </c>
      <c r="K37" s="1" t="n">
        <f aca="false">SUMPRODUCT((Ventas!$D$2:$D$10000=0)*(YEAR(Ventas!$A$2:$A$10000)=YEAR($A37))*(MONTH(Ventas!$A$2:$A$10000)=MONTH($A37))*(DAY(Ventas!$A$2:$A$10000)=DAY($A37)), Ventas!L$2:L$10000)</f>
        <v>0</v>
      </c>
      <c r="L37" s="1" t="n">
        <f aca="false">SUMPRODUCT((Ventas!$D$2:$D$10000=0)*(YEAR(Ventas!$A$2:$A$10000)=YEAR($A37))*(MONTH(Ventas!$A$2:$A$10000)=MONTH($A37))*(DAY(Ventas!$A$2:$A$10000)=DAY($A37)), Ventas!M$2:M$10000)</f>
        <v>2</v>
      </c>
      <c r="M37" s="1" t="n">
        <f aca="false">SUMPRODUCT((Ventas!$D$2:$D$10000=0)*(YEAR(Ventas!$A$2:$A$10000)=YEAR($A37))*(MONTH(Ventas!$A$2:$A$10000)=MONTH($A37))*(DAY(Ventas!$A$2:$A$10000)=DAY($A37)), Ventas!N$2:N$10000)</f>
        <v>0</v>
      </c>
      <c r="N37" s="6" t="n">
        <f aca="false">SUMPRODUCT((Ventas!$D$2:$D$10000=0)*(YEAR(Ventas!$A$2:$A$10000)=YEAR($A37))*(MONTH(Ventas!$A$2:$A$10000)=MONTH($A37))*(DAY(Ventas!$A$2:$A$10000)=DAY($A37)), Ventas!O$2:O$10000)</f>
        <v>0</v>
      </c>
      <c r="O37" s="1" t="n">
        <f aca="false">SUMPRODUCT((Ventas!$D$2:$D$10000=0)*(YEAR(Ventas!$A$2:$A$10000)=YEAR($A37))*(MONTH(Ventas!$A$2:$A$10000)=MONTH($A37))*(DAY(Ventas!$A$2:$A$10000)=DAY($A37)), Ventas!P$2:P$10000)</f>
        <v>0</v>
      </c>
      <c r="P37" s="1" t="n">
        <f aca="false">SUMPRODUCT((Ventas!$D$2:$D$10000=0)*(YEAR(Ventas!$A$2:$A$10000)=YEAR($A37))*(MONTH(Ventas!$A$2:$A$10000)=MONTH($A37))*(DAY(Ventas!$A$2:$A$10000)=DAY($A37)), Ventas!Q$2:Q$10000)</f>
        <v>0</v>
      </c>
      <c r="Q37" s="1" t="n">
        <f aca="false">SUMPRODUCT((Ventas!$D$2:$D$10000=0)*(YEAR(Ventas!$A$2:$A$10000)=YEAR($A37))*(MONTH(Ventas!$A$2:$A$10000)=MONTH($A37))*(DAY(Ventas!$A$2:$A$10000)=DAY($A37)), Ventas!R$2:R$10000)</f>
        <v>0</v>
      </c>
      <c r="R37" s="1" t="n">
        <f aca="false">SUMPRODUCT((Ventas!$D$2:$D$10000=0)*(YEAR(Ventas!$A$2:$A$10000)=YEAR($A37))*(MONTH(Ventas!$A$2:$A$10000)=MONTH($A37))*(DAY(Ventas!$A$2:$A$10000)=DAY($A37)), Ventas!S$2:S$10000)</f>
        <v>0</v>
      </c>
      <c r="S37" s="6" t="n">
        <f aca="false">SUMPRODUCT((Ventas!$D$2:$D$10000=0)*(YEAR(Ventas!$A$2:$A$10000)=YEAR($A37))*(MONTH(Ventas!$A$2:$A$10000)=MONTH($A37))*(DAY(Ventas!$A$2:$A$10000)=DAY($A37)), Ventas!T$2:T$10000)</f>
        <v>0</v>
      </c>
      <c r="T37" s="1" t="n">
        <f aca="false">SUMPRODUCT((Ventas!$D$2:$D$10000=0)*(YEAR(Ventas!$A$2:$A$10000)=YEAR($A37))*(MONTH(Ventas!$A$2:$A$10000)=MONTH($A37))*(DAY(Ventas!$A$2:$A$10000)=DAY($A37)), Ventas!U$2:U$10000)</f>
        <v>0</v>
      </c>
      <c r="U37" s="1" t="n">
        <f aca="false">SUMPRODUCT((Ventas!$D$2:$D$10000=0)*(YEAR(Ventas!$A$2:$A$10000)=YEAR($A37))*(MONTH(Ventas!$A$2:$A$10000)=MONTH($A37))*(DAY(Ventas!$A$2:$A$10000)=DAY($A37)), Ventas!V$2:V$10000)</f>
        <v>2</v>
      </c>
      <c r="V37" s="1" t="n">
        <f aca="false">SUMPRODUCT((Ventas!$D$2:$D$10000=0)*(YEAR(Ventas!$A$2:$A$10000)=YEAR($A37))*(MONTH(Ventas!$A$2:$A$10000)=MONTH($A37))*(DAY(Ventas!$A$2:$A$10000)=DAY($A37)), Ventas!W$2:W$10000)</f>
        <v>2</v>
      </c>
      <c r="W37" s="1" t="n">
        <f aca="false">SUMPRODUCT((Ventas!$D$2:$D$10000=0)*(YEAR(Ventas!$A$2:$A$10000)=YEAR($A37))*(MONTH(Ventas!$A$2:$A$10000)=MONTH($A37))*(DAY(Ventas!$A$2:$A$10000)=DAY($A37)), Ventas!X$2:X$10000)</f>
        <v>2</v>
      </c>
      <c r="X37" s="6" t="n">
        <f aca="false">SUMPRODUCT((Ventas!$D$2:$D$10000=0)*(YEAR(Ventas!$A$2:$A$10000)=YEAR($A37))*(MONTH(Ventas!$A$2:$A$10000)=MONTH($A37))*(DAY(Ventas!$A$2:$A$10000)=DAY($A37)), Ventas!Y$2:Y$10000)</f>
        <v>0</v>
      </c>
      <c r="Y37" s="1" t="n">
        <f aca="false">SUMPRODUCT((Ventas!$D$2:$D$10000=0)*(YEAR(Ventas!$A$2:$A$10000)=YEAR($A37))*(MONTH(Ventas!$A$2:$A$10000)=MONTH($A37))*(DAY(Ventas!$A$2:$A$10000)=DAY($A37)), Ventas!Z$2:Z$10000)</f>
        <v>0</v>
      </c>
      <c r="Z37" s="1" t="n">
        <f aca="false">SUMPRODUCT((Ventas!$D$2:$D$10000=0)*(YEAR(Ventas!$A$2:$A$10000)=YEAR($A37))*(MONTH(Ventas!$A$2:$A$10000)=MONTH($A37))*(DAY(Ventas!$A$2:$A$10000)=DAY($A37)), Ventas!AA$2:AA$10000)</f>
        <v>1</v>
      </c>
      <c r="AA37" s="1" t="n">
        <f aca="false">SUMPRODUCT((Ventas!$D$2:$D$10000=0)*(YEAR(Ventas!$A$2:$A$10000)=YEAR($A37))*(MONTH(Ventas!$A$2:$A$10000)=MONTH($A37))*(DAY(Ventas!$A$2:$A$10000)=DAY($A37)), Ventas!AB$2:AB$10000)</f>
        <v>3</v>
      </c>
      <c r="AB37" s="1" t="n">
        <f aca="false">SUMPRODUCT((Ventas!$D$2:$D$10000=0)*(YEAR(Ventas!$A$2:$A$10000)=YEAR($A37))*(MONTH(Ventas!$A$2:$A$10000)=MONTH($A37))*(DAY(Ventas!$A$2:$A$10000)=DAY($A37)), Ventas!AC$2:AC$10000)</f>
        <v>0</v>
      </c>
      <c r="AC37" s="6" t="n">
        <f aca="false">SUMPRODUCT((Ventas!$D$2:$D$10000=0)*(YEAR(Ventas!$A$2:$A$10000)=YEAR($A37))*(MONTH(Ventas!$A$2:$A$10000)=MONTH($A37))*(DAY(Ventas!$A$2:$A$10000)=DAY($A37)), Ventas!AD$2:AD$10000)</f>
        <v>0</v>
      </c>
      <c r="AD37" s="1" t="n">
        <f aca="false">SUMPRODUCT((Ventas!$D$2:$D$10000=0)*(YEAR(Ventas!$A$2:$A$10000)=YEAR($A37))*(MONTH(Ventas!$A$2:$A$10000)=MONTH($A37))*(DAY(Ventas!$A$2:$A$10000)=DAY($A37)), Ventas!AE$2:AE$10000)</f>
        <v>0</v>
      </c>
      <c r="AE37" s="1" t="n">
        <f aca="false">SUMPRODUCT((Ventas!$D$2:$D$10000=0)*(YEAR(Ventas!$A$2:$A$10000)=YEAR($A37))*(MONTH(Ventas!$A$2:$A$10000)=MONTH($A37))*(DAY(Ventas!$A$2:$A$10000)=DAY($A37)), Ventas!AF$2:AF$10000)</f>
        <v>1</v>
      </c>
      <c r="AF37" s="1" t="n">
        <f aca="false">SUMPRODUCT((Ventas!$D$2:$D$10000=0)*(YEAR(Ventas!$A$2:$A$10000)=YEAR($A37))*(MONTH(Ventas!$A$2:$A$10000)=MONTH($A37))*(DAY(Ventas!$A$2:$A$10000)=DAY($A37)), Ventas!AG$2:AG$10000)</f>
        <v>3</v>
      </c>
      <c r="AG37" s="1" t="n">
        <f aca="false">SUMPRODUCT((Ventas!$D$2:$D$10000=0)*(YEAR(Ventas!$A$2:$A$10000)=YEAR($A37))*(MONTH(Ventas!$A$2:$A$10000)=MONTH($A37))*(DAY(Ventas!$A$2:$A$10000)=DAY($A37)), Ventas!AH$2:AH$10000)</f>
        <v>0</v>
      </c>
      <c r="AH37" s="6" t="n">
        <f aca="false">SUMPRODUCT((Ventas!$D$2:$D$10000=0)*(YEAR(Ventas!$A$2:$A$10000)=YEAR($A37))*(MONTH(Ventas!$A$2:$A$10000)=MONTH($A37))*(DAY(Ventas!$A$2:$A$10000)=DAY($A37)), Ventas!AI$2:AI$10000)</f>
        <v>0</v>
      </c>
      <c r="AI37" s="1" t="n">
        <f aca="false">SUMPRODUCT((Ventas!$D$2:$D$10000=0)*(YEAR(Ventas!$A$2:$A$10000)=YEAR($A37))*(MONTH(Ventas!$A$2:$A$10000)=MONTH($A37))*(DAY(Ventas!$A$2:$A$10000)=DAY($A37)), Ventas!AJ$2:AJ$10000)</f>
        <v>1</v>
      </c>
      <c r="AJ37" s="1" t="n">
        <f aca="false">SUMPRODUCT((Ventas!$D$2:$D$10000=0)*(YEAR(Ventas!$A$2:$A$10000)=YEAR($A37))*(MONTH(Ventas!$A$2:$A$10000)=MONTH($A37))*(DAY(Ventas!$A$2:$A$10000)=DAY($A37)), Ventas!AK$2:AK$10000)</f>
        <v>0</v>
      </c>
      <c r="AK37" s="6" t="n">
        <f aca="false">SUMPRODUCT((Ventas!$D$2:$D$10000=0)*(YEAR(Ventas!$A$2:$A$10000)=YEAR($A37))*(MONTH(Ventas!$A$2:$A$10000)=MONTH($A37))*(DAY(Ventas!$A$2:$A$10000)=DAY($A37)), Ventas!AL$2:AL$10000)</f>
        <v>0</v>
      </c>
      <c r="AL37" s="1" t="n">
        <f aca="false">SUMPRODUCT((Ventas!$D$2:$D$10000=0)*(YEAR(Ventas!$A$2:$A$10000)=YEAR($A37))*(MONTH(Ventas!$A$2:$A$10000)=MONTH($A37))*(DAY(Ventas!$A$2:$A$10000)=DAY($A37)), Ventas!AM$2:AM$10000)</f>
        <v>0</v>
      </c>
      <c r="AM37" s="1" t="n">
        <f aca="false">SUMPRODUCT((Ventas!$D$2:$D$10000=0)*(YEAR(Ventas!$A$2:$A$10000)=YEAR($A37))*(MONTH(Ventas!$A$2:$A$10000)=MONTH($A37))*(DAY(Ventas!$A$2:$A$10000)=DAY($A37)), Ventas!AN$2:AN$10000)</f>
        <v>0</v>
      </c>
      <c r="AN37" s="6" t="n">
        <f aca="false">SUMPRODUCT((Ventas!$D$2:$D$10000=0)*(YEAR(Ventas!$A$2:$A$10000)=YEAR($A37))*(MONTH(Ventas!$A$2:$A$10000)=MONTH($A37))*(DAY(Ventas!$A$2:$A$10000)=DAY($A37)), Ventas!AO$2:AO$10000)</f>
        <v>0</v>
      </c>
      <c r="AO37" s="1" t="n">
        <f aca="false">SUMPRODUCT((Ventas!$D$2:$D$10000=0)*(YEAR(Ventas!$A$2:$A$10000)=YEAR($A37))*(MONTH(Ventas!$A$2:$A$10000)=MONTH($A37))*(DAY(Ventas!$A$2:$A$10000)=DAY($A37)), Ventas!AP$2:AP$10000)</f>
        <v>0</v>
      </c>
      <c r="AP37" s="1" t="n">
        <f aca="false">SUMPRODUCT((Ventas!$D$2:$D$10000=0)*(YEAR(Ventas!$A$2:$A$10000)=YEAR($A37))*(MONTH(Ventas!$A$2:$A$10000)=MONTH($A37))*(DAY(Ventas!$A$2:$A$10000)=DAY($A37)), Ventas!AQ$2:AQ$10000)</f>
        <v>0</v>
      </c>
      <c r="AQ37" s="1" t="n">
        <f aca="false">SUMPRODUCT((Ventas!$D$2:$D$10000=0)*(YEAR(Ventas!$A$2:$A$10000)=YEAR($A37))*(MONTH(Ventas!$A$2:$A$10000)=MONTH($A37))*(DAY(Ventas!$A$2:$A$10000)=DAY($A37)), Ventas!AR$2:AR$10000)</f>
        <v>0</v>
      </c>
      <c r="AR37" s="6" t="n">
        <f aca="false">SUMPRODUCT((Ventas!$D$2:$D$10000=0)*(YEAR(Ventas!$A$2:$A$10000)=YEAR($A37))*(MONTH(Ventas!$A$2:$A$10000)=MONTH($A37))*(DAY(Ventas!$A$2:$A$10000)=DAY($A37)), Ventas!AS$2:AS$10000)</f>
        <v>0</v>
      </c>
      <c r="AS37" s="1" t="n">
        <f aca="false">SUMPRODUCT((Ventas!$D$2:$D$10000=0)*(YEAR(Ventas!$A$2:$A$10000)=YEAR($A37))*(MONTH(Ventas!$A$2:$A$10000)=MONTH($A37))*(DAY(Ventas!$A$2:$A$10000)=DAY($A37)), Ventas!AT$2:AT$10000)</f>
        <v>0</v>
      </c>
      <c r="AT37" s="1" t="n">
        <f aca="false">SUMPRODUCT((Ventas!$D$2:$D$10000=0)*(YEAR(Ventas!$A$2:$A$10000)=YEAR($A37))*(MONTH(Ventas!$A$2:$A$10000)=MONTH($A37))*(DAY(Ventas!$A$2:$A$10000)=DAY($A37)), Ventas!AU$2:AU$10000)</f>
        <v>0</v>
      </c>
      <c r="AU37" s="1" t="n">
        <f aca="false">SUMPRODUCT((Ventas!$D$2:$D$10000=0)*(YEAR(Ventas!$A$2:$A$10000)=YEAR($A37))*(MONTH(Ventas!$A$2:$A$10000)=MONTH($A37))*(DAY(Ventas!$A$2:$A$10000)=DAY($A37)), Ventas!AV$2:AV$10000)</f>
        <v>0</v>
      </c>
      <c r="AV37" s="6" t="n">
        <f aca="false">SUMPRODUCT((Ventas!$D$2:$D$10000=0)*(YEAR(Ventas!$A$2:$A$10000)=YEAR($A37))*(MONTH(Ventas!$A$2:$A$10000)=MONTH($A37))*(DAY(Ventas!$A$2:$A$10000)=DAY($A37)), Ventas!AW$2:AW$10000)</f>
        <v>0</v>
      </c>
      <c r="AW37" s="1" t="n">
        <f aca="false">SUMPRODUCT((Ventas!$D$2:$D$10000=0)*(YEAR(Ventas!$A$2:$A$10000)=YEAR($A37))*(MONTH(Ventas!$A$2:$A$10000)=MONTH($A37))*(DAY(Ventas!$A$2:$A$10000)=DAY($A37)), Ventas!AX$2:AX$10000)</f>
        <v>0</v>
      </c>
      <c r="AX37" s="1" t="n">
        <f aca="false">SUMPRODUCT((Ventas!$D$2:$D$10000=0)*(YEAR(Ventas!$A$2:$A$10000)=YEAR($A37))*(MONTH(Ventas!$A$2:$A$10000)=MONTH($A37))*(DAY(Ventas!$A$2:$A$10000)=DAY($A37)), Ventas!AY$2:AY$10000)</f>
        <v>0</v>
      </c>
      <c r="AY37" s="1" t="n">
        <f aca="false">SUMPRODUCT((Ventas!$D$2:$D$10000=0)*(YEAR(Ventas!$A$2:$A$10000)=YEAR($A37))*(MONTH(Ventas!$A$2:$A$10000)=MONTH($A37))*(DAY(Ventas!$A$2:$A$10000)=DAY($A37)), Ventas!AZ$2:AZ$10000)</f>
        <v>0</v>
      </c>
      <c r="AZ37" s="6" t="n">
        <f aca="false">SUMPRODUCT((Ventas!$D$2:$D$10000=0)*(YEAR(Ventas!$A$2:$A$10000)=YEAR($A37))*(MONTH(Ventas!$A$2:$A$10000)=MONTH($A37))*(DAY(Ventas!$A$2:$A$10000)=DAY($A37)), Ventas!BA$2:BA$10000)</f>
        <v>0</v>
      </c>
      <c r="BA37" s="1" t="n">
        <f aca="false">SUMPRODUCT((Ventas!$D$2:$D$10000=0)*(YEAR(Ventas!$A$2:$A$10000)=YEAR($A37))*(MONTH(Ventas!$A$2:$A$10000)=MONTH($A37))*(DAY(Ventas!$A$2:$A$10000)=DAY($A37)), Ventas!BB$2:BB$10000)</f>
        <v>0</v>
      </c>
      <c r="BB37" s="1" t="n">
        <f aca="false">SUMPRODUCT((Ventas!$D$2:$D$10000=0)*(YEAR(Ventas!$A$2:$A$10000)=YEAR($A37))*(MONTH(Ventas!$A$2:$A$10000)=MONTH($A37))*(DAY(Ventas!$A$2:$A$10000)=DAY($A37)), Ventas!BC$2:BC$10000)</f>
        <v>0</v>
      </c>
      <c r="BC37" s="1" t="n">
        <f aca="false">SUMPRODUCT((Ventas!$D$2:$D$10000=0)*(YEAR(Ventas!$A$2:$A$10000)=YEAR($A37))*(MONTH(Ventas!$A$2:$A$10000)=MONTH($A37))*(DAY(Ventas!$A$2:$A$10000)=DAY($A37)), Ventas!BD$2:BD$10000)</f>
        <v>0</v>
      </c>
      <c r="BD37" s="6" t="n">
        <f aca="false">SUMPRODUCT((Ventas!$D$2:$D$10000=0)*(YEAR(Ventas!$A$2:$A$10000)=YEAR($A37))*(MONTH(Ventas!$A$2:$A$10000)=MONTH($A37))*(DAY(Ventas!$A$2:$A$10000)=DAY($A37)), Ventas!BE$2:BE$10000)</f>
        <v>0</v>
      </c>
      <c r="BE37" s="1" t="n">
        <f aca="false">SUMPRODUCT((Ventas!$D$2:$D$10000=0)*(YEAR(Ventas!$A$2:$A$10000)=YEAR($A37))*(MONTH(Ventas!$A$2:$A$10000)=MONTH($A37))*(DAY(Ventas!$A$2:$A$10000)=DAY($A37)), Ventas!BF$2:BF$10000)</f>
        <v>0</v>
      </c>
      <c r="BF37" s="6" t="n">
        <f aca="false">SUMPRODUCT((Ventas!$D$2:$D$10000=0)*(YEAR(Ventas!$A$2:$A$10000)=YEAR($A37))*(MONTH(Ventas!$A$2:$A$10000)=MONTH($A37))*(DAY(Ventas!$A$2:$A$10000)=DAY($A37)), Ventas!BG$2:BG$10000)</f>
        <v>0</v>
      </c>
      <c r="BG37" s="1" t="n">
        <f aca="false">SUMPRODUCT((Ventas!$D$2:$D$10000=0)*(YEAR(Ventas!$A$2:$A$10000)=YEAR($A37))*(MONTH(Ventas!$A$2:$A$10000)=MONTH($A37))*(DAY(Ventas!$A$2:$A$10000)=DAY($A37)), Ventas!BH$2:BH$10000)</f>
        <v>3</v>
      </c>
      <c r="BH37" s="1" t="n">
        <f aca="false">SUMPRODUCT((Ventas!$D$2:$D$10000=0)*(YEAR(Ventas!$A$2:$A$10000)=YEAR($A37))*(MONTH(Ventas!$A$2:$A$10000)=MONTH($A37))*(DAY(Ventas!$A$2:$A$10000)=DAY($A37)), Ventas!BI$2:BI$10000)</f>
        <v>2</v>
      </c>
      <c r="BI37" s="1" t="n">
        <f aca="false">SUMPRODUCT((Ventas!$D$2:$D$10000=0)*(YEAR(Ventas!$A$2:$A$10000)=YEAR($A37))*(MONTH(Ventas!$A$2:$A$10000)=MONTH($A37))*(DAY(Ventas!$A$2:$A$10000)=DAY($A37)), Ventas!BJ$2:BJ$10000)</f>
        <v>16</v>
      </c>
      <c r="BJ37" s="1" t="n">
        <f aca="false">SUMPRODUCT((Ventas!$D$2:$D$10000=0)*(YEAR(Ventas!$A$2:$A$10000)=YEAR($A37))*(MONTH(Ventas!$A$2:$A$10000)=MONTH($A37))*(DAY(Ventas!$A$2:$A$10000)=DAY($A37)), Ventas!BK$2:BK$10000)</f>
        <v>0</v>
      </c>
      <c r="BK37" s="1" t="n">
        <f aca="false">SUMPRODUCT((Ventas!$D$2:$D$10000=0)*(YEAR(Ventas!$A$2:$A$10000)=YEAR($A37))*(MONTH(Ventas!$A$2:$A$10000)=MONTH($A37))*(DAY(Ventas!$A$2:$A$10000)=DAY($A37)), Ventas!BL$2:BL$10000)</f>
        <v>0</v>
      </c>
      <c r="BL37" s="1" t="n">
        <f aca="false">SUMPRODUCT((Ventas!$D$2:$D$10000=0)*(YEAR(Ventas!$A$2:$A$10000)=YEAR($A37))*(MONTH(Ventas!$A$2:$A$10000)=MONTH($A37))*(DAY(Ventas!$A$2:$A$10000)=DAY($A37)), Ventas!BM$2:BM$10000)</f>
        <v>0</v>
      </c>
      <c r="BM37" s="1" t="n">
        <f aca="false">SUMPRODUCT((Ventas!$D$2:$D$10000=0)*(YEAR(Ventas!$A$2:$A$10000)=YEAR($A37))*(MONTH(Ventas!$A$2:$A$10000)=MONTH($A37))*(DAY(Ventas!$A$2:$A$10000)=DAY($A37)), Ventas!BN$2:BN$10000)</f>
        <v>0</v>
      </c>
      <c r="BN37" s="1" t="n">
        <f aca="false">SUMPRODUCT((Ventas!$D$2:$D$10000=0)*(YEAR(Ventas!$A$2:$A$10000)=YEAR($A37))*(MONTH(Ventas!$A$2:$A$10000)=MONTH($A37))*(DAY(Ventas!$A$2:$A$10000)=DAY($A37)), Ventas!BO$2:BO$10000)</f>
        <v>0</v>
      </c>
      <c r="BO37" s="1" t="n">
        <f aca="false">SUMPRODUCT((Ventas!$D$2:$D$10000=0)*(YEAR(Ventas!$A$2:$A$10000)=YEAR($A37))*(MONTH(Ventas!$A$2:$A$10000)=MONTH($A37))*(DAY(Ventas!$A$2:$A$10000)=DAY($A37)), Ventas!BP$2:BP$10000)</f>
        <v>0</v>
      </c>
      <c r="BP37" s="1" t="n">
        <f aca="false">SUMPRODUCT((Ventas!$D$2:$D$10000=0)*(YEAR(Ventas!$A$2:$A$10000)=YEAR($A37))*(MONTH(Ventas!$A$2:$A$10000)=MONTH($A37))*(DAY(Ventas!$A$2:$A$10000)=DAY($A37)), Ventas!BQ$2:BQ$10000)</f>
        <v>0</v>
      </c>
      <c r="BQ37" s="1" t="n">
        <f aca="false">SUMPRODUCT((Ventas!$D$2:$D$10000=0)*(YEAR(Ventas!$A$2:$A$10000)=YEAR($A37))*(MONTH(Ventas!$A$2:$A$10000)=MONTH($A37))*(DAY(Ventas!$A$2:$A$10000)=DAY($A37)), Ventas!BR$2:BR$10000)</f>
        <v>0</v>
      </c>
      <c r="BR37" s="1" t="n">
        <f aca="false">SUMPRODUCT((Ventas!$D$2:$D$10000=0)*(YEAR(Ventas!$A$2:$A$10000)=YEAR($A37))*(MONTH(Ventas!$A$2:$A$10000)=MONTH($A37))*(DAY(Ventas!$A$2:$A$10000)=DAY($A37)), Ventas!BS$2:BS$10000)</f>
        <v>0</v>
      </c>
      <c r="BS37" s="1" t="n">
        <f aca="false">SUMPRODUCT((Ventas!$D$2:$D$10000=0)*(YEAR(Ventas!$A$2:$A$10000)=YEAR($A37))*(MONTH(Ventas!$A$2:$A$10000)=MONTH($A37))*(DAY(Ventas!$A$2:$A$10000)=DAY($A37)), Ventas!BT$2:BT$10000)</f>
        <v>2</v>
      </c>
    </row>
    <row r="38" customFormat="false" ht="12.8" hidden="false" customHeight="true" outlineLevel="0" collapsed="false">
      <c r="A38" s="64" t="n">
        <v>42573</v>
      </c>
      <c r="B38" s="2" t="n">
        <f aca="false">SUMPRODUCT((Ventas!$D$2:$D$10000=0)*(YEAR(Ventas!$A$2:$A$10000)=YEAR($A38))*(MONTH(Ventas!$A$2:$A$10000)=MONTH($A38))*(DAY(Ventas!$A$2:$A$10000)=DAY($A38)), Ventas!$F$2:$F$10000)</f>
        <v>203.3</v>
      </c>
      <c r="C38" s="2" t="n">
        <f aca="false">SUMPRODUCT((Ventas!$D$2:$D$10000=1)*(YEAR(Ventas!$A$2:$A$10000)=YEAR($A38))*(MONTH(Ventas!$A$2:$A$10000)=MONTH($A38))*(DAY(Ventas!$A$2:$A$10000)=DAY($A38)), Ventas!$F$2:$F$10000)</f>
        <v>120.55</v>
      </c>
      <c r="D38" s="2" t="n">
        <f aca="false">SUM(B38:C38)</f>
        <v>323.85</v>
      </c>
      <c r="E38" s="0"/>
      <c r="F38" s="1" t="n">
        <f aca="false">SUMPRODUCT((Ventas!$D$2:$D$10000=0)*(YEAR(Ventas!$A$2:$A$10000)=YEAR($A38))*(MONTH(Ventas!$A$2:$A$10000)=MONTH($A38))*(DAY(Ventas!$A$2:$A$10000)=DAY($A38)), Ventas!G$2:G$10000)</f>
        <v>10</v>
      </c>
      <c r="G38" s="1" t="n">
        <f aca="false">SUMPRODUCT((Ventas!$D$2:$D$10000=0)*(YEAR(Ventas!$A$2:$A$10000)=YEAR($A38))*(MONTH(Ventas!$A$2:$A$10000)=MONTH($A38))*(DAY(Ventas!$A$2:$A$10000)=DAY($A38)), Ventas!H$2:H$10000)</f>
        <v>3</v>
      </c>
      <c r="H38" s="1" t="n">
        <f aca="false">SUMPRODUCT((Ventas!$D$2:$D$10000=0)*(YEAR(Ventas!$A$2:$A$10000)=YEAR($A38))*(MONTH(Ventas!$A$2:$A$10000)=MONTH($A38))*(DAY(Ventas!$A$2:$A$10000)=DAY($A38)), Ventas!I$2:I$10000)</f>
        <v>2</v>
      </c>
      <c r="I38" s="6" t="n">
        <f aca="false">SUMPRODUCT((Ventas!$D$2:$D$10000=0)*(YEAR(Ventas!$A$2:$A$10000)=YEAR($A38))*(MONTH(Ventas!$A$2:$A$10000)=MONTH($A38))*(DAY(Ventas!$A$2:$A$10000)=DAY($A38)), Ventas!J$2:J$10000)</f>
        <v>0</v>
      </c>
      <c r="J38" s="1" t="n">
        <f aca="false">SUMPRODUCT((Ventas!$D$2:$D$10000=0)*(YEAR(Ventas!$A$2:$A$10000)=YEAR($A38))*(MONTH(Ventas!$A$2:$A$10000)=MONTH($A38))*(DAY(Ventas!$A$2:$A$10000)=DAY($A38)), Ventas!K$2:K$10000)</f>
        <v>1</v>
      </c>
      <c r="K38" s="1" t="n">
        <f aca="false">SUMPRODUCT((Ventas!$D$2:$D$10000=0)*(YEAR(Ventas!$A$2:$A$10000)=YEAR($A38))*(MONTH(Ventas!$A$2:$A$10000)=MONTH($A38))*(DAY(Ventas!$A$2:$A$10000)=DAY($A38)), Ventas!L$2:L$10000)</f>
        <v>2</v>
      </c>
      <c r="L38" s="1" t="n">
        <f aca="false">SUMPRODUCT((Ventas!$D$2:$D$10000=0)*(YEAR(Ventas!$A$2:$A$10000)=YEAR($A38))*(MONTH(Ventas!$A$2:$A$10000)=MONTH($A38))*(DAY(Ventas!$A$2:$A$10000)=DAY($A38)), Ventas!M$2:M$10000)</f>
        <v>2</v>
      </c>
      <c r="M38" s="1" t="n">
        <f aca="false">SUMPRODUCT((Ventas!$D$2:$D$10000=0)*(YEAR(Ventas!$A$2:$A$10000)=YEAR($A38))*(MONTH(Ventas!$A$2:$A$10000)=MONTH($A38))*(DAY(Ventas!$A$2:$A$10000)=DAY($A38)), Ventas!N$2:N$10000)</f>
        <v>0</v>
      </c>
      <c r="N38" s="6" t="n">
        <f aca="false">SUMPRODUCT((Ventas!$D$2:$D$10000=0)*(YEAR(Ventas!$A$2:$A$10000)=YEAR($A38))*(MONTH(Ventas!$A$2:$A$10000)=MONTH($A38))*(DAY(Ventas!$A$2:$A$10000)=DAY($A38)), Ventas!O$2:O$10000)</f>
        <v>0</v>
      </c>
      <c r="O38" s="1" t="n">
        <f aca="false">SUMPRODUCT((Ventas!$D$2:$D$10000=0)*(YEAR(Ventas!$A$2:$A$10000)=YEAR($A38))*(MONTH(Ventas!$A$2:$A$10000)=MONTH($A38))*(DAY(Ventas!$A$2:$A$10000)=DAY($A38)), Ventas!P$2:P$10000)</f>
        <v>0</v>
      </c>
      <c r="P38" s="1" t="n">
        <f aca="false">SUMPRODUCT((Ventas!$D$2:$D$10000=0)*(YEAR(Ventas!$A$2:$A$10000)=YEAR($A38))*(MONTH(Ventas!$A$2:$A$10000)=MONTH($A38))*(DAY(Ventas!$A$2:$A$10000)=DAY($A38)), Ventas!Q$2:Q$10000)</f>
        <v>0</v>
      </c>
      <c r="Q38" s="1" t="n">
        <f aca="false">SUMPRODUCT((Ventas!$D$2:$D$10000=0)*(YEAR(Ventas!$A$2:$A$10000)=YEAR($A38))*(MONTH(Ventas!$A$2:$A$10000)=MONTH($A38))*(DAY(Ventas!$A$2:$A$10000)=DAY($A38)), Ventas!R$2:R$10000)</f>
        <v>2</v>
      </c>
      <c r="R38" s="1" t="n">
        <f aca="false">SUMPRODUCT((Ventas!$D$2:$D$10000=0)*(YEAR(Ventas!$A$2:$A$10000)=YEAR($A38))*(MONTH(Ventas!$A$2:$A$10000)=MONTH($A38))*(DAY(Ventas!$A$2:$A$10000)=DAY($A38)), Ventas!S$2:S$10000)</f>
        <v>0</v>
      </c>
      <c r="S38" s="6" t="n">
        <f aca="false">SUMPRODUCT((Ventas!$D$2:$D$10000=0)*(YEAR(Ventas!$A$2:$A$10000)=YEAR($A38))*(MONTH(Ventas!$A$2:$A$10000)=MONTH($A38))*(DAY(Ventas!$A$2:$A$10000)=DAY($A38)), Ventas!T$2:T$10000)</f>
        <v>0</v>
      </c>
      <c r="T38" s="1" t="n">
        <f aca="false">SUMPRODUCT((Ventas!$D$2:$D$10000=0)*(YEAR(Ventas!$A$2:$A$10000)=YEAR($A38))*(MONTH(Ventas!$A$2:$A$10000)=MONTH($A38))*(DAY(Ventas!$A$2:$A$10000)=DAY($A38)), Ventas!U$2:U$10000)</f>
        <v>0</v>
      </c>
      <c r="U38" s="1" t="n">
        <f aca="false">SUMPRODUCT((Ventas!$D$2:$D$10000=0)*(YEAR(Ventas!$A$2:$A$10000)=YEAR($A38))*(MONTH(Ventas!$A$2:$A$10000)=MONTH($A38))*(DAY(Ventas!$A$2:$A$10000)=DAY($A38)), Ventas!V$2:V$10000)</f>
        <v>0</v>
      </c>
      <c r="V38" s="1" t="n">
        <f aca="false">SUMPRODUCT((Ventas!$D$2:$D$10000=0)*(YEAR(Ventas!$A$2:$A$10000)=YEAR($A38))*(MONTH(Ventas!$A$2:$A$10000)=MONTH($A38))*(DAY(Ventas!$A$2:$A$10000)=DAY($A38)), Ventas!W$2:W$10000)</f>
        <v>0</v>
      </c>
      <c r="W38" s="1" t="n">
        <f aca="false">SUMPRODUCT((Ventas!$D$2:$D$10000=0)*(YEAR(Ventas!$A$2:$A$10000)=YEAR($A38))*(MONTH(Ventas!$A$2:$A$10000)=MONTH($A38))*(DAY(Ventas!$A$2:$A$10000)=DAY($A38)), Ventas!X$2:X$10000)</f>
        <v>0</v>
      </c>
      <c r="X38" s="6" t="n">
        <f aca="false">SUMPRODUCT((Ventas!$D$2:$D$10000=0)*(YEAR(Ventas!$A$2:$A$10000)=YEAR($A38))*(MONTH(Ventas!$A$2:$A$10000)=MONTH($A38))*(DAY(Ventas!$A$2:$A$10000)=DAY($A38)), Ventas!Y$2:Y$10000)</f>
        <v>0</v>
      </c>
      <c r="Y38" s="1" t="n">
        <f aca="false">SUMPRODUCT((Ventas!$D$2:$D$10000=0)*(YEAR(Ventas!$A$2:$A$10000)=YEAR($A38))*(MONTH(Ventas!$A$2:$A$10000)=MONTH($A38))*(DAY(Ventas!$A$2:$A$10000)=DAY($A38)), Ventas!Z$2:Z$10000)</f>
        <v>0</v>
      </c>
      <c r="Z38" s="1" t="n">
        <f aca="false">SUMPRODUCT((Ventas!$D$2:$D$10000=0)*(YEAR(Ventas!$A$2:$A$10000)=YEAR($A38))*(MONTH(Ventas!$A$2:$A$10000)=MONTH($A38))*(DAY(Ventas!$A$2:$A$10000)=DAY($A38)), Ventas!AA$2:AA$10000)</f>
        <v>1</v>
      </c>
      <c r="AA38" s="1" t="n">
        <f aca="false">SUMPRODUCT((Ventas!$D$2:$D$10000=0)*(YEAR(Ventas!$A$2:$A$10000)=YEAR($A38))*(MONTH(Ventas!$A$2:$A$10000)=MONTH($A38))*(DAY(Ventas!$A$2:$A$10000)=DAY($A38)), Ventas!AB$2:AB$10000)</f>
        <v>1</v>
      </c>
      <c r="AB38" s="1" t="n">
        <f aca="false">SUMPRODUCT((Ventas!$D$2:$D$10000=0)*(YEAR(Ventas!$A$2:$A$10000)=YEAR($A38))*(MONTH(Ventas!$A$2:$A$10000)=MONTH($A38))*(DAY(Ventas!$A$2:$A$10000)=DAY($A38)), Ventas!AC$2:AC$10000)</f>
        <v>0</v>
      </c>
      <c r="AC38" s="6" t="n">
        <f aca="false">SUMPRODUCT((Ventas!$D$2:$D$10000=0)*(YEAR(Ventas!$A$2:$A$10000)=YEAR($A38))*(MONTH(Ventas!$A$2:$A$10000)=MONTH($A38))*(DAY(Ventas!$A$2:$A$10000)=DAY($A38)), Ventas!AD$2:AD$10000)</f>
        <v>0</v>
      </c>
      <c r="AD38" s="1" t="n">
        <f aca="false">SUMPRODUCT((Ventas!$D$2:$D$10000=0)*(YEAR(Ventas!$A$2:$A$10000)=YEAR($A38))*(MONTH(Ventas!$A$2:$A$10000)=MONTH($A38))*(DAY(Ventas!$A$2:$A$10000)=DAY($A38)), Ventas!AE$2:AE$10000)</f>
        <v>3</v>
      </c>
      <c r="AE38" s="1" t="n">
        <f aca="false">SUMPRODUCT((Ventas!$D$2:$D$10000=0)*(YEAR(Ventas!$A$2:$A$10000)=YEAR($A38))*(MONTH(Ventas!$A$2:$A$10000)=MONTH($A38))*(DAY(Ventas!$A$2:$A$10000)=DAY($A38)), Ventas!AF$2:AF$10000)</f>
        <v>1</v>
      </c>
      <c r="AF38" s="1" t="n">
        <f aca="false">SUMPRODUCT((Ventas!$D$2:$D$10000=0)*(YEAR(Ventas!$A$2:$A$10000)=YEAR($A38))*(MONTH(Ventas!$A$2:$A$10000)=MONTH($A38))*(DAY(Ventas!$A$2:$A$10000)=DAY($A38)), Ventas!AG$2:AG$10000)</f>
        <v>0</v>
      </c>
      <c r="AG38" s="1" t="n">
        <f aca="false">SUMPRODUCT((Ventas!$D$2:$D$10000=0)*(YEAR(Ventas!$A$2:$A$10000)=YEAR($A38))*(MONTH(Ventas!$A$2:$A$10000)=MONTH($A38))*(DAY(Ventas!$A$2:$A$10000)=DAY($A38)), Ventas!AH$2:AH$10000)</f>
        <v>0</v>
      </c>
      <c r="AH38" s="6" t="n">
        <f aca="false">SUMPRODUCT((Ventas!$D$2:$D$10000=0)*(YEAR(Ventas!$A$2:$A$10000)=YEAR($A38))*(MONTH(Ventas!$A$2:$A$10000)=MONTH($A38))*(DAY(Ventas!$A$2:$A$10000)=DAY($A38)), Ventas!AI$2:AI$10000)</f>
        <v>0</v>
      </c>
      <c r="AI38" s="1" t="n">
        <f aca="false">SUMPRODUCT((Ventas!$D$2:$D$10000=0)*(YEAR(Ventas!$A$2:$A$10000)=YEAR($A38))*(MONTH(Ventas!$A$2:$A$10000)=MONTH($A38))*(DAY(Ventas!$A$2:$A$10000)=DAY($A38)), Ventas!AJ$2:AJ$10000)</f>
        <v>4</v>
      </c>
      <c r="AJ38" s="1" t="n">
        <f aca="false">SUMPRODUCT((Ventas!$D$2:$D$10000=0)*(YEAR(Ventas!$A$2:$A$10000)=YEAR($A38))*(MONTH(Ventas!$A$2:$A$10000)=MONTH($A38))*(DAY(Ventas!$A$2:$A$10000)=DAY($A38)), Ventas!AK$2:AK$10000)</f>
        <v>2</v>
      </c>
      <c r="AK38" s="6" t="n">
        <f aca="false">SUMPRODUCT((Ventas!$D$2:$D$10000=0)*(YEAR(Ventas!$A$2:$A$10000)=YEAR($A38))*(MONTH(Ventas!$A$2:$A$10000)=MONTH($A38))*(DAY(Ventas!$A$2:$A$10000)=DAY($A38)), Ventas!AL$2:AL$10000)</f>
        <v>0</v>
      </c>
      <c r="AL38" s="1" t="n">
        <f aca="false">SUMPRODUCT((Ventas!$D$2:$D$10000=0)*(YEAR(Ventas!$A$2:$A$10000)=YEAR($A38))*(MONTH(Ventas!$A$2:$A$10000)=MONTH($A38))*(DAY(Ventas!$A$2:$A$10000)=DAY($A38)), Ventas!AM$2:AM$10000)</f>
        <v>2</v>
      </c>
      <c r="AM38" s="1" t="n">
        <f aca="false">SUMPRODUCT((Ventas!$D$2:$D$10000=0)*(YEAR(Ventas!$A$2:$A$10000)=YEAR($A38))*(MONTH(Ventas!$A$2:$A$10000)=MONTH($A38))*(DAY(Ventas!$A$2:$A$10000)=DAY($A38)), Ventas!AN$2:AN$10000)</f>
        <v>0</v>
      </c>
      <c r="AN38" s="6" t="n">
        <f aca="false">SUMPRODUCT((Ventas!$D$2:$D$10000=0)*(YEAR(Ventas!$A$2:$A$10000)=YEAR($A38))*(MONTH(Ventas!$A$2:$A$10000)=MONTH($A38))*(DAY(Ventas!$A$2:$A$10000)=DAY($A38)), Ventas!AO$2:AO$10000)</f>
        <v>0</v>
      </c>
      <c r="AO38" s="1" t="n">
        <f aca="false">SUMPRODUCT((Ventas!$D$2:$D$10000=0)*(YEAR(Ventas!$A$2:$A$10000)=YEAR($A38))*(MONTH(Ventas!$A$2:$A$10000)=MONTH($A38))*(DAY(Ventas!$A$2:$A$10000)=DAY($A38)), Ventas!AP$2:AP$10000)</f>
        <v>0</v>
      </c>
      <c r="AP38" s="1" t="n">
        <f aca="false">SUMPRODUCT((Ventas!$D$2:$D$10000=0)*(YEAR(Ventas!$A$2:$A$10000)=YEAR($A38))*(MONTH(Ventas!$A$2:$A$10000)=MONTH($A38))*(DAY(Ventas!$A$2:$A$10000)=DAY($A38)), Ventas!AQ$2:AQ$10000)</f>
        <v>0</v>
      </c>
      <c r="AQ38" s="1" t="n">
        <f aca="false">SUMPRODUCT((Ventas!$D$2:$D$10000=0)*(YEAR(Ventas!$A$2:$A$10000)=YEAR($A38))*(MONTH(Ventas!$A$2:$A$10000)=MONTH($A38))*(DAY(Ventas!$A$2:$A$10000)=DAY($A38)), Ventas!AR$2:AR$10000)</f>
        <v>1</v>
      </c>
      <c r="AR38" s="6" t="n">
        <f aca="false">SUMPRODUCT((Ventas!$D$2:$D$10000=0)*(YEAR(Ventas!$A$2:$A$10000)=YEAR($A38))*(MONTH(Ventas!$A$2:$A$10000)=MONTH($A38))*(DAY(Ventas!$A$2:$A$10000)=DAY($A38)), Ventas!AS$2:AS$10000)</f>
        <v>0</v>
      </c>
      <c r="AS38" s="1" t="n">
        <f aca="false">SUMPRODUCT((Ventas!$D$2:$D$10000=0)*(YEAR(Ventas!$A$2:$A$10000)=YEAR($A38))*(MONTH(Ventas!$A$2:$A$10000)=MONTH($A38))*(DAY(Ventas!$A$2:$A$10000)=DAY($A38)), Ventas!AT$2:AT$10000)</f>
        <v>0</v>
      </c>
      <c r="AT38" s="1" t="n">
        <f aca="false">SUMPRODUCT((Ventas!$D$2:$D$10000=0)*(YEAR(Ventas!$A$2:$A$10000)=YEAR($A38))*(MONTH(Ventas!$A$2:$A$10000)=MONTH($A38))*(DAY(Ventas!$A$2:$A$10000)=DAY($A38)), Ventas!AU$2:AU$10000)</f>
        <v>0</v>
      </c>
      <c r="AU38" s="1" t="n">
        <f aca="false">SUMPRODUCT((Ventas!$D$2:$D$10000=0)*(YEAR(Ventas!$A$2:$A$10000)=YEAR($A38))*(MONTH(Ventas!$A$2:$A$10000)=MONTH($A38))*(DAY(Ventas!$A$2:$A$10000)=DAY($A38)), Ventas!AV$2:AV$10000)</f>
        <v>0</v>
      </c>
      <c r="AV38" s="6" t="n">
        <f aca="false">SUMPRODUCT((Ventas!$D$2:$D$10000=0)*(YEAR(Ventas!$A$2:$A$10000)=YEAR($A38))*(MONTH(Ventas!$A$2:$A$10000)=MONTH($A38))*(DAY(Ventas!$A$2:$A$10000)=DAY($A38)), Ventas!AW$2:AW$10000)</f>
        <v>0</v>
      </c>
      <c r="AW38" s="1" t="n">
        <f aca="false">SUMPRODUCT((Ventas!$D$2:$D$10000=0)*(YEAR(Ventas!$A$2:$A$10000)=YEAR($A38))*(MONTH(Ventas!$A$2:$A$10000)=MONTH($A38))*(DAY(Ventas!$A$2:$A$10000)=DAY($A38)), Ventas!AX$2:AX$10000)</f>
        <v>0</v>
      </c>
      <c r="AX38" s="1" t="n">
        <f aca="false">SUMPRODUCT((Ventas!$D$2:$D$10000=0)*(YEAR(Ventas!$A$2:$A$10000)=YEAR($A38))*(MONTH(Ventas!$A$2:$A$10000)=MONTH($A38))*(DAY(Ventas!$A$2:$A$10000)=DAY($A38)), Ventas!AY$2:AY$10000)</f>
        <v>0</v>
      </c>
      <c r="AY38" s="1" t="n">
        <f aca="false">SUMPRODUCT((Ventas!$D$2:$D$10000=0)*(YEAR(Ventas!$A$2:$A$10000)=YEAR($A38))*(MONTH(Ventas!$A$2:$A$10000)=MONTH($A38))*(DAY(Ventas!$A$2:$A$10000)=DAY($A38)), Ventas!AZ$2:AZ$10000)</f>
        <v>0</v>
      </c>
      <c r="AZ38" s="6" t="n">
        <f aca="false">SUMPRODUCT((Ventas!$D$2:$D$10000=0)*(YEAR(Ventas!$A$2:$A$10000)=YEAR($A38))*(MONTH(Ventas!$A$2:$A$10000)=MONTH($A38))*(DAY(Ventas!$A$2:$A$10000)=DAY($A38)), Ventas!BA$2:BA$10000)</f>
        <v>0</v>
      </c>
      <c r="BA38" s="1" t="n">
        <f aca="false">SUMPRODUCT((Ventas!$D$2:$D$10000=0)*(YEAR(Ventas!$A$2:$A$10000)=YEAR($A38))*(MONTH(Ventas!$A$2:$A$10000)=MONTH($A38))*(DAY(Ventas!$A$2:$A$10000)=DAY($A38)), Ventas!BB$2:BB$10000)</f>
        <v>0</v>
      </c>
      <c r="BB38" s="1" t="n">
        <f aca="false">SUMPRODUCT((Ventas!$D$2:$D$10000=0)*(YEAR(Ventas!$A$2:$A$10000)=YEAR($A38))*(MONTH(Ventas!$A$2:$A$10000)=MONTH($A38))*(DAY(Ventas!$A$2:$A$10000)=DAY($A38)), Ventas!BC$2:BC$10000)</f>
        <v>0</v>
      </c>
      <c r="BC38" s="1" t="n">
        <f aca="false">SUMPRODUCT((Ventas!$D$2:$D$10000=0)*(YEAR(Ventas!$A$2:$A$10000)=YEAR($A38))*(MONTH(Ventas!$A$2:$A$10000)=MONTH($A38))*(DAY(Ventas!$A$2:$A$10000)=DAY($A38)), Ventas!BD$2:BD$10000)</f>
        <v>0</v>
      </c>
      <c r="BD38" s="6" t="n">
        <f aca="false">SUMPRODUCT((Ventas!$D$2:$D$10000=0)*(YEAR(Ventas!$A$2:$A$10000)=YEAR($A38))*(MONTH(Ventas!$A$2:$A$10000)=MONTH($A38))*(DAY(Ventas!$A$2:$A$10000)=DAY($A38)), Ventas!BE$2:BE$10000)</f>
        <v>0</v>
      </c>
      <c r="BE38" s="1" t="n">
        <f aca="false">SUMPRODUCT((Ventas!$D$2:$D$10000=0)*(YEAR(Ventas!$A$2:$A$10000)=YEAR($A38))*(MONTH(Ventas!$A$2:$A$10000)=MONTH($A38))*(DAY(Ventas!$A$2:$A$10000)=DAY($A38)), Ventas!BF$2:BF$10000)</f>
        <v>0</v>
      </c>
      <c r="BF38" s="6" t="n">
        <f aca="false">SUMPRODUCT((Ventas!$D$2:$D$10000=0)*(YEAR(Ventas!$A$2:$A$10000)=YEAR($A38))*(MONTH(Ventas!$A$2:$A$10000)=MONTH($A38))*(DAY(Ventas!$A$2:$A$10000)=DAY($A38)), Ventas!BG$2:BG$10000)</f>
        <v>0</v>
      </c>
      <c r="BG38" s="1" t="n">
        <f aca="false">SUMPRODUCT((Ventas!$D$2:$D$10000=0)*(YEAR(Ventas!$A$2:$A$10000)=YEAR($A38))*(MONTH(Ventas!$A$2:$A$10000)=MONTH($A38))*(DAY(Ventas!$A$2:$A$10000)=DAY($A38)), Ventas!BH$2:BH$10000)</f>
        <v>0</v>
      </c>
      <c r="BH38" s="1" t="n">
        <f aca="false">SUMPRODUCT((Ventas!$D$2:$D$10000=0)*(YEAR(Ventas!$A$2:$A$10000)=YEAR($A38))*(MONTH(Ventas!$A$2:$A$10000)=MONTH($A38))*(DAY(Ventas!$A$2:$A$10000)=DAY($A38)), Ventas!BI$2:BI$10000)</f>
        <v>2</v>
      </c>
      <c r="BI38" s="1" t="n">
        <f aca="false">SUMPRODUCT((Ventas!$D$2:$D$10000=0)*(YEAR(Ventas!$A$2:$A$10000)=YEAR($A38))*(MONTH(Ventas!$A$2:$A$10000)=MONTH($A38))*(DAY(Ventas!$A$2:$A$10000)=DAY($A38)), Ventas!BJ$2:BJ$10000)</f>
        <v>6</v>
      </c>
      <c r="BJ38" s="1" t="n">
        <f aca="false">SUMPRODUCT((Ventas!$D$2:$D$10000=0)*(YEAR(Ventas!$A$2:$A$10000)=YEAR($A38))*(MONTH(Ventas!$A$2:$A$10000)=MONTH($A38))*(DAY(Ventas!$A$2:$A$10000)=DAY($A38)), Ventas!BK$2:BK$10000)</f>
        <v>1</v>
      </c>
      <c r="BK38" s="1" t="n">
        <f aca="false">SUMPRODUCT((Ventas!$D$2:$D$10000=0)*(YEAR(Ventas!$A$2:$A$10000)=YEAR($A38))*(MONTH(Ventas!$A$2:$A$10000)=MONTH($A38))*(DAY(Ventas!$A$2:$A$10000)=DAY($A38)), Ventas!BL$2:BL$10000)</f>
        <v>0</v>
      </c>
      <c r="BL38" s="1" t="n">
        <f aca="false">SUMPRODUCT((Ventas!$D$2:$D$10000=0)*(YEAR(Ventas!$A$2:$A$10000)=YEAR($A38))*(MONTH(Ventas!$A$2:$A$10000)=MONTH($A38))*(DAY(Ventas!$A$2:$A$10000)=DAY($A38)), Ventas!BM$2:BM$10000)</f>
        <v>0</v>
      </c>
      <c r="BM38" s="1" t="n">
        <f aca="false">SUMPRODUCT((Ventas!$D$2:$D$10000=0)*(YEAR(Ventas!$A$2:$A$10000)=YEAR($A38))*(MONTH(Ventas!$A$2:$A$10000)=MONTH($A38))*(DAY(Ventas!$A$2:$A$10000)=DAY($A38)), Ventas!BN$2:BN$10000)</f>
        <v>0</v>
      </c>
      <c r="BN38" s="1" t="n">
        <f aca="false">SUMPRODUCT((Ventas!$D$2:$D$10000=0)*(YEAR(Ventas!$A$2:$A$10000)=YEAR($A38))*(MONTH(Ventas!$A$2:$A$10000)=MONTH($A38))*(DAY(Ventas!$A$2:$A$10000)=DAY($A38)), Ventas!BO$2:BO$10000)</f>
        <v>0</v>
      </c>
      <c r="BO38" s="1" t="n">
        <f aca="false">SUMPRODUCT((Ventas!$D$2:$D$10000=0)*(YEAR(Ventas!$A$2:$A$10000)=YEAR($A38))*(MONTH(Ventas!$A$2:$A$10000)=MONTH($A38))*(DAY(Ventas!$A$2:$A$10000)=DAY($A38)), Ventas!BP$2:BP$10000)</f>
        <v>0</v>
      </c>
      <c r="BP38" s="1" t="n">
        <f aca="false">SUMPRODUCT((Ventas!$D$2:$D$10000=0)*(YEAR(Ventas!$A$2:$A$10000)=YEAR($A38))*(MONTH(Ventas!$A$2:$A$10000)=MONTH($A38))*(DAY(Ventas!$A$2:$A$10000)=DAY($A38)), Ventas!BQ$2:BQ$10000)</f>
        <v>0</v>
      </c>
      <c r="BQ38" s="1" t="n">
        <f aca="false">SUMPRODUCT((Ventas!$D$2:$D$10000=0)*(YEAR(Ventas!$A$2:$A$10000)=YEAR($A38))*(MONTH(Ventas!$A$2:$A$10000)=MONTH($A38))*(DAY(Ventas!$A$2:$A$10000)=DAY($A38)), Ventas!BR$2:BR$10000)</f>
        <v>0</v>
      </c>
      <c r="BR38" s="1" t="n">
        <f aca="false">SUMPRODUCT((Ventas!$D$2:$D$10000=0)*(YEAR(Ventas!$A$2:$A$10000)=YEAR($A38))*(MONTH(Ventas!$A$2:$A$10000)=MONTH($A38))*(DAY(Ventas!$A$2:$A$10000)=DAY($A38)), Ventas!BS$2:BS$10000)</f>
        <v>0</v>
      </c>
      <c r="BS38" s="1" t="n">
        <f aca="false">SUMPRODUCT((Ventas!$D$2:$D$10000=0)*(YEAR(Ventas!$A$2:$A$10000)=YEAR($A38))*(MONTH(Ventas!$A$2:$A$10000)=MONTH($A38))*(DAY(Ventas!$A$2:$A$10000)=DAY($A38)), Ventas!BT$2:BT$10000)</f>
        <v>6</v>
      </c>
    </row>
    <row r="39" customFormat="false" ht="12.8" hidden="false" customHeight="true" outlineLevel="0" collapsed="false">
      <c r="A39" s="64" t="n">
        <v>42574</v>
      </c>
      <c r="B39" s="2" t="n">
        <f aca="false">SUMPRODUCT((Ventas!$D$2:$D$10000=0)*(YEAR(Ventas!$A$2:$A$10000)=YEAR($A39))*(MONTH(Ventas!$A$2:$A$10000)=MONTH($A39))*(DAY(Ventas!$A$2:$A$10000)=DAY($A39)), Ventas!$F$2:$F$10000)</f>
        <v>278.4</v>
      </c>
      <c r="C39" s="2" t="n">
        <f aca="false">SUMPRODUCT((Ventas!$D$2:$D$10000=1)*(YEAR(Ventas!$A$2:$A$10000)=YEAR($A39))*(MONTH(Ventas!$A$2:$A$10000)=MONTH($A39))*(DAY(Ventas!$A$2:$A$10000)=DAY($A39)), Ventas!$F$2:$F$10000)</f>
        <v>0</v>
      </c>
      <c r="D39" s="2" t="n">
        <f aca="false">SUM(B39:C39)</f>
        <v>278.4</v>
      </c>
      <c r="E39" s="0"/>
      <c r="F39" s="1" t="n">
        <f aca="false">SUMPRODUCT((Ventas!$D$2:$D$10000=0)*(YEAR(Ventas!$A$2:$A$10000)=YEAR($A39))*(MONTH(Ventas!$A$2:$A$10000)=MONTH($A39))*(DAY(Ventas!$A$2:$A$10000)=DAY($A39)), Ventas!G$2:G$10000)</f>
        <v>21</v>
      </c>
      <c r="G39" s="1" t="n">
        <f aca="false">SUMPRODUCT((Ventas!$D$2:$D$10000=0)*(YEAR(Ventas!$A$2:$A$10000)=YEAR($A39))*(MONTH(Ventas!$A$2:$A$10000)=MONTH($A39))*(DAY(Ventas!$A$2:$A$10000)=DAY($A39)), Ventas!H$2:H$10000)</f>
        <v>4</v>
      </c>
      <c r="H39" s="1" t="n">
        <f aca="false">SUMPRODUCT((Ventas!$D$2:$D$10000=0)*(YEAR(Ventas!$A$2:$A$10000)=YEAR($A39))*(MONTH(Ventas!$A$2:$A$10000)=MONTH($A39))*(DAY(Ventas!$A$2:$A$10000)=DAY($A39)), Ventas!I$2:I$10000)</f>
        <v>0</v>
      </c>
      <c r="I39" s="6" t="n">
        <f aca="false">SUMPRODUCT((Ventas!$D$2:$D$10000=0)*(YEAR(Ventas!$A$2:$A$10000)=YEAR($A39))*(MONTH(Ventas!$A$2:$A$10000)=MONTH($A39))*(DAY(Ventas!$A$2:$A$10000)=DAY($A39)), Ventas!J$2:J$10000)</f>
        <v>0</v>
      </c>
      <c r="J39" s="1" t="n">
        <f aca="false">SUMPRODUCT((Ventas!$D$2:$D$10000=0)*(YEAR(Ventas!$A$2:$A$10000)=YEAR($A39))*(MONTH(Ventas!$A$2:$A$10000)=MONTH($A39))*(DAY(Ventas!$A$2:$A$10000)=DAY($A39)), Ventas!K$2:K$10000)</f>
        <v>0</v>
      </c>
      <c r="K39" s="1" t="n">
        <f aca="false">SUMPRODUCT((Ventas!$D$2:$D$10000=0)*(YEAR(Ventas!$A$2:$A$10000)=YEAR($A39))*(MONTH(Ventas!$A$2:$A$10000)=MONTH($A39))*(DAY(Ventas!$A$2:$A$10000)=DAY($A39)), Ventas!L$2:L$10000)</f>
        <v>2</v>
      </c>
      <c r="L39" s="1" t="n">
        <f aca="false">SUMPRODUCT((Ventas!$D$2:$D$10000=0)*(YEAR(Ventas!$A$2:$A$10000)=YEAR($A39))*(MONTH(Ventas!$A$2:$A$10000)=MONTH($A39))*(DAY(Ventas!$A$2:$A$10000)=DAY($A39)), Ventas!M$2:M$10000)</f>
        <v>8</v>
      </c>
      <c r="M39" s="1" t="n">
        <f aca="false">SUMPRODUCT((Ventas!$D$2:$D$10000=0)*(YEAR(Ventas!$A$2:$A$10000)=YEAR($A39))*(MONTH(Ventas!$A$2:$A$10000)=MONTH($A39))*(DAY(Ventas!$A$2:$A$10000)=DAY($A39)), Ventas!N$2:N$10000)</f>
        <v>0</v>
      </c>
      <c r="N39" s="6" t="n">
        <f aca="false">SUMPRODUCT((Ventas!$D$2:$D$10000=0)*(YEAR(Ventas!$A$2:$A$10000)=YEAR($A39))*(MONTH(Ventas!$A$2:$A$10000)=MONTH($A39))*(DAY(Ventas!$A$2:$A$10000)=DAY($A39)), Ventas!O$2:O$10000)</f>
        <v>0</v>
      </c>
      <c r="O39" s="1" t="n">
        <f aca="false">SUMPRODUCT((Ventas!$D$2:$D$10000=0)*(YEAR(Ventas!$A$2:$A$10000)=YEAR($A39))*(MONTH(Ventas!$A$2:$A$10000)=MONTH($A39))*(DAY(Ventas!$A$2:$A$10000)=DAY($A39)), Ventas!P$2:P$10000)</f>
        <v>0</v>
      </c>
      <c r="P39" s="1" t="n">
        <f aca="false">SUMPRODUCT((Ventas!$D$2:$D$10000=0)*(YEAR(Ventas!$A$2:$A$10000)=YEAR($A39))*(MONTH(Ventas!$A$2:$A$10000)=MONTH($A39))*(DAY(Ventas!$A$2:$A$10000)=DAY($A39)), Ventas!Q$2:Q$10000)</f>
        <v>2</v>
      </c>
      <c r="Q39" s="1" t="n">
        <f aca="false">SUMPRODUCT((Ventas!$D$2:$D$10000=0)*(YEAR(Ventas!$A$2:$A$10000)=YEAR($A39))*(MONTH(Ventas!$A$2:$A$10000)=MONTH($A39))*(DAY(Ventas!$A$2:$A$10000)=DAY($A39)), Ventas!R$2:R$10000)</f>
        <v>0</v>
      </c>
      <c r="R39" s="1" t="n">
        <f aca="false">SUMPRODUCT((Ventas!$D$2:$D$10000=0)*(YEAR(Ventas!$A$2:$A$10000)=YEAR($A39))*(MONTH(Ventas!$A$2:$A$10000)=MONTH($A39))*(DAY(Ventas!$A$2:$A$10000)=DAY($A39)), Ventas!S$2:S$10000)</f>
        <v>0</v>
      </c>
      <c r="S39" s="6" t="n">
        <f aca="false">SUMPRODUCT((Ventas!$D$2:$D$10000=0)*(YEAR(Ventas!$A$2:$A$10000)=YEAR($A39))*(MONTH(Ventas!$A$2:$A$10000)=MONTH($A39))*(DAY(Ventas!$A$2:$A$10000)=DAY($A39)), Ventas!T$2:T$10000)</f>
        <v>0</v>
      </c>
      <c r="T39" s="1" t="n">
        <f aca="false">SUMPRODUCT((Ventas!$D$2:$D$10000=0)*(YEAR(Ventas!$A$2:$A$10000)=YEAR($A39))*(MONTH(Ventas!$A$2:$A$10000)=MONTH($A39))*(DAY(Ventas!$A$2:$A$10000)=DAY($A39)), Ventas!U$2:U$10000)</f>
        <v>0</v>
      </c>
      <c r="U39" s="1" t="n">
        <f aca="false">SUMPRODUCT((Ventas!$D$2:$D$10000=0)*(YEAR(Ventas!$A$2:$A$10000)=YEAR($A39))*(MONTH(Ventas!$A$2:$A$10000)=MONTH($A39))*(DAY(Ventas!$A$2:$A$10000)=DAY($A39)), Ventas!V$2:V$10000)</f>
        <v>4</v>
      </c>
      <c r="V39" s="1" t="n">
        <f aca="false">SUMPRODUCT((Ventas!$D$2:$D$10000=0)*(YEAR(Ventas!$A$2:$A$10000)=YEAR($A39))*(MONTH(Ventas!$A$2:$A$10000)=MONTH($A39))*(DAY(Ventas!$A$2:$A$10000)=DAY($A39)), Ventas!W$2:W$10000)</f>
        <v>0</v>
      </c>
      <c r="W39" s="1" t="n">
        <f aca="false">SUMPRODUCT((Ventas!$D$2:$D$10000=0)*(YEAR(Ventas!$A$2:$A$10000)=YEAR($A39))*(MONTH(Ventas!$A$2:$A$10000)=MONTH($A39))*(DAY(Ventas!$A$2:$A$10000)=DAY($A39)), Ventas!X$2:X$10000)</f>
        <v>2</v>
      </c>
      <c r="X39" s="6" t="n">
        <f aca="false">SUMPRODUCT((Ventas!$D$2:$D$10000=0)*(YEAR(Ventas!$A$2:$A$10000)=YEAR($A39))*(MONTH(Ventas!$A$2:$A$10000)=MONTH($A39))*(DAY(Ventas!$A$2:$A$10000)=DAY($A39)), Ventas!Y$2:Y$10000)</f>
        <v>0</v>
      </c>
      <c r="Y39" s="1" t="n">
        <f aca="false">SUMPRODUCT((Ventas!$D$2:$D$10000=0)*(YEAR(Ventas!$A$2:$A$10000)=YEAR($A39))*(MONTH(Ventas!$A$2:$A$10000)=MONTH($A39))*(DAY(Ventas!$A$2:$A$10000)=DAY($A39)), Ventas!Z$2:Z$10000)</f>
        <v>0</v>
      </c>
      <c r="Z39" s="1" t="n">
        <f aca="false">SUMPRODUCT((Ventas!$D$2:$D$10000=0)*(YEAR(Ventas!$A$2:$A$10000)=YEAR($A39))*(MONTH(Ventas!$A$2:$A$10000)=MONTH($A39))*(DAY(Ventas!$A$2:$A$10000)=DAY($A39)), Ventas!AA$2:AA$10000)</f>
        <v>0</v>
      </c>
      <c r="AA39" s="1" t="n">
        <f aca="false">SUMPRODUCT((Ventas!$D$2:$D$10000=0)*(YEAR(Ventas!$A$2:$A$10000)=YEAR($A39))*(MONTH(Ventas!$A$2:$A$10000)=MONTH($A39))*(DAY(Ventas!$A$2:$A$10000)=DAY($A39)), Ventas!AB$2:AB$10000)</f>
        <v>2</v>
      </c>
      <c r="AB39" s="1" t="n">
        <f aca="false">SUMPRODUCT((Ventas!$D$2:$D$10000=0)*(YEAR(Ventas!$A$2:$A$10000)=YEAR($A39))*(MONTH(Ventas!$A$2:$A$10000)=MONTH($A39))*(DAY(Ventas!$A$2:$A$10000)=DAY($A39)), Ventas!AC$2:AC$10000)</f>
        <v>0</v>
      </c>
      <c r="AC39" s="6" t="n">
        <f aca="false">SUMPRODUCT((Ventas!$D$2:$D$10000=0)*(YEAR(Ventas!$A$2:$A$10000)=YEAR($A39))*(MONTH(Ventas!$A$2:$A$10000)=MONTH($A39))*(DAY(Ventas!$A$2:$A$10000)=DAY($A39)), Ventas!AD$2:AD$10000)</f>
        <v>0</v>
      </c>
      <c r="AD39" s="1" t="n">
        <f aca="false">SUMPRODUCT((Ventas!$D$2:$D$10000=0)*(YEAR(Ventas!$A$2:$A$10000)=YEAR($A39))*(MONTH(Ventas!$A$2:$A$10000)=MONTH($A39))*(DAY(Ventas!$A$2:$A$10000)=DAY($A39)), Ventas!AE$2:AE$10000)</f>
        <v>2</v>
      </c>
      <c r="AE39" s="1" t="n">
        <f aca="false">SUMPRODUCT((Ventas!$D$2:$D$10000=0)*(YEAR(Ventas!$A$2:$A$10000)=YEAR($A39))*(MONTH(Ventas!$A$2:$A$10000)=MONTH($A39))*(DAY(Ventas!$A$2:$A$10000)=DAY($A39)), Ventas!AF$2:AF$10000)</f>
        <v>4</v>
      </c>
      <c r="AF39" s="1" t="n">
        <f aca="false">SUMPRODUCT((Ventas!$D$2:$D$10000=0)*(YEAR(Ventas!$A$2:$A$10000)=YEAR($A39))*(MONTH(Ventas!$A$2:$A$10000)=MONTH($A39))*(DAY(Ventas!$A$2:$A$10000)=DAY($A39)), Ventas!AG$2:AG$10000)</f>
        <v>0</v>
      </c>
      <c r="AG39" s="1" t="n">
        <f aca="false">SUMPRODUCT((Ventas!$D$2:$D$10000=0)*(YEAR(Ventas!$A$2:$A$10000)=YEAR($A39))*(MONTH(Ventas!$A$2:$A$10000)=MONTH($A39))*(DAY(Ventas!$A$2:$A$10000)=DAY($A39)), Ventas!AH$2:AH$10000)</f>
        <v>0</v>
      </c>
      <c r="AH39" s="6" t="n">
        <f aca="false">SUMPRODUCT((Ventas!$D$2:$D$10000=0)*(YEAR(Ventas!$A$2:$A$10000)=YEAR($A39))*(MONTH(Ventas!$A$2:$A$10000)=MONTH($A39))*(DAY(Ventas!$A$2:$A$10000)=DAY($A39)), Ventas!AI$2:AI$10000)</f>
        <v>0</v>
      </c>
      <c r="AI39" s="1" t="n">
        <f aca="false">SUMPRODUCT((Ventas!$D$2:$D$10000=0)*(YEAR(Ventas!$A$2:$A$10000)=YEAR($A39))*(MONTH(Ventas!$A$2:$A$10000)=MONTH($A39))*(DAY(Ventas!$A$2:$A$10000)=DAY($A39)), Ventas!AJ$2:AJ$10000)</f>
        <v>3</v>
      </c>
      <c r="AJ39" s="1" t="n">
        <f aca="false">SUMPRODUCT((Ventas!$D$2:$D$10000=0)*(YEAR(Ventas!$A$2:$A$10000)=YEAR($A39))*(MONTH(Ventas!$A$2:$A$10000)=MONTH($A39))*(DAY(Ventas!$A$2:$A$10000)=DAY($A39)), Ventas!AK$2:AK$10000)</f>
        <v>1</v>
      </c>
      <c r="AK39" s="6" t="n">
        <f aca="false">SUMPRODUCT((Ventas!$D$2:$D$10000=0)*(YEAR(Ventas!$A$2:$A$10000)=YEAR($A39))*(MONTH(Ventas!$A$2:$A$10000)=MONTH($A39))*(DAY(Ventas!$A$2:$A$10000)=DAY($A39)), Ventas!AL$2:AL$10000)</f>
        <v>0</v>
      </c>
      <c r="AL39" s="1" t="n">
        <f aca="false">SUMPRODUCT((Ventas!$D$2:$D$10000=0)*(YEAR(Ventas!$A$2:$A$10000)=YEAR($A39))*(MONTH(Ventas!$A$2:$A$10000)=MONTH($A39))*(DAY(Ventas!$A$2:$A$10000)=DAY($A39)), Ventas!AM$2:AM$10000)</f>
        <v>0</v>
      </c>
      <c r="AM39" s="1" t="n">
        <f aca="false">SUMPRODUCT((Ventas!$D$2:$D$10000=0)*(YEAR(Ventas!$A$2:$A$10000)=YEAR($A39))*(MONTH(Ventas!$A$2:$A$10000)=MONTH($A39))*(DAY(Ventas!$A$2:$A$10000)=DAY($A39)), Ventas!AN$2:AN$10000)</f>
        <v>2</v>
      </c>
      <c r="AN39" s="6" t="n">
        <f aca="false">SUMPRODUCT((Ventas!$D$2:$D$10000=0)*(YEAR(Ventas!$A$2:$A$10000)=YEAR($A39))*(MONTH(Ventas!$A$2:$A$10000)=MONTH($A39))*(DAY(Ventas!$A$2:$A$10000)=DAY($A39)), Ventas!AO$2:AO$10000)</f>
        <v>0</v>
      </c>
      <c r="AO39" s="1" t="n">
        <f aca="false">SUMPRODUCT((Ventas!$D$2:$D$10000=0)*(YEAR(Ventas!$A$2:$A$10000)=YEAR($A39))*(MONTH(Ventas!$A$2:$A$10000)=MONTH($A39))*(DAY(Ventas!$A$2:$A$10000)=DAY($A39)), Ventas!AP$2:AP$10000)</f>
        <v>0</v>
      </c>
      <c r="AP39" s="1" t="n">
        <f aca="false">SUMPRODUCT((Ventas!$D$2:$D$10000=0)*(YEAR(Ventas!$A$2:$A$10000)=YEAR($A39))*(MONTH(Ventas!$A$2:$A$10000)=MONTH($A39))*(DAY(Ventas!$A$2:$A$10000)=DAY($A39)), Ventas!AQ$2:AQ$10000)</f>
        <v>0</v>
      </c>
      <c r="AQ39" s="1" t="n">
        <f aca="false">SUMPRODUCT((Ventas!$D$2:$D$10000=0)*(YEAR(Ventas!$A$2:$A$10000)=YEAR($A39))*(MONTH(Ventas!$A$2:$A$10000)=MONTH($A39))*(DAY(Ventas!$A$2:$A$10000)=DAY($A39)), Ventas!AR$2:AR$10000)</f>
        <v>0</v>
      </c>
      <c r="AR39" s="6" t="n">
        <f aca="false">SUMPRODUCT((Ventas!$D$2:$D$10000=0)*(YEAR(Ventas!$A$2:$A$10000)=YEAR($A39))*(MONTH(Ventas!$A$2:$A$10000)=MONTH($A39))*(DAY(Ventas!$A$2:$A$10000)=DAY($A39)), Ventas!AS$2:AS$10000)</f>
        <v>0</v>
      </c>
      <c r="AS39" s="1" t="n">
        <f aca="false">SUMPRODUCT((Ventas!$D$2:$D$10000=0)*(YEAR(Ventas!$A$2:$A$10000)=YEAR($A39))*(MONTH(Ventas!$A$2:$A$10000)=MONTH($A39))*(DAY(Ventas!$A$2:$A$10000)=DAY($A39)), Ventas!AT$2:AT$10000)</f>
        <v>0</v>
      </c>
      <c r="AT39" s="1" t="n">
        <f aca="false">SUMPRODUCT((Ventas!$D$2:$D$10000=0)*(YEAR(Ventas!$A$2:$A$10000)=YEAR($A39))*(MONTH(Ventas!$A$2:$A$10000)=MONTH($A39))*(DAY(Ventas!$A$2:$A$10000)=DAY($A39)), Ventas!AU$2:AU$10000)</f>
        <v>0</v>
      </c>
      <c r="AU39" s="1" t="n">
        <f aca="false">SUMPRODUCT((Ventas!$D$2:$D$10000=0)*(YEAR(Ventas!$A$2:$A$10000)=YEAR($A39))*(MONTH(Ventas!$A$2:$A$10000)=MONTH($A39))*(DAY(Ventas!$A$2:$A$10000)=DAY($A39)), Ventas!AV$2:AV$10000)</f>
        <v>1</v>
      </c>
      <c r="AV39" s="6" t="n">
        <f aca="false">SUMPRODUCT((Ventas!$D$2:$D$10000=0)*(YEAR(Ventas!$A$2:$A$10000)=YEAR($A39))*(MONTH(Ventas!$A$2:$A$10000)=MONTH($A39))*(DAY(Ventas!$A$2:$A$10000)=DAY($A39)), Ventas!AW$2:AW$10000)</f>
        <v>0</v>
      </c>
      <c r="AW39" s="1" t="n">
        <f aca="false">SUMPRODUCT((Ventas!$D$2:$D$10000=0)*(YEAR(Ventas!$A$2:$A$10000)=YEAR($A39))*(MONTH(Ventas!$A$2:$A$10000)=MONTH($A39))*(DAY(Ventas!$A$2:$A$10000)=DAY($A39)), Ventas!AX$2:AX$10000)</f>
        <v>0</v>
      </c>
      <c r="AX39" s="1" t="n">
        <f aca="false">SUMPRODUCT((Ventas!$D$2:$D$10000=0)*(YEAR(Ventas!$A$2:$A$10000)=YEAR($A39))*(MONTH(Ventas!$A$2:$A$10000)=MONTH($A39))*(DAY(Ventas!$A$2:$A$10000)=DAY($A39)), Ventas!AY$2:AY$10000)</f>
        <v>0</v>
      </c>
      <c r="AY39" s="1" t="n">
        <f aca="false">SUMPRODUCT((Ventas!$D$2:$D$10000=0)*(YEAR(Ventas!$A$2:$A$10000)=YEAR($A39))*(MONTH(Ventas!$A$2:$A$10000)=MONTH($A39))*(DAY(Ventas!$A$2:$A$10000)=DAY($A39)), Ventas!AZ$2:AZ$10000)</f>
        <v>0</v>
      </c>
      <c r="AZ39" s="6" t="n">
        <f aca="false">SUMPRODUCT((Ventas!$D$2:$D$10000=0)*(YEAR(Ventas!$A$2:$A$10000)=YEAR($A39))*(MONTH(Ventas!$A$2:$A$10000)=MONTH($A39))*(DAY(Ventas!$A$2:$A$10000)=DAY($A39)), Ventas!BA$2:BA$10000)</f>
        <v>0</v>
      </c>
      <c r="BA39" s="1" t="n">
        <f aca="false">SUMPRODUCT((Ventas!$D$2:$D$10000=0)*(YEAR(Ventas!$A$2:$A$10000)=YEAR($A39))*(MONTH(Ventas!$A$2:$A$10000)=MONTH($A39))*(DAY(Ventas!$A$2:$A$10000)=DAY($A39)), Ventas!BB$2:BB$10000)</f>
        <v>1</v>
      </c>
      <c r="BB39" s="1" t="n">
        <f aca="false">SUMPRODUCT((Ventas!$D$2:$D$10000=0)*(YEAR(Ventas!$A$2:$A$10000)=YEAR($A39))*(MONTH(Ventas!$A$2:$A$10000)=MONTH($A39))*(DAY(Ventas!$A$2:$A$10000)=DAY($A39)), Ventas!BC$2:BC$10000)</f>
        <v>0</v>
      </c>
      <c r="BC39" s="1" t="n">
        <f aca="false">SUMPRODUCT((Ventas!$D$2:$D$10000=0)*(YEAR(Ventas!$A$2:$A$10000)=YEAR($A39))*(MONTH(Ventas!$A$2:$A$10000)=MONTH($A39))*(DAY(Ventas!$A$2:$A$10000)=DAY($A39)), Ventas!BD$2:BD$10000)</f>
        <v>0</v>
      </c>
      <c r="BD39" s="6" t="n">
        <f aca="false">SUMPRODUCT((Ventas!$D$2:$D$10000=0)*(YEAR(Ventas!$A$2:$A$10000)=YEAR($A39))*(MONTH(Ventas!$A$2:$A$10000)=MONTH($A39))*(DAY(Ventas!$A$2:$A$10000)=DAY($A39)), Ventas!BE$2:BE$10000)</f>
        <v>0</v>
      </c>
      <c r="BE39" s="1" t="n">
        <f aca="false">SUMPRODUCT((Ventas!$D$2:$D$10000=0)*(YEAR(Ventas!$A$2:$A$10000)=YEAR($A39))*(MONTH(Ventas!$A$2:$A$10000)=MONTH($A39))*(DAY(Ventas!$A$2:$A$10000)=DAY($A39)), Ventas!BF$2:BF$10000)</f>
        <v>0</v>
      </c>
      <c r="BF39" s="6" t="n">
        <f aca="false">SUMPRODUCT((Ventas!$D$2:$D$10000=0)*(YEAR(Ventas!$A$2:$A$10000)=YEAR($A39))*(MONTH(Ventas!$A$2:$A$10000)=MONTH($A39))*(DAY(Ventas!$A$2:$A$10000)=DAY($A39)), Ventas!BG$2:BG$10000)</f>
        <v>0</v>
      </c>
      <c r="BG39" s="1" t="n">
        <f aca="false">SUMPRODUCT((Ventas!$D$2:$D$10000=0)*(YEAR(Ventas!$A$2:$A$10000)=YEAR($A39))*(MONTH(Ventas!$A$2:$A$10000)=MONTH($A39))*(DAY(Ventas!$A$2:$A$10000)=DAY($A39)), Ventas!BH$2:BH$10000)</f>
        <v>0</v>
      </c>
      <c r="BH39" s="1" t="n">
        <f aca="false">SUMPRODUCT((Ventas!$D$2:$D$10000=0)*(YEAR(Ventas!$A$2:$A$10000)=YEAR($A39))*(MONTH(Ventas!$A$2:$A$10000)=MONTH($A39))*(DAY(Ventas!$A$2:$A$10000)=DAY($A39)), Ventas!BI$2:BI$10000)</f>
        <v>2</v>
      </c>
      <c r="BI39" s="1" t="n">
        <f aca="false">SUMPRODUCT((Ventas!$D$2:$D$10000=0)*(YEAR(Ventas!$A$2:$A$10000)=YEAR($A39))*(MONTH(Ventas!$A$2:$A$10000)=MONTH($A39))*(DAY(Ventas!$A$2:$A$10000)=DAY($A39)), Ventas!BJ$2:BJ$10000)</f>
        <v>0</v>
      </c>
      <c r="BJ39" s="1" t="n">
        <f aca="false">SUMPRODUCT((Ventas!$D$2:$D$10000=0)*(YEAR(Ventas!$A$2:$A$10000)=YEAR($A39))*(MONTH(Ventas!$A$2:$A$10000)=MONTH($A39))*(DAY(Ventas!$A$2:$A$10000)=DAY($A39)), Ventas!BK$2:BK$10000)</f>
        <v>0</v>
      </c>
      <c r="BK39" s="1" t="n">
        <f aca="false">SUMPRODUCT((Ventas!$D$2:$D$10000=0)*(YEAR(Ventas!$A$2:$A$10000)=YEAR($A39))*(MONTH(Ventas!$A$2:$A$10000)=MONTH($A39))*(DAY(Ventas!$A$2:$A$10000)=DAY($A39)), Ventas!BL$2:BL$10000)</f>
        <v>0</v>
      </c>
      <c r="BL39" s="1" t="n">
        <f aca="false">SUMPRODUCT((Ventas!$D$2:$D$10000=0)*(YEAR(Ventas!$A$2:$A$10000)=YEAR($A39))*(MONTH(Ventas!$A$2:$A$10000)=MONTH($A39))*(DAY(Ventas!$A$2:$A$10000)=DAY($A39)), Ventas!BM$2:BM$10000)</f>
        <v>0</v>
      </c>
      <c r="BM39" s="1" t="n">
        <f aca="false">SUMPRODUCT((Ventas!$D$2:$D$10000=0)*(YEAR(Ventas!$A$2:$A$10000)=YEAR($A39))*(MONTH(Ventas!$A$2:$A$10000)=MONTH($A39))*(DAY(Ventas!$A$2:$A$10000)=DAY($A39)), Ventas!BN$2:BN$10000)</f>
        <v>0</v>
      </c>
      <c r="BN39" s="1" t="n">
        <f aca="false">SUMPRODUCT((Ventas!$D$2:$D$10000=0)*(YEAR(Ventas!$A$2:$A$10000)=YEAR($A39))*(MONTH(Ventas!$A$2:$A$10000)=MONTH($A39))*(DAY(Ventas!$A$2:$A$10000)=DAY($A39)), Ventas!BO$2:BO$10000)</f>
        <v>0</v>
      </c>
      <c r="BO39" s="1" t="n">
        <f aca="false">SUMPRODUCT((Ventas!$D$2:$D$10000=0)*(YEAR(Ventas!$A$2:$A$10000)=YEAR($A39))*(MONTH(Ventas!$A$2:$A$10000)=MONTH($A39))*(DAY(Ventas!$A$2:$A$10000)=DAY($A39)), Ventas!BP$2:BP$10000)</f>
        <v>0</v>
      </c>
      <c r="BP39" s="1" t="n">
        <f aca="false">SUMPRODUCT((Ventas!$D$2:$D$10000=0)*(YEAR(Ventas!$A$2:$A$10000)=YEAR($A39))*(MONTH(Ventas!$A$2:$A$10000)=MONTH($A39))*(DAY(Ventas!$A$2:$A$10000)=DAY($A39)), Ventas!BQ$2:BQ$10000)</f>
        <v>0</v>
      </c>
      <c r="BQ39" s="1" t="n">
        <f aca="false">SUMPRODUCT((Ventas!$D$2:$D$10000=0)*(YEAR(Ventas!$A$2:$A$10000)=YEAR($A39))*(MONTH(Ventas!$A$2:$A$10000)=MONTH($A39))*(DAY(Ventas!$A$2:$A$10000)=DAY($A39)), Ventas!BR$2:BR$10000)</f>
        <v>0</v>
      </c>
      <c r="BR39" s="1" t="n">
        <f aca="false">SUMPRODUCT((Ventas!$D$2:$D$10000=0)*(YEAR(Ventas!$A$2:$A$10000)=YEAR($A39))*(MONTH(Ventas!$A$2:$A$10000)=MONTH($A39))*(DAY(Ventas!$A$2:$A$10000)=DAY($A39)), Ventas!BS$2:BS$10000)</f>
        <v>1</v>
      </c>
      <c r="BS39" s="1" t="n">
        <f aca="false">SUMPRODUCT((Ventas!$D$2:$D$10000=0)*(YEAR(Ventas!$A$2:$A$10000)=YEAR($A39))*(MONTH(Ventas!$A$2:$A$10000)=MONTH($A39))*(DAY(Ventas!$A$2:$A$10000)=DAY($A39)), Ventas!BT$2:BT$10000)</f>
        <v>0</v>
      </c>
    </row>
    <row r="40" customFormat="false" ht="12.8" hidden="false" customHeight="true" outlineLevel="0" collapsed="false">
      <c r="A40" s="64" t="n">
        <v>42575</v>
      </c>
      <c r="B40" s="2" t="n">
        <f aca="false">SUMPRODUCT((Ventas!$D$2:$D$10000=0)*(YEAR(Ventas!$A$2:$A$10000)=YEAR($A40))*(MONTH(Ventas!$A$2:$A$10000)=MONTH($A40))*(DAY(Ventas!$A$2:$A$10000)=DAY($A40)), Ventas!$F$2:$F$10000)</f>
        <v>278.6</v>
      </c>
      <c r="C40" s="2" t="n">
        <f aca="false">SUMPRODUCT((Ventas!$D$2:$D$10000=1)*(YEAR(Ventas!$A$2:$A$10000)=YEAR($A40))*(MONTH(Ventas!$A$2:$A$10000)=MONTH($A40))*(DAY(Ventas!$A$2:$A$10000)=DAY($A40)), Ventas!$F$2:$F$10000)</f>
        <v>43.8</v>
      </c>
      <c r="D40" s="2" t="n">
        <f aca="false">SUM(B40:C40)</f>
        <v>322.4</v>
      </c>
      <c r="E40" s="0"/>
      <c r="F40" s="1" t="n">
        <f aca="false">SUMPRODUCT((Ventas!$D$2:$D$10000=0)*(YEAR(Ventas!$A$2:$A$10000)=YEAR($A40))*(MONTH(Ventas!$A$2:$A$10000)=MONTH($A40))*(DAY(Ventas!$A$2:$A$10000)=DAY($A40)), Ventas!G$2:G$10000)</f>
        <v>4</v>
      </c>
      <c r="G40" s="1" t="n">
        <f aca="false">SUMPRODUCT((Ventas!$D$2:$D$10000=0)*(YEAR(Ventas!$A$2:$A$10000)=YEAR($A40))*(MONTH(Ventas!$A$2:$A$10000)=MONTH($A40))*(DAY(Ventas!$A$2:$A$10000)=DAY($A40)), Ventas!H$2:H$10000)</f>
        <v>2</v>
      </c>
      <c r="H40" s="1" t="n">
        <f aca="false">SUMPRODUCT((Ventas!$D$2:$D$10000=0)*(YEAR(Ventas!$A$2:$A$10000)=YEAR($A40))*(MONTH(Ventas!$A$2:$A$10000)=MONTH($A40))*(DAY(Ventas!$A$2:$A$10000)=DAY($A40)), Ventas!I$2:I$10000)</f>
        <v>3</v>
      </c>
      <c r="I40" s="6" t="n">
        <f aca="false">SUMPRODUCT((Ventas!$D$2:$D$10000=0)*(YEAR(Ventas!$A$2:$A$10000)=YEAR($A40))*(MONTH(Ventas!$A$2:$A$10000)=MONTH($A40))*(DAY(Ventas!$A$2:$A$10000)=DAY($A40)), Ventas!J$2:J$10000)</f>
        <v>0</v>
      </c>
      <c r="J40" s="1" t="n">
        <f aca="false">SUMPRODUCT((Ventas!$D$2:$D$10000=0)*(YEAR(Ventas!$A$2:$A$10000)=YEAR($A40))*(MONTH(Ventas!$A$2:$A$10000)=MONTH($A40))*(DAY(Ventas!$A$2:$A$10000)=DAY($A40)), Ventas!K$2:K$10000)</f>
        <v>0</v>
      </c>
      <c r="K40" s="1" t="n">
        <f aca="false">SUMPRODUCT((Ventas!$D$2:$D$10000=0)*(YEAR(Ventas!$A$2:$A$10000)=YEAR($A40))*(MONTH(Ventas!$A$2:$A$10000)=MONTH($A40))*(DAY(Ventas!$A$2:$A$10000)=DAY($A40)), Ventas!L$2:L$10000)</f>
        <v>0</v>
      </c>
      <c r="L40" s="1" t="n">
        <f aca="false">SUMPRODUCT((Ventas!$D$2:$D$10000=0)*(YEAR(Ventas!$A$2:$A$10000)=YEAR($A40))*(MONTH(Ventas!$A$2:$A$10000)=MONTH($A40))*(DAY(Ventas!$A$2:$A$10000)=DAY($A40)), Ventas!M$2:M$10000)</f>
        <v>3</v>
      </c>
      <c r="M40" s="1" t="n">
        <f aca="false">SUMPRODUCT((Ventas!$D$2:$D$10000=0)*(YEAR(Ventas!$A$2:$A$10000)=YEAR($A40))*(MONTH(Ventas!$A$2:$A$10000)=MONTH($A40))*(DAY(Ventas!$A$2:$A$10000)=DAY($A40)), Ventas!N$2:N$10000)</f>
        <v>0</v>
      </c>
      <c r="N40" s="6" t="n">
        <f aca="false">SUMPRODUCT((Ventas!$D$2:$D$10000=0)*(YEAR(Ventas!$A$2:$A$10000)=YEAR($A40))*(MONTH(Ventas!$A$2:$A$10000)=MONTH($A40))*(DAY(Ventas!$A$2:$A$10000)=DAY($A40)), Ventas!O$2:O$10000)</f>
        <v>0</v>
      </c>
      <c r="O40" s="1" t="n">
        <f aca="false">SUMPRODUCT((Ventas!$D$2:$D$10000=0)*(YEAR(Ventas!$A$2:$A$10000)=YEAR($A40))*(MONTH(Ventas!$A$2:$A$10000)=MONTH($A40))*(DAY(Ventas!$A$2:$A$10000)=DAY($A40)), Ventas!P$2:P$10000)</f>
        <v>0</v>
      </c>
      <c r="P40" s="1" t="n">
        <f aca="false">SUMPRODUCT((Ventas!$D$2:$D$10000=0)*(YEAR(Ventas!$A$2:$A$10000)=YEAR($A40))*(MONTH(Ventas!$A$2:$A$10000)=MONTH($A40))*(DAY(Ventas!$A$2:$A$10000)=DAY($A40)), Ventas!Q$2:Q$10000)</f>
        <v>0</v>
      </c>
      <c r="Q40" s="1" t="n">
        <f aca="false">SUMPRODUCT((Ventas!$D$2:$D$10000=0)*(YEAR(Ventas!$A$2:$A$10000)=YEAR($A40))*(MONTH(Ventas!$A$2:$A$10000)=MONTH($A40))*(DAY(Ventas!$A$2:$A$10000)=DAY($A40)), Ventas!R$2:R$10000)</f>
        <v>0</v>
      </c>
      <c r="R40" s="1" t="n">
        <f aca="false">SUMPRODUCT((Ventas!$D$2:$D$10000=0)*(YEAR(Ventas!$A$2:$A$10000)=YEAR($A40))*(MONTH(Ventas!$A$2:$A$10000)=MONTH($A40))*(DAY(Ventas!$A$2:$A$10000)=DAY($A40)), Ventas!S$2:S$10000)</f>
        <v>0</v>
      </c>
      <c r="S40" s="6" t="n">
        <f aca="false">SUMPRODUCT((Ventas!$D$2:$D$10000=0)*(YEAR(Ventas!$A$2:$A$10000)=YEAR($A40))*(MONTH(Ventas!$A$2:$A$10000)=MONTH($A40))*(DAY(Ventas!$A$2:$A$10000)=DAY($A40)), Ventas!T$2:T$10000)</f>
        <v>0</v>
      </c>
      <c r="T40" s="1" t="n">
        <f aca="false">SUMPRODUCT((Ventas!$D$2:$D$10000=0)*(YEAR(Ventas!$A$2:$A$10000)=YEAR($A40))*(MONTH(Ventas!$A$2:$A$10000)=MONTH($A40))*(DAY(Ventas!$A$2:$A$10000)=DAY($A40)), Ventas!U$2:U$10000)</f>
        <v>0</v>
      </c>
      <c r="U40" s="1" t="n">
        <f aca="false">SUMPRODUCT((Ventas!$D$2:$D$10000=0)*(YEAR(Ventas!$A$2:$A$10000)=YEAR($A40))*(MONTH(Ventas!$A$2:$A$10000)=MONTH($A40))*(DAY(Ventas!$A$2:$A$10000)=DAY($A40)), Ventas!V$2:V$10000)</f>
        <v>0</v>
      </c>
      <c r="V40" s="1" t="n">
        <f aca="false">SUMPRODUCT((Ventas!$D$2:$D$10000=0)*(YEAR(Ventas!$A$2:$A$10000)=YEAR($A40))*(MONTH(Ventas!$A$2:$A$10000)=MONTH($A40))*(DAY(Ventas!$A$2:$A$10000)=DAY($A40)), Ventas!W$2:W$10000)</f>
        <v>0</v>
      </c>
      <c r="W40" s="1" t="n">
        <f aca="false">SUMPRODUCT((Ventas!$D$2:$D$10000=0)*(YEAR(Ventas!$A$2:$A$10000)=YEAR($A40))*(MONTH(Ventas!$A$2:$A$10000)=MONTH($A40))*(DAY(Ventas!$A$2:$A$10000)=DAY($A40)), Ventas!X$2:X$10000)</f>
        <v>0</v>
      </c>
      <c r="X40" s="6" t="n">
        <f aca="false">SUMPRODUCT((Ventas!$D$2:$D$10000=0)*(YEAR(Ventas!$A$2:$A$10000)=YEAR($A40))*(MONTH(Ventas!$A$2:$A$10000)=MONTH($A40))*(DAY(Ventas!$A$2:$A$10000)=DAY($A40)), Ventas!Y$2:Y$10000)</f>
        <v>0</v>
      </c>
      <c r="Y40" s="1" t="n">
        <f aca="false">SUMPRODUCT((Ventas!$D$2:$D$10000=0)*(YEAR(Ventas!$A$2:$A$10000)=YEAR($A40))*(MONTH(Ventas!$A$2:$A$10000)=MONTH($A40))*(DAY(Ventas!$A$2:$A$10000)=DAY($A40)), Ventas!Z$2:Z$10000)</f>
        <v>0</v>
      </c>
      <c r="Z40" s="1" t="n">
        <f aca="false">SUMPRODUCT((Ventas!$D$2:$D$10000=0)*(YEAR(Ventas!$A$2:$A$10000)=YEAR($A40))*(MONTH(Ventas!$A$2:$A$10000)=MONTH($A40))*(DAY(Ventas!$A$2:$A$10000)=DAY($A40)), Ventas!AA$2:AA$10000)</f>
        <v>0</v>
      </c>
      <c r="AA40" s="1" t="n">
        <f aca="false">SUMPRODUCT((Ventas!$D$2:$D$10000=0)*(YEAR(Ventas!$A$2:$A$10000)=YEAR($A40))*(MONTH(Ventas!$A$2:$A$10000)=MONTH($A40))*(DAY(Ventas!$A$2:$A$10000)=DAY($A40)), Ventas!AB$2:AB$10000)</f>
        <v>0</v>
      </c>
      <c r="AB40" s="1" t="n">
        <f aca="false">SUMPRODUCT((Ventas!$D$2:$D$10000=0)*(YEAR(Ventas!$A$2:$A$10000)=YEAR($A40))*(MONTH(Ventas!$A$2:$A$10000)=MONTH($A40))*(DAY(Ventas!$A$2:$A$10000)=DAY($A40)), Ventas!AC$2:AC$10000)</f>
        <v>0</v>
      </c>
      <c r="AC40" s="6" t="n">
        <f aca="false">SUMPRODUCT((Ventas!$D$2:$D$10000=0)*(YEAR(Ventas!$A$2:$A$10000)=YEAR($A40))*(MONTH(Ventas!$A$2:$A$10000)=MONTH($A40))*(DAY(Ventas!$A$2:$A$10000)=DAY($A40)), Ventas!AD$2:AD$10000)</f>
        <v>0</v>
      </c>
      <c r="AD40" s="1" t="n">
        <f aca="false">SUMPRODUCT((Ventas!$D$2:$D$10000=0)*(YEAR(Ventas!$A$2:$A$10000)=YEAR($A40))*(MONTH(Ventas!$A$2:$A$10000)=MONTH($A40))*(DAY(Ventas!$A$2:$A$10000)=DAY($A40)), Ventas!AE$2:AE$10000)</f>
        <v>0</v>
      </c>
      <c r="AE40" s="1" t="n">
        <f aca="false">SUMPRODUCT((Ventas!$D$2:$D$10000=0)*(YEAR(Ventas!$A$2:$A$10000)=YEAR($A40))*(MONTH(Ventas!$A$2:$A$10000)=MONTH($A40))*(DAY(Ventas!$A$2:$A$10000)=DAY($A40)), Ventas!AF$2:AF$10000)</f>
        <v>0</v>
      </c>
      <c r="AF40" s="1" t="n">
        <f aca="false">SUMPRODUCT((Ventas!$D$2:$D$10000=0)*(YEAR(Ventas!$A$2:$A$10000)=YEAR($A40))*(MONTH(Ventas!$A$2:$A$10000)=MONTH($A40))*(DAY(Ventas!$A$2:$A$10000)=DAY($A40)), Ventas!AG$2:AG$10000)</f>
        <v>1</v>
      </c>
      <c r="AG40" s="1" t="n">
        <f aca="false">SUMPRODUCT((Ventas!$D$2:$D$10000=0)*(YEAR(Ventas!$A$2:$A$10000)=YEAR($A40))*(MONTH(Ventas!$A$2:$A$10000)=MONTH($A40))*(DAY(Ventas!$A$2:$A$10000)=DAY($A40)), Ventas!AH$2:AH$10000)</f>
        <v>0</v>
      </c>
      <c r="AH40" s="6" t="n">
        <f aca="false">SUMPRODUCT((Ventas!$D$2:$D$10000=0)*(YEAR(Ventas!$A$2:$A$10000)=YEAR($A40))*(MONTH(Ventas!$A$2:$A$10000)=MONTH($A40))*(DAY(Ventas!$A$2:$A$10000)=DAY($A40)), Ventas!AI$2:AI$10000)</f>
        <v>0</v>
      </c>
      <c r="AI40" s="1" t="n">
        <f aca="false">SUMPRODUCT((Ventas!$D$2:$D$10000=0)*(YEAR(Ventas!$A$2:$A$10000)=YEAR($A40))*(MONTH(Ventas!$A$2:$A$10000)=MONTH($A40))*(DAY(Ventas!$A$2:$A$10000)=DAY($A40)), Ventas!AJ$2:AJ$10000)</f>
        <v>0</v>
      </c>
      <c r="AJ40" s="1" t="n">
        <f aca="false">SUMPRODUCT((Ventas!$D$2:$D$10000=0)*(YEAR(Ventas!$A$2:$A$10000)=YEAR($A40))*(MONTH(Ventas!$A$2:$A$10000)=MONTH($A40))*(DAY(Ventas!$A$2:$A$10000)=DAY($A40)), Ventas!AK$2:AK$10000)</f>
        <v>0</v>
      </c>
      <c r="AK40" s="6" t="n">
        <f aca="false">SUMPRODUCT((Ventas!$D$2:$D$10000=0)*(YEAR(Ventas!$A$2:$A$10000)=YEAR($A40))*(MONTH(Ventas!$A$2:$A$10000)=MONTH($A40))*(DAY(Ventas!$A$2:$A$10000)=DAY($A40)), Ventas!AL$2:AL$10000)</f>
        <v>0</v>
      </c>
      <c r="AL40" s="1" t="n">
        <f aca="false">SUMPRODUCT((Ventas!$D$2:$D$10000=0)*(YEAR(Ventas!$A$2:$A$10000)=YEAR($A40))*(MONTH(Ventas!$A$2:$A$10000)=MONTH($A40))*(DAY(Ventas!$A$2:$A$10000)=DAY($A40)), Ventas!AM$2:AM$10000)</f>
        <v>0</v>
      </c>
      <c r="AM40" s="1" t="n">
        <f aca="false">SUMPRODUCT((Ventas!$D$2:$D$10000=0)*(YEAR(Ventas!$A$2:$A$10000)=YEAR($A40))*(MONTH(Ventas!$A$2:$A$10000)=MONTH($A40))*(DAY(Ventas!$A$2:$A$10000)=DAY($A40)), Ventas!AN$2:AN$10000)</f>
        <v>0</v>
      </c>
      <c r="AN40" s="6" t="n">
        <f aca="false">SUMPRODUCT((Ventas!$D$2:$D$10000=0)*(YEAR(Ventas!$A$2:$A$10000)=YEAR($A40))*(MONTH(Ventas!$A$2:$A$10000)=MONTH($A40))*(DAY(Ventas!$A$2:$A$10000)=DAY($A40)), Ventas!AO$2:AO$10000)</f>
        <v>0</v>
      </c>
      <c r="AO40" s="1" t="n">
        <f aca="false">SUMPRODUCT((Ventas!$D$2:$D$10000=0)*(YEAR(Ventas!$A$2:$A$10000)=YEAR($A40))*(MONTH(Ventas!$A$2:$A$10000)=MONTH($A40))*(DAY(Ventas!$A$2:$A$10000)=DAY($A40)), Ventas!AP$2:AP$10000)</f>
        <v>0</v>
      </c>
      <c r="AP40" s="1" t="n">
        <f aca="false">SUMPRODUCT((Ventas!$D$2:$D$10000=0)*(YEAR(Ventas!$A$2:$A$10000)=YEAR($A40))*(MONTH(Ventas!$A$2:$A$10000)=MONTH($A40))*(DAY(Ventas!$A$2:$A$10000)=DAY($A40)), Ventas!AQ$2:AQ$10000)</f>
        <v>1</v>
      </c>
      <c r="AQ40" s="1" t="n">
        <f aca="false">SUMPRODUCT((Ventas!$D$2:$D$10000=0)*(YEAR(Ventas!$A$2:$A$10000)=YEAR($A40))*(MONTH(Ventas!$A$2:$A$10000)=MONTH($A40))*(DAY(Ventas!$A$2:$A$10000)=DAY($A40)), Ventas!AR$2:AR$10000)</f>
        <v>0</v>
      </c>
      <c r="AR40" s="6" t="n">
        <f aca="false">SUMPRODUCT((Ventas!$D$2:$D$10000=0)*(YEAR(Ventas!$A$2:$A$10000)=YEAR($A40))*(MONTH(Ventas!$A$2:$A$10000)=MONTH($A40))*(DAY(Ventas!$A$2:$A$10000)=DAY($A40)), Ventas!AS$2:AS$10000)</f>
        <v>0</v>
      </c>
      <c r="AS40" s="1" t="n">
        <f aca="false">SUMPRODUCT((Ventas!$D$2:$D$10000=0)*(YEAR(Ventas!$A$2:$A$10000)=YEAR($A40))*(MONTH(Ventas!$A$2:$A$10000)=MONTH($A40))*(DAY(Ventas!$A$2:$A$10000)=DAY($A40)), Ventas!AT$2:AT$10000)</f>
        <v>0</v>
      </c>
      <c r="AT40" s="1" t="n">
        <f aca="false">SUMPRODUCT((Ventas!$D$2:$D$10000=0)*(YEAR(Ventas!$A$2:$A$10000)=YEAR($A40))*(MONTH(Ventas!$A$2:$A$10000)=MONTH($A40))*(DAY(Ventas!$A$2:$A$10000)=DAY($A40)), Ventas!AU$2:AU$10000)</f>
        <v>0</v>
      </c>
      <c r="AU40" s="1" t="n">
        <f aca="false">SUMPRODUCT((Ventas!$D$2:$D$10000=0)*(YEAR(Ventas!$A$2:$A$10000)=YEAR($A40))*(MONTH(Ventas!$A$2:$A$10000)=MONTH($A40))*(DAY(Ventas!$A$2:$A$10000)=DAY($A40)), Ventas!AV$2:AV$10000)</f>
        <v>0</v>
      </c>
      <c r="AV40" s="6" t="n">
        <f aca="false">SUMPRODUCT((Ventas!$D$2:$D$10000=0)*(YEAR(Ventas!$A$2:$A$10000)=YEAR($A40))*(MONTH(Ventas!$A$2:$A$10000)=MONTH($A40))*(DAY(Ventas!$A$2:$A$10000)=DAY($A40)), Ventas!AW$2:AW$10000)</f>
        <v>0</v>
      </c>
      <c r="AW40" s="1" t="n">
        <f aca="false">SUMPRODUCT((Ventas!$D$2:$D$10000=0)*(YEAR(Ventas!$A$2:$A$10000)=YEAR($A40))*(MONTH(Ventas!$A$2:$A$10000)=MONTH($A40))*(DAY(Ventas!$A$2:$A$10000)=DAY($A40)), Ventas!AX$2:AX$10000)</f>
        <v>0</v>
      </c>
      <c r="AX40" s="1" t="n">
        <f aca="false">SUMPRODUCT((Ventas!$D$2:$D$10000=0)*(YEAR(Ventas!$A$2:$A$10000)=YEAR($A40))*(MONTH(Ventas!$A$2:$A$10000)=MONTH($A40))*(DAY(Ventas!$A$2:$A$10000)=DAY($A40)), Ventas!AY$2:AY$10000)</f>
        <v>0</v>
      </c>
      <c r="AY40" s="1" t="n">
        <f aca="false">SUMPRODUCT((Ventas!$D$2:$D$10000=0)*(YEAR(Ventas!$A$2:$A$10000)=YEAR($A40))*(MONTH(Ventas!$A$2:$A$10000)=MONTH($A40))*(DAY(Ventas!$A$2:$A$10000)=DAY($A40)), Ventas!AZ$2:AZ$10000)</f>
        <v>1</v>
      </c>
      <c r="AZ40" s="6" t="n">
        <f aca="false">SUMPRODUCT((Ventas!$D$2:$D$10000=0)*(YEAR(Ventas!$A$2:$A$10000)=YEAR($A40))*(MONTH(Ventas!$A$2:$A$10000)=MONTH($A40))*(DAY(Ventas!$A$2:$A$10000)=DAY($A40)), Ventas!BA$2:BA$10000)</f>
        <v>0</v>
      </c>
      <c r="BA40" s="1" t="n">
        <f aca="false">SUMPRODUCT((Ventas!$D$2:$D$10000=0)*(YEAR(Ventas!$A$2:$A$10000)=YEAR($A40))*(MONTH(Ventas!$A$2:$A$10000)=MONTH($A40))*(DAY(Ventas!$A$2:$A$10000)=DAY($A40)), Ventas!BB$2:BB$10000)</f>
        <v>1</v>
      </c>
      <c r="BB40" s="1" t="n">
        <f aca="false">SUMPRODUCT((Ventas!$D$2:$D$10000=0)*(YEAR(Ventas!$A$2:$A$10000)=YEAR($A40))*(MONTH(Ventas!$A$2:$A$10000)=MONTH($A40))*(DAY(Ventas!$A$2:$A$10000)=DAY($A40)), Ventas!BC$2:BC$10000)</f>
        <v>0</v>
      </c>
      <c r="BC40" s="1" t="n">
        <f aca="false">SUMPRODUCT((Ventas!$D$2:$D$10000=0)*(YEAR(Ventas!$A$2:$A$10000)=YEAR($A40))*(MONTH(Ventas!$A$2:$A$10000)=MONTH($A40))*(DAY(Ventas!$A$2:$A$10000)=DAY($A40)), Ventas!BD$2:BD$10000)</f>
        <v>0</v>
      </c>
      <c r="BD40" s="6" t="n">
        <f aca="false">SUMPRODUCT((Ventas!$D$2:$D$10000=0)*(YEAR(Ventas!$A$2:$A$10000)=YEAR($A40))*(MONTH(Ventas!$A$2:$A$10000)=MONTH($A40))*(DAY(Ventas!$A$2:$A$10000)=DAY($A40)), Ventas!BE$2:BE$10000)</f>
        <v>0</v>
      </c>
      <c r="BE40" s="1" t="n">
        <f aca="false">SUMPRODUCT((Ventas!$D$2:$D$10000=0)*(YEAR(Ventas!$A$2:$A$10000)=YEAR($A40))*(MONTH(Ventas!$A$2:$A$10000)=MONTH($A40))*(DAY(Ventas!$A$2:$A$10000)=DAY($A40)), Ventas!BF$2:BF$10000)</f>
        <v>1</v>
      </c>
      <c r="BF40" s="6" t="n">
        <f aca="false">SUMPRODUCT((Ventas!$D$2:$D$10000=0)*(YEAR(Ventas!$A$2:$A$10000)=YEAR($A40))*(MONTH(Ventas!$A$2:$A$10000)=MONTH($A40))*(DAY(Ventas!$A$2:$A$10000)=DAY($A40)), Ventas!BG$2:BG$10000)</f>
        <v>0</v>
      </c>
      <c r="BG40" s="1" t="n">
        <f aca="false">SUMPRODUCT((Ventas!$D$2:$D$10000=0)*(YEAR(Ventas!$A$2:$A$10000)=YEAR($A40))*(MONTH(Ventas!$A$2:$A$10000)=MONTH($A40))*(DAY(Ventas!$A$2:$A$10000)=DAY($A40)), Ventas!BH$2:BH$10000)</f>
        <v>1</v>
      </c>
      <c r="BH40" s="1" t="n">
        <f aca="false">SUMPRODUCT((Ventas!$D$2:$D$10000=0)*(YEAR(Ventas!$A$2:$A$10000)=YEAR($A40))*(MONTH(Ventas!$A$2:$A$10000)=MONTH($A40))*(DAY(Ventas!$A$2:$A$10000)=DAY($A40)), Ventas!BI$2:BI$10000)</f>
        <v>2</v>
      </c>
      <c r="BI40" s="1" t="n">
        <f aca="false">SUMPRODUCT((Ventas!$D$2:$D$10000=0)*(YEAR(Ventas!$A$2:$A$10000)=YEAR($A40))*(MONTH(Ventas!$A$2:$A$10000)=MONTH($A40))*(DAY(Ventas!$A$2:$A$10000)=DAY($A40)), Ventas!BJ$2:BJ$10000)</f>
        <v>6</v>
      </c>
      <c r="BJ40" s="1" t="n">
        <f aca="false">SUMPRODUCT((Ventas!$D$2:$D$10000=0)*(YEAR(Ventas!$A$2:$A$10000)=YEAR($A40))*(MONTH(Ventas!$A$2:$A$10000)=MONTH($A40))*(DAY(Ventas!$A$2:$A$10000)=DAY($A40)), Ventas!BK$2:BK$10000)</f>
        <v>0</v>
      </c>
      <c r="BK40" s="1" t="n">
        <f aca="false">SUMPRODUCT((Ventas!$D$2:$D$10000=0)*(YEAR(Ventas!$A$2:$A$10000)=YEAR($A40))*(MONTH(Ventas!$A$2:$A$10000)=MONTH($A40))*(DAY(Ventas!$A$2:$A$10000)=DAY($A40)), Ventas!BL$2:BL$10000)</f>
        <v>0</v>
      </c>
      <c r="BL40" s="1" t="n">
        <f aca="false">SUMPRODUCT((Ventas!$D$2:$D$10000=0)*(YEAR(Ventas!$A$2:$A$10000)=YEAR($A40))*(MONTH(Ventas!$A$2:$A$10000)=MONTH($A40))*(DAY(Ventas!$A$2:$A$10000)=DAY($A40)), Ventas!BM$2:BM$10000)</f>
        <v>0</v>
      </c>
      <c r="BM40" s="1" t="n">
        <f aca="false">SUMPRODUCT((Ventas!$D$2:$D$10000=0)*(YEAR(Ventas!$A$2:$A$10000)=YEAR($A40))*(MONTH(Ventas!$A$2:$A$10000)=MONTH($A40))*(DAY(Ventas!$A$2:$A$10000)=DAY($A40)), Ventas!BN$2:BN$10000)</f>
        <v>0</v>
      </c>
      <c r="BN40" s="1" t="n">
        <f aca="false">SUMPRODUCT((Ventas!$D$2:$D$10000=0)*(YEAR(Ventas!$A$2:$A$10000)=YEAR($A40))*(MONTH(Ventas!$A$2:$A$10000)=MONTH($A40))*(DAY(Ventas!$A$2:$A$10000)=DAY($A40)), Ventas!BO$2:BO$10000)</f>
        <v>0</v>
      </c>
      <c r="BO40" s="1" t="n">
        <f aca="false">SUMPRODUCT((Ventas!$D$2:$D$10000=0)*(YEAR(Ventas!$A$2:$A$10000)=YEAR($A40))*(MONTH(Ventas!$A$2:$A$10000)=MONTH($A40))*(DAY(Ventas!$A$2:$A$10000)=DAY($A40)), Ventas!BP$2:BP$10000)</f>
        <v>0</v>
      </c>
      <c r="BP40" s="1" t="n">
        <f aca="false">SUMPRODUCT((Ventas!$D$2:$D$10000=0)*(YEAR(Ventas!$A$2:$A$10000)=YEAR($A40))*(MONTH(Ventas!$A$2:$A$10000)=MONTH($A40))*(DAY(Ventas!$A$2:$A$10000)=DAY($A40)), Ventas!BQ$2:BQ$10000)</f>
        <v>0</v>
      </c>
      <c r="BQ40" s="1" t="n">
        <f aca="false">SUMPRODUCT((Ventas!$D$2:$D$10000=0)*(YEAR(Ventas!$A$2:$A$10000)=YEAR($A40))*(MONTH(Ventas!$A$2:$A$10000)=MONTH($A40))*(DAY(Ventas!$A$2:$A$10000)=DAY($A40)), Ventas!BR$2:BR$10000)</f>
        <v>0</v>
      </c>
      <c r="BR40" s="1" t="n">
        <f aca="false">SUMPRODUCT((Ventas!$D$2:$D$10000=0)*(YEAR(Ventas!$A$2:$A$10000)=YEAR($A40))*(MONTH(Ventas!$A$2:$A$10000)=MONTH($A40))*(DAY(Ventas!$A$2:$A$10000)=DAY($A40)), Ventas!BS$2:BS$10000)</f>
        <v>0</v>
      </c>
      <c r="BS40" s="1" t="n">
        <f aca="false">SUMPRODUCT((Ventas!$D$2:$D$10000=0)*(YEAR(Ventas!$A$2:$A$10000)=YEAR($A40))*(MONTH(Ventas!$A$2:$A$10000)=MONTH($A40))*(DAY(Ventas!$A$2:$A$10000)=DAY($A40)), Ventas!BT$2:BT$10000)</f>
        <v>2</v>
      </c>
    </row>
    <row r="41" customFormat="false" ht="12.8" hidden="false" customHeight="true" outlineLevel="0" collapsed="false">
      <c r="A41" s="64" t="n">
        <v>42576</v>
      </c>
      <c r="B41" s="2" t="n">
        <f aca="false">SUMPRODUCT((Ventas!$D$2:$D$10000=0)*(YEAR(Ventas!$A$2:$A$10000)=YEAR($A41))*(MONTH(Ventas!$A$2:$A$10000)=MONTH($A41))*(DAY(Ventas!$A$2:$A$10000)=DAY($A41)), Ventas!$F$2:$F$10000)</f>
        <v>243.95</v>
      </c>
      <c r="C41" s="2" t="n">
        <f aca="false">SUMPRODUCT((Ventas!$D$2:$D$10000=1)*(YEAR(Ventas!$A$2:$A$10000)=YEAR($A41))*(MONTH(Ventas!$A$2:$A$10000)=MONTH($A41))*(DAY(Ventas!$A$2:$A$10000)=DAY($A41)), Ventas!$F$2:$F$10000)</f>
        <v>55.8</v>
      </c>
      <c r="D41" s="2" t="n">
        <f aca="false">SUM(B41:C41)</f>
        <v>299.75</v>
      </c>
      <c r="E41" s="0"/>
      <c r="F41" s="1" t="n">
        <f aca="false">SUMPRODUCT((Ventas!$D$2:$D$10000=0)*(YEAR(Ventas!$A$2:$A$10000)=YEAR($A41))*(MONTH(Ventas!$A$2:$A$10000)=MONTH($A41))*(DAY(Ventas!$A$2:$A$10000)=DAY($A41)), Ventas!G$2:G$10000)</f>
        <v>8</v>
      </c>
      <c r="G41" s="1" t="n">
        <f aca="false">SUMPRODUCT((Ventas!$D$2:$D$10000=0)*(YEAR(Ventas!$A$2:$A$10000)=YEAR($A41))*(MONTH(Ventas!$A$2:$A$10000)=MONTH($A41))*(DAY(Ventas!$A$2:$A$10000)=DAY($A41)), Ventas!H$2:H$10000)</f>
        <v>3</v>
      </c>
      <c r="H41" s="1" t="n">
        <f aca="false">SUMPRODUCT((Ventas!$D$2:$D$10000=0)*(YEAR(Ventas!$A$2:$A$10000)=YEAR($A41))*(MONTH(Ventas!$A$2:$A$10000)=MONTH($A41))*(DAY(Ventas!$A$2:$A$10000)=DAY($A41)), Ventas!I$2:I$10000)</f>
        <v>0</v>
      </c>
      <c r="I41" s="6" t="n">
        <f aca="false">SUMPRODUCT((Ventas!$D$2:$D$10000=0)*(YEAR(Ventas!$A$2:$A$10000)=YEAR($A41))*(MONTH(Ventas!$A$2:$A$10000)=MONTH($A41))*(DAY(Ventas!$A$2:$A$10000)=DAY($A41)), Ventas!J$2:J$10000)</f>
        <v>0</v>
      </c>
      <c r="J41" s="1" t="n">
        <f aca="false">SUMPRODUCT((Ventas!$D$2:$D$10000=0)*(YEAR(Ventas!$A$2:$A$10000)=YEAR($A41))*(MONTH(Ventas!$A$2:$A$10000)=MONTH($A41))*(DAY(Ventas!$A$2:$A$10000)=DAY($A41)), Ventas!K$2:K$10000)</f>
        <v>2</v>
      </c>
      <c r="K41" s="1" t="n">
        <f aca="false">SUMPRODUCT((Ventas!$D$2:$D$10000=0)*(YEAR(Ventas!$A$2:$A$10000)=YEAR($A41))*(MONTH(Ventas!$A$2:$A$10000)=MONTH($A41))*(DAY(Ventas!$A$2:$A$10000)=DAY($A41)), Ventas!L$2:L$10000)</f>
        <v>0</v>
      </c>
      <c r="L41" s="1" t="n">
        <f aca="false">SUMPRODUCT((Ventas!$D$2:$D$10000=0)*(YEAR(Ventas!$A$2:$A$10000)=YEAR($A41))*(MONTH(Ventas!$A$2:$A$10000)=MONTH($A41))*(DAY(Ventas!$A$2:$A$10000)=DAY($A41)), Ventas!M$2:M$10000)</f>
        <v>0</v>
      </c>
      <c r="M41" s="1" t="n">
        <f aca="false">SUMPRODUCT((Ventas!$D$2:$D$10000=0)*(YEAR(Ventas!$A$2:$A$10000)=YEAR($A41))*(MONTH(Ventas!$A$2:$A$10000)=MONTH($A41))*(DAY(Ventas!$A$2:$A$10000)=DAY($A41)), Ventas!N$2:N$10000)</f>
        <v>0</v>
      </c>
      <c r="N41" s="6" t="n">
        <f aca="false">SUMPRODUCT((Ventas!$D$2:$D$10000=0)*(YEAR(Ventas!$A$2:$A$10000)=YEAR($A41))*(MONTH(Ventas!$A$2:$A$10000)=MONTH($A41))*(DAY(Ventas!$A$2:$A$10000)=DAY($A41)), Ventas!O$2:O$10000)</f>
        <v>0</v>
      </c>
      <c r="O41" s="1" t="n">
        <f aca="false">SUMPRODUCT((Ventas!$D$2:$D$10000=0)*(YEAR(Ventas!$A$2:$A$10000)=YEAR($A41))*(MONTH(Ventas!$A$2:$A$10000)=MONTH($A41))*(DAY(Ventas!$A$2:$A$10000)=DAY($A41)), Ventas!P$2:P$10000)</f>
        <v>0</v>
      </c>
      <c r="P41" s="1" t="n">
        <f aca="false">SUMPRODUCT((Ventas!$D$2:$D$10000=0)*(YEAR(Ventas!$A$2:$A$10000)=YEAR($A41))*(MONTH(Ventas!$A$2:$A$10000)=MONTH($A41))*(DAY(Ventas!$A$2:$A$10000)=DAY($A41)), Ventas!Q$2:Q$10000)</f>
        <v>0</v>
      </c>
      <c r="Q41" s="1" t="n">
        <f aca="false">SUMPRODUCT((Ventas!$D$2:$D$10000=0)*(YEAR(Ventas!$A$2:$A$10000)=YEAR($A41))*(MONTH(Ventas!$A$2:$A$10000)=MONTH($A41))*(DAY(Ventas!$A$2:$A$10000)=DAY($A41)), Ventas!R$2:R$10000)</f>
        <v>0</v>
      </c>
      <c r="R41" s="1" t="n">
        <f aca="false">SUMPRODUCT((Ventas!$D$2:$D$10000=0)*(YEAR(Ventas!$A$2:$A$10000)=YEAR($A41))*(MONTH(Ventas!$A$2:$A$10000)=MONTH($A41))*(DAY(Ventas!$A$2:$A$10000)=DAY($A41)), Ventas!S$2:S$10000)</f>
        <v>0</v>
      </c>
      <c r="S41" s="6" t="n">
        <f aca="false">SUMPRODUCT((Ventas!$D$2:$D$10000=0)*(YEAR(Ventas!$A$2:$A$10000)=YEAR($A41))*(MONTH(Ventas!$A$2:$A$10000)=MONTH($A41))*(DAY(Ventas!$A$2:$A$10000)=DAY($A41)), Ventas!T$2:T$10000)</f>
        <v>0</v>
      </c>
      <c r="T41" s="1" t="n">
        <f aca="false">SUMPRODUCT((Ventas!$D$2:$D$10000=0)*(YEAR(Ventas!$A$2:$A$10000)=YEAR($A41))*(MONTH(Ventas!$A$2:$A$10000)=MONTH($A41))*(DAY(Ventas!$A$2:$A$10000)=DAY($A41)), Ventas!U$2:U$10000)</f>
        <v>0</v>
      </c>
      <c r="U41" s="1" t="n">
        <f aca="false">SUMPRODUCT((Ventas!$D$2:$D$10000=0)*(YEAR(Ventas!$A$2:$A$10000)=YEAR($A41))*(MONTH(Ventas!$A$2:$A$10000)=MONTH($A41))*(DAY(Ventas!$A$2:$A$10000)=DAY($A41)), Ventas!V$2:V$10000)</f>
        <v>1</v>
      </c>
      <c r="V41" s="1" t="n">
        <f aca="false">SUMPRODUCT((Ventas!$D$2:$D$10000=0)*(YEAR(Ventas!$A$2:$A$10000)=YEAR($A41))*(MONTH(Ventas!$A$2:$A$10000)=MONTH($A41))*(DAY(Ventas!$A$2:$A$10000)=DAY($A41)), Ventas!W$2:W$10000)</f>
        <v>0</v>
      </c>
      <c r="W41" s="1" t="n">
        <f aca="false">SUMPRODUCT((Ventas!$D$2:$D$10000=0)*(YEAR(Ventas!$A$2:$A$10000)=YEAR($A41))*(MONTH(Ventas!$A$2:$A$10000)=MONTH($A41))*(DAY(Ventas!$A$2:$A$10000)=DAY($A41)), Ventas!X$2:X$10000)</f>
        <v>0</v>
      </c>
      <c r="X41" s="6" t="n">
        <f aca="false">SUMPRODUCT((Ventas!$D$2:$D$10000=0)*(YEAR(Ventas!$A$2:$A$10000)=YEAR($A41))*(MONTH(Ventas!$A$2:$A$10000)=MONTH($A41))*(DAY(Ventas!$A$2:$A$10000)=DAY($A41)), Ventas!Y$2:Y$10000)</f>
        <v>0</v>
      </c>
      <c r="Y41" s="1" t="n">
        <f aca="false">SUMPRODUCT((Ventas!$D$2:$D$10000=0)*(YEAR(Ventas!$A$2:$A$10000)=YEAR($A41))*(MONTH(Ventas!$A$2:$A$10000)=MONTH($A41))*(DAY(Ventas!$A$2:$A$10000)=DAY($A41)), Ventas!Z$2:Z$10000)</f>
        <v>0</v>
      </c>
      <c r="Z41" s="1" t="n">
        <f aca="false">SUMPRODUCT((Ventas!$D$2:$D$10000=0)*(YEAR(Ventas!$A$2:$A$10000)=YEAR($A41))*(MONTH(Ventas!$A$2:$A$10000)=MONTH($A41))*(DAY(Ventas!$A$2:$A$10000)=DAY($A41)), Ventas!AA$2:AA$10000)</f>
        <v>0</v>
      </c>
      <c r="AA41" s="1" t="n">
        <f aca="false">SUMPRODUCT((Ventas!$D$2:$D$10000=0)*(YEAR(Ventas!$A$2:$A$10000)=YEAR($A41))*(MONTH(Ventas!$A$2:$A$10000)=MONTH($A41))*(DAY(Ventas!$A$2:$A$10000)=DAY($A41)), Ventas!AB$2:AB$10000)</f>
        <v>0</v>
      </c>
      <c r="AB41" s="1" t="n">
        <f aca="false">SUMPRODUCT((Ventas!$D$2:$D$10000=0)*(YEAR(Ventas!$A$2:$A$10000)=YEAR($A41))*(MONTH(Ventas!$A$2:$A$10000)=MONTH($A41))*(DAY(Ventas!$A$2:$A$10000)=DAY($A41)), Ventas!AC$2:AC$10000)</f>
        <v>0</v>
      </c>
      <c r="AC41" s="6" t="n">
        <f aca="false">SUMPRODUCT((Ventas!$D$2:$D$10000=0)*(YEAR(Ventas!$A$2:$A$10000)=YEAR($A41))*(MONTH(Ventas!$A$2:$A$10000)=MONTH($A41))*(DAY(Ventas!$A$2:$A$10000)=DAY($A41)), Ventas!AD$2:AD$10000)</f>
        <v>0</v>
      </c>
      <c r="AD41" s="1" t="n">
        <f aca="false">SUMPRODUCT((Ventas!$D$2:$D$10000=0)*(YEAR(Ventas!$A$2:$A$10000)=YEAR($A41))*(MONTH(Ventas!$A$2:$A$10000)=MONTH($A41))*(DAY(Ventas!$A$2:$A$10000)=DAY($A41)), Ventas!AE$2:AE$10000)</f>
        <v>1</v>
      </c>
      <c r="AE41" s="1" t="n">
        <f aca="false">SUMPRODUCT((Ventas!$D$2:$D$10000=0)*(YEAR(Ventas!$A$2:$A$10000)=YEAR($A41))*(MONTH(Ventas!$A$2:$A$10000)=MONTH($A41))*(DAY(Ventas!$A$2:$A$10000)=DAY($A41)), Ventas!AF$2:AF$10000)</f>
        <v>0</v>
      </c>
      <c r="AF41" s="1" t="n">
        <f aca="false">SUMPRODUCT((Ventas!$D$2:$D$10000=0)*(YEAR(Ventas!$A$2:$A$10000)=YEAR($A41))*(MONTH(Ventas!$A$2:$A$10000)=MONTH($A41))*(DAY(Ventas!$A$2:$A$10000)=DAY($A41)), Ventas!AG$2:AG$10000)</f>
        <v>0</v>
      </c>
      <c r="AG41" s="1" t="n">
        <f aca="false">SUMPRODUCT((Ventas!$D$2:$D$10000=0)*(YEAR(Ventas!$A$2:$A$10000)=YEAR($A41))*(MONTH(Ventas!$A$2:$A$10000)=MONTH($A41))*(DAY(Ventas!$A$2:$A$10000)=DAY($A41)), Ventas!AH$2:AH$10000)</f>
        <v>0</v>
      </c>
      <c r="AH41" s="6" t="n">
        <f aca="false">SUMPRODUCT((Ventas!$D$2:$D$10000=0)*(YEAR(Ventas!$A$2:$A$10000)=YEAR($A41))*(MONTH(Ventas!$A$2:$A$10000)=MONTH($A41))*(DAY(Ventas!$A$2:$A$10000)=DAY($A41)), Ventas!AI$2:AI$10000)</f>
        <v>0</v>
      </c>
      <c r="AI41" s="1" t="n">
        <f aca="false">SUMPRODUCT((Ventas!$D$2:$D$10000=0)*(YEAR(Ventas!$A$2:$A$10000)=YEAR($A41))*(MONTH(Ventas!$A$2:$A$10000)=MONTH($A41))*(DAY(Ventas!$A$2:$A$10000)=DAY($A41)), Ventas!AJ$2:AJ$10000)</f>
        <v>0</v>
      </c>
      <c r="AJ41" s="1" t="n">
        <f aca="false">SUMPRODUCT((Ventas!$D$2:$D$10000=0)*(YEAR(Ventas!$A$2:$A$10000)=YEAR($A41))*(MONTH(Ventas!$A$2:$A$10000)=MONTH($A41))*(DAY(Ventas!$A$2:$A$10000)=DAY($A41)), Ventas!AK$2:AK$10000)</f>
        <v>0</v>
      </c>
      <c r="AK41" s="6" t="n">
        <f aca="false">SUMPRODUCT((Ventas!$D$2:$D$10000=0)*(YEAR(Ventas!$A$2:$A$10000)=YEAR($A41))*(MONTH(Ventas!$A$2:$A$10000)=MONTH($A41))*(DAY(Ventas!$A$2:$A$10000)=DAY($A41)), Ventas!AL$2:AL$10000)</f>
        <v>0</v>
      </c>
      <c r="AL41" s="1" t="n">
        <f aca="false">SUMPRODUCT((Ventas!$D$2:$D$10000=0)*(YEAR(Ventas!$A$2:$A$10000)=YEAR($A41))*(MONTH(Ventas!$A$2:$A$10000)=MONTH($A41))*(DAY(Ventas!$A$2:$A$10000)=DAY($A41)), Ventas!AM$2:AM$10000)</f>
        <v>0</v>
      </c>
      <c r="AM41" s="1" t="n">
        <f aca="false">SUMPRODUCT((Ventas!$D$2:$D$10000=0)*(YEAR(Ventas!$A$2:$A$10000)=YEAR($A41))*(MONTH(Ventas!$A$2:$A$10000)=MONTH($A41))*(DAY(Ventas!$A$2:$A$10000)=DAY($A41)), Ventas!AN$2:AN$10000)</f>
        <v>0</v>
      </c>
      <c r="AN41" s="6" t="n">
        <f aca="false">SUMPRODUCT((Ventas!$D$2:$D$10000=0)*(YEAR(Ventas!$A$2:$A$10000)=YEAR($A41))*(MONTH(Ventas!$A$2:$A$10000)=MONTH($A41))*(DAY(Ventas!$A$2:$A$10000)=DAY($A41)), Ventas!AO$2:AO$10000)</f>
        <v>0</v>
      </c>
      <c r="AO41" s="1" t="n">
        <f aca="false">SUMPRODUCT((Ventas!$D$2:$D$10000=0)*(YEAR(Ventas!$A$2:$A$10000)=YEAR($A41))*(MONTH(Ventas!$A$2:$A$10000)=MONTH($A41))*(DAY(Ventas!$A$2:$A$10000)=DAY($A41)), Ventas!AP$2:AP$10000)</f>
        <v>1</v>
      </c>
      <c r="AP41" s="1" t="n">
        <f aca="false">SUMPRODUCT((Ventas!$D$2:$D$10000=0)*(YEAR(Ventas!$A$2:$A$10000)=YEAR($A41))*(MONTH(Ventas!$A$2:$A$10000)=MONTH($A41))*(DAY(Ventas!$A$2:$A$10000)=DAY($A41)), Ventas!AQ$2:AQ$10000)</f>
        <v>0</v>
      </c>
      <c r="AQ41" s="1" t="n">
        <f aca="false">SUMPRODUCT((Ventas!$D$2:$D$10000=0)*(YEAR(Ventas!$A$2:$A$10000)=YEAR($A41))*(MONTH(Ventas!$A$2:$A$10000)=MONTH($A41))*(DAY(Ventas!$A$2:$A$10000)=DAY($A41)), Ventas!AR$2:AR$10000)</f>
        <v>2</v>
      </c>
      <c r="AR41" s="6" t="n">
        <f aca="false">SUMPRODUCT((Ventas!$D$2:$D$10000=0)*(YEAR(Ventas!$A$2:$A$10000)=YEAR($A41))*(MONTH(Ventas!$A$2:$A$10000)=MONTH($A41))*(DAY(Ventas!$A$2:$A$10000)=DAY($A41)), Ventas!AS$2:AS$10000)</f>
        <v>0</v>
      </c>
      <c r="AS41" s="1" t="n">
        <f aca="false">SUMPRODUCT((Ventas!$D$2:$D$10000=0)*(YEAR(Ventas!$A$2:$A$10000)=YEAR($A41))*(MONTH(Ventas!$A$2:$A$10000)=MONTH($A41))*(DAY(Ventas!$A$2:$A$10000)=DAY($A41)), Ventas!AT$2:AT$10000)</f>
        <v>0</v>
      </c>
      <c r="AT41" s="1" t="n">
        <f aca="false">SUMPRODUCT((Ventas!$D$2:$D$10000=0)*(YEAR(Ventas!$A$2:$A$10000)=YEAR($A41))*(MONTH(Ventas!$A$2:$A$10000)=MONTH($A41))*(DAY(Ventas!$A$2:$A$10000)=DAY($A41)), Ventas!AU$2:AU$10000)</f>
        <v>0</v>
      </c>
      <c r="AU41" s="1" t="n">
        <f aca="false">SUMPRODUCT((Ventas!$D$2:$D$10000=0)*(YEAR(Ventas!$A$2:$A$10000)=YEAR($A41))*(MONTH(Ventas!$A$2:$A$10000)=MONTH($A41))*(DAY(Ventas!$A$2:$A$10000)=DAY($A41)), Ventas!AV$2:AV$10000)</f>
        <v>0</v>
      </c>
      <c r="AV41" s="6" t="n">
        <f aca="false">SUMPRODUCT((Ventas!$D$2:$D$10000=0)*(YEAR(Ventas!$A$2:$A$10000)=YEAR($A41))*(MONTH(Ventas!$A$2:$A$10000)=MONTH($A41))*(DAY(Ventas!$A$2:$A$10000)=DAY($A41)), Ventas!AW$2:AW$10000)</f>
        <v>0</v>
      </c>
      <c r="AW41" s="1" t="n">
        <f aca="false">SUMPRODUCT((Ventas!$D$2:$D$10000=0)*(YEAR(Ventas!$A$2:$A$10000)=YEAR($A41))*(MONTH(Ventas!$A$2:$A$10000)=MONTH($A41))*(DAY(Ventas!$A$2:$A$10000)=DAY($A41)), Ventas!AX$2:AX$10000)</f>
        <v>0</v>
      </c>
      <c r="AX41" s="1" t="n">
        <f aca="false">SUMPRODUCT((Ventas!$D$2:$D$10000=0)*(YEAR(Ventas!$A$2:$A$10000)=YEAR($A41))*(MONTH(Ventas!$A$2:$A$10000)=MONTH($A41))*(DAY(Ventas!$A$2:$A$10000)=DAY($A41)), Ventas!AY$2:AY$10000)</f>
        <v>0</v>
      </c>
      <c r="AY41" s="1" t="n">
        <f aca="false">SUMPRODUCT((Ventas!$D$2:$D$10000=0)*(YEAR(Ventas!$A$2:$A$10000)=YEAR($A41))*(MONTH(Ventas!$A$2:$A$10000)=MONTH($A41))*(DAY(Ventas!$A$2:$A$10000)=DAY($A41)), Ventas!AZ$2:AZ$10000)</f>
        <v>0</v>
      </c>
      <c r="AZ41" s="6" t="n">
        <f aca="false">SUMPRODUCT((Ventas!$D$2:$D$10000=0)*(YEAR(Ventas!$A$2:$A$10000)=YEAR($A41))*(MONTH(Ventas!$A$2:$A$10000)=MONTH($A41))*(DAY(Ventas!$A$2:$A$10000)=DAY($A41)), Ventas!BA$2:BA$10000)</f>
        <v>0</v>
      </c>
      <c r="BA41" s="1" t="n">
        <f aca="false">SUMPRODUCT((Ventas!$D$2:$D$10000=0)*(YEAR(Ventas!$A$2:$A$10000)=YEAR($A41))*(MONTH(Ventas!$A$2:$A$10000)=MONTH($A41))*(DAY(Ventas!$A$2:$A$10000)=DAY($A41)), Ventas!BB$2:BB$10000)</f>
        <v>0</v>
      </c>
      <c r="BB41" s="1" t="n">
        <f aca="false">SUMPRODUCT((Ventas!$D$2:$D$10000=0)*(YEAR(Ventas!$A$2:$A$10000)=YEAR($A41))*(MONTH(Ventas!$A$2:$A$10000)=MONTH($A41))*(DAY(Ventas!$A$2:$A$10000)=DAY($A41)), Ventas!BC$2:BC$10000)</f>
        <v>0</v>
      </c>
      <c r="BC41" s="1" t="n">
        <f aca="false">SUMPRODUCT((Ventas!$D$2:$D$10000=0)*(YEAR(Ventas!$A$2:$A$10000)=YEAR($A41))*(MONTH(Ventas!$A$2:$A$10000)=MONTH($A41))*(DAY(Ventas!$A$2:$A$10000)=DAY($A41)), Ventas!BD$2:BD$10000)</f>
        <v>0</v>
      </c>
      <c r="BD41" s="6" t="n">
        <f aca="false">SUMPRODUCT((Ventas!$D$2:$D$10000=0)*(YEAR(Ventas!$A$2:$A$10000)=YEAR($A41))*(MONTH(Ventas!$A$2:$A$10000)=MONTH($A41))*(DAY(Ventas!$A$2:$A$10000)=DAY($A41)), Ventas!BE$2:BE$10000)</f>
        <v>0</v>
      </c>
      <c r="BE41" s="1" t="n">
        <f aca="false">SUMPRODUCT((Ventas!$D$2:$D$10000=0)*(YEAR(Ventas!$A$2:$A$10000)=YEAR($A41))*(MONTH(Ventas!$A$2:$A$10000)=MONTH($A41))*(DAY(Ventas!$A$2:$A$10000)=DAY($A41)), Ventas!BF$2:BF$10000)</f>
        <v>1</v>
      </c>
      <c r="BF41" s="6" t="n">
        <f aca="false">SUMPRODUCT((Ventas!$D$2:$D$10000=0)*(YEAR(Ventas!$A$2:$A$10000)=YEAR($A41))*(MONTH(Ventas!$A$2:$A$10000)=MONTH($A41))*(DAY(Ventas!$A$2:$A$10000)=DAY($A41)), Ventas!BG$2:BG$10000)</f>
        <v>0</v>
      </c>
      <c r="BG41" s="1" t="n">
        <f aca="false">SUMPRODUCT((Ventas!$D$2:$D$10000=0)*(YEAR(Ventas!$A$2:$A$10000)=YEAR($A41))*(MONTH(Ventas!$A$2:$A$10000)=MONTH($A41))*(DAY(Ventas!$A$2:$A$10000)=DAY($A41)), Ventas!BH$2:BH$10000)</f>
        <v>0</v>
      </c>
      <c r="BH41" s="1" t="n">
        <f aca="false">SUMPRODUCT((Ventas!$D$2:$D$10000=0)*(YEAR(Ventas!$A$2:$A$10000)=YEAR($A41))*(MONTH(Ventas!$A$2:$A$10000)=MONTH($A41))*(DAY(Ventas!$A$2:$A$10000)=DAY($A41)), Ventas!BI$2:BI$10000)</f>
        <v>2</v>
      </c>
      <c r="BI41" s="1" t="n">
        <f aca="false">SUMPRODUCT((Ventas!$D$2:$D$10000=0)*(YEAR(Ventas!$A$2:$A$10000)=YEAR($A41))*(MONTH(Ventas!$A$2:$A$10000)=MONTH($A41))*(DAY(Ventas!$A$2:$A$10000)=DAY($A41)), Ventas!BJ$2:BJ$10000)</f>
        <v>0</v>
      </c>
      <c r="BJ41" s="1" t="n">
        <f aca="false">SUMPRODUCT((Ventas!$D$2:$D$10000=0)*(YEAR(Ventas!$A$2:$A$10000)=YEAR($A41))*(MONTH(Ventas!$A$2:$A$10000)=MONTH($A41))*(DAY(Ventas!$A$2:$A$10000)=DAY($A41)), Ventas!BK$2:BK$10000)</f>
        <v>0</v>
      </c>
      <c r="BK41" s="1" t="n">
        <f aca="false">SUMPRODUCT((Ventas!$D$2:$D$10000=0)*(YEAR(Ventas!$A$2:$A$10000)=YEAR($A41))*(MONTH(Ventas!$A$2:$A$10000)=MONTH($A41))*(DAY(Ventas!$A$2:$A$10000)=DAY($A41)), Ventas!BL$2:BL$10000)</f>
        <v>0</v>
      </c>
      <c r="BL41" s="1" t="n">
        <f aca="false">SUMPRODUCT((Ventas!$D$2:$D$10000=0)*(YEAR(Ventas!$A$2:$A$10000)=YEAR($A41))*(MONTH(Ventas!$A$2:$A$10000)=MONTH($A41))*(DAY(Ventas!$A$2:$A$10000)=DAY($A41)), Ventas!BM$2:BM$10000)</f>
        <v>0</v>
      </c>
      <c r="BM41" s="1" t="n">
        <f aca="false">SUMPRODUCT((Ventas!$D$2:$D$10000=0)*(YEAR(Ventas!$A$2:$A$10000)=YEAR($A41))*(MONTH(Ventas!$A$2:$A$10000)=MONTH($A41))*(DAY(Ventas!$A$2:$A$10000)=DAY($A41)), Ventas!BN$2:BN$10000)</f>
        <v>0</v>
      </c>
      <c r="BN41" s="1" t="n">
        <f aca="false">SUMPRODUCT((Ventas!$D$2:$D$10000=0)*(YEAR(Ventas!$A$2:$A$10000)=YEAR($A41))*(MONTH(Ventas!$A$2:$A$10000)=MONTH($A41))*(DAY(Ventas!$A$2:$A$10000)=DAY($A41)), Ventas!BO$2:BO$10000)</f>
        <v>0</v>
      </c>
      <c r="BO41" s="1" t="n">
        <f aca="false">SUMPRODUCT((Ventas!$D$2:$D$10000=0)*(YEAR(Ventas!$A$2:$A$10000)=YEAR($A41))*(MONTH(Ventas!$A$2:$A$10000)=MONTH($A41))*(DAY(Ventas!$A$2:$A$10000)=DAY($A41)), Ventas!BP$2:BP$10000)</f>
        <v>0</v>
      </c>
      <c r="BP41" s="1" t="n">
        <f aca="false">SUMPRODUCT((Ventas!$D$2:$D$10000=0)*(YEAR(Ventas!$A$2:$A$10000)=YEAR($A41))*(MONTH(Ventas!$A$2:$A$10000)=MONTH($A41))*(DAY(Ventas!$A$2:$A$10000)=DAY($A41)), Ventas!BQ$2:BQ$10000)</f>
        <v>0</v>
      </c>
      <c r="BQ41" s="1" t="n">
        <f aca="false">SUMPRODUCT((Ventas!$D$2:$D$10000=0)*(YEAR(Ventas!$A$2:$A$10000)=YEAR($A41))*(MONTH(Ventas!$A$2:$A$10000)=MONTH($A41))*(DAY(Ventas!$A$2:$A$10000)=DAY($A41)), Ventas!BR$2:BR$10000)</f>
        <v>0</v>
      </c>
      <c r="BR41" s="1" t="n">
        <f aca="false">SUMPRODUCT((Ventas!$D$2:$D$10000=0)*(YEAR(Ventas!$A$2:$A$10000)=YEAR($A41))*(MONTH(Ventas!$A$2:$A$10000)=MONTH($A41))*(DAY(Ventas!$A$2:$A$10000)=DAY($A41)), Ventas!BS$2:BS$10000)</f>
        <v>1</v>
      </c>
      <c r="BS41" s="1" t="n">
        <f aca="false">SUMPRODUCT((Ventas!$D$2:$D$10000=0)*(YEAR(Ventas!$A$2:$A$10000)=YEAR($A41))*(MONTH(Ventas!$A$2:$A$10000)=MONTH($A41))*(DAY(Ventas!$A$2:$A$10000)=DAY($A41)), Ventas!BT$2:BT$10000)</f>
        <v>0</v>
      </c>
    </row>
    <row r="42" customFormat="false" ht="12.8" hidden="false" customHeight="true" outlineLevel="0" collapsed="false">
      <c r="A42" s="64" t="n">
        <v>42577</v>
      </c>
      <c r="B42" s="2" t="n">
        <f aca="false">SUMPRODUCT((Ventas!$D$2:$D$10000=0)*(YEAR(Ventas!$A$2:$A$10000)=YEAR($A42))*(MONTH(Ventas!$A$2:$A$10000)=MONTH($A42))*(DAY(Ventas!$A$2:$A$10000)=DAY($A42)), Ventas!$F$2:$F$10000)</f>
        <v>131.4</v>
      </c>
      <c r="C42" s="2" t="n">
        <f aca="false">SUMPRODUCT((Ventas!$D$2:$D$10000=1)*(YEAR(Ventas!$A$2:$A$10000)=YEAR($A42))*(MONTH(Ventas!$A$2:$A$10000)=MONTH($A42))*(DAY(Ventas!$A$2:$A$10000)=DAY($A42)), Ventas!$F$2:$F$10000)</f>
        <v>83.7</v>
      </c>
      <c r="D42" s="2" t="n">
        <f aca="false">SUM(B42:C42)</f>
        <v>215.1</v>
      </c>
      <c r="E42" s="0"/>
      <c r="F42" s="1" t="n">
        <f aca="false">SUMPRODUCT((Ventas!$D$2:$D$10000=0)*(YEAR(Ventas!$A$2:$A$10000)=YEAR($A42))*(MONTH(Ventas!$A$2:$A$10000)=MONTH($A42))*(DAY(Ventas!$A$2:$A$10000)=DAY($A42)), Ventas!G$2:G$10000)</f>
        <v>4</v>
      </c>
      <c r="G42" s="1" t="n">
        <f aca="false">SUMPRODUCT((Ventas!$D$2:$D$10000=0)*(YEAR(Ventas!$A$2:$A$10000)=YEAR($A42))*(MONTH(Ventas!$A$2:$A$10000)=MONTH($A42))*(DAY(Ventas!$A$2:$A$10000)=DAY($A42)), Ventas!H$2:H$10000)</f>
        <v>0</v>
      </c>
      <c r="H42" s="1" t="n">
        <f aca="false">SUMPRODUCT((Ventas!$D$2:$D$10000=0)*(YEAR(Ventas!$A$2:$A$10000)=YEAR($A42))*(MONTH(Ventas!$A$2:$A$10000)=MONTH($A42))*(DAY(Ventas!$A$2:$A$10000)=DAY($A42)), Ventas!I$2:I$10000)</f>
        <v>0</v>
      </c>
      <c r="I42" s="6" t="n">
        <f aca="false">SUMPRODUCT((Ventas!$D$2:$D$10000=0)*(YEAR(Ventas!$A$2:$A$10000)=YEAR($A42))*(MONTH(Ventas!$A$2:$A$10000)=MONTH($A42))*(DAY(Ventas!$A$2:$A$10000)=DAY($A42)), Ventas!J$2:J$10000)</f>
        <v>0</v>
      </c>
      <c r="J42" s="1" t="n">
        <f aca="false">SUMPRODUCT((Ventas!$D$2:$D$10000=0)*(YEAR(Ventas!$A$2:$A$10000)=YEAR($A42))*(MONTH(Ventas!$A$2:$A$10000)=MONTH($A42))*(DAY(Ventas!$A$2:$A$10000)=DAY($A42)), Ventas!K$2:K$10000)</f>
        <v>0</v>
      </c>
      <c r="K42" s="1" t="n">
        <f aca="false">SUMPRODUCT((Ventas!$D$2:$D$10000=0)*(YEAR(Ventas!$A$2:$A$10000)=YEAR($A42))*(MONTH(Ventas!$A$2:$A$10000)=MONTH($A42))*(DAY(Ventas!$A$2:$A$10000)=DAY($A42)), Ventas!L$2:L$10000)</f>
        <v>0</v>
      </c>
      <c r="L42" s="1" t="n">
        <f aca="false">SUMPRODUCT((Ventas!$D$2:$D$10000=0)*(YEAR(Ventas!$A$2:$A$10000)=YEAR($A42))*(MONTH(Ventas!$A$2:$A$10000)=MONTH($A42))*(DAY(Ventas!$A$2:$A$10000)=DAY($A42)), Ventas!M$2:M$10000)</f>
        <v>0</v>
      </c>
      <c r="M42" s="1" t="n">
        <f aca="false">SUMPRODUCT((Ventas!$D$2:$D$10000=0)*(YEAR(Ventas!$A$2:$A$10000)=YEAR($A42))*(MONTH(Ventas!$A$2:$A$10000)=MONTH($A42))*(DAY(Ventas!$A$2:$A$10000)=DAY($A42)), Ventas!N$2:N$10000)</f>
        <v>0</v>
      </c>
      <c r="N42" s="6" t="n">
        <f aca="false">SUMPRODUCT((Ventas!$D$2:$D$10000=0)*(YEAR(Ventas!$A$2:$A$10000)=YEAR($A42))*(MONTH(Ventas!$A$2:$A$10000)=MONTH($A42))*(DAY(Ventas!$A$2:$A$10000)=DAY($A42)), Ventas!O$2:O$10000)</f>
        <v>0</v>
      </c>
      <c r="O42" s="1" t="n">
        <f aca="false">SUMPRODUCT((Ventas!$D$2:$D$10000=0)*(YEAR(Ventas!$A$2:$A$10000)=YEAR($A42))*(MONTH(Ventas!$A$2:$A$10000)=MONTH($A42))*(DAY(Ventas!$A$2:$A$10000)=DAY($A42)), Ventas!P$2:P$10000)</f>
        <v>1</v>
      </c>
      <c r="P42" s="1" t="n">
        <f aca="false">SUMPRODUCT((Ventas!$D$2:$D$10000=0)*(YEAR(Ventas!$A$2:$A$10000)=YEAR($A42))*(MONTH(Ventas!$A$2:$A$10000)=MONTH($A42))*(DAY(Ventas!$A$2:$A$10000)=DAY($A42)), Ventas!Q$2:Q$10000)</f>
        <v>1</v>
      </c>
      <c r="Q42" s="1" t="n">
        <f aca="false">SUMPRODUCT((Ventas!$D$2:$D$10000=0)*(YEAR(Ventas!$A$2:$A$10000)=YEAR($A42))*(MONTH(Ventas!$A$2:$A$10000)=MONTH($A42))*(DAY(Ventas!$A$2:$A$10000)=DAY($A42)), Ventas!R$2:R$10000)</f>
        <v>1</v>
      </c>
      <c r="R42" s="1" t="n">
        <f aca="false">SUMPRODUCT((Ventas!$D$2:$D$10000=0)*(YEAR(Ventas!$A$2:$A$10000)=YEAR($A42))*(MONTH(Ventas!$A$2:$A$10000)=MONTH($A42))*(DAY(Ventas!$A$2:$A$10000)=DAY($A42)), Ventas!S$2:S$10000)</f>
        <v>0</v>
      </c>
      <c r="S42" s="6" t="n">
        <f aca="false">SUMPRODUCT((Ventas!$D$2:$D$10000=0)*(YEAR(Ventas!$A$2:$A$10000)=YEAR($A42))*(MONTH(Ventas!$A$2:$A$10000)=MONTH($A42))*(DAY(Ventas!$A$2:$A$10000)=DAY($A42)), Ventas!T$2:T$10000)</f>
        <v>0</v>
      </c>
      <c r="T42" s="1" t="n">
        <f aca="false">SUMPRODUCT((Ventas!$D$2:$D$10000=0)*(YEAR(Ventas!$A$2:$A$10000)=YEAR($A42))*(MONTH(Ventas!$A$2:$A$10000)=MONTH($A42))*(DAY(Ventas!$A$2:$A$10000)=DAY($A42)), Ventas!U$2:U$10000)</f>
        <v>0</v>
      </c>
      <c r="U42" s="1" t="n">
        <f aca="false">SUMPRODUCT((Ventas!$D$2:$D$10000=0)*(YEAR(Ventas!$A$2:$A$10000)=YEAR($A42))*(MONTH(Ventas!$A$2:$A$10000)=MONTH($A42))*(DAY(Ventas!$A$2:$A$10000)=DAY($A42)), Ventas!V$2:V$10000)</f>
        <v>0</v>
      </c>
      <c r="V42" s="1" t="n">
        <f aca="false">SUMPRODUCT((Ventas!$D$2:$D$10000=0)*(YEAR(Ventas!$A$2:$A$10000)=YEAR($A42))*(MONTH(Ventas!$A$2:$A$10000)=MONTH($A42))*(DAY(Ventas!$A$2:$A$10000)=DAY($A42)), Ventas!W$2:W$10000)</f>
        <v>0</v>
      </c>
      <c r="W42" s="1" t="n">
        <f aca="false">SUMPRODUCT((Ventas!$D$2:$D$10000=0)*(YEAR(Ventas!$A$2:$A$10000)=YEAR($A42))*(MONTH(Ventas!$A$2:$A$10000)=MONTH($A42))*(DAY(Ventas!$A$2:$A$10000)=DAY($A42)), Ventas!X$2:X$10000)</f>
        <v>0</v>
      </c>
      <c r="X42" s="6" t="n">
        <f aca="false">SUMPRODUCT((Ventas!$D$2:$D$10000=0)*(YEAR(Ventas!$A$2:$A$10000)=YEAR($A42))*(MONTH(Ventas!$A$2:$A$10000)=MONTH($A42))*(DAY(Ventas!$A$2:$A$10000)=DAY($A42)), Ventas!Y$2:Y$10000)</f>
        <v>0</v>
      </c>
      <c r="Y42" s="1" t="n">
        <f aca="false">SUMPRODUCT((Ventas!$D$2:$D$10000=0)*(YEAR(Ventas!$A$2:$A$10000)=YEAR($A42))*(MONTH(Ventas!$A$2:$A$10000)=MONTH($A42))*(DAY(Ventas!$A$2:$A$10000)=DAY($A42)), Ventas!Z$2:Z$10000)</f>
        <v>0</v>
      </c>
      <c r="Z42" s="1" t="n">
        <f aca="false">SUMPRODUCT((Ventas!$D$2:$D$10000=0)*(YEAR(Ventas!$A$2:$A$10000)=YEAR($A42))*(MONTH(Ventas!$A$2:$A$10000)=MONTH($A42))*(DAY(Ventas!$A$2:$A$10000)=DAY($A42)), Ventas!AA$2:AA$10000)</f>
        <v>0</v>
      </c>
      <c r="AA42" s="1" t="n">
        <f aca="false">SUMPRODUCT((Ventas!$D$2:$D$10000=0)*(YEAR(Ventas!$A$2:$A$10000)=YEAR($A42))*(MONTH(Ventas!$A$2:$A$10000)=MONTH($A42))*(DAY(Ventas!$A$2:$A$10000)=DAY($A42)), Ventas!AB$2:AB$10000)</f>
        <v>0</v>
      </c>
      <c r="AB42" s="1" t="n">
        <f aca="false">SUMPRODUCT((Ventas!$D$2:$D$10000=0)*(YEAR(Ventas!$A$2:$A$10000)=YEAR($A42))*(MONTH(Ventas!$A$2:$A$10000)=MONTH($A42))*(DAY(Ventas!$A$2:$A$10000)=DAY($A42)), Ventas!AC$2:AC$10000)</f>
        <v>0</v>
      </c>
      <c r="AC42" s="6" t="n">
        <f aca="false">SUMPRODUCT((Ventas!$D$2:$D$10000=0)*(YEAR(Ventas!$A$2:$A$10000)=YEAR($A42))*(MONTH(Ventas!$A$2:$A$10000)=MONTH($A42))*(DAY(Ventas!$A$2:$A$10000)=DAY($A42)), Ventas!AD$2:AD$10000)</f>
        <v>0</v>
      </c>
      <c r="AD42" s="1" t="n">
        <f aca="false">SUMPRODUCT((Ventas!$D$2:$D$10000=0)*(YEAR(Ventas!$A$2:$A$10000)=YEAR($A42))*(MONTH(Ventas!$A$2:$A$10000)=MONTH($A42))*(DAY(Ventas!$A$2:$A$10000)=DAY($A42)), Ventas!AE$2:AE$10000)</f>
        <v>0</v>
      </c>
      <c r="AE42" s="1" t="n">
        <f aca="false">SUMPRODUCT((Ventas!$D$2:$D$10000=0)*(YEAR(Ventas!$A$2:$A$10000)=YEAR($A42))*(MONTH(Ventas!$A$2:$A$10000)=MONTH($A42))*(DAY(Ventas!$A$2:$A$10000)=DAY($A42)), Ventas!AF$2:AF$10000)</f>
        <v>0</v>
      </c>
      <c r="AF42" s="1" t="n">
        <f aca="false">SUMPRODUCT((Ventas!$D$2:$D$10000=0)*(YEAR(Ventas!$A$2:$A$10000)=YEAR($A42))*(MONTH(Ventas!$A$2:$A$10000)=MONTH($A42))*(DAY(Ventas!$A$2:$A$10000)=DAY($A42)), Ventas!AG$2:AG$10000)</f>
        <v>0</v>
      </c>
      <c r="AG42" s="1" t="n">
        <f aca="false">SUMPRODUCT((Ventas!$D$2:$D$10000=0)*(YEAR(Ventas!$A$2:$A$10000)=YEAR($A42))*(MONTH(Ventas!$A$2:$A$10000)=MONTH($A42))*(DAY(Ventas!$A$2:$A$10000)=DAY($A42)), Ventas!AH$2:AH$10000)</f>
        <v>0</v>
      </c>
      <c r="AH42" s="6" t="n">
        <f aca="false">SUMPRODUCT((Ventas!$D$2:$D$10000=0)*(YEAR(Ventas!$A$2:$A$10000)=YEAR($A42))*(MONTH(Ventas!$A$2:$A$10000)=MONTH($A42))*(DAY(Ventas!$A$2:$A$10000)=DAY($A42)), Ventas!AI$2:AI$10000)</f>
        <v>0</v>
      </c>
      <c r="AI42" s="1" t="n">
        <f aca="false">SUMPRODUCT((Ventas!$D$2:$D$10000=0)*(YEAR(Ventas!$A$2:$A$10000)=YEAR($A42))*(MONTH(Ventas!$A$2:$A$10000)=MONTH($A42))*(DAY(Ventas!$A$2:$A$10000)=DAY($A42)), Ventas!AJ$2:AJ$10000)</f>
        <v>0</v>
      </c>
      <c r="AJ42" s="1" t="n">
        <f aca="false">SUMPRODUCT((Ventas!$D$2:$D$10000=0)*(YEAR(Ventas!$A$2:$A$10000)=YEAR($A42))*(MONTH(Ventas!$A$2:$A$10000)=MONTH($A42))*(DAY(Ventas!$A$2:$A$10000)=DAY($A42)), Ventas!AK$2:AK$10000)</f>
        <v>0</v>
      </c>
      <c r="AK42" s="6" t="n">
        <f aca="false">SUMPRODUCT((Ventas!$D$2:$D$10000=0)*(YEAR(Ventas!$A$2:$A$10000)=YEAR($A42))*(MONTH(Ventas!$A$2:$A$10000)=MONTH($A42))*(DAY(Ventas!$A$2:$A$10000)=DAY($A42)), Ventas!AL$2:AL$10000)</f>
        <v>0</v>
      </c>
      <c r="AL42" s="1" t="n">
        <f aca="false">SUMPRODUCT((Ventas!$D$2:$D$10000=0)*(YEAR(Ventas!$A$2:$A$10000)=YEAR($A42))*(MONTH(Ventas!$A$2:$A$10000)=MONTH($A42))*(DAY(Ventas!$A$2:$A$10000)=DAY($A42)), Ventas!AM$2:AM$10000)</f>
        <v>0</v>
      </c>
      <c r="AM42" s="1" t="n">
        <f aca="false">SUMPRODUCT((Ventas!$D$2:$D$10000=0)*(YEAR(Ventas!$A$2:$A$10000)=YEAR($A42))*(MONTH(Ventas!$A$2:$A$10000)=MONTH($A42))*(DAY(Ventas!$A$2:$A$10000)=DAY($A42)), Ventas!AN$2:AN$10000)</f>
        <v>0</v>
      </c>
      <c r="AN42" s="6" t="n">
        <f aca="false">SUMPRODUCT((Ventas!$D$2:$D$10000=0)*(YEAR(Ventas!$A$2:$A$10000)=YEAR($A42))*(MONTH(Ventas!$A$2:$A$10000)=MONTH($A42))*(DAY(Ventas!$A$2:$A$10000)=DAY($A42)), Ventas!AO$2:AO$10000)</f>
        <v>0</v>
      </c>
      <c r="AO42" s="1" t="n">
        <f aca="false">SUMPRODUCT((Ventas!$D$2:$D$10000=0)*(YEAR(Ventas!$A$2:$A$10000)=YEAR($A42))*(MONTH(Ventas!$A$2:$A$10000)=MONTH($A42))*(DAY(Ventas!$A$2:$A$10000)=DAY($A42)), Ventas!AP$2:AP$10000)</f>
        <v>0</v>
      </c>
      <c r="AP42" s="1" t="n">
        <f aca="false">SUMPRODUCT((Ventas!$D$2:$D$10000=0)*(YEAR(Ventas!$A$2:$A$10000)=YEAR($A42))*(MONTH(Ventas!$A$2:$A$10000)=MONTH($A42))*(DAY(Ventas!$A$2:$A$10000)=DAY($A42)), Ventas!AQ$2:AQ$10000)</f>
        <v>0</v>
      </c>
      <c r="AQ42" s="1" t="n">
        <f aca="false">SUMPRODUCT((Ventas!$D$2:$D$10000=0)*(YEAR(Ventas!$A$2:$A$10000)=YEAR($A42))*(MONTH(Ventas!$A$2:$A$10000)=MONTH($A42))*(DAY(Ventas!$A$2:$A$10000)=DAY($A42)), Ventas!AR$2:AR$10000)</f>
        <v>0</v>
      </c>
      <c r="AR42" s="6" t="n">
        <f aca="false">SUMPRODUCT((Ventas!$D$2:$D$10000=0)*(YEAR(Ventas!$A$2:$A$10000)=YEAR($A42))*(MONTH(Ventas!$A$2:$A$10000)=MONTH($A42))*(DAY(Ventas!$A$2:$A$10000)=DAY($A42)), Ventas!AS$2:AS$10000)</f>
        <v>0</v>
      </c>
      <c r="AS42" s="1" t="n">
        <f aca="false">SUMPRODUCT((Ventas!$D$2:$D$10000=0)*(YEAR(Ventas!$A$2:$A$10000)=YEAR($A42))*(MONTH(Ventas!$A$2:$A$10000)=MONTH($A42))*(DAY(Ventas!$A$2:$A$10000)=DAY($A42)), Ventas!AT$2:AT$10000)</f>
        <v>0</v>
      </c>
      <c r="AT42" s="1" t="n">
        <f aca="false">SUMPRODUCT((Ventas!$D$2:$D$10000=0)*(YEAR(Ventas!$A$2:$A$10000)=YEAR($A42))*(MONTH(Ventas!$A$2:$A$10000)=MONTH($A42))*(DAY(Ventas!$A$2:$A$10000)=DAY($A42)), Ventas!AU$2:AU$10000)</f>
        <v>0</v>
      </c>
      <c r="AU42" s="1" t="n">
        <f aca="false">SUMPRODUCT((Ventas!$D$2:$D$10000=0)*(YEAR(Ventas!$A$2:$A$10000)=YEAR($A42))*(MONTH(Ventas!$A$2:$A$10000)=MONTH($A42))*(DAY(Ventas!$A$2:$A$10000)=DAY($A42)), Ventas!AV$2:AV$10000)</f>
        <v>0</v>
      </c>
      <c r="AV42" s="6" t="n">
        <f aca="false">SUMPRODUCT((Ventas!$D$2:$D$10000=0)*(YEAR(Ventas!$A$2:$A$10000)=YEAR($A42))*(MONTH(Ventas!$A$2:$A$10000)=MONTH($A42))*(DAY(Ventas!$A$2:$A$10000)=DAY($A42)), Ventas!AW$2:AW$10000)</f>
        <v>0</v>
      </c>
      <c r="AW42" s="1" t="n">
        <f aca="false">SUMPRODUCT((Ventas!$D$2:$D$10000=0)*(YEAR(Ventas!$A$2:$A$10000)=YEAR($A42))*(MONTH(Ventas!$A$2:$A$10000)=MONTH($A42))*(DAY(Ventas!$A$2:$A$10000)=DAY($A42)), Ventas!AX$2:AX$10000)</f>
        <v>0</v>
      </c>
      <c r="AX42" s="1" t="n">
        <f aca="false">SUMPRODUCT((Ventas!$D$2:$D$10000=0)*(YEAR(Ventas!$A$2:$A$10000)=YEAR($A42))*(MONTH(Ventas!$A$2:$A$10000)=MONTH($A42))*(DAY(Ventas!$A$2:$A$10000)=DAY($A42)), Ventas!AY$2:AY$10000)</f>
        <v>0</v>
      </c>
      <c r="AY42" s="1" t="n">
        <f aca="false">SUMPRODUCT((Ventas!$D$2:$D$10000=0)*(YEAR(Ventas!$A$2:$A$10000)=YEAR($A42))*(MONTH(Ventas!$A$2:$A$10000)=MONTH($A42))*(DAY(Ventas!$A$2:$A$10000)=DAY($A42)), Ventas!AZ$2:AZ$10000)</f>
        <v>0</v>
      </c>
      <c r="AZ42" s="6" t="n">
        <f aca="false">SUMPRODUCT((Ventas!$D$2:$D$10000=0)*(YEAR(Ventas!$A$2:$A$10000)=YEAR($A42))*(MONTH(Ventas!$A$2:$A$10000)=MONTH($A42))*(DAY(Ventas!$A$2:$A$10000)=DAY($A42)), Ventas!BA$2:BA$10000)</f>
        <v>0</v>
      </c>
      <c r="BA42" s="1" t="n">
        <f aca="false">SUMPRODUCT((Ventas!$D$2:$D$10000=0)*(YEAR(Ventas!$A$2:$A$10000)=YEAR($A42))*(MONTH(Ventas!$A$2:$A$10000)=MONTH($A42))*(DAY(Ventas!$A$2:$A$10000)=DAY($A42)), Ventas!BB$2:BB$10000)</f>
        <v>0</v>
      </c>
      <c r="BB42" s="1" t="n">
        <f aca="false">SUMPRODUCT((Ventas!$D$2:$D$10000=0)*(YEAR(Ventas!$A$2:$A$10000)=YEAR($A42))*(MONTH(Ventas!$A$2:$A$10000)=MONTH($A42))*(DAY(Ventas!$A$2:$A$10000)=DAY($A42)), Ventas!BC$2:BC$10000)</f>
        <v>0</v>
      </c>
      <c r="BC42" s="1" t="n">
        <f aca="false">SUMPRODUCT((Ventas!$D$2:$D$10000=0)*(YEAR(Ventas!$A$2:$A$10000)=YEAR($A42))*(MONTH(Ventas!$A$2:$A$10000)=MONTH($A42))*(DAY(Ventas!$A$2:$A$10000)=DAY($A42)), Ventas!BD$2:BD$10000)</f>
        <v>0</v>
      </c>
      <c r="BD42" s="6" t="n">
        <f aca="false">SUMPRODUCT((Ventas!$D$2:$D$10000=0)*(YEAR(Ventas!$A$2:$A$10000)=YEAR($A42))*(MONTH(Ventas!$A$2:$A$10000)=MONTH($A42))*(DAY(Ventas!$A$2:$A$10000)=DAY($A42)), Ventas!BE$2:BE$10000)</f>
        <v>0</v>
      </c>
      <c r="BE42" s="1" t="n">
        <f aca="false">SUMPRODUCT((Ventas!$D$2:$D$10000=0)*(YEAR(Ventas!$A$2:$A$10000)=YEAR($A42))*(MONTH(Ventas!$A$2:$A$10000)=MONTH($A42))*(DAY(Ventas!$A$2:$A$10000)=DAY($A42)), Ventas!BF$2:BF$10000)</f>
        <v>2</v>
      </c>
      <c r="BF42" s="6" t="n">
        <f aca="false">SUMPRODUCT((Ventas!$D$2:$D$10000=0)*(YEAR(Ventas!$A$2:$A$10000)=YEAR($A42))*(MONTH(Ventas!$A$2:$A$10000)=MONTH($A42))*(DAY(Ventas!$A$2:$A$10000)=DAY($A42)), Ventas!BG$2:BG$10000)</f>
        <v>0</v>
      </c>
      <c r="BG42" s="1" t="n">
        <f aca="false">SUMPRODUCT((Ventas!$D$2:$D$10000=0)*(YEAR(Ventas!$A$2:$A$10000)=YEAR($A42))*(MONTH(Ventas!$A$2:$A$10000)=MONTH($A42))*(DAY(Ventas!$A$2:$A$10000)=DAY($A42)), Ventas!BH$2:BH$10000)</f>
        <v>0</v>
      </c>
      <c r="BH42" s="1" t="n">
        <f aca="false">SUMPRODUCT((Ventas!$D$2:$D$10000=0)*(YEAR(Ventas!$A$2:$A$10000)=YEAR($A42))*(MONTH(Ventas!$A$2:$A$10000)=MONTH($A42))*(DAY(Ventas!$A$2:$A$10000)=DAY($A42)), Ventas!BI$2:BI$10000)</f>
        <v>1</v>
      </c>
      <c r="BI42" s="1" t="n">
        <f aca="false">SUMPRODUCT((Ventas!$D$2:$D$10000=0)*(YEAR(Ventas!$A$2:$A$10000)=YEAR($A42))*(MONTH(Ventas!$A$2:$A$10000)=MONTH($A42))*(DAY(Ventas!$A$2:$A$10000)=DAY($A42)), Ventas!BJ$2:BJ$10000)</f>
        <v>0</v>
      </c>
      <c r="BJ42" s="1" t="n">
        <f aca="false">SUMPRODUCT((Ventas!$D$2:$D$10000=0)*(YEAR(Ventas!$A$2:$A$10000)=YEAR($A42))*(MONTH(Ventas!$A$2:$A$10000)=MONTH($A42))*(DAY(Ventas!$A$2:$A$10000)=DAY($A42)), Ventas!BK$2:BK$10000)</f>
        <v>0</v>
      </c>
      <c r="BK42" s="1" t="n">
        <f aca="false">SUMPRODUCT((Ventas!$D$2:$D$10000=0)*(YEAR(Ventas!$A$2:$A$10000)=YEAR($A42))*(MONTH(Ventas!$A$2:$A$10000)=MONTH($A42))*(DAY(Ventas!$A$2:$A$10000)=DAY($A42)), Ventas!BL$2:BL$10000)</f>
        <v>2</v>
      </c>
      <c r="BL42" s="1" t="n">
        <f aca="false">SUMPRODUCT((Ventas!$D$2:$D$10000=0)*(YEAR(Ventas!$A$2:$A$10000)=YEAR($A42))*(MONTH(Ventas!$A$2:$A$10000)=MONTH($A42))*(DAY(Ventas!$A$2:$A$10000)=DAY($A42)), Ventas!BM$2:BM$10000)</f>
        <v>0</v>
      </c>
      <c r="BM42" s="1" t="n">
        <f aca="false">SUMPRODUCT((Ventas!$D$2:$D$10000=0)*(YEAR(Ventas!$A$2:$A$10000)=YEAR($A42))*(MONTH(Ventas!$A$2:$A$10000)=MONTH($A42))*(DAY(Ventas!$A$2:$A$10000)=DAY($A42)), Ventas!BN$2:BN$10000)</f>
        <v>0</v>
      </c>
      <c r="BN42" s="1" t="n">
        <f aca="false">SUMPRODUCT((Ventas!$D$2:$D$10000=0)*(YEAR(Ventas!$A$2:$A$10000)=YEAR($A42))*(MONTH(Ventas!$A$2:$A$10000)=MONTH($A42))*(DAY(Ventas!$A$2:$A$10000)=DAY($A42)), Ventas!BO$2:BO$10000)</f>
        <v>0</v>
      </c>
      <c r="BO42" s="1" t="n">
        <f aca="false">SUMPRODUCT((Ventas!$D$2:$D$10000=0)*(YEAR(Ventas!$A$2:$A$10000)=YEAR($A42))*(MONTH(Ventas!$A$2:$A$10000)=MONTH($A42))*(DAY(Ventas!$A$2:$A$10000)=DAY($A42)), Ventas!BP$2:BP$10000)</f>
        <v>0</v>
      </c>
      <c r="BP42" s="1" t="n">
        <f aca="false">SUMPRODUCT((Ventas!$D$2:$D$10000=0)*(YEAR(Ventas!$A$2:$A$10000)=YEAR($A42))*(MONTH(Ventas!$A$2:$A$10000)=MONTH($A42))*(DAY(Ventas!$A$2:$A$10000)=DAY($A42)), Ventas!BQ$2:BQ$10000)</f>
        <v>0</v>
      </c>
      <c r="BQ42" s="1" t="n">
        <f aca="false">SUMPRODUCT((Ventas!$D$2:$D$10000=0)*(YEAR(Ventas!$A$2:$A$10000)=YEAR($A42))*(MONTH(Ventas!$A$2:$A$10000)=MONTH($A42))*(DAY(Ventas!$A$2:$A$10000)=DAY($A42)), Ventas!BR$2:BR$10000)</f>
        <v>0</v>
      </c>
      <c r="BR42" s="1" t="n">
        <f aca="false">SUMPRODUCT((Ventas!$D$2:$D$10000=0)*(YEAR(Ventas!$A$2:$A$10000)=YEAR($A42))*(MONTH(Ventas!$A$2:$A$10000)=MONTH($A42))*(DAY(Ventas!$A$2:$A$10000)=DAY($A42)), Ventas!BS$2:BS$10000)</f>
        <v>0</v>
      </c>
      <c r="BS42" s="1" t="n">
        <f aca="false">SUMPRODUCT((Ventas!$D$2:$D$10000=0)*(YEAR(Ventas!$A$2:$A$10000)=YEAR($A42))*(MONTH(Ventas!$A$2:$A$10000)=MONTH($A42))*(DAY(Ventas!$A$2:$A$10000)=DAY($A42)), Ventas!BT$2:BT$10000)</f>
        <v>0</v>
      </c>
    </row>
    <row r="43" customFormat="false" ht="12.8" hidden="false" customHeight="true" outlineLevel="0" collapsed="false">
      <c r="A43" s="64" t="n">
        <v>42578</v>
      </c>
      <c r="B43" s="2" t="n">
        <f aca="false">SUMPRODUCT((Ventas!$D$2:$D$10000=0)*(YEAR(Ventas!$A$2:$A$10000)=YEAR($A43))*(MONTH(Ventas!$A$2:$A$10000)=MONTH($A43))*(DAY(Ventas!$A$2:$A$10000)=DAY($A43)), Ventas!$F$2:$F$10000)</f>
        <v>92.65</v>
      </c>
      <c r="C43" s="2" t="n">
        <f aca="false">SUMPRODUCT((Ventas!$D$2:$D$10000=1)*(YEAR(Ventas!$A$2:$A$10000)=YEAR($A43))*(MONTH(Ventas!$A$2:$A$10000)=MONTH($A43))*(DAY(Ventas!$A$2:$A$10000)=DAY($A43)), Ventas!$F$2:$F$10000)</f>
        <v>30.65</v>
      </c>
      <c r="D43" s="2" t="n">
        <f aca="false">SUM(B43:C43)</f>
        <v>123.3</v>
      </c>
      <c r="E43" s="0"/>
      <c r="F43" s="1" t="n">
        <f aca="false">SUMPRODUCT((Ventas!$D$2:$D$10000=0)*(YEAR(Ventas!$A$2:$A$10000)=YEAR($A43))*(MONTH(Ventas!$A$2:$A$10000)=MONTH($A43))*(DAY(Ventas!$A$2:$A$10000)=DAY($A43)), Ventas!G$2:G$10000)</f>
        <v>1</v>
      </c>
      <c r="G43" s="1" t="n">
        <f aca="false">SUMPRODUCT((Ventas!$D$2:$D$10000=0)*(YEAR(Ventas!$A$2:$A$10000)=YEAR($A43))*(MONTH(Ventas!$A$2:$A$10000)=MONTH($A43))*(DAY(Ventas!$A$2:$A$10000)=DAY($A43)), Ventas!H$2:H$10000)</f>
        <v>0</v>
      </c>
      <c r="H43" s="1" t="n">
        <f aca="false">SUMPRODUCT((Ventas!$D$2:$D$10000=0)*(YEAR(Ventas!$A$2:$A$10000)=YEAR($A43))*(MONTH(Ventas!$A$2:$A$10000)=MONTH($A43))*(DAY(Ventas!$A$2:$A$10000)=DAY($A43)), Ventas!I$2:I$10000)</f>
        <v>0</v>
      </c>
      <c r="I43" s="6" t="n">
        <f aca="false">SUMPRODUCT((Ventas!$D$2:$D$10000=0)*(YEAR(Ventas!$A$2:$A$10000)=YEAR($A43))*(MONTH(Ventas!$A$2:$A$10000)=MONTH($A43))*(DAY(Ventas!$A$2:$A$10000)=DAY($A43)), Ventas!J$2:J$10000)</f>
        <v>0</v>
      </c>
      <c r="J43" s="1" t="n">
        <f aca="false">SUMPRODUCT((Ventas!$D$2:$D$10000=0)*(YEAR(Ventas!$A$2:$A$10000)=YEAR($A43))*(MONTH(Ventas!$A$2:$A$10000)=MONTH($A43))*(DAY(Ventas!$A$2:$A$10000)=DAY($A43)), Ventas!K$2:K$10000)</f>
        <v>0</v>
      </c>
      <c r="K43" s="1" t="n">
        <f aca="false">SUMPRODUCT((Ventas!$D$2:$D$10000=0)*(YEAR(Ventas!$A$2:$A$10000)=YEAR($A43))*(MONTH(Ventas!$A$2:$A$10000)=MONTH($A43))*(DAY(Ventas!$A$2:$A$10000)=DAY($A43)), Ventas!L$2:L$10000)</f>
        <v>0</v>
      </c>
      <c r="L43" s="1" t="n">
        <f aca="false">SUMPRODUCT((Ventas!$D$2:$D$10000=0)*(YEAR(Ventas!$A$2:$A$10000)=YEAR($A43))*(MONTH(Ventas!$A$2:$A$10000)=MONTH($A43))*(DAY(Ventas!$A$2:$A$10000)=DAY($A43)), Ventas!M$2:M$10000)</f>
        <v>0</v>
      </c>
      <c r="M43" s="1" t="n">
        <f aca="false">SUMPRODUCT((Ventas!$D$2:$D$10000=0)*(YEAR(Ventas!$A$2:$A$10000)=YEAR($A43))*(MONTH(Ventas!$A$2:$A$10000)=MONTH($A43))*(DAY(Ventas!$A$2:$A$10000)=DAY($A43)), Ventas!N$2:N$10000)</f>
        <v>0</v>
      </c>
      <c r="N43" s="6" t="n">
        <f aca="false">SUMPRODUCT((Ventas!$D$2:$D$10000=0)*(YEAR(Ventas!$A$2:$A$10000)=YEAR($A43))*(MONTH(Ventas!$A$2:$A$10000)=MONTH($A43))*(DAY(Ventas!$A$2:$A$10000)=DAY($A43)), Ventas!O$2:O$10000)</f>
        <v>0</v>
      </c>
      <c r="O43" s="1" t="n">
        <f aca="false">SUMPRODUCT((Ventas!$D$2:$D$10000=0)*(YEAR(Ventas!$A$2:$A$10000)=YEAR($A43))*(MONTH(Ventas!$A$2:$A$10000)=MONTH($A43))*(DAY(Ventas!$A$2:$A$10000)=DAY($A43)), Ventas!P$2:P$10000)</f>
        <v>1</v>
      </c>
      <c r="P43" s="1" t="n">
        <f aca="false">SUMPRODUCT((Ventas!$D$2:$D$10000=0)*(YEAR(Ventas!$A$2:$A$10000)=YEAR($A43))*(MONTH(Ventas!$A$2:$A$10000)=MONTH($A43))*(DAY(Ventas!$A$2:$A$10000)=DAY($A43)), Ventas!Q$2:Q$10000)</f>
        <v>0</v>
      </c>
      <c r="Q43" s="1" t="n">
        <f aca="false">SUMPRODUCT((Ventas!$D$2:$D$10000=0)*(YEAR(Ventas!$A$2:$A$10000)=YEAR($A43))*(MONTH(Ventas!$A$2:$A$10000)=MONTH($A43))*(DAY(Ventas!$A$2:$A$10000)=DAY($A43)), Ventas!R$2:R$10000)</f>
        <v>0</v>
      </c>
      <c r="R43" s="1" t="n">
        <f aca="false">SUMPRODUCT((Ventas!$D$2:$D$10000=0)*(YEAR(Ventas!$A$2:$A$10000)=YEAR($A43))*(MONTH(Ventas!$A$2:$A$10000)=MONTH($A43))*(DAY(Ventas!$A$2:$A$10000)=DAY($A43)), Ventas!S$2:S$10000)</f>
        <v>0</v>
      </c>
      <c r="S43" s="6" t="n">
        <f aca="false">SUMPRODUCT((Ventas!$D$2:$D$10000=0)*(YEAR(Ventas!$A$2:$A$10000)=YEAR($A43))*(MONTH(Ventas!$A$2:$A$10000)=MONTH($A43))*(DAY(Ventas!$A$2:$A$10000)=DAY($A43)), Ventas!T$2:T$10000)</f>
        <v>0</v>
      </c>
      <c r="T43" s="1" t="n">
        <f aca="false">SUMPRODUCT((Ventas!$D$2:$D$10000=0)*(YEAR(Ventas!$A$2:$A$10000)=YEAR($A43))*(MONTH(Ventas!$A$2:$A$10000)=MONTH($A43))*(DAY(Ventas!$A$2:$A$10000)=DAY($A43)), Ventas!U$2:U$10000)</f>
        <v>1</v>
      </c>
      <c r="U43" s="1" t="n">
        <f aca="false">SUMPRODUCT((Ventas!$D$2:$D$10000=0)*(YEAR(Ventas!$A$2:$A$10000)=YEAR($A43))*(MONTH(Ventas!$A$2:$A$10000)=MONTH($A43))*(DAY(Ventas!$A$2:$A$10000)=DAY($A43)), Ventas!V$2:V$10000)</f>
        <v>0</v>
      </c>
      <c r="V43" s="1" t="n">
        <f aca="false">SUMPRODUCT((Ventas!$D$2:$D$10000=0)*(YEAR(Ventas!$A$2:$A$10000)=YEAR($A43))*(MONTH(Ventas!$A$2:$A$10000)=MONTH($A43))*(DAY(Ventas!$A$2:$A$10000)=DAY($A43)), Ventas!W$2:W$10000)</f>
        <v>0</v>
      </c>
      <c r="W43" s="1" t="n">
        <f aca="false">SUMPRODUCT((Ventas!$D$2:$D$10000=0)*(YEAR(Ventas!$A$2:$A$10000)=YEAR($A43))*(MONTH(Ventas!$A$2:$A$10000)=MONTH($A43))*(DAY(Ventas!$A$2:$A$10000)=DAY($A43)), Ventas!X$2:X$10000)</f>
        <v>0</v>
      </c>
      <c r="X43" s="6" t="n">
        <f aca="false">SUMPRODUCT((Ventas!$D$2:$D$10000=0)*(YEAR(Ventas!$A$2:$A$10000)=YEAR($A43))*(MONTH(Ventas!$A$2:$A$10000)=MONTH($A43))*(DAY(Ventas!$A$2:$A$10000)=DAY($A43)), Ventas!Y$2:Y$10000)</f>
        <v>0</v>
      </c>
      <c r="Y43" s="1" t="n">
        <f aca="false">SUMPRODUCT((Ventas!$D$2:$D$10000=0)*(YEAR(Ventas!$A$2:$A$10000)=YEAR($A43))*(MONTH(Ventas!$A$2:$A$10000)=MONTH($A43))*(DAY(Ventas!$A$2:$A$10000)=DAY($A43)), Ventas!Z$2:Z$10000)</f>
        <v>0</v>
      </c>
      <c r="Z43" s="1" t="n">
        <f aca="false">SUMPRODUCT((Ventas!$D$2:$D$10000=0)*(YEAR(Ventas!$A$2:$A$10000)=YEAR($A43))*(MONTH(Ventas!$A$2:$A$10000)=MONTH($A43))*(DAY(Ventas!$A$2:$A$10000)=DAY($A43)), Ventas!AA$2:AA$10000)</f>
        <v>0</v>
      </c>
      <c r="AA43" s="1" t="n">
        <f aca="false">SUMPRODUCT((Ventas!$D$2:$D$10000=0)*(YEAR(Ventas!$A$2:$A$10000)=YEAR($A43))*(MONTH(Ventas!$A$2:$A$10000)=MONTH($A43))*(DAY(Ventas!$A$2:$A$10000)=DAY($A43)), Ventas!AB$2:AB$10000)</f>
        <v>0</v>
      </c>
      <c r="AB43" s="1" t="n">
        <f aca="false">SUMPRODUCT((Ventas!$D$2:$D$10000=0)*(YEAR(Ventas!$A$2:$A$10000)=YEAR($A43))*(MONTH(Ventas!$A$2:$A$10000)=MONTH($A43))*(DAY(Ventas!$A$2:$A$10000)=DAY($A43)), Ventas!AC$2:AC$10000)</f>
        <v>0</v>
      </c>
      <c r="AC43" s="6" t="n">
        <f aca="false">SUMPRODUCT((Ventas!$D$2:$D$10000=0)*(YEAR(Ventas!$A$2:$A$10000)=YEAR($A43))*(MONTH(Ventas!$A$2:$A$10000)=MONTH($A43))*(DAY(Ventas!$A$2:$A$10000)=DAY($A43)), Ventas!AD$2:AD$10000)</f>
        <v>0</v>
      </c>
      <c r="AD43" s="1" t="n">
        <f aca="false">SUMPRODUCT((Ventas!$D$2:$D$10000=0)*(YEAR(Ventas!$A$2:$A$10000)=YEAR($A43))*(MONTH(Ventas!$A$2:$A$10000)=MONTH($A43))*(DAY(Ventas!$A$2:$A$10000)=DAY($A43)), Ventas!AE$2:AE$10000)</f>
        <v>0</v>
      </c>
      <c r="AE43" s="1" t="n">
        <f aca="false">SUMPRODUCT((Ventas!$D$2:$D$10000=0)*(YEAR(Ventas!$A$2:$A$10000)=YEAR($A43))*(MONTH(Ventas!$A$2:$A$10000)=MONTH($A43))*(DAY(Ventas!$A$2:$A$10000)=DAY($A43)), Ventas!AF$2:AF$10000)</f>
        <v>0</v>
      </c>
      <c r="AF43" s="1" t="n">
        <f aca="false">SUMPRODUCT((Ventas!$D$2:$D$10000=0)*(YEAR(Ventas!$A$2:$A$10000)=YEAR($A43))*(MONTH(Ventas!$A$2:$A$10000)=MONTH($A43))*(DAY(Ventas!$A$2:$A$10000)=DAY($A43)), Ventas!AG$2:AG$10000)</f>
        <v>0</v>
      </c>
      <c r="AG43" s="1" t="n">
        <f aca="false">SUMPRODUCT((Ventas!$D$2:$D$10000=0)*(YEAR(Ventas!$A$2:$A$10000)=YEAR($A43))*(MONTH(Ventas!$A$2:$A$10000)=MONTH($A43))*(DAY(Ventas!$A$2:$A$10000)=DAY($A43)), Ventas!AH$2:AH$10000)</f>
        <v>0</v>
      </c>
      <c r="AH43" s="6" t="n">
        <f aca="false">SUMPRODUCT((Ventas!$D$2:$D$10000=0)*(YEAR(Ventas!$A$2:$A$10000)=YEAR($A43))*(MONTH(Ventas!$A$2:$A$10000)=MONTH($A43))*(DAY(Ventas!$A$2:$A$10000)=DAY($A43)), Ventas!AI$2:AI$10000)</f>
        <v>0</v>
      </c>
      <c r="AI43" s="1" t="n">
        <f aca="false">SUMPRODUCT((Ventas!$D$2:$D$10000=0)*(YEAR(Ventas!$A$2:$A$10000)=YEAR($A43))*(MONTH(Ventas!$A$2:$A$10000)=MONTH($A43))*(DAY(Ventas!$A$2:$A$10000)=DAY($A43)), Ventas!AJ$2:AJ$10000)</f>
        <v>0</v>
      </c>
      <c r="AJ43" s="1" t="n">
        <f aca="false">SUMPRODUCT((Ventas!$D$2:$D$10000=0)*(YEAR(Ventas!$A$2:$A$10000)=YEAR($A43))*(MONTH(Ventas!$A$2:$A$10000)=MONTH($A43))*(DAY(Ventas!$A$2:$A$10000)=DAY($A43)), Ventas!AK$2:AK$10000)</f>
        <v>0</v>
      </c>
      <c r="AK43" s="6" t="n">
        <f aca="false">SUMPRODUCT((Ventas!$D$2:$D$10000=0)*(YEAR(Ventas!$A$2:$A$10000)=YEAR($A43))*(MONTH(Ventas!$A$2:$A$10000)=MONTH($A43))*(DAY(Ventas!$A$2:$A$10000)=DAY($A43)), Ventas!AL$2:AL$10000)</f>
        <v>0</v>
      </c>
      <c r="AL43" s="1" t="n">
        <f aca="false">SUMPRODUCT((Ventas!$D$2:$D$10000=0)*(YEAR(Ventas!$A$2:$A$10000)=YEAR($A43))*(MONTH(Ventas!$A$2:$A$10000)=MONTH($A43))*(DAY(Ventas!$A$2:$A$10000)=DAY($A43)), Ventas!AM$2:AM$10000)</f>
        <v>0</v>
      </c>
      <c r="AM43" s="1" t="n">
        <f aca="false">SUMPRODUCT((Ventas!$D$2:$D$10000=0)*(YEAR(Ventas!$A$2:$A$10000)=YEAR($A43))*(MONTH(Ventas!$A$2:$A$10000)=MONTH($A43))*(DAY(Ventas!$A$2:$A$10000)=DAY($A43)), Ventas!AN$2:AN$10000)</f>
        <v>1</v>
      </c>
      <c r="AN43" s="6" t="n">
        <f aca="false">SUMPRODUCT((Ventas!$D$2:$D$10000=0)*(YEAR(Ventas!$A$2:$A$10000)=YEAR($A43))*(MONTH(Ventas!$A$2:$A$10000)=MONTH($A43))*(DAY(Ventas!$A$2:$A$10000)=DAY($A43)), Ventas!AO$2:AO$10000)</f>
        <v>0</v>
      </c>
      <c r="AO43" s="1" t="n">
        <f aca="false">SUMPRODUCT((Ventas!$D$2:$D$10000=0)*(YEAR(Ventas!$A$2:$A$10000)=YEAR($A43))*(MONTH(Ventas!$A$2:$A$10000)=MONTH($A43))*(DAY(Ventas!$A$2:$A$10000)=DAY($A43)), Ventas!AP$2:AP$10000)</f>
        <v>0</v>
      </c>
      <c r="AP43" s="1" t="n">
        <f aca="false">SUMPRODUCT((Ventas!$D$2:$D$10000=0)*(YEAR(Ventas!$A$2:$A$10000)=YEAR($A43))*(MONTH(Ventas!$A$2:$A$10000)=MONTH($A43))*(DAY(Ventas!$A$2:$A$10000)=DAY($A43)), Ventas!AQ$2:AQ$10000)</f>
        <v>0</v>
      </c>
      <c r="AQ43" s="1" t="n">
        <f aca="false">SUMPRODUCT((Ventas!$D$2:$D$10000=0)*(YEAR(Ventas!$A$2:$A$10000)=YEAR($A43))*(MONTH(Ventas!$A$2:$A$10000)=MONTH($A43))*(DAY(Ventas!$A$2:$A$10000)=DAY($A43)), Ventas!AR$2:AR$10000)</f>
        <v>2</v>
      </c>
      <c r="AR43" s="6" t="n">
        <f aca="false">SUMPRODUCT((Ventas!$D$2:$D$10000=0)*(YEAR(Ventas!$A$2:$A$10000)=YEAR($A43))*(MONTH(Ventas!$A$2:$A$10000)=MONTH($A43))*(DAY(Ventas!$A$2:$A$10000)=DAY($A43)), Ventas!AS$2:AS$10000)</f>
        <v>0</v>
      </c>
      <c r="AS43" s="1" t="n">
        <f aca="false">SUMPRODUCT((Ventas!$D$2:$D$10000=0)*(YEAR(Ventas!$A$2:$A$10000)=YEAR($A43))*(MONTH(Ventas!$A$2:$A$10000)=MONTH($A43))*(DAY(Ventas!$A$2:$A$10000)=DAY($A43)), Ventas!AT$2:AT$10000)</f>
        <v>0</v>
      </c>
      <c r="AT43" s="1" t="n">
        <f aca="false">SUMPRODUCT((Ventas!$D$2:$D$10000=0)*(YEAR(Ventas!$A$2:$A$10000)=YEAR($A43))*(MONTH(Ventas!$A$2:$A$10000)=MONTH($A43))*(DAY(Ventas!$A$2:$A$10000)=DAY($A43)), Ventas!AU$2:AU$10000)</f>
        <v>0</v>
      </c>
      <c r="AU43" s="1" t="n">
        <f aca="false">SUMPRODUCT((Ventas!$D$2:$D$10000=0)*(YEAR(Ventas!$A$2:$A$10000)=YEAR($A43))*(MONTH(Ventas!$A$2:$A$10000)=MONTH($A43))*(DAY(Ventas!$A$2:$A$10000)=DAY($A43)), Ventas!AV$2:AV$10000)</f>
        <v>0</v>
      </c>
      <c r="AV43" s="6" t="n">
        <f aca="false">SUMPRODUCT((Ventas!$D$2:$D$10000=0)*(YEAR(Ventas!$A$2:$A$10000)=YEAR($A43))*(MONTH(Ventas!$A$2:$A$10000)=MONTH($A43))*(DAY(Ventas!$A$2:$A$10000)=DAY($A43)), Ventas!AW$2:AW$10000)</f>
        <v>0</v>
      </c>
      <c r="AW43" s="1" t="n">
        <f aca="false">SUMPRODUCT((Ventas!$D$2:$D$10000=0)*(YEAR(Ventas!$A$2:$A$10000)=YEAR($A43))*(MONTH(Ventas!$A$2:$A$10000)=MONTH($A43))*(DAY(Ventas!$A$2:$A$10000)=DAY($A43)), Ventas!AX$2:AX$10000)</f>
        <v>0</v>
      </c>
      <c r="AX43" s="1" t="n">
        <f aca="false">SUMPRODUCT((Ventas!$D$2:$D$10000=0)*(YEAR(Ventas!$A$2:$A$10000)=YEAR($A43))*(MONTH(Ventas!$A$2:$A$10000)=MONTH($A43))*(DAY(Ventas!$A$2:$A$10000)=DAY($A43)), Ventas!AY$2:AY$10000)</f>
        <v>0</v>
      </c>
      <c r="AY43" s="1" t="n">
        <f aca="false">SUMPRODUCT((Ventas!$D$2:$D$10000=0)*(YEAR(Ventas!$A$2:$A$10000)=YEAR($A43))*(MONTH(Ventas!$A$2:$A$10000)=MONTH($A43))*(DAY(Ventas!$A$2:$A$10000)=DAY($A43)), Ventas!AZ$2:AZ$10000)</f>
        <v>0</v>
      </c>
      <c r="AZ43" s="6" t="n">
        <f aca="false">SUMPRODUCT((Ventas!$D$2:$D$10000=0)*(YEAR(Ventas!$A$2:$A$10000)=YEAR($A43))*(MONTH(Ventas!$A$2:$A$10000)=MONTH($A43))*(DAY(Ventas!$A$2:$A$10000)=DAY($A43)), Ventas!BA$2:BA$10000)</f>
        <v>0</v>
      </c>
      <c r="BA43" s="1" t="n">
        <f aca="false">SUMPRODUCT((Ventas!$D$2:$D$10000=0)*(YEAR(Ventas!$A$2:$A$10000)=YEAR($A43))*(MONTH(Ventas!$A$2:$A$10000)=MONTH($A43))*(DAY(Ventas!$A$2:$A$10000)=DAY($A43)), Ventas!BB$2:BB$10000)</f>
        <v>0</v>
      </c>
      <c r="BB43" s="1" t="n">
        <f aca="false">SUMPRODUCT((Ventas!$D$2:$D$10000=0)*(YEAR(Ventas!$A$2:$A$10000)=YEAR($A43))*(MONTH(Ventas!$A$2:$A$10000)=MONTH($A43))*(DAY(Ventas!$A$2:$A$10000)=DAY($A43)), Ventas!BC$2:BC$10000)</f>
        <v>0</v>
      </c>
      <c r="BC43" s="1" t="n">
        <f aca="false">SUMPRODUCT((Ventas!$D$2:$D$10000=0)*(YEAR(Ventas!$A$2:$A$10000)=YEAR($A43))*(MONTH(Ventas!$A$2:$A$10000)=MONTH($A43))*(DAY(Ventas!$A$2:$A$10000)=DAY($A43)), Ventas!BD$2:BD$10000)</f>
        <v>0</v>
      </c>
      <c r="BD43" s="6" t="n">
        <f aca="false">SUMPRODUCT((Ventas!$D$2:$D$10000=0)*(YEAR(Ventas!$A$2:$A$10000)=YEAR($A43))*(MONTH(Ventas!$A$2:$A$10000)=MONTH($A43))*(DAY(Ventas!$A$2:$A$10000)=DAY($A43)), Ventas!BE$2:BE$10000)</f>
        <v>0</v>
      </c>
      <c r="BE43" s="1" t="n">
        <f aca="false">SUMPRODUCT((Ventas!$D$2:$D$10000=0)*(YEAR(Ventas!$A$2:$A$10000)=YEAR($A43))*(MONTH(Ventas!$A$2:$A$10000)=MONTH($A43))*(DAY(Ventas!$A$2:$A$10000)=DAY($A43)), Ventas!BF$2:BF$10000)</f>
        <v>0</v>
      </c>
      <c r="BF43" s="6" t="n">
        <f aca="false">SUMPRODUCT((Ventas!$D$2:$D$10000=0)*(YEAR(Ventas!$A$2:$A$10000)=YEAR($A43))*(MONTH(Ventas!$A$2:$A$10000)=MONTH($A43))*(DAY(Ventas!$A$2:$A$10000)=DAY($A43)), Ventas!BG$2:BG$10000)</f>
        <v>0</v>
      </c>
      <c r="BG43" s="1" t="n">
        <f aca="false">SUMPRODUCT((Ventas!$D$2:$D$10000=0)*(YEAR(Ventas!$A$2:$A$10000)=YEAR($A43))*(MONTH(Ventas!$A$2:$A$10000)=MONTH($A43))*(DAY(Ventas!$A$2:$A$10000)=DAY($A43)), Ventas!BH$2:BH$10000)</f>
        <v>0</v>
      </c>
      <c r="BH43" s="1" t="n">
        <f aca="false">SUMPRODUCT((Ventas!$D$2:$D$10000=0)*(YEAR(Ventas!$A$2:$A$10000)=YEAR($A43))*(MONTH(Ventas!$A$2:$A$10000)=MONTH($A43))*(DAY(Ventas!$A$2:$A$10000)=DAY($A43)), Ventas!BI$2:BI$10000)</f>
        <v>1</v>
      </c>
      <c r="BI43" s="1" t="n">
        <f aca="false">SUMPRODUCT((Ventas!$D$2:$D$10000=0)*(YEAR(Ventas!$A$2:$A$10000)=YEAR($A43))*(MONTH(Ventas!$A$2:$A$10000)=MONTH($A43))*(DAY(Ventas!$A$2:$A$10000)=DAY($A43)), Ventas!BJ$2:BJ$10000)</f>
        <v>5</v>
      </c>
      <c r="BJ43" s="1" t="n">
        <f aca="false">SUMPRODUCT((Ventas!$D$2:$D$10000=0)*(YEAR(Ventas!$A$2:$A$10000)=YEAR($A43))*(MONTH(Ventas!$A$2:$A$10000)=MONTH($A43))*(DAY(Ventas!$A$2:$A$10000)=DAY($A43)), Ventas!BK$2:BK$10000)</f>
        <v>0</v>
      </c>
      <c r="BK43" s="1" t="n">
        <f aca="false">SUMPRODUCT((Ventas!$D$2:$D$10000=0)*(YEAR(Ventas!$A$2:$A$10000)=YEAR($A43))*(MONTH(Ventas!$A$2:$A$10000)=MONTH($A43))*(DAY(Ventas!$A$2:$A$10000)=DAY($A43)), Ventas!BL$2:BL$10000)</f>
        <v>0</v>
      </c>
      <c r="BL43" s="1" t="n">
        <f aca="false">SUMPRODUCT((Ventas!$D$2:$D$10000=0)*(YEAR(Ventas!$A$2:$A$10000)=YEAR($A43))*(MONTH(Ventas!$A$2:$A$10000)=MONTH($A43))*(DAY(Ventas!$A$2:$A$10000)=DAY($A43)), Ventas!BM$2:BM$10000)</f>
        <v>0</v>
      </c>
      <c r="BM43" s="1" t="n">
        <f aca="false">SUMPRODUCT((Ventas!$D$2:$D$10000=0)*(YEAR(Ventas!$A$2:$A$10000)=YEAR($A43))*(MONTH(Ventas!$A$2:$A$10000)=MONTH($A43))*(DAY(Ventas!$A$2:$A$10000)=DAY($A43)), Ventas!BN$2:BN$10000)</f>
        <v>0</v>
      </c>
      <c r="BN43" s="1" t="n">
        <f aca="false">SUMPRODUCT((Ventas!$D$2:$D$10000=0)*(YEAR(Ventas!$A$2:$A$10000)=YEAR($A43))*(MONTH(Ventas!$A$2:$A$10000)=MONTH($A43))*(DAY(Ventas!$A$2:$A$10000)=DAY($A43)), Ventas!BO$2:BO$10000)</f>
        <v>0</v>
      </c>
      <c r="BO43" s="1" t="n">
        <f aca="false">SUMPRODUCT((Ventas!$D$2:$D$10000=0)*(YEAR(Ventas!$A$2:$A$10000)=YEAR($A43))*(MONTH(Ventas!$A$2:$A$10000)=MONTH($A43))*(DAY(Ventas!$A$2:$A$10000)=DAY($A43)), Ventas!BP$2:BP$10000)</f>
        <v>0</v>
      </c>
      <c r="BP43" s="1" t="n">
        <f aca="false">SUMPRODUCT((Ventas!$D$2:$D$10000=0)*(YEAR(Ventas!$A$2:$A$10000)=YEAR($A43))*(MONTH(Ventas!$A$2:$A$10000)=MONTH($A43))*(DAY(Ventas!$A$2:$A$10000)=DAY($A43)), Ventas!BQ$2:BQ$10000)</f>
        <v>0</v>
      </c>
      <c r="BQ43" s="1" t="n">
        <f aca="false">SUMPRODUCT((Ventas!$D$2:$D$10000=0)*(YEAR(Ventas!$A$2:$A$10000)=YEAR($A43))*(MONTH(Ventas!$A$2:$A$10000)=MONTH($A43))*(DAY(Ventas!$A$2:$A$10000)=DAY($A43)), Ventas!BR$2:BR$10000)</f>
        <v>0</v>
      </c>
      <c r="BR43" s="1" t="n">
        <f aca="false">SUMPRODUCT((Ventas!$D$2:$D$10000=0)*(YEAR(Ventas!$A$2:$A$10000)=YEAR($A43))*(MONTH(Ventas!$A$2:$A$10000)=MONTH($A43))*(DAY(Ventas!$A$2:$A$10000)=DAY($A43)), Ventas!BS$2:BS$10000)</f>
        <v>0</v>
      </c>
      <c r="BS43" s="1" t="n">
        <f aca="false">SUMPRODUCT((Ventas!$D$2:$D$10000=0)*(YEAR(Ventas!$A$2:$A$10000)=YEAR($A43))*(MONTH(Ventas!$A$2:$A$10000)=MONTH($A43))*(DAY(Ventas!$A$2:$A$10000)=DAY($A43)), Ventas!BT$2:BT$10000)</f>
        <v>0</v>
      </c>
    </row>
    <row r="44" customFormat="false" ht="12.8" hidden="false" customHeight="true" outlineLevel="0" collapsed="false">
      <c r="A44" s="64" t="n">
        <v>42579</v>
      </c>
      <c r="B44" s="2" t="n">
        <f aca="false">SUMPRODUCT((Ventas!$D$2:$D$10000=0)*(YEAR(Ventas!$A$2:$A$10000)=YEAR($A44))*(MONTH(Ventas!$A$2:$A$10000)=MONTH($A44))*(DAY(Ventas!$A$2:$A$10000)=DAY($A44)), Ventas!$F$2:$F$10000)</f>
        <v>0</v>
      </c>
      <c r="C44" s="2" t="n">
        <f aca="false">SUMPRODUCT((Ventas!$D$2:$D$10000=1)*(YEAR(Ventas!$A$2:$A$10000)=YEAR($A44))*(MONTH(Ventas!$A$2:$A$10000)=MONTH($A44))*(DAY(Ventas!$A$2:$A$10000)=DAY($A44)), Ventas!$F$2:$F$10000)</f>
        <v>0</v>
      </c>
      <c r="D44" s="2" t="n">
        <f aca="false">SUM(B44:C44)</f>
        <v>0</v>
      </c>
      <c r="E44" s="0"/>
      <c r="F44" s="1" t="n">
        <f aca="false">SUMPRODUCT((Ventas!$D$2:$D$10000=0)*(YEAR(Ventas!$A$2:$A$10000)=YEAR($A44))*(MONTH(Ventas!$A$2:$A$10000)=MONTH($A44))*(DAY(Ventas!$A$2:$A$10000)=DAY($A44)), Ventas!G$2:G$10000)</f>
        <v>0</v>
      </c>
      <c r="G44" s="1" t="n">
        <f aca="false">SUMPRODUCT((Ventas!$D$2:$D$10000=0)*(YEAR(Ventas!$A$2:$A$10000)=YEAR($A44))*(MONTH(Ventas!$A$2:$A$10000)=MONTH($A44))*(DAY(Ventas!$A$2:$A$10000)=DAY($A44)), Ventas!H$2:H$10000)</f>
        <v>0</v>
      </c>
      <c r="H44" s="1" t="n">
        <f aca="false">SUMPRODUCT((Ventas!$D$2:$D$10000=0)*(YEAR(Ventas!$A$2:$A$10000)=YEAR($A44))*(MONTH(Ventas!$A$2:$A$10000)=MONTH($A44))*(DAY(Ventas!$A$2:$A$10000)=DAY($A44)), Ventas!I$2:I$10000)</f>
        <v>0</v>
      </c>
      <c r="I44" s="6" t="n">
        <f aca="false">SUMPRODUCT((Ventas!$D$2:$D$10000=0)*(YEAR(Ventas!$A$2:$A$10000)=YEAR($A44))*(MONTH(Ventas!$A$2:$A$10000)=MONTH($A44))*(DAY(Ventas!$A$2:$A$10000)=DAY($A44)), Ventas!J$2:J$10000)</f>
        <v>0</v>
      </c>
      <c r="J44" s="1" t="n">
        <f aca="false">SUMPRODUCT((Ventas!$D$2:$D$10000=0)*(YEAR(Ventas!$A$2:$A$10000)=YEAR($A44))*(MONTH(Ventas!$A$2:$A$10000)=MONTH($A44))*(DAY(Ventas!$A$2:$A$10000)=DAY($A44)), Ventas!K$2:K$10000)</f>
        <v>0</v>
      </c>
      <c r="K44" s="1" t="n">
        <f aca="false">SUMPRODUCT((Ventas!$D$2:$D$10000=0)*(YEAR(Ventas!$A$2:$A$10000)=YEAR($A44))*(MONTH(Ventas!$A$2:$A$10000)=MONTH($A44))*(DAY(Ventas!$A$2:$A$10000)=DAY($A44)), Ventas!L$2:L$10000)</f>
        <v>0</v>
      </c>
      <c r="L44" s="1" t="n">
        <f aca="false">SUMPRODUCT((Ventas!$D$2:$D$10000=0)*(YEAR(Ventas!$A$2:$A$10000)=YEAR($A44))*(MONTH(Ventas!$A$2:$A$10000)=MONTH($A44))*(DAY(Ventas!$A$2:$A$10000)=DAY($A44)), Ventas!M$2:M$10000)</f>
        <v>0</v>
      </c>
      <c r="M44" s="1" t="n">
        <f aca="false">SUMPRODUCT((Ventas!$D$2:$D$10000=0)*(YEAR(Ventas!$A$2:$A$10000)=YEAR($A44))*(MONTH(Ventas!$A$2:$A$10000)=MONTH($A44))*(DAY(Ventas!$A$2:$A$10000)=DAY($A44)), Ventas!N$2:N$10000)</f>
        <v>0</v>
      </c>
      <c r="N44" s="6" t="n">
        <f aca="false">SUMPRODUCT((Ventas!$D$2:$D$10000=0)*(YEAR(Ventas!$A$2:$A$10000)=YEAR($A44))*(MONTH(Ventas!$A$2:$A$10000)=MONTH($A44))*(DAY(Ventas!$A$2:$A$10000)=DAY($A44)), Ventas!O$2:O$10000)</f>
        <v>0</v>
      </c>
      <c r="O44" s="1" t="n">
        <f aca="false">SUMPRODUCT((Ventas!$D$2:$D$10000=0)*(YEAR(Ventas!$A$2:$A$10000)=YEAR($A44))*(MONTH(Ventas!$A$2:$A$10000)=MONTH($A44))*(DAY(Ventas!$A$2:$A$10000)=DAY($A44)), Ventas!P$2:P$10000)</f>
        <v>0</v>
      </c>
      <c r="P44" s="1" t="n">
        <f aca="false">SUMPRODUCT((Ventas!$D$2:$D$10000=0)*(YEAR(Ventas!$A$2:$A$10000)=YEAR($A44))*(MONTH(Ventas!$A$2:$A$10000)=MONTH($A44))*(DAY(Ventas!$A$2:$A$10000)=DAY($A44)), Ventas!Q$2:Q$10000)</f>
        <v>0</v>
      </c>
      <c r="Q44" s="1" t="n">
        <f aca="false">SUMPRODUCT((Ventas!$D$2:$D$10000=0)*(YEAR(Ventas!$A$2:$A$10000)=YEAR($A44))*(MONTH(Ventas!$A$2:$A$10000)=MONTH($A44))*(DAY(Ventas!$A$2:$A$10000)=DAY($A44)), Ventas!R$2:R$10000)</f>
        <v>0</v>
      </c>
      <c r="R44" s="1" t="n">
        <f aca="false">SUMPRODUCT((Ventas!$D$2:$D$10000=0)*(YEAR(Ventas!$A$2:$A$10000)=YEAR($A44))*(MONTH(Ventas!$A$2:$A$10000)=MONTH($A44))*(DAY(Ventas!$A$2:$A$10000)=DAY($A44)), Ventas!S$2:S$10000)</f>
        <v>0</v>
      </c>
      <c r="S44" s="6" t="n">
        <f aca="false">SUMPRODUCT((Ventas!$D$2:$D$10000=0)*(YEAR(Ventas!$A$2:$A$10000)=YEAR($A44))*(MONTH(Ventas!$A$2:$A$10000)=MONTH($A44))*(DAY(Ventas!$A$2:$A$10000)=DAY($A44)), Ventas!T$2:T$10000)</f>
        <v>0</v>
      </c>
      <c r="T44" s="1" t="n">
        <f aca="false">SUMPRODUCT((Ventas!$D$2:$D$10000=0)*(YEAR(Ventas!$A$2:$A$10000)=YEAR($A44))*(MONTH(Ventas!$A$2:$A$10000)=MONTH($A44))*(DAY(Ventas!$A$2:$A$10000)=DAY($A44)), Ventas!U$2:U$10000)</f>
        <v>0</v>
      </c>
      <c r="U44" s="1" t="n">
        <f aca="false">SUMPRODUCT((Ventas!$D$2:$D$10000=0)*(YEAR(Ventas!$A$2:$A$10000)=YEAR($A44))*(MONTH(Ventas!$A$2:$A$10000)=MONTH($A44))*(DAY(Ventas!$A$2:$A$10000)=DAY($A44)), Ventas!V$2:V$10000)</f>
        <v>0</v>
      </c>
      <c r="V44" s="1" t="n">
        <f aca="false">SUMPRODUCT((Ventas!$D$2:$D$10000=0)*(YEAR(Ventas!$A$2:$A$10000)=YEAR($A44))*(MONTH(Ventas!$A$2:$A$10000)=MONTH($A44))*(DAY(Ventas!$A$2:$A$10000)=DAY($A44)), Ventas!W$2:W$10000)</f>
        <v>0</v>
      </c>
      <c r="W44" s="1" t="n">
        <f aca="false">SUMPRODUCT((Ventas!$D$2:$D$10000=0)*(YEAR(Ventas!$A$2:$A$10000)=YEAR($A44))*(MONTH(Ventas!$A$2:$A$10000)=MONTH($A44))*(DAY(Ventas!$A$2:$A$10000)=DAY($A44)), Ventas!X$2:X$10000)</f>
        <v>0</v>
      </c>
      <c r="X44" s="6" t="n">
        <f aca="false">SUMPRODUCT((Ventas!$D$2:$D$10000=0)*(YEAR(Ventas!$A$2:$A$10000)=YEAR($A44))*(MONTH(Ventas!$A$2:$A$10000)=MONTH($A44))*(DAY(Ventas!$A$2:$A$10000)=DAY($A44)), Ventas!Y$2:Y$10000)</f>
        <v>0</v>
      </c>
      <c r="Y44" s="1" t="n">
        <f aca="false">SUMPRODUCT((Ventas!$D$2:$D$10000=0)*(YEAR(Ventas!$A$2:$A$10000)=YEAR($A44))*(MONTH(Ventas!$A$2:$A$10000)=MONTH($A44))*(DAY(Ventas!$A$2:$A$10000)=DAY($A44)), Ventas!Z$2:Z$10000)</f>
        <v>0</v>
      </c>
      <c r="Z44" s="1" t="n">
        <f aca="false">SUMPRODUCT((Ventas!$D$2:$D$10000=0)*(YEAR(Ventas!$A$2:$A$10000)=YEAR($A44))*(MONTH(Ventas!$A$2:$A$10000)=MONTH($A44))*(DAY(Ventas!$A$2:$A$10000)=DAY($A44)), Ventas!AA$2:AA$10000)</f>
        <v>0</v>
      </c>
      <c r="AA44" s="1" t="n">
        <f aca="false">SUMPRODUCT((Ventas!$D$2:$D$10000=0)*(YEAR(Ventas!$A$2:$A$10000)=YEAR($A44))*(MONTH(Ventas!$A$2:$A$10000)=MONTH($A44))*(DAY(Ventas!$A$2:$A$10000)=DAY($A44)), Ventas!AB$2:AB$10000)</f>
        <v>0</v>
      </c>
      <c r="AB44" s="1" t="n">
        <f aca="false">SUMPRODUCT((Ventas!$D$2:$D$10000=0)*(YEAR(Ventas!$A$2:$A$10000)=YEAR($A44))*(MONTH(Ventas!$A$2:$A$10000)=MONTH($A44))*(DAY(Ventas!$A$2:$A$10000)=DAY($A44)), Ventas!AC$2:AC$10000)</f>
        <v>0</v>
      </c>
      <c r="AC44" s="6" t="n">
        <f aca="false">SUMPRODUCT((Ventas!$D$2:$D$10000=0)*(YEAR(Ventas!$A$2:$A$10000)=YEAR($A44))*(MONTH(Ventas!$A$2:$A$10000)=MONTH($A44))*(DAY(Ventas!$A$2:$A$10000)=DAY($A44)), Ventas!AD$2:AD$10000)</f>
        <v>0</v>
      </c>
      <c r="AD44" s="1" t="n">
        <f aca="false">SUMPRODUCT((Ventas!$D$2:$D$10000=0)*(YEAR(Ventas!$A$2:$A$10000)=YEAR($A44))*(MONTH(Ventas!$A$2:$A$10000)=MONTH($A44))*(DAY(Ventas!$A$2:$A$10000)=DAY($A44)), Ventas!AE$2:AE$10000)</f>
        <v>0</v>
      </c>
      <c r="AE44" s="1" t="n">
        <f aca="false">SUMPRODUCT((Ventas!$D$2:$D$10000=0)*(YEAR(Ventas!$A$2:$A$10000)=YEAR($A44))*(MONTH(Ventas!$A$2:$A$10000)=MONTH($A44))*(DAY(Ventas!$A$2:$A$10000)=DAY($A44)), Ventas!AF$2:AF$10000)</f>
        <v>0</v>
      </c>
      <c r="AF44" s="1" t="n">
        <f aca="false">SUMPRODUCT((Ventas!$D$2:$D$10000=0)*(YEAR(Ventas!$A$2:$A$10000)=YEAR($A44))*(MONTH(Ventas!$A$2:$A$10000)=MONTH($A44))*(DAY(Ventas!$A$2:$A$10000)=DAY($A44)), Ventas!AG$2:AG$10000)</f>
        <v>0</v>
      </c>
      <c r="AG44" s="1" t="n">
        <f aca="false">SUMPRODUCT((Ventas!$D$2:$D$10000=0)*(YEAR(Ventas!$A$2:$A$10000)=YEAR($A44))*(MONTH(Ventas!$A$2:$A$10000)=MONTH($A44))*(DAY(Ventas!$A$2:$A$10000)=DAY($A44)), Ventas!AH$2:AH$10000)</f>
        <v>0</v>
      </c>
      <c r="AH44" s="6" t="n">
        <f aca="false">SUMPRODUCT((Ventas!$D$2:$D$10000=0)*(YEAR(Ventas!$A$2:$A$10000)=YEAR($A44))*(MONTH(Ventas!$A$2:$A$10000)=MONTH($A44))*(DAY(Ventas!$A$2:$A$10000)=DAY($A44)), Ventas!AI$2:AI$10000)</f>
        <v>0</v>
      </c>
      <c r="AI44" s="1" t="n">
        <f aca="false">SUMPRODUCT((Ventas!$D$2:$D$10000=0)*(YEAR(Ventas!$A$2:$A$10000)=YEAR($A44))*(MONTH(Ventas!$A$2:$A$10000)=MONTH($A44))*(DAY(Ventas!$A$2:$A$10000)=DAY($A44)), Ventas!AJ$2:AJ$10000)</f>
        <v>0</v>
      </c>
      <c r="AJ44" s="1" t="n">
        <f aca="false">SUMPRODUCT((Ventas!$D$2:$D$10000=0)*(YEAR(Ventas!$A$2:$A$10000)=YEAR($A44))*(MONTH(Ventas!$A$2:$A$10000)=MONTH($A44))*(DAY(Ventas!$A$2:$A$10000)=DAY($A44)), Ventas!AK$2:AK$10000)</f>
        <v>0</v>
      </c>
      <c r="AK44" s="6" t="n">
        <f aca="false">SUMPRODUCT((Ventas!$D$2:$D$10000=0)*(YEAR(Ventas!$A$2:$A$10000)=YEAR($A44))*(MONTH(Ventas!$A$2:$A$10000)=MONTH($A44))*(DAY(Ventas!$A$2:$A$10000)=DAY($A44)), Ventas!AL$2:AL$10000)</f>
        <v>0</v>
      </c>
      <c r="AL44" s="1" t="n">
        <f aca="false">SUMPRODUCT((Ventas!$D$2:$D$10000=0)*(YEAR(Ventas!$A$2:$A$10000)=YEAR($A44))*(MONTH(Ventas!$A$2:$A$10000)=MONTH($A44))*(DAY(Ventas!$A$2:$A$10000)=DAY($A44)), Ventas!AM$2:AM$10000)</f>
        <v>0</v>
      </c>
      <c r="AM44" s="1" t="n">
        <f aca="false">SUMPRODUCT((Ventas!$D$2:$D$10000=0)*(YEAR(Ventas!$A$2:$A$10000)=YEAR($A44))*(MONTH(Ventas!$A$2:$A$10000)=MONTH($A44))*(DAY(Ventas!$A$2:$A$10000)=DAY($A44)), Ventas!AN$2:AN$10000)</f>
        <v>0</v>
      </c>
      <c r="AN44" s="6" t="n">
        <f aca="false">SUMPRODUCT((Ventas!$D$2:$D$10000=0)*(YEAR(Ventas!$A$2:$A$10000)=YEAR($A44))*(MONTH(Ventas!$A$2:$A$10000)=MONTH($A44))*(DAY(Ventas!$A$2:$A$10000)=DAY($A44)), Ventas!AO$2:AO$10000)</f>
        <v>0</v>
      </c>
      <c r="AO44" s="1" t="n">
        <f aca="false">SUMPRODUCT((Ventas!$D$2:$D$10000=0)*(YEAR(Ventas!$A$2:$A$10000)=YEAR($A44))*(MONTH(Ventas!$A$2:$A$10000)=MONTH($A44))*(DAY(Ventas!$A$2:$A$10000)=DAY($A44)), Ventas!AP$2:AP$10000)</f>
        <v>0</v>
      </c>
      <c r="AP44" s="1" t="n">
        <f aca="false">SUMPRODUCT((Ventas!$D$2:$D$10000=0)*(YEAR(Ventas!$A$2:$A$10000)=YEAR($A44))*(MONTH(Ventas!$A$2:$A$10000)=MONTH($A44))*(DAY(Ventas!$A$2:$A$10000)=DAY($A44)), Ventas!AQ$2:AQ$10000)</f>
        <v>0</v>
      </c>
      <c r="AQ44" s="1" t="n">
        <f aca="false">SUMPRODUCT((Ventas!$D$2:$D$10000=0)*(YEAR(Ventas!$A$2:$A$10000)=YEAR($A44))*(MONTH(Ventas!$A$2:$A$10000)=MONTH($A44))*(DAY(Ventas!$A$2:$A$10000)=DAY($A44)), Ventas!AR$2:AR$10000)</f>
        <v>0</v>
      </c>
      <c r="AR44" s="6" t="n">
        <f aca="false">SUMPRODUCT((Ventas!$D$2:$D$10000=0)*(YEAR(Ventas!$A$2:$A$10000)=YEAR($A44))*(MONTH(Ventas!$A$2:$A$10000)=MONTH($A44))*(DAY(Ventas!$A$2:$A$10000)=DAY($A44)), Ventas!AS$2:AS$10000)</f>
        <v>0</v>
      </c>
      <c r="AS44" s="1" t="n">
        <f aca="false">SUMPRODUCT((Ventas!$D$2:$D$10000=0)*(YEAR(Ventas!$A$2:$A$10000)=YEAR($A44))*(MONTH(Ventas!$A$2:$A$10000)=MONTH($A44))*(DAY(Ventas!$A$2:$A$10000)=DAY($A44)), Ventas!AT$2:AT$10000)</f>
        <v>0</v>
      </c>
      <c r="AT44" s="1" t="n">
        <f aca="false">SUMPRODUCT((Ventas!$D$2:$D$10000=0)*(YEAR(Ventas!$A$2:$A$10000)=YEAR($A44))*(MONTH(Ventas!$A$2:$A$10000)=MONTH($A44))*(DAY(Ventas!$A$2:$A$10000)=DAY($A44)), Ventas!AU$2:AU$10000)</f>
        <v>0</v>
      </c>
      <c r="AU44" s="1" t="n">
        <f aca="false">SUMPRODUCT((Ventas!$D$2:$D$10000=0)*(YEAR(Ventas!$A$2:$A$10000)=YEAR($A44))*(MONTH(Ventas!$A$2:$A$10000)=MONTH($A44))*(DAY(Ventas!$A$2:$A$10000)=DAY($A44)), Ventas!AV$2:AV$10000)</f>
        <v>0</v>
      </c>
      <c r="AV44" s="6" t="n">
        <f aca="false">SUMPRODUCT((Ventas!$D$2:$D$10000=0)*(YEAR(Ventas!$A$2:$A$10000)=YEAR($A44))*(MONTH(Ventas!$A$2:$A$10000)=MONTH($A44))*(DAY(Ventas!$A$2:$A$10000)=DAY($A44)), Ventas!AW$2:AW$10000)</f>
        <v>0</v>
      </c>
      <c r="AW44" s="1" t="n">
        <f aca="false">SUMPRODUCT((Ventas!$D$2:$D$10000=0)*(YEAR(Ventas!$A$2:$A$10000)=YEAR($A44))*(MONTH(Ventas!$A$2:$A$10000)=MONTH($A44))*(DAY(Ventas!$A$2:$A$10000)=DAY($A44)), Ventas!AX$2:AX$10000)</f>
        <v>0</v>
      </c>
      <c r="AX44" s="1" t="n">
        <f aca="false">SUMPRODUCT((Ventas!$D$2:$D$10000=0)*(YEAR(Ventas!$A$2:$A$10000)=YEAR($A44))*(MONTH(Ventas!$A$2:$A$10000)=MONTH($A44))*(DAY(Ventas!$A$2:$A$10000)=DAY($A44)), Ventas!AY$2:AY$10000)</f>
        <v>0</v>
      </c>
      <c r="AY44" s="1" t="n">
        <f aca="false">SUMPRODUCT((Ventas!$D$2:$D$10000=0)*(YEAR(Ventas!$A$2:$A$10000)=YEAR($A44))*(MONTH(Ventas!$A$2:$A$10000)=MONTH($A44))*(DAY(Ventas!$A$2:$A$10000)=DAY($A44)), Ventas!AZ$2:AZ$10000)</f>
        <v>0</v>
      </c>
      <c r="AZ44" s="6" t="n">
        <f aca="false">SUMPRODUCT((Ventas!$D$2:$D$10000=0)*(YEAR(Ventas!$A$2:$A$10000)=YEAR($A44))*(MONTH(Ventas!$A$2:$A$10000)=MONTH($A44))*(DAY(Ventas!$A$2:$A$10000)=DAY($A44)), Ventas!BA$2:BA$10000)</f>
        <v>0</v>
      </c>
      <c r="BA44" s="1" t="n">
        <f aca="false">SUMPRODUCT((Ventas!$D$2:$D$10000=0)*(YEAR(Ventas!$A$2:$A$10000)=YEAR($A44))*(MONTH(Ventas!$A$2:$A$10000)=MONTH($A44))*(DAY(Ventas!$A$2:$A$10000)=DAY($A44)), Ventas!BB$2:BB$10000)</f>
        <v>0</v>
      </c>
      <c r="BB44" s="1" t="n">
        <f aca="false">SUMPRODUCT((Ventas!$D$2:$D$10000=0)*(YEAR(Ventas!$A$2:$A$10000)=YEAR($A44))*(MONTH(Ventas!$A$2:$A$10000)=MONTH($A44))*(DAY(Ventas!$A$2:$A$10000)=DAY($A44)), Ventas!BC$2:BC$10000)</f>
        <v>0</v>
      </c>
      <c r="BC44" s="1" t="n">
        <f aca="false">SUMPRODUCT((Ventas!$D$2:$D$10000=0)*(YEAR(Ventas!$A$2:$A$10000)=YEAR($A44))*(MONTH(Ventas!$A$2:$A$10000)=MONTH($A44))*(DAY(Ventas!$A$2:$A$10000)=DAY($A44)), Ventas!BD$2:BD$10000)</f>
        <v>0</v>
      </c>
      <c r="BD44" s="6" t="n">
        <f aca="false">SUMPRODUCT((Ventas!$D$2:$D$10000=0)*(YEAR(Ventas!$A$2:$A$10000)=YEAR($A44))*(MONTH(Ventas!$A$2:$A$10000)=MONTH($A44))*(DAY(Ventas!$A$2:$A$10000)=DAY($A44)), Ventas!BE$2:BE$10000)</f>
        <v>0</v>
      </c>
      <c r="BE44" s="1" t="n">
        <f aca="false">SUMPRODUCT((Ventas!$D$2:$D$10000=0)*(YEAR(Ventas!$A$2:$A$10000)=YEAR($A44))*(MONTH(Ventas!$A$2:$A$10000)=MONTH($A44))*(DAY(Ventas!$A$2:$A$10000)=DAY($A44)), Ventas!BF$2:BF$10000)</f>
        <v>0</v>
      </c>
      <c r="BF44" s="6" t="n">
        <f aca="false">SUMPRODUCT((Ventas!$D$2:$D$10000=0)*(YEAR(Ventas!$A$2:$A$10000)=YEAR($A44))*(MONTH(Ventas!$A$2:$A$10000)=MONTH($A44))*(DAY(Ventas!$A$2:$A$10000)=DAY($A44)), Ventas!BG$2:BG$10000)</f>
        <v>0</v>
      </c>
      <c r="BG44" s="1" t="n">
        <f aca="false">SUMPRODUCT((Ventas!$D$2:$D$10000=0)*(YEAR(Ventas!$A$2:$A$10000)=YEAR($A44))*(MONTH(Ventas!$A$2:$A$10000)=MONTH($A44))*(DAY(Ventas!$A$2:$A$10000)=DAY($A44)), Ventas!BH$2:BH$10000)</f>
        <v>0</v>
      </c>
      <c r="BH44" s="1" t="n">
        <f aca="false">SUMPRODUCT((Ventas!$D$2:$D$10000=0)*(YEAR(Ventas!$A$2:$A$10000)=YEAR($A44))*(MONTH(Ventas!$A$2:$A$10000)=MONTH($A44))*(DAY(Ventas!$A$2:$A$10000)=DAY($A44)), Ventas!BI$2:BI$10000)</f>
        <v>0</v>
      </c>
      <c r="BI44" s="1" t="n">
        <f aca="false">SUMPRODUCT((Ventas!$D$2:$D$10000=0)*(YEAR(Ventas!$A$2:$A$10000)=YEAR($A44))*(MONTH(Ventas!$A$2:$A$10000)=MONTH($A44))*(DAY(Ventas!$A$2:$A$10000)=DAY($A44)), Ventas!BJ$2:BJ$10000)</f>
        <v>0</v>
      </c>
      <c r="BJ44" s="1" t="n">
        <f aca="false">SUMPRODUCT((Ventas!$D$2:$D$10000=0)*(YEAR(Ventas!$A$2:$A$10000)=YEAR($A44))*(MONTH(Ventas!$A$2:$A$10000)=MONTH($A44))*(DAY(Ventas!$A$2:$A$10000)=DAY($A44)), Ventas!BK$2:BK$10000)</f>
        <v>0</v>
      </c>
      <c r="BK44" s="1" t="n">
        <f aca="false">SUMPRODUCT((Ventas!$D$2:$D$10000=0)*(YEAR(Ventas!$A$2:$A$10000)=YEAR($A44))*(MONTH(Ventas!$A$2:$A$10000)=MONTH($A44))*(DAY(Ventas!$A$2:$A$10000)=DAY($A44)), Ventas!BL$2:BL$10000)</f>
        <v>0</v>
      </c>
      <c r="BL44" s="1" t="n">
        <f aca="false">SUMPRODUCT((Ventas!$D$2:$D$10000=0)*(YEAR(Ventas!$A$2:$A$10000)=YEAR($A44))*(MONTH(Ventas!$A$2:$A$10000)=MONTH($A44))*(DAY(Ventas!$A$2:$A$10000)=DAY($A44)), Ventas!BM$2:BM$10000)</f>
        <v>0</v>
      </c>
      <c r="BM44" s="1" t="n">
        <f aca="false">SUMPRODUCT((Ventas!$D$2:$D$10000=0)*(YEAR(Ventas!$A$2:$A$10000)=YEAR($A44))*(MONTH(Ventas!$A$2:$A$10000)=MONTH($A44))*(DAY(Ventas!$A$2:$A$10000)=DAY($A44)), Ventas!BN$2:BN$10000)</f>
        <v>0</v>
      </c>
      <c r="BN44" s="1" t="n">
        <f aca="false">SUMPRODUCT((Ventas!$D$2:$D$10000=0)*(YEAR(Ventas!$A$2:$A$10000)=YEAR($A44))*(MONTH(Ventas!$A$2:$A$10000)=MONTH($A44))*(DAY(Ventas!$A$2:$A$10000)=DAY($A44)), Ventas!BO$2:BO$10000)</f>
        <v>0</v>
      </c>
      <c r="BO44" s="1" t="n">
        <f aca="false">SUMPRODUCT((Ventas!$D$2:$D$10000=0)*(YEAR(Ventas!$A$2:$A$10000)=YEAR($A44))*(MONTH(Ventas!$A$2:$A$10000)=MONTH($A44))*(DAY(Ventas!$A$2:$A$10000)=DAY($A44)), Ventas!BP$2:BP$10000)</f>
        <v>0</v>
      </c>
      <c r="BP44" s="1" t="n">
        <f aca="false">SUMPRODUCT((Ventas!$D$2:$D$10000=0)*(YEAR(Ventas!$A$2:$A$10000)=YEAR($A44))*(MONTH(Ventas!$A$2:$A$10000)=MONTH($A44))*(DAY(Ventas!$A$2:$A$10000)=DAY($A44)), Ventas!BQ$2:BQ$10000)</f>
        <v>0</v>
      </c>
      <c r="BQ44" s="1" t="n">
        <f aca="false">SUMPRODUCT((Ventas!$D$2:$D$10000=0)*(YEAR(Ventas!$A$2:$A$10000)=YEAR($A44))*(MONTH(Ventas!$A$2:$A$10000)=MONTH($A44))*(DAY(Ventas!$A$2:$A$10000)=DAY($A44)), Ventas!BR$2:BR$10000)</f>
        <v>0</v>
      </c>
      <c r="BR44" s="1" t="n">
        <f aca="false">SUMPRODUCT((Ventas!$D$2:$D$10000=0)*(YEAR(Ventas!$A$2:$A$10000)=YEAR($A44))*(MONTH(Ventas!$A$2:$A$10000)=MONTH($A44))*(DAY(Ventas!$A$2:$A$10000)=DAY($A44)), Ventas!BS$2:BS$10000)</f>
        <v>0</v>
      </c>
      <c r="BS44" s="1" t="n">
        <f aca="false">SUMPRODUCT((Ventas!$D$2:$D$10000=0)*(YEAR(Ventas!$A$2:$A$10000)=YEAR($A44))*(MONTH(Ventas!$A$2:$A$10000)=MONTH($A44))*(DAY(Ventas!$A$2:$A$10000)=DAY($A44)), Ventas!BT$2:BT$10000)</f>
        <v>0</v>
      </c>
    </row>
    <row r="45" customFormat="false" ht="12.8" hidden="false" customHeight="true" outlineLevel="0" collapsed="false">
      <c r="A45" s="64" t="n">
        <v>42580</v>
      </c>
      <c r="B45" s="2" t="n">
        <f aca="false">SUMPRODUCT((Ventas!$D$2:$D$10000=0)*(YEAR(Ventas!$A$2:$A$10000)=YEAR($A45))*(MONTH(Ventas!$A$2:$A$10000)=MONTH($A45))*(DAY(Ventas!$A$2:$A$10000)=DAY($A45)), Ventas!$F$2:$F$10000)</f>
        <v>0</v>
      </c>
      <c r="C45" s="2" t="n">
        <f aca="false">SUMPRODUCT((Ventas!$D$2:$D$10000=1)*(YEAR(Ventas!$A$2:$A$10000)=YEAR($A45))*(MONTH(Ventas!$A$2:$A$10000)=MONTH($A45))*(DAY(Ventas!$A$2:$A$10000)=DAY($A45)), Ventas!$F$2:$F$10000)</f>
        <v>0</v>
      </c>
      <c r="D45" s="2" t="n">
        <f aca="false">SUM(B45:C45)</f>
        <v>0</v>
      </c>
      <c r="E45" s="0"/>
      <c r="F45" s="1" t="n">
        <f aca="false">SUMPRODUCT((Ventas!$D$2:$D$10000=0)*(YEAR(Ventas!$A$2:$A$10000)=YEAR($A45))*(MONTH(Ventas!$A$2:$A$10000)=MONTH($A45))*(DAY(Ventas!$A$2:$A$10000)=DAY($A45)), Ventas!G$2:G$10000)</f>
        <v>0</v>
      </c>
      <c r="G45" s="1" t="n">
        <f aca="false">SUMPRODUCT((Ventas!$D$2:$D$10000=0)*(YEAR(Ventas!$A$2:$A$10000)=YEAR($A45))*(MONTH(Ventas!$A$2:$A$10000)=MONTH($A45))*(DAY(Ventas!$A$2:$A$10000)=DAY($A45)), Ventas!H$2:H$10000)</f>
        <v>0</v>
      </c>
      <c r="H45" s="1" t="n">
        <f aca="false">SUMPRODUCT((Ventas!$D$2:$D$10000=0)*(YEAR(Ventas!$A$2:$A$10000)=YEAR($A45))*(MONTH(Ventas!$A$2:$A$10000)=MONTH($A45))*(DAY(Ventas!$A$2:$A$10000)=DAY($A45)), Ventas!I$2:I$10000)</f>
        <v>0</v>
      </c>
      <c r="I45" s="6" t="n">
        <f aca="false">SUMPRODUCT((Ventas!$D$2:$D$10000=0)*(YEAR(Ventas!$A$2:$A$10000)=YEAR($A45))*(MONTH(Ventas!$A$2:$A$10000)=MONTH($A45))*(DAY(Ventas!$A$2:$A$10000)=DAY($A45)), Ventas!J$2:J$10000)</f>
        <v>0</v>
      </c>
      <c r="J45" s="1" t="n">
        <f aca="false">SUMPRODUCT((Ventas!$D$2:$D$10000=0)*(YEAR(Ventas!$A$2:$A$10000)=YEAR($A45))*(MONTH(Ventas!$A$2:$A$10000)=MONTH($A45))*(DAY(Ventas!$A$2:$A$10000)=DAY($A45)), Ventas!K$2:K$10000)</f>
        <v>0</v>
      </c>
      <c r="K45" s="1" t="n">
        <f aca="false">SUMPRODUCT((Ventas!$D$2:$D$10000=0)*(YEAR(Ventas!$A$2:$A$10000)=YEAR($A45))*(MONTH(Ventas!$A$2:$A$10000)=MONTH($A45))*(DAY(Ventas!$A$2:$A$10000)=DAY($A45)), Ventas!L$2:L$10000)</f>
        <v>0</v>
      </c>
      <c r="L45" s="1" t="n">
        <f aca="false">SUMPRODUCT((Ventas!$D$2:$D$10000=0)*(YEAR(Ventas!$A$2:$A$10000)=YEAR($A45))*(MONTH(Ventas!$A$2:$A$10000)=MONTH($A45))*(DAY(Ventas!$A$2:$A$10000)=DAY($A45)), Ventas!M$2:M$10000)</f>
        <v>0</v>
      </c>
      <c r="M45" s="1" t="n">
        <f aca="false">SUMPRODUCT((Ventas!$D$2:$D$10000=0)*(YEAR(Ventas!$A$2:$A$10000)=YEAR($A45))*(MONTH(Ventas!$A$2:$A$10000)=MONTH($A45))*(DAY(Ventas!$A$2:$A$10000)=DAY($A45)), Ventas!N$2:N$10000)</f>
        <v>0</v>
      </c>
      <c r="N45" s="6" t="n">
        <f aca="false">SUMPRODUCT((Ventas!$D$2:$D$10000=0)*(YEAR(Ventas!$A$2:$A$10000)=YEAR($A45))*(MONTH(Ventas!$A$2:$A$10000)=MONTH($A45))*(DAY(Ventas!$A$2:$A$10000)=DAY($A45)), Ventas!O$2:O$10000)</f>
        <v>0</v>
      </c>
      <c r="O45" s="1" t="n">
        <f aca="false">SUMPRODUCT((Ventas!$D$2:$D$10000=0)*(YEAR(Ventas!$A$2:$A$10000)=YEAR($A45))*(MONTH(Ventas!$A$2:$A$10000)=MONTH($A45))*(DAY(Ventas!$A$2:$A$10000)=DAY($A45)), Ventas!P$2:P$10000)</f>
        <v>0</v>
      </c>
      <c r="P45" s="1" t="n">
        <f aca="false">SUMPRODUCT((Ventas!$D$2:$D$10000=0)*(YEAR(Ventas!$A$2:$A$10000)=YEAR($A45))*(MONTH(Ventas!$A$2:$A$10000)=MONTH($A45))*(DAY(Ventas!$A$2:$A$10000)=DAY($A45)), Ventas!Q$2:Q$10000)</f>
        <v>0</v>
      </c>
      <c r="Q45" s="1" t="n">
        <f aca="false">SUMPRODUCT((Ventas!$D$2:$D$10000=0)*(YEAR(Ventas!$A$2:$A$10000)=YEAR($A45))*(MONTH(Ventas!$A$2:$A$10000)=MONTH($A45))*(DAY(Ventas!$A$2:$A$10000)=DAY($A45)), Ventas!R$2:R$10000)</f>
        <v>0</v>
      </c>
      <c r="R45" s="1" t="n">
        <f aca="false">SUMPRODUCT((Ventas!$D$2:$D$10000=0)*(YEAR(Ventas!$A$2:$A$10000)=YEAR($A45))*(MONTH(Ventas!$A$2:$A$10000)=MONTH($A45))*(DAY(Ventas!$A$2:$A$10000)=DAY($A45)), Ventas!S$2:S$10000)</f>
        <v>0</v>
      </c>
      <c r="S45" s="6" t="n">
        <f aca="false">SUMPRODUCT((Ventas!$D$2:$D$10000=0)*(YEAR(Ventas!$A$2:$A$10000)=YEAR($A45))*(MONTH(Ventas!$A$2:$A$10000)=MONTH($A45))*(DAY(Ventas!$A$2:$A$10000)=DAY($A45)), Ventas!T$2:T$10000)</f>
        <v>0</v>
      </c>
      <c r="T45" s="1" t="n">
        <f aca="false">SUMPRODUCT((Ventas!$D$2:$D$10000=0)*(YEAR(Ventas!$A$2:$A$10000)=YEAR($A45))*(MONTH(Ventas!$A$2:$A$10000)=MONTH($A45))*(DAY(Ventas!$A$2:$A$10000)=DAY($A45)), Ventas!U$2:U$10000)</f>
        <v>0</v>
      </c>
      <c r="U45" s="1" t="n">
        <f aca="false">SUMPRODUCT((Ventas!$D$2:$D$10000=0)*(YEAR(Ventas!$A$2:$A$10000)=YEAR($A45))*(MONTH(Ventas!$A$2:$A$10000)=MONTH($A45))*(DAY(Ventas!$A$2:$A$10000)=DAY($A45)), Ventas!V$2:V$10000)</f>
        <v>0</v>
      </c>
      <c r="V45" s="1" t="n">
        <f aca="false">SUMPRODUCT((Ventas!$D$2:$D$10000=0)*(YEAR(Ventas!$A$2:$A$10000)=YEAR($A45))*(MONTH(Ventas!$A$2:$A$10000)=MONTH($A45))*(DAY(Ventas!$A$2:$A$10000)=DAY($A45)), Ventas!W$2:W$10000)</f>
        <v>0</v>
      </c>
      <c r="W45" s="1" t="n">
        <f aca="false">SUMPRODUCT((Ventas!$D$2:$D$10000=0)*(YEAR(Ventas!$A$2:$A$10000)=YEAR($A45))*(MONTH(Ventas!$A$2:$A$10000)=MONTH($A45))*(DAY(Ventas!$A$2:$A$10000)=DAY($A45)), Ventas!X$2:X$10000)</f>
        <v>0</v>
      </c>
      <c r="X45" s="6" t="n">
        <f aca="false">SUMPRODUCT((Ventas!$D$2:$D$10000=0)*(YEAR(Ventas!$A$2:$A$10000)=YEAR($A45))*(MONTH(Ventas!$A$2:$A$10000)=MONTH($A45))*(DAY(Ventas!$A$2:$A$10000)=DAY($A45)), Ventas!Y$2:Y$10000)</f>
        <v>0</v>
      </c>
      <c r="Y45" s="1" t="n">
        <f aca="false">SUMPRODUCT((Ventas!$D$2:$D$10000=0)*(YEAR(Ventas!$A$2:$A$10000)=YEAR($A45))*(MONTH(Ventas!$A$2:$A$10000)=MONTH($A45))*(DAY(Ventas!$A$2:$A$10000)=DAY($A45)), Ventas!Z$2:Z$10000)</f>
        <v>0</v>
      </c>
      <c r="Z45" s="1" t="n">
        <f aca="false">SUMPRODUCT((Ventas!$D$2:$D$10000=0)*(YEAR(Ventas!$A$2:$A$10000)=YEAR($A45))*(MONTH(Ventas!$A$2:$A$10000)=MONTH($A45))*(DAY(Ventas!$A$2:$A$10000)=DAY($A45)), Ventas!AA$2:AA$10000)</f>
        <v>0</v>
      </c>
      <c r="AA45" s="1" t="n">
        <f aca="false">SUMPRODUCT((Ventas!$D$2:$D$10000=0)*(YEAR(Ventas!$A$2:$A$10000)=YEAR($A45))*(MONTH(Ventas!$A$2:$A$10000)=MONTH($A45))*(DAY(Ventas!$A$2:$A$10000)=DAY($A45)), Ventas!AB$2:AB$10000)</f>
        <v>0</v>
      </c>
      <c r="AB45" s="1" t="n">
        <f aca="false">SUMPRODUCT((Ventas!$D$2:$D$10000=0)*(YEAR(Ventas!$A$2:$A$10000)=YEAR($A45))*(MONTH(Ventas!$A$2:$A$10000)=MONTH($A45))*(DAY(Ventas!$A$2:$A$10000)=DAY($A45)), Ventas!AC$2:AC$10000)</f>
        <v>0</v>
      </c>
      <c r="AC45" s="6" t="n">
        <f aca="false">SUMPRODUCT((Ventas!$D$2:$D$10000=0)*(YEAR(Ventas!$A$2:$A$10000)=YEAR($A45))*(MONTH(Ventas!$A$2:$A$10000)=MONTH($A45))*(DAY(Ventas!$A$2:$A$10000)=DAY($A45)), Ventas!AD$2:AD$10000)</f>
        <v>0</v>
      </c>
      <c r="AD45" s="1" t="n">
        <f aca="false">SUMPRODUCT((Ventas!$D$2:$D$10000=0)*(YEAR(Ventas!$A$2:$A$10000)=YEAR($A45))*(MONTH(Ventas!$A$2:$A$10000)=MONTH($A45))*(DAY(Ventas!$A$2:$A$10000)=DAY($A45)), Ventas!AE$2:AE$10000)</f>
        <v>0</v>
      </c>
      <c r="AE45" s="1" t="n">
        <f aca="false">SUMPRODUCT((Ventas!$D$2:$D$10000=0)*(YEAR(Ventas!$A$2:$A$10000)=YEAR($A45))*(MONTH(Ventas!$A$2:$A$10000)=MONTH($A45))*(DAY(Ventas!$A$2:$A$10000)=DAY($A45)), Ventas!AF$2:AF$10000)</f>
        <v>0</v>
      </c>
      <c r="AF45" s="1" t="n">
        <f aca="false">SUMPRODUCT((Ventas!$D$2:$D$10000=0)*(YEAR(Ventas!$A$2:$A$10000)=YEAR($A45))*(MONTH(Ventas!$A$2:$A$10000)=MONTH($A45))*(DAY(Ventas!$A$2:$A$10000)=DAY($A45)), Ventas!AG$2:AG$10000)</f>
        <v>0</v>
      </c>
      <c r="AG45" s="1" t="n">
        <f aca="false">SUMPRODUCT((Ventas!$D$2:$D$10000=0)*(YEAR(Ventas!$A$2:$A$10000)=YEAR($A45))*(MONTH(Ventas!$A$2:$A$10000)=MONTH($A45))*(DAY(Ventas!$A$2:$A$10000)=DAY($A45)), Ventas!AH$2:AH$10000)</f>
        <v>0</v>
      </c>
      <c r="AH45" s="6" t="n">
        <f aca="false">SUMPRODUCT((Ventas!$D$2:$D$10000=0)*(YEAR(Ventas!$A$2:$A$10000)=YEAR($A45))*(MONTH(Ventas!$A$2:$A$10000)=MONTH($A45))*(DAY(Ventas!$A$2:$A$10000)=DAY($A45)), Ventas!AI$2:AI$10000)</f>
        <v>0</v>
      </c>
      <c r="AI45" s="1" t="n">
        <f aca="false">SUMPRODUCT((Ventas!$D$2:$D$10000=0)*(YEAR(Ventas!$A$2:$A$10000)=YEAR($A45))*(MONTH(Ventas!$A$2:$A$10000)=MONTH($A45))*(DAY(Ventas!$A$2:$A$10000)=DAY($A45)), Ventas!AJ$2:AJ$10000)</f>
        <v>0</v>
      </c>
      <c r="AJ45" s="1" t="n">
        <f aca="false">SUMPRODUCT((Ventas!$D$2:$D$10000=0)*(YEAR(Ventas!$A$2:$A$10000)=YEAR($A45))*(MONTH(Ventas!$A$2:$A$10000)=MONTH($A45))*(DAY(Ventas!$A$2:$A$10000)=DAY($A45)), Ventas!AK$2:AK$10000)</f>
        <v>0</v>
      </c>
      <c r="AK45" s="6" t="n">
        <f aca="false">SUMPRODUCT((Ventas!$D$2:$D$10000=0)*(YEAR(Ventas!$A$2:$A$10000)=YEAR($A45))*(MONTH(Ventas!$A$2:$A$10000)=MONTH($A45))*(DAY(Ventas!$A$2:$A$10000)=DAY($A45)), Ventas!AL$2:AL$10000)</f>
        <v>0</v>
      </c>
      <c r="AL45" s="1" t="n">
        <f aca="false">SUMPRODUCT((Ventas!$D$2:$D$10000=0)*(YEAR(Ventas!$A$2:$A$10000)=YEAR($A45))*(MONTH(Ventas!$A$2:$A$10000)=MONTH($A45))*(DAY(Ventas!$A$2:$A$10000)=DAY($A45)), Ventas!AM$2:AM$10000)</f>
        <v>0</v>
      </c>
      <c r="AM45" s="1" t="n">
        <f aca="false">SUMPRODUCT((Ventas!$D$2:$D$10000=0)*(YEAR(Ventas!$A$2:$A$10000)=YEAR($A45))*(MONTH(Ventas!$A$2:$A$10000)=MONTH($A45))*(DAY(Ventas!$A$2:$A$10000)=DAY($A45)), Ventas!AN$2:AN$10000)</f>
        <v>0</v>
      </c>
      <c r="AN45" s="6" t="n">
        <f aca="false">SUMPRODUCT((Ventas!$D$2:$D$10000=0)*(YEAR(Ventas!$A$2:$A$10000)=YEAR($A45))*(MONTH(Ventas!$A$2:$A$10000)=MONTH($A45))*(DAY(Ventas!$A$2:$A$10000)=DAY($A45)), Ventas!AO$2:AO$10000)</f>
        <v>0</v>
      </c>
      <c r="AO45" s="1" t="n">
        <f aca="false">SUMPRODUCT((Ventas!$D$2:$D$10000=0)*(YEAR(Ventas!$A$2:$A$10000)=YEAR($A45))*(MONTH(Ventas!$A$2:$A$10000)=MONTH($A45))*(DAY(Ventas!$A$2:$A$10000)=DAY($A45)), Ventas!AP$2:AP$10000)</f>
        <v>0</v>
      </c>
      <c r="AP45" s="1" t="n">
        <f aca="false">SUMPRODUCT((Ventas!$D$2:$D$10000=0)*(YEAR(Ventas!$A$2:$A$10000)=YEAR($A45))*(MONTH(Ventas!$A$2:$A$10000)=MONTH($A45))*(DAY(Ventas!$A$2:$A$10000)=DAY($A45)), Ventas!AQ$2:AQ$10000)</f>
        <v>0</v>
      </c>
      <c r="AQ45" s="1" t="n">
        <f aca="false">SUMPRODUCT((Ventas!$D$2:$D$10000=0)*(YEAR(Ventas!$A$2:$A$10000)=YEAR($A45))*(MONTH(Ventas!$A$2:$A$10000)=MONTH($A45))*(DAY(Ventas!$A$2:$A$10000)=DAY($A45)), Ventas!AR$2:AR$10000)</f>
        <v>0</v>
      </c>
      <c r="AR45" s="6" t="n">
        <f aca="false">SUMPRODUCT((Ventas!$D$2:$D$10000=0)*(YEAR(Ventas!$A$2:$A$10000)=YEAR($A45))*(MONTH(Ventas!$A$2:$A$10000)=MONTH($A45))*(DAY(Ventas!$A$2:$A$10000)=DAY($A45)), Ventas!AS$2:AS$10000)</f>
        <v>0</v>
      </c>
      <c r="AS45" s="1" t="n">
        <f aca="false">SUMPRODUCT((Ventas!$D$2:$D$10000=0)*(YEAR(Ventas!$A$2:$A$10000)=YEAR($A45))*(MONTH(Ventas!$A$2:$A$10000)=MONTH($A45))*(DAY(Ventas!$A$2:$A$10000)=DAY($A45)), Ventas!AT$2:AT$10000)</f>
        <v>0</v>
      </c>
      <c r="AT45" s="1" t="n">
        <f aca="false">SUMPRODUCT((Ventas!$D$2:$D$10000=0)*(YEAR(Ventas!$A$2:$A$10000)=YEAR($A45))*(MONTH(Ventas!$A$2:$A$10000)=MONTH($A45))*(DAY(Ventas!$A$2:$A$10000)=DAY($A45)), Ventas!AU$2:AU$10000)</f>
        <v>0</v>
      </c>
      <c r="AU45" s="1" t="n">
        <f aca="false">SUMPRODUCT((Ventas!$D$2:$D$10000=0)*(YEAR(Ventas!$A$2:$A$10000)=YEAR($A45))*(MONTH(Ventas!$A$2:$A$10000)=MONTH($A45))*(DAY(Ventas!$A$2:$A$10000)=DAY($A45)), Ventas!AV$2:AV$10000)</f>
        <v>0</v>
      </c>
      <c r="AV45" s="6" t="n">
        <f aca="false">SUMPRODUCT((Ventas!$D$2:$D$10000=0)*(YEAR(Ventas!$A$2:$A$10000)=YEAR($A45))*(MONTH(Ventas!$A$2:$A$10000)=MONTH($A45))*(DAY(Ventas!$A$2:$A$10000)=DAY($A45)), Ventas!AW$2:AW$10000)</f>
        <v>0</v>
      </c>
      <c r="AW45" s="1" t="n">
        <f aca="false">SUMPRODUCT((Ventas!$D$2:$D$10000=0)*(YEAR(Ventas!$A$2:$A$10000)=YEAR($A45))*(MONTH(Ventas!$A$2:$A$10000)=MONTH($A45))*(DAY(Ventas!$A$2:$A$10000)=DAY($A45)), Ventas!AX$2:AX$10000)</f>
        <v>0</v>
      </c>
      <c r="AX45" s="1" t="n">
        <f aca="false">SUMPRODUCT((Ventas!$D$2:$D$10000=0)*(YEAR(Ventas!$A$2:$A$10000)=YEAR($A45))*(MONTH(Ventas!$A$2:$A$10000)=MONTH($A45))*(DAY(Ventas!$A$2:$A$10000)=DAY($A45)), Ventas!AY$2:AY$10000)</f>
        <v>0</v>
      </c>
      <c r="AY45" s="1" t="n">
        <f aca="false">SUMPRODUCT((Ventas!$D$2:$D$10000=0)*(YEAR(Ventas!$A$2:$A$10000)=YEAR($A45))*(MONTH(Ventas!$A$2:$A$10000)=MONTH($A45))*(DAY(Ventas!$A$2:$A$10000)=DAY($A45)), Ventas!AZ$2:AZ$10000)</f>
        <v>0</v>
      </c>
      <c r="AZ45" s="6" t="n">
        <f aca="false">SUMPRODUCT((Ventas!$D$2:$D$10000=0)*(YEAR(Ventas!$A$2:$A$10000)=YEAR($A45))*(MONTH(Ventas!$A$2:$A$10000)=MONTH($A45))*(DAY(Ventas!$A$2:$A$10000)=DAY($A45)), Ventas!BA$2:BA$10000)</f>
        <v>0</v>
      </c>
      <c r="BA45" s="1" t="n">
        <f aca="false">SUMPRODUCT((Ventas!$D$2:$D$10000=0)*(YEAR(Ventas!$A$2:$A$10000)=YEAR($A45))*(MONTH(Ventas!$A$2:$A$10000)=MONTH($A45))*(DAY(Ventas!$A$2:$A$10000)=DAY($A45)), Ventas!BB$2:BB$10000)</f>
        <v>0</v>
      </c>
      <c r="BB45" s="1" t="n">
        <f aca="false">SUMPRODUCT((Ventas!$D$2:$D$10000=0)*(YEAR(Ventas!$A$2:$A$10000)=YEAR($A45))*(MONTH(Ventas!$A$2:$A$10000)=MONTH($A45))*(DAY(Ventas!$A$2:$A$10000)=DAY($A45)), Ventas!BC$2:BC$10000)</f>
        <v>0</v>
      </c>
      <c r="BC45" s="1" t="n">
        <f aca="false">SUMPRODUCT((Ventas!$D$2:$D$10000=0)*(YEAR(Ventas!$A$2:$A$10000)=YEAR($A45))*(MONTH(Ventas!$A$2:$A$10000)=MONTH($A45))*(DAY(Ventas!$A$2:$A$10000)=DAY($A45)), Ventas!BD$2:BD$10000)</f>
        <v>0</v>
      </c>
      <c r="BD45" s="6" t="n">
        <f aca="false">SUMPRODUCT((Ventas!$D$2:$D$10000=0)*(YEAR(Ventas!$A$2:$A$10000)=YEAR($A45))*(MONTH(Ventas!$A$2:$A$10000)=MONTH($A45))*(DAY(Ventas!$A$2:$A$10000)=DAY($A45)), Ventas!BE$2:BE$10000)</f>
        <v>0</v>
      </c>
      <c r="BE45" s="1" t="n">
        <f aca="false">SUMPRODUCT((Ventas!$D$2:$D$10000=0)*(YEAR(Ventas!$A$2:$A$10000)=YEAR($A45))*(MONTH(Ventas!$A$2:$A$10000)=MONTH($A45))*(DAY(Ventas!$A$2:$A$10000)=DAY($A45)), Ventas!BF$2:BF$10000)</f>
        <v>0</v>
      </c>
      <c r="BF45" s="6" t="n">
        <f aca="false">SUMPRODUCT((Ventas!$D$2:$D$10000=0)*(YEAR(Ventas!$A$2:$A$10000)=YEAR($A45))*(MONTH(Ventas!$A$2:$A$10000)=MONTH($A45))*(DAY(Ventas!$A$2:$A$10000)=DAY($A45)), Ventas!BG$2:BG$10000)</f>
        <v>0</v>
      </c>
      <c r="BG45" s="1" t="n">
        <f aca="false">SUMPRODUCT((Ventas!$D$2:$D$10000=0)*(YEAR(Ventas!$A$2:$A$10000)=YEAR($A45))*(MONTH(Ventas!$A$2:$A$10000)=MONTH($A45))*(DAY(Ventas!$A$2:$A$10000)=DAY($A45)), Ventas!BH$2:BH$10000)</f>
        <v>0</v>
      </c>
      <c r="BH45" s="1" t="n">
        <f aca="false">SUMPRODUCT((Ventas!$D$2:$D$10000=0)*(YEAR(Ventas!$A$2:$A$10000)=YEAR($A45))*(MONTH(Ventas!$A$2:$A$10000)=MONTH($A45))*(DAY(Ventas!$A$2:$A$10000)=DAY($A45)), Ventas!BI$2:BI$10000)</f>
        <v>0</v>
      </c>
      <c r="BI45" s="1" t="n">
        <f aca="false">SUMPRODUCT((Ventas!$D$2:$D$10000=0)*(YEAR(Ventas!$A$2:$A$10000)=YEAR($A45))*(MONTH(Ventas!$A$2:$A$10000)=MONTH($A45))*(DAY(Ventas!$A$2:$A$10000)=DAY($A45)), Ventas!BJ$2:BJ$10000)</f>
        <v>0</v>
      </c>
      <c r="BJ45" s="1" t="n">
        <f aca="false">SUMPRODUCT((Ventas!$D$2:$D$10000=0)*(YEAR(Ventas!$A$2:$A$10000)=YEAR($A45))*(MONTH(Ventas!$A$2:$A$10000)=MONTH($A45))*(DAY(Ventas!$A$2:$A$10000)=DAY($A45)), Ventas!BK$2:BK$10000)</f>
        <v>0</v>
      </c>
      <c r="BK45" s="1" t="n">
        <f aca="false">SUMPRODUCT((Ventas!$D$2:$D$10000=0)*(YEAR(Ventas!$A$2:$A$10000)=YEAR($A45))*(MONTH(Ventas!$A$2:$A$10000)=MONTH($A45))*(DAY(Ventas!$A$2:$A$10000)=DAY($A45)), Ventas!BL$2:BL$10000)</f>
        <v>0</v>
      </c>
      <c r="BL45" s="1" t="n">
        <f aca="false">SUMPRODUCT((Ventas!$D$2:$D$10000=0)*(YEAR(Ventas!$A$2:$A$10000)=YEAR($A45))*(MONTH(Ventas!$A$2:$A$10000)=MONTH($A45))*(DAY(Ventas!$A$2:$A$10000)=DAY($A45)), Ventas!BM$2:BM$10000)</f>
        <v>0</v>
      </c>
      <c r="BM45" s="1" t="n">
        <f aca="false">SUMPRODUCT((Ventas!$D$2:$D$10000=0)*(YEAR(Ventas!$A$2:$A$10000)=YEAR($A45))*(MONTH(Ventas!$A$2:$A$10000)=MONTH($A45))*(DAY(Ventas!$A$2:$A$10000)=DAY($A45)), Ventas!BN$2:BN$10000)</f>
        <v>0</v>
      </c>
      <c r="BN45" s="1" t="n">
        <f aca="false">SUMPRODUCT((Ventas!$D$2:$D$10000=0)*(YEAR(Ventas!$A$2:$A$10000)=YEAR($A45))*(MONTH(Ventas!$A$2:$A$10000)=MONTH($A45))*(DAY(Ventas!$A$2:$A$10000)=DAY($A45)), Ventas!BO$2:BO$10000)</f>
        <v>0</v>
      </c>
      <c r="BO45" s="1" t="n">
        <f aca="false">SUMPRODUCT((Ventas!$D$2:$D$10000=0)*(YEAR(Ventas!$A$2:$A$10000)=YEAR($A45))*(MONTH(Ventas!$A$2:$A$10000)=MONTH($A45))*(DAY(Ventas!$A$2:$A$10000)=DAY($A45)), Ventas!BP$2:BP$10000)</f>
        <v>0</v>
      </c>
      <c r="BP45" s="1" t="n">
        <f aca="false">SUMPRODUCT((Ventas!$D$2:$D$10000=0)*(YEAR(Ventas!$A$2:$A$10000)=YEAR($A45))*(MONTH(Ventas!$A$2:$A$10000)=MONTH($A45))*(DAY(Ventas!$A$2:$A$10000)=DAY($A45)), Ventas!BQ$2:BQ$10000)</f>
        <v>0</v>
      </c>
      <c r="BQ45" s="1" t="n">
        <f aca="false">SUMPRODUCT((Ventas!$D$2:$D$10000=0)*(YEAR(Ventas!$A$2:$A$10000)=YEAR($A45))*(MONTH(Ventas!$A$2:$A$10000)=MONTH($A45))*(DAY(Ventas!$A$2:$A$10000)=DAY($A45)), Ventas!BR$2:BR$10000)</f>
        <v>0</v>
      </c>
      <c r="BR45" s="1" t="n">
        <f aca="false">SUMPRODUCT((Ventas!$D$2:$D$10000=0)*(YEAR(Ventas!$A$2:$A$10000)=YEAR($A45))*(MONTH(Ventas!$A$2:$A$10000)=MONTH($A45))*(DAY(Ventas!$A$2:$A$10000)=DAY($A45)), Ventas!BS$2:BS$10000)</f>
        <v>0</v>
      </c>
      <c r="BS45" s="1" t="n">
        <f aca="false">SUMPRODUCT((Ventas!$D$2:$D$10000=0)*(YEAR(Ventas!$A$2:$A$10000)=YEAR($A45))*(MONTH(Ventas!$A$2:$A$10000)=MONTH($A45))*(DAY(Ventas!$A$2:$A$10000)=DAY($A45)), Ventas!BT$2:BT$10000)</f>
        <v>0</v>
      </c>
    </row>
    <row r="46" customFormat="false" ht="12.8" hidden="false" customHeight="true" outlineLevel="0" collapsed="false">
      <c r="A46" s="64" t="n">
        <v>42581</v>
      </c>
      <c r="B46" s="2" t="n">
        <f aca="false">SUMPRODUCT((Ventas!$D$2:$D$10000=0)*(YEAR(Ventas!$A$2:$A$10000)=YEAR($A46))*(MONTH(Ventas!$A$2:$A$10000)=MONTH($A46))*(DAY(Ventas!$A$2:$A$10000)=DAY($A46)), Ventas!$F$2:$F$10000)</f>
        <v>0</v>
      </c>
      <c r="C46" s="2" t="n">
        <f aca="false">SUMPRODUCT((Ventas!$D$2:$D$10000=1)*(YEAR(Ventas!$A$2:$A$10000)=YEAR($A46))*(MONTH(Ventas!$A$2:$A$10000)=MONTH($A46))*(DAY(Ventas!$A$2:$A$10000)=DAY($A46)), Ventas!$F$2:$F$10000)</f>
        <v>0</v>
      </c>
      <c r="D46" s="2" t="n">
        <f aca="false">SUM(B46:C46)</f>
        <v>0</v>
      </c>
      <c r="E46" s="0"/>
      <c r="F46" s="1" t="n">
        <f aca="false">SUMPRODUCT((Ventas!$D$2:$D$10000=0)*(YEAR(Ventas!$A$2:$A$10000)=YEAR($A46))*(MONTH(Ventas!$A$2:$A$10000)=MONTH($A46))*(DAY(Ventas!$A$2:$A$10000)=DAY($A46)), Ventas!G$2:G$10000)</f>
        <v>0</v>
      </c>
      <c r="G46" s="1" t="n">
        <f aca="false">SUMPRODUCT((Ventas!$D$2:$D$10000=0)*(YEAR(Ventas!$A$2:$A$10000)=YEAR($A46))*(MONTH(Ventas!$A$2:$A$10000)=MONTH($A46))*(DAY(Ventas!$A$2:$A$10000)=DAY($A46)), Ventas!H$2:H$10000)</f>
        <v>0</v>
      </c>
      <c r="H46" s="1" t="n">
        <f aca="false">SUMPRODUCT((Ventas!$D$2:$D$10000=0)*(YEAR(Ventas!$A$2:$A$10000)=YEAR($A46))*(MONTH(Ventas!$A$2:$A$10000)=MONTH($A46))*(DAY(Ventas!$A$2:$A$10000)=DAY($A46)), Ventas!I$2:I$10000)</f>
        <v>0</v>
      </c>
      <c r="I46" s="6" t="n">
        <f aca="false">SUMPRODUCT((Ventas!$D$2:$D$10000=0)*(YEAR(Ventas!$A$2:$A$10000)=YEAR($A46))*(MONTH(Ventas!$A$2:$A$10000)=MONTH($A46))*(DAY(Ventas!$A$2:$A$10000)=DAY($A46)), Ventas!J$2:J$10000)</f>
        <v>0</v>
      </c>
      <c r="J46" s="1" t="n">
        <f aca="false">SUMPRODUCT((Ventas!$D$2:$D$10000=0)*(YEAR(Ventas!$A$2:$A$10000)=YEAR($A46))*(MONTH(Ventas!$A$2:$A$10000)=MONTH($A46))*(DAY(Ventas!$A$2:$A$10000)=DAY($A46)), Ventas!K$2:K$10000)</f>
        <v>0</v>
      </c>
      <c r="K46" s="1" t="n">
        <f aca="false">SUMPRODUCT((Ventas!$D$2:$D$10000=0)*(YEAR(Ventas!$A$2:$A$10000)=YEAR($A46))*(MONTH(Ventas!$A$2:$A$10000)=MONTH($A46))*(DAY(Ventas!$A$2:$A$10000)=DAY($A46)), Ventas!L$2:L$10000)</f>
        <v>0</v>
      </c>
      <c r="L46" s="1" t="n">
        <f aca="false">SUMPRODUCT((Ventas!$D$2:$D$10000=0)*(YEAR(Ventas!$A$2:$A$10000)=YEAR($A46))*(MONTH(Ventas!$A$2:$A$10000)=MONTH($A46))*(DAY(Ventas!$A$2:$A$10000)=DAY($A46)), Ventas!M$2:M$10000)</f>
        <v>0</v>
      </c>
      <c r="M46" s="1" t="n">
        <f aca="false">SUMPRODUCT((Ventas!$D$2:$D$10000=0)*(YEAR(Ventas!$A$2:$A$10000)=YEAR($A46))*(MONTH(Ventas!$A$2:$A$10000)=MONTH($A46))*(DAY(Ventas!$A$2:$A$10000)=DAY($A46)), Ventas!N$2:N$10000)</f>
        <v>0</v>
      </c>
      <c r="N46" s="6" t="n">
        <f aca="false">SUMPRODUCT((Ventas!$D$2:$D$10000=0)*(YEAR(Ventas!$A$2:$A$10000)=YEAR($A46))*(MONTH(Ventas!$A$2:$A$10000)=MONTH($A46))*(DAY(Ventas!$A$2:$A$10000)=DAY($A46)), Ventas!O$2:O$10000)</f>
        <v>0</v>
      </c>
      <c r="O46" s="1" t="n">
        <f aca="false">SUMPRODUCT((Ventas!$D$2:$D$10000=0)*(YEAR(Ventas!$A$2:$A$10000)=YEAR($A46))*(MONTH(Ventas!$A$2:$A$10000)=MONTH($A46))*(DAY(Ventas!$A$2:$A$10000)=DAY($A46)), Ventas!P$2:P$10000)</f>
        <v>0</v>
      </c>
      <c r="P46" s="1" t="n">
        <f aca="false">SUMPRODUCT((Ventas!$D$2:$D$10000=0)*(YEAR(Ventas!$A$2:$A$10000)=YEAR($A46))*(MONTH(Ventas!$A$2:$A$10000)=MONTH($A46))*(DAY(Ventas!$A$2:$A$10000)=DAY($A46)), Ventas!Q$2:Q$10000)</f>
        <v>0</v>
      </c>
      <c r="Q46" s="1" t="n">
        <f aca="false">SUMPRODUCT((Ventas!$D$2:$D$10000=0)*(YEAR(Ventas!$A$2:$A$10000)=YEAR($A46))*(MONTH(Ventas!$A$2:$A$10000)=MONTH($A46))*(DAY(Ventas!$A$2:$A$10000)=DAY($A46)), Ventas!R$2:R$10000)</f>
        <v>0</v>
      </c>
      <c r="R46" s="1" t="n">
        <f aca="false">SUMPRODUCT((Ventas!$D$2:$D$10000=0)*(YEAR(Ventas!$A$2:$A$10000)=YEAR($A46))*(MONTH(Ventas!$A$2:$A$10000)=MONTH($A46))*(DAY(Ventas!$A$2:$A$10000)=DAY($A46)), Ventas!S$2:S$10000)</f>
        <v>0</v>
      </c>
      <c r="S46" s="6" t="n">
        <f aca="false">SUMPRODUCT((Ventas!$D$2:$D$10000=0)*(YEAR(Ventas!$A$2:$A$10000)=YEAR($A46))*(MONTH(Ventas!$A$2:$A$10000)=MONTH($A46))*(DAY(Ventas!$A$2:$A$10000)=DAY($A46)), Ventas!T$2:T$10000)</f>
        <v>0</v>
      </c>
      <c r="T46" s="1" t="n">
        <f aca="false">SUMPRODUCT((Ventas!$D$2:$D$10000=0)*(YEAR(Ventas!$A$2:$A$10000)=YEAR($A46))*(MONTH(Ventas!$A$2:$A$10000)=MONTH($A46))*(DAY(Ventas!$A$2:$A$10000)=DAY($A46)), Ventas!U$2:U$10000)</f>
        <v>0</v>
      </c>
      <c r="U46" s="1" t="n">
        <f aca="false">SUMPRODUCT((Ventas!$D$2:$D$10000=0)*(YEAR(Ventas!$A$2:$A$10000)=YEAR($A46))*(MONTH(Ventas!$A$2:$A$10000)=MONTH($A46))*(DAY(Ventas!$A$2:$A$10000)=DAY($A46)), Ventas!V$2:V$10000)</f>
        <v>0</v>
      </c>
      <c r="V46" s="1" t="n">
        <f aca="false">SUMPRODUCT((Ventas!$D$2:$D$10000=0)*(YEAR(Ventas!$A$2:$A$10000)=YEAR($A46))*(MONTH(Ventas!$A$2:$A$10000)=MONTH($A46))*(DAY(Ventas!$A$2:$A$10000)=DAY($A46)), Ventas!W$2:W$10000)</f>
        <v>0</v>
      </c>
      <c r="W46" s="1" t="n">
        <f aca="false">SUMPRODUCT((Ventas!$D$2:$D$10000=0)*(YEAR(Ventas!$A$2:$A$10000)=YEAR($A46))*(MONTH(Ventas!$A$2:$A$10000)=MONTH($A46))*(DAY(Ventas!$A$2:$A$10000)=DAY($A46)), Ventas!X$2:X$10000)</f>
        <v>0</v>
      </c>
      <c r="X46" s="6" t="n">
        <f aca="false">SUMPRODUCT((Ventas!$D$2:$D$10000=0)*(YEAR(Ventas!$A$2:$A$10000)=YEAR($A46))*(MONTH(Ventas!$A$2:$A$10000)=MONTH($A46))*(DAY(Ventas!$A$2:$A$10000)=DAY($A46)), Ventas!Y$2:Y$10000)</f>
        <v>0</v>
      </c>
      <c r="Y46" s="1" t="n">
        <f aca="false">SUMPRODUCT((Ventas!$D$2:$D$10000=0)*(YEAR(Ventas!$A$2:$A$10000)=YEAR($A46))*(MONTH(Ventas!$A$2:$A$10000)=MONTH($A46))*(DAY(Ventas!$A$2:$A$10000)=DAY($A46)), Ventas!Z$2:Z$10000)</f>
        <v>0</v>
      </c>
      <c r="Z46" s="1" t="n">
        <f aca="false">SUMPRODUCT((Ventas!$D$2:$D$10000=0)*(YEAR(Ventas!$A$2:$A$10000)=YEAR($A46))*(MONTH(Ventas!$A$2:$A$10000)=MONTH($A46))*(DAY(Ventas!$A$2:$A$10000)=DAY($A46)), Ventas!AA$2:AA$10000)</f>
        <v>0</v>
      </c>
      <c r="AA46" s="1" t="n">
        <f aca="false">SUMPRODUCT((Ventas!$D$2:$D$10000=0)*(YEAR(Ventas!$A$2:$A$10000)=YEAR($A46))*(MONTH(Ventas!$A$2:$A$10000)=MONTH($A46))*(DAY(Ventas!$A$2:$A$10000)=DAY($A46)), Ventas!AB$2:AB$10000)</f>
        <v>0</v>
      </c>
      <c r="AB46" s="1" t="n">
        <f aca="false">SUMPRODUCT((Ventas!$D$2:$D$10000=0)*(YEAR(Ventas!$A$2:$A$10000)=YEAR($A46))*(MONTH(Ventas!$A$2:$A$10000)=MONTH($A46))*(DAY(Ventas!$A$2:$A$10000)=DAY($A46)), Ventas!AC$2:AC$10000)</f>
        <v>0</v>
      </c>
      <c r="AC46" s="6" t="n">
        <f aca="false">SUMPRODUCT((Ventas!$D$2:$D$10000=0)*(YEAR(Ventas!$A$2:$A$10000)=YEAR($A46))*(MONTH(Ventas!$A$2:$A$10000)=MONTH($A46))*(DAY(Ventas!$A$2:$A$10000)=DAY($A46)), Ventas!AD$2:AD$10000)</f>
        <v>0</v>
      </c>
      <c r="AD46" s="1" t="n">
        <f aca="false">SUMPRODUCT((Ventas!$D$2:$D$10000=0)*(YEAR(Ventas!$A$2:$A$10000)=YEAR($A46))*(MONTH(Ventas!$A$2:$A$10000)=MONTH($A46))*(DAY(Ventas!$A$2:$A$10000)=DAY($A46)), Ventas!AE$2:AE$10000)</f>
        <v>0</v>
      </c>
      <c r="AE46" s="1" t="n">
        <f aca="false">SUMPRODUCT((Ventas!$D$2:$D$10000=0)*(YEAR(Ventas!$A$2:$A$10000)=YEAR($A46))*(MONTH(Ventas!$A$2:$A$10000)=MONTH($A46))*(DAY(Ventas!$A$2:$A$10000)=DAY($A46)), Ventas!AF$2:AF$10000)</f>
        <v>0</v>
      </c>
      <c r="AF46" s="1" t="n">
        <f aca="false">SUMPRODUCT((Ventas!$D$2:$D$10000=0)*(YEAR(Ventas!$A$2:$A$10000)=YEAR($A46))*(MONTH(Ventas!$A$2:$A$10000)=MONTH($A46))*(DAY(Ventas!$A$2:$A$10000)=DAY($A46)), Ventas!AG$2:AG$10000)</f>
        <v>0</v>
      </c>
      <c r="AG46" s="1" t="n">
        <f aca="false">SUMPRODUCT((Ventas!$D$2:$D$10000=0)*(YEAR(Ventas!$A$2:$A$10000)=YEAR($A46))*(MONTH(Ventas!$A$2:$A$10000)=MONTH($A46))*(DAY(Ventas!$A$2:$A$10000)=DAY($A46)), Ventas!AH$2:AH$10000)</f>
        <v>0</v>
      </c>
      <c r="AH46" s="6" t="n">
        <f aca="false">SUMPRODUCT((Ventas!$D$2:$D$10000=0)*(YEAR(Ventas!$A$2:$A$10000)=YEAR($A46))*(MONTH(Ventas!$A$2:$A$10000)=MONTH($A46))*(DAY(Ventas!$A$2:$A$10000)=DAY($A46)), Ventas!AI$2:AI$10000)</f>
        <v>0</v>
      </c>
      <c r="AI46" s="1" t="n">
        <f aca="false">SUMPRODUCT((Ventas!$D$2:$D$10000=0)*(YEAR(Ventas!$A$2:$A$10000)=YEAR($A46))*(MONTH(Ventas!$A$2:$A$10000)=MONTH($A46))*(DAY(Ventas!$A$2:$A$10000)=DAY($A46)), Ventas!AJ$2:AJ$10000)</f>
        <v>0</v>
      </c>
      <c r="AJ46" s="1" t="n">
        <f aca="false">SUMPRODUCT((Ventas!$D$2:$D$10000=0)*(YEAR(Ventas!$A$2:$A$10000)=YEAR($A46))*(MONTH(Ventas!$A$2:$A$10000)=MONTH($A46))*(DAY(Ventas!$A$2:$A$10000)=DAY($A46)), Ventas!AK$2:AK$10000)</f>
        <v>0</v>
      </c>
      <c r="AK46" s="6" t="n">
        <f aca="false">SUMPRODUCT((Ventas!$D$2:$D$10000=0)*(YEAR(Ventas!$A$2:$A$10000)=YEAR($A46))*(MONTH(Ventas!$A$2:$A$10000)=MONTH($A46))*(DAY(Ventas!$A$2:$A$10000)=DAY($A46)), Ventas!AL$2:AL$10000)</f>
        <v>0</v>
      </c>
      <c r="AL46" s="1" t="n">
        <f aca="false">SUMPRODUCT((Ventas!$D$2:$D$10000=0)*(YEAR(Ventas!$A$2:$A$10000)=YEAR($A46))*(MONTH(Ventas!$A$2:$A$10000)=MONTH($A46))*(DAY(Ventas!$A$2:$A$10000)=DAY($A46)), Ventas!AM$2:AM$10000)</f>
        <v>0</v>
      </c>
      <c r="AM46" s="1" t="n">
        <f aca="false">SUMPRODUCT((Ventas!$D$2:$D$10000=0)*(YEAR(Ventas!$A$2:$A$10000)=YEAR($A46))*(MONTH(Ventas!$A$2:$A$10000)=MONTH($A46))*(DAY(Ventas!$A$2:$A$10000)=DAY($A46)), Ventas!AN$2:AN$10000)</f>
        <v>0</v>
      </c>
      <c r="AN46" s="6" t="n">
        <f aca="false">SUMPRODUCT((Ventas!$D$2:$D$10000=0)*(YEAR(Ventas!$A$2:$A$10000)=YEAR($A46))*(MONTH(Ventas!$A$2:$A$10000)=MONTH($A46))*(DAY(Ventas!$A$2:$A$10000)=DAY($A46)), Ventas!AO$2:AO$10000)</f>
        <v>0</v>
      </c>
      <c r="AO46" s="1" t="n">
        <f aca="false">SUMPRODUCT((Ventas!$D$2:$D$10000=0)*(YEAR(Ventas!$A$2:$A$10000)=YEAR($A46))*(MONTH(Ventas!$A$2:$A$10000)=MONTH($A46))*(DAY(Ventas!$A$2:$A$10000)=DAY($A46)), Ventas!AP$2:AP$10000)</f>
        <v>0</v>
      </c>
      <c r="AP46" s="1" t="n">
        <f aca="false">SUMPRODUCT((Ventas!$D$2:$D$10000=0)*(YEAR(Ventas!$A$2:$A$10000)=YEAR($A46))*(MONTH(Ventas!$A$2:$A$10000)=MONTH($A46))*(DAY(Ventas!$A$2:$A$10000)=DAY($A46)), Ventas!AQ$2:AQ$10000)</f>
        <v>0</v>
      </c>
      <c r="AQ46" s="1" t="n">
        <f aca="false">SUMPRODUCT((Ventas!$D$2:$D$10000=0)*(YEAR(Ventas!$A$2:$A$10000)=YEAR($A46))*(MONTH(Ventas!$A$2:$A$10000)=MONTH($A46))*(DAY(Ventas!$A$2:$A$10000)=DAY($A46)), Ventas!AR$2:AR$10000)</f>
        <v>0</v>
      </c>
      <c r="AR46" s="6" t="n">
        <f aca="false">SUMPRODUCT((Ventas!$D$2:$D$10000=0)*(YEAR(Ventas!$A$2:$A$10000)=YEAR($A46))*(MONTH(Ventas!$A$2:$A$10000)=MONTH($A46))*(DAY(Ventas!$A$2:$A$10000)=DAY($A46)), Ventas!AS$2:AS$10000)</f>
        <v>0</v>
      </c>
      <c r="AS46" s="1" t="n">
        <f aca="false">SUMPRODUCT((Ventas!$D$2:$D$10000=0)*(YEAR(Ventas!$A$2:$A$10000)=YEAR($A46))*(MONTH(Ventas!$A$2:$A$10000)=MONTH($A46))*(DAY(Ventas!$A$2:$A$10000)=DAY($A46)), Ventas!AT$2:AT$10000)</f>
        <v>0</v>
      </c>
      <c r="AT46" s="1" t="n">
        <f aca="false">SUMPRODUCT((Ventas!$D$2:$D$10000=0)*(YEAR(Ventas!$A$2:$A$10000)=YEAR($A46))*(MONTH(Ventas!$A$2:$A$10000)=MONTH($A46))*(DAY(Ventas!$A$2:$A$10000)=DAY($A46)), Ventas!AU$2:AU$10000)</f>
        <v>0</v>
      </c>
      <c r="AU46" s="1" t="n">
        <f aca="false">SUMPRODUCT((Ventas!$D$2:$D$10000=0)*(YEAR(Ventas!$A$2:$A$10000)=YEAR($A46))*(MONTH(Ventas!$A$2:$A$10000)=MONTH($A46))*(DAY(Ventas!$A$2:$A$10000)=DAY($A46)), Ventas!AV$2:AV$10000)</f>
        <v>0</v>
      </c>
      <c r="AV46" s="6" t="n">
        <f aca="false">SUMPRODUCT((Ventas!$D$2:$D$10000=0)*(YEAR(Ventas!$A$2:$A$10000)=YEAR($A46))*(MONTH(Ventas!$A$2:$A$10000)=MONTH($A46))*(DAY(Ventas!$A$2:$A$10000)=DAY($A46)), Ventas!AW$2:AW$10000)</f>
        <v>0</v>
      </c>
      <c r="AW46" s="1" t="n">
        <f aca="false">SUMPRODUCT((Ventas!$D$2:$D$10000=0)*(YEAR(Ventas!$A$2:$A$10000)=YEAR($A46))*(MONTH(Ventas!$A$2:$A$10000)=MONTH($A46))*(DAY(Ventas!$A$2:$A$10000)=DAY($A46)), Ventas!AX$2:AX$10000)</f>
        <v>0</v>
      </c>
      <c r="AX46" s="1" t="n">
        <f aca="false">SUMPRODUCT((Ventas!$D$2:$D$10000=0)*(YEAR(Ventas!$A$2:$A$10000)=YEAR($A46))*(MONTH(Ventas!$A$2:$A$10000)=MONTH($A46))*(DAY(Ventas!$A$2:$A$10000)=DAY($A46)), Ventas!AY$2:AY$10000)</f>
        <v>0</v>
      </c>
      <c r="AY46" s="1" t="n">
        <f aca="false">SUMPRODUCT((Ventas!$D$2:$D$10000=0)*(YEAR(Ventas!$A$2:$A$10000)=YEAR($A46))*(MONTH(Ventas!$A$2:$A$10000)=MONTH($A46))*(DAY(Ventas!$A$2:$A$10000)=DAY($A46)), Ventas!AZ$2:AZ$10000)</f>
        <v>0</v>
      </c>
      <c r="AZ46" s="6" t="n">
        <f aca="false">SUMPRODUCT((Ventas!$D$2:$D$10000=0)*(YEAR(Ventas!$A$2:$A$10000)=YEAR($A46))*(MONTH(Ventas!$A$2:$A$10000)=MONTH($A46))*(DAY(Ventas!$A$2:$A$10000)=DAY($A46)), Ventas!BA$2:BA$10000)</f>
        <v>0</v>
      </c>
      <c r="BA46" s="1" t="n">
        <f aca="false">SUMPRODUCT((Ventas!$D$2:$D$10000=0)*(YEAR(Ventas!$A$2:$A$10000)=YEAR($A46))*(MONTH(Ventas!$A$2:$A$10000)=MONTH($A46))*(DAY(Ventas!$A$2:$A$10000)=DAY($A46)), Ventas!BB$2:BB$10000)</f>
        <v>0</v>
      </c>
      <c r="BB46" s="1" t="n">
        <f aca="false">SUMPRODUCT((Ventas!$D$2:$D$10000=0)*(YEAR(Ventas!$A$2:$A$10000)=YEAR($A46))*(MONTH(Ventas!$A$2:$A$10000)=MONTH($A46))*(DAY(Ventas!$A$2:$A$10000)=DAY($A46)), Ventas!BC$2:BC$10000)</f>
        <v>0</v>
      </c>
      <c r="BC46" s="1" t="n">
        <f aca="false">SUMPRODUCT((Ventas!$D$2:$D$10000=0)*(YEAR(Ventas!$A$2:$A$10000)=YEAR($A46))*(MONTH(Ventas!$A$2:$A$10000)=MONTH($A46))*(DAY(Ventas!$A$2:$A$10000)=DAY($A46)), Ventas!BD$2:BD$10000)</f>
        <v>0</v>
      </c>
      <c r="BD46" s="6" t="n">
        <f aca="false">SUMPRODUCT((Ventas!$D$2:$D$10000=0)*(YEAR(Ventas!$A$2:$A$10000)=YEAR($A46))*(MONTH(Ventas!$A$2:$A$10000)=MONTH($A46))*(DAY(Ventas!$A$2:$A$10000)=DAY($A46)), Ventas!BE$2:BE$10000)</f>
        <v>0</v>
      </c>
      <c r="BE46" s="1" t="n">
        <f aca="false">SUMPRODUCT((Ventas!$D$2:$D$10000=0)*(YEAR(Ventas!$A$2:$A$10000)=YEAR($A46))*(MONTH(Ventas!$A$2:$A$10000)=MONTH($A46))*(DAY(Ventas!$A$2:$A$10000)=DAY($A46)), Ventas!BF$2:BF$10000)</f>
        <v>0</v>
      </c>
      <c r="BF46" s="6" t="n">
        <f aca="false">SUMPRODUCT((Ventas!$D$2:$D$10000=0)*(YEAR(Ventas!$A$2:$A$10000)=YEAR($A46))*(MONTH(Ventas!$A$2:$A$10000)=MONTH($A46))*(DAY(Ventas!$A$2:$A$10000)=DAY($A46)), Ventas!BG$2:BG$10000)</f>
        <v>0</v>
      </c>
      <c r="BG46" s="1" t="n">
        <f aca="false">SUMPRODUCT((Ventas!$D$2:$D$10000=0)*(YEAR(Ventas!$A$2:$A$10000)=YEAR($A46))*(MONTH(Ventas!$A$2:$A$10000)=MONTH($A46))*(DAY(Ventas!$A$2:$A$10000)=DAY($A46)), Ventas!BH$2:BH$10000)</f>
        <v>0</v>
      </c>
      <c r="BH46" s="1" t="n">
        <f aca="false">SUMPRODUCT((Ventas!$D$2:$D$10000=0)*(YEAR(Ventas!$A$2:$A$10000)=YEAR($A46))*(MONTH(Ventas!$A$2:$A$10000)=MONTH($A46))*(DAY(Ventas!$A$2:$A$10000)=DAY($A46)), Ventas!BI$2:BI$10000)</f>
        <v>0</v>
      </c>
      <c r="BI46" s="1" t="n">
        <f aca="false">SUMPRODUCT((Ventas!$D$2:$D$10000=0)*(YEAR(Ventas!$A$2:$A$10000)=YEAR($A46))*(MONTH(Ventas!$A$2:$A$10000)=MONTH($A46))*(DAY(Ventas!$A$2:$A$10000)=DAY($A46)), Ventas!BJ$2:BJ$10000)</f>
        <v>0</v>
      </c>
      <c r="BJ46" s="1" t="n">
        <f aca="false">SUMPRODUCT((Ventas!$D$2:$D$10000=0)*(YEAR(Ventas!$A$2:$A$10000)=YEAR($A46))*(MONTH(Ventas!$A$2:$A$10000)=MONTH($A46))*(DAY(Ventas!$A$2:$A$10000)=DAY($A46)), Ventas!BK$2:BK$10000)</f>
        <v>0</v>
      </c>
      <c r="BK46" s="1" t="n">
        <f aca="false">SUMPRODUCT((Ventas!$D$2:$D$10000=0)*(YEAR(Ventas!$A$2:$A$10000)=YEAR($A46))*(MONTH(Ventas!$A$2:$A$10000)=MONTH($A46))*(DAY(Ventas!$A$2:$A$10000)=DAY($A46)), Ventas!BL$2:BL$10000)</f>
        <v>0</v>
      </c>
      <c r="BL46" s="1" t="n">
        <f aca="false">SUMPRODUCT((Ventas!$D$2:$D$10000=0)*(YEAR(Ventas!$A$2:$A$10000)=YEAR($A46))*(MONTH(Ventas!$A$2:$A$10000)=MONTH($A46))*(DAY(Ventas!$A$2:$A$10000)=DAY($A46)), Ventas!BM$2:BM$10000)</f>
        <v>0</v>
      </c>
      <c r="BM46" s="1" t="n">
        <f aca="false">SUMPRODUCT((Ventas!$D$2:$D$10000=0)*(YEAR(Ventas!$A$2:$A$10000)=YEAR($A46))*(MONTH(Ventas!$A$2:$A$10000)=MONTH($A46))*(DAY(Ventas!$A$2:$A$10000)=DAY($A46)), Ventas!BN$2:BN$10000)</f>
        <v>0</v>
      </c>
      <c r="BN46" s="1" t="n">
        <f aca="false">SUMPRODUCT((Ventas!$D$2:$D$10000=0)*(YEAR(Ventas!$A$2:$A$10000)=YEAR($A46))*(MONTH(Ventas!$A$2:$A$10000)=MONTH($A46))*(DAY(Ventas!$A$2:$A$10000)=DAY($A46)), Ventas!BO$2:BO$10000)</f>
        <v>0</v>
      </c>
      <c r="BO46" s="1" t="n">
        <f aca="false">SUMPRODUCT((Ventas!$D$2:$D$10000=0)*(YEAR(Ventas!$A$2:$A$10000)=YEAR($A46))*(MONTH(Ventas!$A$2:$A$10000)=MONTH($A46))*(DAY(Ventas!$A$2:$A$10000)=DAY($A46)), Ventas!BP$2:BP$10000)</f>
        <v>0</v>
      </c>
      <c r="BP46" s="1" t="n">
        <f aca="false">SUMPRODUCT((Ventas!$D$2:$D$10000=0)*(YEAR(Ventas!$A$2:$A$10000)=YEAR($A46))*(MONTH(Ventas!$A$2:$A$10000)=MONTH($A46))*(DAY(Ventas!$A$2:$A$10000)=DAY($A46)), Ventas!BQ$2:BQ$10000)</f>
        <v>0</v>
      </c>
      <c r="BQ46" s="1" t="n">
        <f aca="false">SUMPRODUCT((Ventas!$D$2:$D$10000=0)*(YEAR(Ventas!$A$2:$A$10000)=YEAR($A46))*(MONTH(Ventas!$A$2:$A$10000)=MONTH($A46))*(DAY(Ventas!$A$2:$A$10000)=DAY($A46)), Ventas!BR$2:BR$10000)</f>
        <v>0</v>
      </c>
      <c r="BR46" s="1" t="n">
        <f aca="false">SUMPRODUCT((Ventas!$D$2:$D$10000=0)*(YEAR(Ventas!$A$2:$A$10000)=YEAR($A46))*(MONTH(Ventas!$A$2:$A$10000)=MONTH($A46))*(DAY(Ventas!$A$2:$A$10000)=DAY($A46)), Ventas!BS$2:BS$10000)</f>
        <v>0</v>
      </c>
      <c r="BS46" s="1" t="n">
        <f aca="false">SUMPRODUCT((Ventas!$D$2:$D$10000=0)*(YEAR(Ventas!$A$2:$A$10000)=YEAR($A46))*(MONTH(Ventas!$A$2:$A$10000)=MONTH($A46))*(DAY(Ventas!$A$2:$A$10000)=DAY($A46)), Ventas!BT$2:BT$10000)</f>
        <v>0</v>
      </c>
    </row>
    <row r="47" customFormat="false" ht="12.8" hidden="false" customHeight="true" outlineLevel="0" collapsed="false">
      <c r="A47" s="64" t="n">
        <v>42582</v>
      </c>
      <c r="B47" s="2" t="n">
        <f aca="false">SUMPRODUCT((Ventas!$D$2:$D$10000=0)*(YEAR(Ventas!$A$2:$A$10000)=YEAR($A47))*(MONTH(Ventas!$A$2:$A$10000)=MONTH($A47))*(DAY(Ventas!$A$2:$A$10000)=DAY($A47)), Ventas!$F$2:$F$10000)</f>
        <v>0</v>
      </c>
      <c r="C47" s="2" t="n">
        <f aca="false">SUMPRODUCT((Ventas!$D$2:$D$10000=1)*(YEAR(Ventas!$A$2:$A$10000)=YEAR($A47))*(MONTH(Ventas!$A$2:$A$10000)=MONTH($A47))*(DAY(Ventas!$A$2:$A$10000)=DAY($A47)), Ventas!$F$2:$F$10000)</f>
        <v>0</v>
      </c>
      <c r="D47" s="2" t="n">
        <f aca="false">SUM(B47:C47)</f>
        <v>0</v>
      </c>
      <c r="E47" s="0"/>
      <c r="F47" s="1" t="n">
        <f aca="false">SUMPRODUCT((Ventas!$D$2:$D$10000=0)*(YEAR(Ventas!$A$2:$A$10000)=YEAR($A47))*(MONTH(Ventas!$A$2:$A$10000)=MONTH($A47))*(DAY(Ventas!$A$2:$A$10000)=DAY($A47)), Ventas!G$2:G$10000)</f>
        <v>0</v>
      </c>
      <c r="G47" s="1" t="n">
        <f aca="false">SUMPRODUCT((Ventas!$D$2:$D$10000=0)*(YEAR(Ventas!$A$2:$A$10000)=YEAR($A47))*(MONTH(Ventas!$A$2:$A$10000)=MONTH($A47))*(DAY(Ventas!$A$2:$A$10000)=DAY($A47)), Ventas!H$2:H$10000)</f>
        <v>0</v>
      </c>
      <c r="H47" s="1" t="n">
        <f aca="false">SUMPRODUCT((Ventas!$D$2:$D$10000=0)*(YEAR(Ventas!$A$2:$A$10000)=YEAR($A47))*(MONTH(Ventas!$A$2:$A$10000)=MONTH($A47))*(DAY(Ventas!$A$2:$A$10000)=DAY($A47)), Ventas!I$2:I$10000)</f>
        <v>0</v>
      </c>
      <c r="I47" s="6" t="n">
        <f aca="false">SUMPRODUCT((Ventas!$D$2:$D$10000=0)*(YEAR(Ventas!$A$2:$A$10000)=YEAR($A47))*(MONTH(Ventas!$A$2:$A$10000)=MONTH($A47))*(DAY(Ventas!$A$2:$A$10000)=DAY($A47)), Ventas!J$2:J$10000)</f>
        <v>0</v>
      </c>
      <c r="J47" s="1" t="n">
        <f aca="false">SUMPRODUCT((Ventas!$D$2:$D$10000=0)*(YEAR(Ventas!$A$2:$A$10000)=YEAR($A47))*(MONTH(Ventas!$A$2:$A$10000)=MONTH($A47))*(DAY(Ventas!$A$2:$A$10000)=DAY($A47)), Ventas!K$2:K$10000)</f>
        <v>0</v>
      </c>
      <c r="K47" s="1" t="n">
        <f aca="false">SUMPRODUCT((Ventas!$D$2:$D$10000=0)*(YEAR(Ventas!$A$2:$A$10000)=YEAR($A47))*(MONTH(Ventas!$A$2:$A$10000)=MONTH($A47))*(DAY(Ventas!$A$2:$A$10000)=DAY($A47)), Ventas!L$2:L$10000)</f>
        <v>0</v>
      </c>
      <c r="L47" s="1" t="n">
        <f aca="false">SUMPRODUCT((Ventas!$D$2:$D$10000=0)*(YEAR(Ventas!$A$2:$A$10000)=YEAR($A47))*(MONTH(Ventas!$A$2:$A$10000)=MONTH($A47))*(DAY(Ventas!$A$2:$A$10000)=DAY($A47)), Ventas!M$2:M$10000)</f>
        <v>0</v>
      </c>
      <c r="M47" s="1" t="n">
        <f aca="false">SUMPRODUCT((Ventas!$D$2:$D$10000=0)*(YEAR(Ventas!$A$2:$A$10000)=YEAR($A47))*(MONTH(Ventas!$A$2:$A$10000)=MONTH($A47))*(DAY(Ventas!$A$2:$A$10000)=DAY($A47)), Ventas!N$2:N$10000)</f>
        <v>0</v>
      </c>
      <c r="N47" s="6" t="n">
        <f aca="false">SUMPRODUCT((Ventas!$D$2:$D$10000=0)*(YEAR(Ventas!$A$2:$A$10000)=YEAR($A47))*(MONTH(Ventas!$A$2:$A$10000)=MONTH($A47))*(DAY(Ventas!$A$2:$A$10000)=DAY($A47)), Ventas!O$2:O$10000)</f>
        <v>0</v>
      </c>
      <c r="O47" s="1" t="n">
        <f aca="false">SUMPRODUCT((Ventas!$D$2:$D$10000=0)*(YEAR(Ventas!$A$2:$A$10000)=YEAR($A47))*(MONTH(Ventas!$A$2:$A$10000)=MONTH($A47))*(DAY(Ventas!$A$2:$A$10000)=DAY($A47)), Ventas!P$2:P$10000)</f>
        <v>0</v>
      </c>
      <c r="P47" s="1" t="n">
        <f aca="false">SUMPRODUCT((Ventas!$D$2:$D$10000=0)*(YEAR(Ventas!$A$2:$A$10000)=YEAR($A47))*(MONTH(Ventas!$A$2:$A$10000)=MONTH($A47))*(DAY(Ventas!$A$2:$A$10000)=DAY($A47)), Ventas!Q$2:Q$10000)</f>
        <v>0</v>
      </c>
      <c r="Q47" s="1" t="n">
        <f aca="false">SUMPRODUCT((Ventas!$D$2:$D$10000=0)*(YEAR(Ventas!$A$2:$A$10000)=YEAR($A47))*(MONTH(Ventas!$A$2:$A$10000)=MONTH($A47))*(DAY(Ventas!$A$2:$A$10000)=DAY($A47)), Ventas!R$2:R$10000)</f>
        <v>0</v>
      </c>
      <c r="R47" s="1" t="n">
        <f aca="false">SUMPRODUCT((Ventas!$D$2:$D$10000=0)*(YEAR(Ventas!$A$2:$A$10000)=YEAR($A47))*(MONTH(Ventas!$A$2:$A$10000)=MONTH($A47))*(DAY(Ventas!$A$2:$A$10000)=DAY($A47)), Ventas!S$2:S$10000)</f>
        <v>0</v>
      </c>
      <c r="S47" s="6" t="n">
        <f aca="false">SUMPRODUCT((Ventas!$D$2:$D$10000=0)*(YEAR(Ventas!$A$2:$A$10000)=YEAR($A47))*(MONTH(Ventas!$A$2:$A$10000)=MONTH($A47))*(DAY(Ventas!$A$2:$A$10000)=DAY($A47)), Ventas!T$2:T$10000)</f>
        <v>0</v>
      </c>
      <c r="T47" s="1" t="n">
        <f aca="false">SUMPRODUCT((Ventas!$D$2:$D$10000=0)*(YEAR(Ventas!$A$2:$A$10000)=YEAR($A47))*(MONTH(Ventas!$A$2:$A$10000)=MONTH($A47))*(DAY(Ventas!$A$2:$A$10000)=DAY($A47)), Ventas!U$2:U$10000)</f>
        <v>0</v>
      </c>
      <c r="U47" s="1" t="n">
        <f aca="false">SUMPRODUCT((Ventas!$D$2:$D$10000=0)*(YEAR(Ventas!$A$2:$A$10000)=YEAR($A47))*(MONTH(Ventas!$A$2:$A$10000)=MONTH($A47))*(DAY(Ventas!$A$2:$A$10000)=DAY($A47)), Ventas!V$2:V$10000)</f>
        <v>0</v>
      </c>
      <c r="V47" s="1" t="n">
        <f aca="false">SUMPRODUCT((Ventas!$D$2:$D$10000=0)*(YEAR(Ventas!$A$2:$A$10000)=YEAR($A47))*(MONTH(Ventas!$A$2:$A$10000)=MONTH($A47))*(DAY(Ventas!$A$2:$A$10000)=DAY($A47)), Ventas!W$2:W$10000)</f>
        <v>0</v>
      </c>
      <c r="W47" s="1" t="n">
        <f aca="false">SUMPRODUCT((Ventas!$D$2:$D$10000=0)*(YEAR(Ventas!$A$2:$A$10000)=YEAR($A47))*(MONTH(Ventas!$A$2:$A$10000)=MONTH($A47))*(DAY(Ventas!$A$2:$A$10000)=DAY($A47)), Ventas!X$2:X$10000)</f>
        <v>0</v>
      </c>
      <c r="X47" s="6" t="n">
        <f aca="false">SUMPRODUCT((Ventas!$D$2:$D$10000=0)*(YEAR(Ventas!$A$2:$A$10000)=YEAR($A47))*(MONTH(Ventas!$A$2:$A$10000)=MONTH($A47))*(DAY(Ventas!$A$2:$A$10000)=DAY($A47)), Ventas!Y$2:Y$10000)</f>
        <v>0</v>
      </c>
      <c r="Y47" s="1" t="n">
        <f aca="false">SUMPRODUCT((Ventas!$D$2:$D$10000=0)*(YEAR(Ventas!$A$2:$A$10000)=YEAR($A47))*(MONTH(Ventas!$A$2:$A$10000)=MONTH($A47))*(DAY(Ventas!$A$2:$A$10000)=DAY($A47)), Ventas!Z$2:Z$10000)</f>
        <v>0</v>
      </c>
      <c r="Z47" s="1" t="n">
        <f aca="false">SUMPRODUCT((Ventas!$D$2:$D$10000=0)*(YEAR(Ventas!$A$2:$A$10000)=YEAR($A47))*(MONTH(Ventas!$A$2:$A$10000)=MONTH($A47))*(DAY(Ventas!$A$2:$A$10000)=DAY($A47)), Ventas!AA$2:AA$10000)</f>
        <v>0</v>
      </c>
      <c r="AA47" s="1" t="n">
        <f aca="false">SUMPRODUCT((Ventas!$D$2:$D$10000=0)*(YEAR(Ventas!$A$2:$A$10000)=YEAR($A47))*(MONTH(Ventas!$A$2:$A$10000)=MONTH($A47))*(DAY(Ventas!$A$2:$A$10000)=DAY($A47)), Ventas!AB$2:AB$10000)</f>
        <v>0</v>
      </c>
      <c r="AB47" s="1" t="n">
        <f aca="false">SUMPRODUCT((Ventas!$D$2:$D$10000=0)*(YEAR(Ventas!$A$2:$A$10000)=YEAR($A47))*(MONTH(Ventas!$A$2:$A$10000)=MONTH($A47))*(DAY(Ventas!$A$2:$A$10000)=DAY($A47)), Ventas!AC$2:AC$10000)</f>
        <v>0</v>
      </c>
      <c r="AC47" s="6" t="n">
        <f aca="false">SUMPRODUCT((Ventas!$D$2:$D$10000=0)*(YEAR(Ventas!$A$2:$A$10000)=YEAR($A47))*(MONTH(Ventas!$A$2:$A$10000)=MONTH($A47))*(DAY(Ventas!$A$2:$A$10000)=DAY($A47)), Ventas!AD$2:AD$10000)</f>
        <v>0</v>
      </c>
      <c r="AD47" s="1" t="n">
        <f aca="false">SUMPRODUCT((Ventas!$D$2:$D$10000=0)*(YEAR(Ventas!$A$2:$A$10000)=YEAR($A47))*(MONTH(Ventas!$A$2:$A$10000)=MONTH($A47))*(DAY(Ventas!$A$2:$A$10000)=DAY($A47)), Ventas!AE$2:AE$10000)</f>
        <v>0</v>
      </c>
      <c r="AE47" s="1" t="n">
        <f aca="false">SUMPRODUCT((Ventas!$D$2:$D$10000=0)*(YEAR(Ventas!$A$2:$A$10000)=YEAR($A47))*(MONTH(Ventas!$A$2:$A$10000)=MONTH($A47))*(DAY(Ventas!$A$2:$A$10000)=DAY($A47)), Ventas!AF$2:AF$10000)</f>
        <v>0</v>
      </c>
      <c r="AF47" s="1" t="n">
        <f aca="false">SUMPRODUCT((Ventas!$D$2:$D$10000=0)*(YEAR(Ventas!$A$2:$A$10000)=YEAR($A47))*(MONTH(Ventas!$A$2:$A$10000)=MONTH($A47))*(DAY(Ventas!$A$2:$A$10000)=DAY($A47)), Ventas!AG$2:AG$10000)</f>
        <v>0</v>
      </c>
      <c r="AG47" s="1" t="n">
        <f aca="false">SUMPRODUCT((Ventas!$D$2:$D$10000=0)*(YEAR(Ventas!$A$2:$A$10000)=YEAR($A47))*(MONTH(Ventas!$A$2:$A$10000)=MONTH($A47))*(DAY(Ventas!$A$2:$A$10000)=DAY($A47)), Ventas!AH$2:AH$10000)</f>
        <v>0</v>
      </c>
      <c r="AH47" s="6" t="n">
        <f aca="false">SUMPRODUCT((Ventas!$D$2:$D$10000=0)*(YEAR(Ventas!$A$2:$A$10000)=YEAR($A47))*(MONTH(Ventas!$A$2:$A$10000)=MONTH($A47))*(DAY(Ventas!$A$2:$A$10000)=DAY($A47)), Ventas!AI$2:AI$10000)</f>
        <v>0</v>
      </c>
      <c r="AI47" s="1" t="n">
        <f aca="false">SUMPRODUCT((Ventas!$D$2:$D$10000=0)*(YEAR(Ventas!$A$2:$A$10000)=YEAR($A47))*(MONTH(Ventas!$A$2:$A$10000)=MONTH($A47))*(DAY(Ventas!$A$2:$A$10000)=DAY($A47)), Ventas!AJ$2:AJ$10000)</f>
        <v>0</v>
      </c>
      <c r="AJ47" s="1" t="n">
        <f aca="false">SUMPRODUCT((Ventas!$D$2:$D$10000=0)*(YEAR(Ventas!$A$2:$A$10000)=YEAR($A47))*(MONTH(Ventas!$A$2:$A$10000)=MONTH($A47))*(DAY(Ventas!$A$2:$A$10000)=DAY($A47)), Ventas!AK$2:AK$10000)</f>
        <v>0</v>
      </c>
      <c r="AK47" s="6" t="n">
        <f aca="false">SUMPRODUCT((Ventas!$D$2:$D$10000=0)*(YEAR(Ventas!$A$2:$A$10000)=YEAR($A47))*(MONTH(Ventas!$A$2:$A$10000)=MONTH($A47))*(DAY(Ventas!$A$2:$A$10000)=DAY($A47)), Ventas!AL$2:AL$10000)</f>
        <v>0</v>
      </c>
      <c r="AL47" s="1" t="n">
        <f aca="false">SUMPRODUCT((Ventas!$D$2:$D$10000=0)*(YEAR(Ventas!$A$2:$A$10000)=YEAR($A47))*(MONTH(Ventas!$A$2:$A$10000)=MONTH($A47))*(DAY(Ventas!$A$2:$A$10000)=DAY($A47)), Ventas!AM$2:AM$10000)</f>
        <v>0</v>
      </c>
      <c r="AM47" s="1" t="n">
        <f aca="false">SUMPRODUCT((Ventas!$D$2:$D$10000=0)*(YEAR(Ventas!$A$2:$A$10000)=YEAR($A47))*(MONTH(Ventas!$A$2:$A$10000)=MONTH($A47))*(DAY(Ventas!$A$2:$A$10000)=DAY($A47)), Ventas!AN$2:AN$10000)</f>
        <v>0</v>
      </c>
      <c r="AN47" s="6" t="n">
        <f aca="false">SUMPRODUCT((Ventas!$D$2:$D$10000=0)*(YEAR(Ventas!$A$2:$A$10000)=YEAR($A47))*(MONTH(Ventas!$A$2:$A$10000)=MONTH($A47))*(DAY(Ventas!$A$2:$A$10000)=DAY($A47)), Ventas!AO$2:AO$10000)</f>
        <v>0</v>
      </c>
      <c r="AO47" s="1" t="n">
        <f aca="false">SUMPRODUCT((Ventas!$D$2:$D$10000=0)*(YEAR(Ventas!$A$2:$A$10000)=YEAR($A47))*(MONTH(Ventas!$A$2:$A$10000)=MONTH($A47))*(DAY(Ventas!$A$2:$A$10000)=DAY($A47)), Ventas!AP$2:AP$10000)</f>
        <v>0</v>
      </c>
      <c r="AP47" s="1" t="n">
        <f aca="false">SUMPRODUCT((Ventas!$D$2:$D$10000=0)*(YEAR(Ventas!$A$2:$A$10000)=YEAR($A47))*(MONTH(Ventas!$A$2:$A$10000)=MONTH($A47))*(DAY(Ventas!$A$2:$A$10000)=DAY($A47)), Ventas!AQ$2:AQ$10000)</f>
        <v>0</v>
      </c>
      <c r="AQ47" s="1" t="n">
        <f aca="false">SUMPRODUCT((Ventas!$D$2:$D$10000=0)*(YEAR(Ventas!$A$2:$A$10000)=YEAR($A47))*(MONTH(Ventas!$A$2:$A$10000)=MONTH($A47))*(DAY(Ventas!$A$2:$A$10000)=DAY($A47)), Ventas!AR$2:AR$10000)</f>
        <v>0</v>
      </c>
      <c r="AR47" s="6" t="n">
        <f aca="false">SUMPRODUCT((Ventas!$D$2:$D$10000=0)*(YEAR(Ventas!$A$2:$A$10000)=YEAR($A47))*(MONTH(Ventas!$A$2:$A$10000)=MONTH($A47))*(DAY(Ventas!$A$2:$A$10000)=DAY($A47)), Ventas!AS$2:AS$10000)</f>
        <v>0</v>
      </c>
      <c r="AS47" s="1" t="n">
        <f aca="false">SUMPRODUCT((Ventas!$D$2:$D$10000=0)*(YEAR(Ventas!$A$2:$A$10000)=YEAR($A47))*(MONTH(Ventas!$A$2:$A$10000)=MONTH($A47))*(DAY(Ventas!$A$2:$A$10000)=DAY($A47)), Ventas!AT$2:AT$10000)</f>
        <v>0</v>
      </c>
      <c r="AT47" s="1" t="n">
        <f aca="false">SUMPRODUCT((Ventas!$D$2:$D$10000=0)*(YEAR(Ventas!$A$2:$A$10000)=YEAR($A47))*(MONTH(Ventas!$A$2:$A$10000)=MONTH($A47))*(DAY(Ventas!$A$2:$A$10000)=DAY($A47)), Ventas!AU$2:AU$10000)</f>
        <v>0</v>
      </c>
      <c r="AU47" s="1" t="n">
        <f aca="false">SUMPRODUCT((Ventas!$D$2:$D$10000=0)*(YEAR(Ventas!$A$2:$A$10000)=YEAR($A47))*(MONTH(Ventas!$A$2:$A$10000)=MONTH($A47))*(DAY(Ventas!$A$2:$A$10000)=DAY($A47)), Ventas!AV$2:AV$10000)</f>
        <v>0</v>
      </c>
      <c r="AV47" s="6" t="n">
        <f aca="false">SUMPRODUCT((Ventas!$D$2:$D$10000=0)*(YEAR(Ventas!$A$2:$A$10000)=YEAR($A47))*(MONTH(Ventas!$A$2:$A$10000)=MONTH($A47))*(DAY(Ventas!$A$2:$A$10000)=DAY($A47)), Ventas!AW$2:AW$10000)</f>
        <v>0</v>
      </c>
      <c r="AW47" s="1" t="n">
        <f aca="false">SUMPRODUCT((Ventas!$D$2:$D$10000=0)*(YEAR(Ventas!$A$2:$A$10000)=YEAR($A47))*(MONTH(Ventas!$A$2:$A$10000)=MONTH($A47))*(DAY(Ventas!$A$2:$A$10000)=DAY($A47)), Ventas!AX$2:AX$10000)</f>
        <v>0</v>
      </c>
      <c r="AX47" s="1" t="n">
        <f aca="false">SUMPRODUCT((Ventas!$D$2:$D$10000=0)*(YEAR(Ventas!$A$2:$A$10000)=YEAR($A47))*(MONTH(Ventas!$A$2:$A$10000)=MONTH($A47))*(DAY(Ventas!$A$2:$A$10000)=DAY($A47)), Ventas!AY$2:AY$10000)</f>
        <v>0</v>
      </c>
      <c r="AY47" s="1" t="n">
        <f aca="false">SUMPRODUCT((Ventas!$D$2:$D$10000=0)*(YEAR(Ventas!$A$2:$A$10000)=YEAR($A47))*(MONTH(Ventas!$A$2:$A$10000)=MONTH($A47))*(DAY(Ventas!$A$2:$A$10000)=DAY($A47)), Ventas!AZ$2:AZ$10000)</f>
        <v>0</v>
      </c>
      <c r="AZ47" s="6" t="n">
        <f aca="false">SUMPRODUCT((Ventas!$D$2:$D$10000=0)*(YEAR(Ventas!$A$2:$A$10000)=YEAR($A47))*(MONTH(Ventas!$A$2:$A$10000)=MONTH($A47))*(DAY(Ventas!$A$2:$A$10000)=DAY($A47)), Ventas!BA$2:BA$10000)</f>
        <v>0</v>
      </c>
      <c r="BA47" s="1" t="n">
        <f aca="false">SUMPRODUCT((Ventas!$D$2:$D$10000=0)*(YEAR(Ventas!$A$2:$A$10000)=YEAR($A47))*(MONTH(Ventas!$A$2:$A$10000)=MONTH($A47))*(DAY(Ventas!$A$2:$A$10000)=DAY($A47)), Ventas!BB$2:BB$10000)</f>
        <v>0</v>
      </c>
      <c r="BB47" s="1" t="n">
        <f aca="false">SUMPRODUCT((Ventas!$D$2:$D$10000=0)*(YEAR(Ventas!$A$2:$A$10000)=YEAR($A47))*(MONTH(Ventas!$A$2:$A$10000)=MONTH($A47))*(DAY(Ventas!$A$2:$A$10000)=DAY($A47)), Ventas!BC$2:BC$10000)</f>
        <v>0</v>
      </c>
      <c r="BC47" s="1" t="n">
        <f aca="false">SUMPRODUCT((Ventas!$D$2:$D$10000=0)*(YEAR(Ventas!$A$2:$A$10000)=YEAR($A47))*(MONTH(Ventas!$A$2:$A$10000)=MONTH($A47))*(DAY(Ventas!$A$2:$A$10000)=DAY($A47)), Ventas!BD$2:BD$10000)</f>
        <v>0</v>
      </c>
      <c r="BD47" s="6" t="n">
        <f aca="false">SUMPRODUCT((Ventas!$D$2:$D$10000=0)*(YEAR(Ventas!$A$2:$A$10000)=YEAR($A47))*(MONTH(Ventas!$A$2:$A$10000)=MONTH($A47))*(DAY(Ventas!$A$2:$A$10000)=DAY($A47)), Ventas!BE$2:BE$10000)</f>
        <v>0</v>
      </c>
      <c r="BE47" s="1" t="n">
        <f aca="false">SUMPRODUCT((Ventas!$D$2:$D$10000=0)*(YEAR(Ventas!$A$2:$A$10000)=YEAR($A47))*(MONTH(Ventas!$A$2:$A$10000)=MONTH($A47))*(DAY(Ventas!$A$2:$A$10000)=DAY($A47)), Ventas!BF$2:BF$10000)</f>
        <v>0</v>
      </c>
      <c r="BF47" s="6" t="n">
        <f aca="false">SUMPRODUCT((Ventas!$D$2:$D$10000=0)*(YEAR(Ventas!$A$2:$A$10000)=YEAR($A47))*(MONTH(Ventas!$A$2:$A$10000)=MONTH($A47))*(DAY(Ventas!$A$2:$A$10000)=DAY($A47)), Ventas!BG$2:BG$10000)</f>
        <v>0</v>
      </c>
      <c r="BG47" s="1" t="n">
        <f aca="false">SUMPRODUCT((Ventas!$D$2:$D$10000=0)*(YEAR(Ventas!$A$2:$A$10000)=YEAR($A47))*(MONTH(Ventas!$A$2:$A$10000)=MONTH($A47))*(DAY(Ventas!$A$2:$A$10000)=DAY($A47)), Ventas!BH$2:BH$10000)</f>
        <v>0</v>
      </c>
      <c r="BH47" s="1" t="n">
        <f aca="false">SUMPRODUCT((Ventas!$D$2:$D$10000=0)*(YEAR(Ventas!$A$2:$A$10000)=YEAR($A47))*(MONTH(Ventas!$A$2:$A$10000)=MONTH($A47))*(DAY(Ventas!$A$2:$A$10000)=DAY($A47)), Ventas!BI$2:BI$10000)</f>
        <v>0</v>
      </c>
      <c r="BI47" s="1" t="n">
        <f aca="false">SUMPRODUCT((Ventas!$D$2:$D$10000=0)*(YEAR(Ventas!$A$2:$A$10000)=YEAR($A47))*(MONTH(Ventas!$A$2:$A$10000)=MONTH($A47))*(DAY(Ventas!$A$2:$A$10000)=DAY($A47)), Ventas!BJ$2:BJ$10000)</f>
        <v>0</v>
      </c>
      <c r="BJ47" s="1" t="n">
        <f aca="false">SUMPRODUCT((Ventas!$D$2:$D$10000=0)*(YEAR(Ventas!$A$2:$A$10000)=YEAR($A47))*(MONTH(Ventas!$A$2:$A$10000)=MONTH($A47))*(DAY(Ventas!$A$2:$A$10000)=DAY($A47)), Ventas!BK$2:BK$10000)</f>
        <v>0</v>
      </c>
      <c r="BK47" s="1" t="n">
        <f aca="false">SUMPRODUCT((Ventas!$D$2:$D$10000=0)*(YEAR(Ventas!$A$2:$A$10000)=YEAR($A47))*(MONTH(Ventas!$A$2:$A$10000)=MONTH($A47))*(DAY(Ventas!$A$2:$A$10000)=DAY($A47)), Ventas!BL$2:BL$10000)</f>
        <v>0</v>
      </c>
      <c r="BL47" s="1" t="n">
        <f aca="false">SUMPRODUCT((Ventas!$D$2:$D$10000=0)*(YEAR(Ventas!$A$2:$A$10000)=YEAR($A47))*(MONTH(Ventas!$A$2:$A$10000)=MONTH($A47))*(DAY(Ventas!$A$2:$A$10000)=DAY($A47)), Ventas!BM$2:BM$10000)</f>
        <v>0</v>
      </c>
      <c r="BM47" s="1" t="n">
        <f aca="false">SUMPRODUCT((Ventas!$D$2:$D$10000=0)*(YEAR(Ventas!$A$2:$A$10000)=YEAR($A47))*(MONTH(Ventas!$A$2:$A$10000)=MONTH($A47))*(DAY(Ventas!$A$2:$A$10000)=DAY($A47)), Ventas!BN$2:BN$10000)</f>
        <v>0</v>
      </c>
      <c r="BN47" s="1" t="n">
        <f aca="false">SUMPRODUCT((Ventas!$D$2:$D$10000=0)*(YEAR(Ventas!$A$2:$A$10000)=YEAR($A47))*(MONTH(Ventas!$A$2:$A$10000)=MONTH($A47))*(DAY(Ventas!$A$2:$A$10000)=DAY($A47)), Ventas!BO$2:BO$10000)</f>
        <v>0</v>
      </c>
      <c r="BO47" s="1" t="n">
        <f aca="false">SUMPRODUCT((Ventas!$D$2:$D$10000=0)*(YEAR(Ventas!$A$2:$A$10000)=YEAR($A47))*(MONTH(Ventas!$A$2:$A$10000)=MONTH($A47))*(DAY(Ventas!$A$2:$A$10000)=DAY($A47)), Ventas!BP$2:BP$10000)</f>
        <v>0</v>
      </c>
      <c r="BP47" s="1" t="n">
        <f aca="false">SUMPRODUCT((Ventas!$D$2:$D$10000=0)*(YEAR(Ventas!$A$2:$A$10000)=YEAR($A47))*(MONTH(Ventas!$A$2:$A$10000)=MONTH($A47))*(DAY(Ventas!$A$2:$A$10000)=DAY($A47)), Ventas!BQ$2:BQ$10000)</f>
        <v>0</v>
      </c>
      <c r="BQ47" s="1" t="n">
        <f aca="false">SUMPRODUCT((Ventas!$D$2:$D$10000=0)*(YEAR(Ventas!$A$2:$A$10000)=YEAR($A47))*(MONTH(Ventas!$A$2:$A$10000)=MONTH($A47))*(DAY(Ventas!$A$2:$A$10000)=DAY($A47)), Ventas!BR$2:BR$10000)</f>
        <v>0</v>
      </c>
      <c r="BR47" s="1" t="n">
        <f aca="false">SUMPRODUCT((Ventas!$D$2:$D$10000=0)*(YEAR(Ventas!$A$2:$A$10000)=YEAR($A47))*(MONTH(Ventas!$A$2:$A$10000)=MONTH($A47))*(DAY(Ventas!$A$2:$A$10000)=DAY($A47)), Ventas!BS$2:BS$10000)</f>
        <v>0</v>
      </c>
      <c r="BS47" s="1" t="n">
        <f aca="false">SUMPRODUCT((Ventas!$D$2:$D$10000=0)*(YEAR(Ventas!$A$2:$A$10000)=YEAR($A47))*(MONTH(Ventas!$A$2:$A$10000)=MONTH($A47))*(DAY(Ventas!$A$2:$A$10000)=DAY($A47)), Ventas!BT$2:BT$10000)</f>
        <v>0</v>
      </c>
    </row>
    <row r="48" customFormat="false" ht="13.8" hidden="false" customHeight="false" outlineLevel="0" collapsed="false">
      <c r="A48" s="61" t="n">
        <v>42583</v>
      </c>
      <c r="B48" s="62" t="n">
        <f aca="false">SUM(B49:B79)</f>
        <v>0</v>
      </c>
      <c r="C48" s="62" t="n">
        <f aca="false">SUM(C49:C79)</f>
        <v>0</v>
      </c>
      <c r="D48" s="62" t="n">
        <f aca="false">SUM(B48:C48)</f>
        <v>0</v>
      </c>
      <c r="E48" s="63"/>
      <c r="F48" s="63" t="n">
        <f aca="false">SUM(F49:F79)</f>
        <v>0</v>
      </c>
      <c r="G48" s="63" t="n">
        <f aca="false">SUM(G49:G79)</f>
        <v>0</v>
      </c>
      <c r="H48" s="63" t="n">
        <f aca="false">SUM(H49:H79)</f>
        <v>0</v>
      </c>
      <c r="I48" s="63" t="n">
        <f aca="false">SUM(I49:I79)</f>
        <v>0</v>
      </c>
      <c r="J48" s="63" t="n">
        <f aca="false">SUM(J49:J79)</f>
        <v>0</v>
      </c>
      <c r="K48" s="63" t="n">
        <f aca="false">SUM(K49:K79)</f>
        <v>0</v>
      </c>
      <c r="L48" s="63" t="n">
        <f aca="false">SUM(L49:L79)</f>
        <v>0</v>
      </c>
      <c r="M48" s="63" t="n">
        <f aca="false">SUM(M49:M79)</f>
        <v>0</v>
      </c>
      <c r="N48" s="63" t="n">
        <f aca="false">SUM(N49:N79)</f>
        <v>0</v>
      </c>
      <c r="O48" s="63" t="n">
        <f aca="false">SUM(O49:O79)</f>
        <v>0</v>
      </c>
      <c r="P48" s="63" t="n">
        <f aca="false">SUM(P49:P79)</f>
        <v>0</v>
      </c>
      <c r="Q48" s="63" t="n">
        <f aca="false">SUM(Q49:Q79)</f>
        <v>0</v>
      </c>
      <c r="R48" s="63" t="n">
        <f aca="false">SUM(R49:R79)</f>
        <v>0</v>
      </c>
      <c r="S48" s="63" t="n">
        <f aca="false">SUM(S49:S79)</f>
        <v>0</v>
      </c>
      <c r="T48" s="63" t="n">
        <f aca="false">SUM(T49:T79)</f>
        <v>0</v>
      </c>
      <c r="U48" s="63" t="n">
        <f aca="false">SUM(U49:U79)</f>
        <v>0</v>
      </c>
      <c r="V48" s="63" t="n">
        <f aca="false">SUM(V49:V79)</f>
        <v>0</v>
      </c>
      <c r="W48" s="63" t="n">
        <f aca="false">SUM(W49:W79)</f>
        <v>0</v>
      </c>
      <c r="X48" s="63" t="n">
        <f aca="false">SUM(X49:X79)</f>
        <v>0</v>
      </c>
      <c r="Y48" s="63" t="n">
        <f aca="false">SUM(Y49:Y79)</f>
        <v>0</v>
      </c>
      <c r="Z48" s="63" t="n">
        <f aca="false">SUM(Z49:Z79)</f>
        <v>0</v>
      </c>
      <c r="AA48" s="63" t="n">
        <f aca="false">SUM(AA49:AA79)</f>
        <v>0</v>
      </c>
      <c r="AB48" s="63" t="n">
        <f aca="false">SUM(AB49:AB79)</f>
        <v>0</v>
      </c>
      <c r="AC48" s="63" t="n">
        <f aca="false">SUM(AC49:AC79)</f>
        <v>0</v>
      </c>
      <c r="AD48" s="63" t="n">
        <f aca="false">SUM(AD49:AD79)</f>
        <v>0</v>
      </c>
      <c r="AE48" s="63" t="n">
        <f aca="false">SUM(AE49:AE79)</f>
        <v>0</v>
      </c>
      <c r="AF48" s="63" t="n">
        <f aca="false">SUM(AF49:AF79)</f>
        <v>0</v>
      </c>
      <c r="AG48" s="63" t="n">
        <f aca="false">SUM(AG49:AG79)</f>
        <v>0</v>
      </c>
      <c r="AH48" s="63" t="n">
        <f aca="false">SUM(AH49:AH79)</f>
        <v>0</v>
      </c>
      <c r="AI48" s="63" t="n">
        <f aca="false">SUM(AI49:AI79)</f>
        <v>0</v>
      </c>
      <c r="AJ48" s="63" t="n">
        <f aca="false">SUM(AJ49:AJ79)</f>
        <v>0</v>
      </c>
      <c r="AK48" s="63" t="n">
        <f aca="false">SUM(AK49:AK79)</f>
        <v>0</v>
      </c>
      <c r="AL48" s="63" t="n">
        <f aca="false">SUM(AL49:AL79)</f>
        <v>0</v>
      </c>
      <c r="AM48" s="63" t="n">
        <f aca="false">SUM(AM49:AM79)</f>
        <v>0</v>
      </c>
      <c r="AN48" s="63" t="n">
        <f aca="false">SUM(AN49:AN79)</f>
        <v>0</v>
      </c>
      <c r="AO48" s="63" t="n">
        <f aca="false">SUM(AO49:AO79)</f>
        <v>0</v>
      </c>
      <c r="AP48" s="63" t="n">
        <f aca="false">SUM(AP49:AP79)</f>
        <v>0</v>
      </c>
      <c r="AQ48" s="63" t="n">
        <f aca="false">SUM(AQ49:AQ79)</f>
        <v>0</v>
      </c>
      <c r="AR48" s="63" t="n">
        <f aca="false">SUM(AR49:AR79)</f>
        <v>0</v>
      </c>
      <c r="AS48" s="63" t="n">
        <f aca="false">SUM(AS49:AS79)</f>
        <v>0</v>
      </c>
      <c r="AT48" s="63" t="n">
        <f aca="false">SUM(AT49:AT79)</f>
        <v>0</v>
      </c>
      <c r="AU48" s="63" t="n">
        <f aca="false">SUM(AU49:AU79)</f>
        <v>0</v>
      </c>
      <c r="AV48" s="63" t="n">
        <f aca="false">SUM(AV49:AV79)</f>
        <v>0</v>
      </c>
      <c r="AW48" s="63" t="n">
        <f aca="false">SUM(AW49:AW79)</f>
        <v>0</v>
      </c>
      <c r="AX48" s="63" t="n">
        <f aca="false">SUM(AX49:AX79)</f>
        <v>0</v>
      </c>
      <c r="AY48" s="63" t="n">
        <f aca="false">SUM(AY49:AY79)</f>
        <v>0</v>
      </c>
      <c r="AZ48" s="63" t="n">
        <f aca="false">SUM(AZ49:AZ79)</f>
        <v>0</v>
      </c>
      <c r="BA48" s="63" t="n">
        <f aca="false">SUM(BA49:BA79)</f>
        <v>0</v>
      </c>
      <c r="BB48" s="63" t="n">
        <f aca="false">SUM(BB49:BB79)</f>
        <v>0</v>
      </c>
      <c r="BC48" s="63" t="n">
        <f aca="false">SUM(BC49:BC79)</f>
        <v>0</v>
      </c>
      <c r="BD48" s="63" t="n">
        <f aca="false">SUM(BD49:BD79)</f>
        <v>0</v>
      </c>
      <c r="BE48" s="63" t="n">
        <f aca="false">SUM(BE49:BE79)</f>
        <v>0</v>
      </c>
      <c r="BF48" s="63" t="n">
        <f aca="false">SUM(BF49:BF79)</f>
        <v>0</v>
      </c>
      <c r="BG48" s="63" t="n">
        <f aca="false">SUM(BG49:BG79)</f>
        <v>0</v>
      </c>
      <c r="BH48" s="63" t="n">
        <f aca="false">SUM(BH49:BH79)</f>
        <v>0</v>
      </c>
      <c r="BI48" s="63" t="n">
        <f aca="false">SUM(BI49:BI79)</f>
        <v>0</v>
      </c>
      <c r="BJ48" s="63" t="n">
        <f aca="false">SUM(BJ49:BJ79)</f>
        <v>0</v>
      </c>
      <c r="BK48" s="63" t="n">
        <f aca="false">SUM(BK49:BK79)</f>
        <v>0</v>
      </c>
      <c r="BL48" s="63" t="n">
        <f aca="false">SUM(BL49:BL79)</f>
        <v>0</v>
      </c>
      <c r="BM48" s="63" t="n">
        <f aca="false">SUM(BM49:BM79)</f>
        <v>0</v>
      </c>
      <c r="BN48" s="63" t="n">
        <f aca="false">SUM(BN49:BN79)</f>
        <v>0</v>
      </c>
      <c r="BO48" s="63" t="n">
        <f aca="false">SUM(BO49:BO79)</f>
        <v>0</v>
      </c>
      <c r="BP48" s="63" t="n">
        <f aca="false">SUM(BP49:BP79)</f>
        <v>0</v>
      </c>
      <c r="BQ48" s="63" t="n">
        <f aca="false">SUM(BQ49:BQ79)</f>
        <v>0</v>
      </c>
      <c r="BR48" s="63" t="n">
        <f aca="false">SUM(BR49:BR79)</f>
        <v>0</v>
      </c>
      <c r="BS48" s="63" t="n">
        <f aca="false">SUM(BS49:BS79)</f>
        <v>0</v>
      </c>
    </row>
    <row r="49" customFormat="false" ht="12.8" hidden="false" customHeight="false" outlineLevel="0" collapsed="false">
      <c r="A49" s="64" t="n">
        <v>42583</v>
      </c>
      <c r="B49" s="2" t="n">
        <f aca="false">SUMPRODUCT((Ventas!$D$2:$D$10000=0)*(YEAR(Ventas!$A$2:$A$10000)=YEAR($A49))*(MONTH(Ventas!$A$2:$A$10000)=MONTH($A49))*(DAY(Ventas!$A$2:$A$10000)=DAY($A49)), Ventas!$F$2:$F$10000)</f>
        <v>0</v>
      </c>
      <c r="C49" s="2" t="n">
        <f aca="false">SUMPRODUCT((Ventas!$D$2:$D$10000=1)*(YEAR(Ventas!$A$2:$A$10000)=YEAR($A49))*(MONTH(Ventas!$A$2:$A$10000)=MONTH($A49))*(DAY(Ventas!$A$2:$A$10000)=DAY($A49)), Ventas!$F$2:$F$10000)</f>
        <v>0</v>
      </c>
      <c r="D49" s="2" t="n">
        <f aca="false">SUM(B49:C49)</f>
        <v>0</v>
      </c>
      <c r="F49" s="1" t="n">
        <f aca="false">SUMPRODUCT((Ventas!$D$2:$D$10000=0)*(YEAR(Ventas!$A$2:$A$10000)=YEAR($A49))*(MONTH(Ventas!$A$2:$A$10000)=MONTH($A49))*(DAY(Ventas!$A$2:$A$10000)=DAY($A49)), Ventas!G$2:G$10000)</f>
        <v>0</v>
      </c>
      <c r="G49" s="1" t="n">
        <f aca="false">SUMPRODUCT((Ventas!$D$2:$D$10000=0)*(YEAR(Ventas!$A$2:$A$10000)=YEAR($A49))*(MONTH(Ventas!$A$2:$A$10000)=MONTH($A49))*(DAY(Ventas!$A$2:$A$10000)=DAY($A49)), Ventas!H$2:H$10000)</f>
        <v>0</v>
      </c>
      <c r="H49" s="1" t="n">
        <f aca="false">SUMPRODUCT((Ventas!$D$2:$D$10000=0)*(YEAR(Ventas!$A$2:$A$10000)=YEAR($A49))*(MONTH(Ventas!$A$2:$A$10000)=MONTH($A49))*(DAY(Ventas!$A$2:$A$10000)=DAY($A49)), Ventas!I$2:I$10000)</f>
        <v>0</v>
      </c>
      <c r="I49" s="6" t="n">
        <f aca="false">SUMPRODUCT((Ventas!$D$2:$D$10000=0)*(YEAR(Ventas!$A$2:$A$10000)=YEAR($A49))*(MONTH(Ventas!$A$2:$A$10000)=MONTH($A49))*(DAY(Ventas!$A$2:$A$10000)=DAY($A49)), Ventas!J$2:J$10000)</f>
        <v>0</v>
      </c>
      <c r="J49" s="1" t="n">
        <f aca="false">SUMPRODUCT((Ventas!$D$2:$D$10000=0)*(YEAR(Ventas!$A$2:$A$10000)=YEAR($A49))*(MONTH(Ventas!$A$2:$A$10000)=MONTH($A49))*(DAY(Ventas!$A$2:$A$10000)=DAY($A49)), Ventas!K$2:K$10000)</f>
        <v>0</v>
      </c>
      <c r="K49" s="1" t="n">
        <f aca="false">SUMPRODUCT((Ventas!$D$2:$D$10000=0)*(YEAR(Ventas!$A$2:$A$10000)=YEAR($A49))*(MONTH(Ventas!$A$2:$A$10000)=MONTH($A49))*(DAY(Ventas!$A$2:$A$10000)=DAY($A49)), Ventas!L$2:L$10000)</f>
        <v>0</v>
      </c>
      <c r="L49" s="1" t="n">
        <f aca="false">SUMPRODUCT((Ventas!$D$2:$D$10000=0)*(YEAR(Ventas!$A$2:$A$10000)=YEAR($A49))*(MONTH(Ventas!$A$2:$A$10000)=MONTH($A49))*(DAY(Ventas!$A$2:$A$10000)=DAY($A49)), Ventas!M$2:M$10000)</f>
        <v>0</v>
      </c>
      <c r="M49" s="1" t="n">
        <f aca="false">SUMPRODUCT((Ventas!$D$2:$D$10000=0)*(YEAR(Ventas!$A$2:$A$10000)=YEAR($A49))*(MONTH(Ventas!$A$2:$A$10000)=MONTH($A49))*(DAY(Ventas!$A$2:$A$10000)=DAY($A49)), Ventas!N$2:N$10000)</f>
        <v>0</v>
      </c>
      <c r="N49" s="6" t="n">
        <f aca="false">SUMPRODUCT((Ventas!$D$2:$D$10000=0)*(YEAR(Ventas!$A$2:$A$10000)=YEAR($A49))*(MONTH(Ventas!$A$2:$A$10000)=MONTH($A49))*(DAY(Ventas!$A$2:$A$10000)=DAY($A49)), Ventas!O$2:O$10000)</f>
        <v>0</v>
      </c>
      <c r="O49" s="1" t="n">
        <f aca="false">SUMPRODUCT((Ventas!$D$2:$D$10000=0)*(YEAR(Ventas!$A$2:$A$10000)=YEAR($A49))*(MONTH(Ventas!$A$2:$A$10000)=MONTH($A49))*(DAY(Ventas!$A$2:$A$10000)=DAY($A49)), Ventas!P$2:P$10000)</f>
        <v>0</v>
      </c>
      <c r="P49" s="1" t="n">
        <f aca="false">SUMPRODUCT((Ventas!$D$2:$D$10000=0)*(YEAR(Ventas!$A$2:$A$10000)=YEAR($A49))*(MONTH(Ventas!$A$2:$A$10000)=MONTH($A49))*(DAY(Ventas!$A$2:$A$10000)=DAY($A49)), Ventas!Q$2:Q$10000)</f>
        <v>0</v>
      </c>
      <c r="Q49" s="1" t="n">
        <f aca="false">SUMPRODUCT((Ventas!$D$2:$D$10000=0)*(YEAR(Ventas!$A$2:$A$10000)=YEAR($A49))*(MONTH(Ventas!$A$2:$A$10000)=MONTH($A49))*(DAY(Ventas!$A$2:$A$10000)=DAY($A49)), Ventas!R$2:R$10000)</f>
        <v>0</v>
      </c>
      <c r="R49" s="1" t="n">
        <f aca="false">SUMPRODUCT((Ventas!$D$2:$D$10000=0)*(YEAR(Ventas!$A$2:$A$10000)=YEAR($A49))*(MONTH(Ventas!$A$2:$A$10000)=MONTH($A49))*(DAY(Ventas!$A$2:$A$10000)=DAY($A49)), Ventas!S$2:S$10000)</f>
        <v>0</v>
      </c>
      <c r="S49" s="6" t="n">
        <f aca="false">SUMPRODUCT((Ventas!$D$2:$D$10000=0)*(YEAR(Ventas!$A$2:$A$10000)=YEAR($A49))*(MONTH(Ventas!$A$2:$A$10000)=MONTH($A49))*(DAY(Ventas!$A$2:$A$10000)=DAY($A49)), Ventas!T$2:T$10000)</f>
        <v>0</v>
      </c>
      <c r="T49" s="1" t="n">
        <f aca="false">SUMPRODUCT((Ventas!$D$2:$D$10000=0)*(YEAR(Ventas!$A$2:$A$10000)=YEAR($A49))*(MONTH(Ventas!$A$2:$A$10000)=MONTH($A49))*(DAY(Ventas!$A$2:$A$10000)=DAY($A49)), Ventas!U$2:U$10000)</f>
        <v>0</v>
      </c>
      <c r="U49" s="1" t="n">
        <f aca="false">SUMPRODUCT((Ventas!$D$2:$D$10000=0)*(YEAR(Ventas!$A$2:$A$10000)=YEAR($A49))*(MONTH(Ventas!$A$2:$A$10000)=MONTH($A49))*(DAY(Ventas!$A$2:$A$10000)=DAY($A49)), Ventas!V$2:V$10000)</f>
        <v>0</v>
      </c>
      <c r="V49" s="1" t="n">
        <f aca="false">SUMPRODUCT((Ventas!$D$2:$D$10000=0)*(YEAR(Ventas!$A$2:$A$10000)=YEAR($A49))*(MONTH(Ventas!$A$2:$A$10000)=MONTH($A49))*(DAY(Ventas!$A$2:$A$10000)=DAY($A49)), Ventas!W$2:W$10000)</f>
        <v>0</v>
      </c>
      <c r="W49" s="1" t="n">
        <f aca="false">SUMPRODUCT((Ventas!$D$2:$D$10000=0)*(YEAR(Ventas!$A$2:$A$10000)=YEAR($A49))*(MONTH(Ventas!$A$2:$A$10000)=MONTH($A49))*(DAY(Ventas!$A$2:$A$10000)=DAY($A49)), Ventas!X$2:X$10000)</f>
        <v>0</v>
      </c>
      <c r="X49" s="6" t="n">
        <f aca="false">SUMPRODUCT((Ventas!$D$2:$D$10000=0)*(YEAR(Ventas!$A$2:$A$10000)=YEAR($A49))*(MONTH(Ventas!$A$2:$A$10000)=MONTH($A49))*(DAY(Ventas!$A$2:$A$10000)=DAY($A49)), Ventas!Y$2:Y$10000)</f>
        <v>0</v>
      </c>
      <c r="Y49" s="1" t="n">
        <f aca="false">SUMPRODUCT((Ventas!$D$2:$D$10000=0)*(YEAR(Ventas!$A$2:$A$10000)=YEAR($A49))*(MONTH(Ventas!$A$2:$A$10000)=MONTH($A49))*(DAY(Ventas!$A$2:$A$10000)=DAY($A49)), Ventas!Z$2:Z$10000)</f>
        <v>0</v>
      </c>
      <c r="Z49" s="1" t="n">
        <f aca="false">SUMPRODUCT((Ventas!$D$2:$D$10000=0)*(YEAR(Ventas!$A$2:$A$10000)=YEAR($A49))*(MONTH(Ventas!$A$2:$A$10000)=MONTH($A49))*(DAY(Ventas!$A$2:$A$10000)=DAY($A49)), Ventas!AA$2:AA$10000)</f>
        <v>0</v>
      </c>
      <c r="AA49" s="1" t="n">
        <f aca="false">SUMPRODUCT((Ventas!$D$2:$D$10000=0)*(YEAR(Ventas!$A$2:$A$10000)=YEAR($A49))*(MONTH(Ventas!$A$2:$A$10000)=MONTH($A49))*(DAY(Ventas!$A$2:$A$10000)=DAY($A49)), Ventas!AB$2:AB$10000)</f>
        <v>0</v>
      </c>
      <c r="AB49" s="1" t="n">
        <f aca="false">SUMPRODUCT((Ventas!$D$2:$D$10000=0)*(YEAR(Ventas!$A$2:$A$10000)=YEAR($A49))*(MONTH(Ventas!$A$2:$A$10000)=MONTH($A49))*(DAY(Ventas!$A$2:$A$10000)=DAY($A49)), Ventas!AC$2:AC$10000)</f>
        <v>0</v>
      </c>
      <c r="AC49" s="6" t="n">
        <f aca="false">SUMPRODUCT((Ventas!$D$2:$D$10000=0)*(YEAR(Ventas!$A$2:$A$10000)=YEAR($A49))*(MONTH(Ventas!$A$2:$A$10000)=MONTH($A49))*(DAY(Ventas!$A$2:$A$10000)=DAY($A49)), Ventas!AD$2:AD$10000)</f>
        <v>0</v>
      </c>
      <c r="AD49" s="1" t="n">
        <f aca="false">SUMPRODUCT((Ventas!$D$2:$D$10000=0)*(YEAR(Ventas!$A$2:$A$10000)=YEAR($A49))*(MONTH(Ventas!$A$2:$A$10000)=MONTH($A49))*(DAY(Ventas!$A$2:$A$10000)=DAY($A49)), Ventas!AE$2:AE$10000)</f>
        <v>0</v>
      </c>
      <c r="AE49" s="1" t="n">
        <f aca="false">SUMPRODUCT((Ventas!$D$2:$D$10000=0)*(YEAR(Ventas!$A$2:$A$10000)=YEAR($A49))*(MONTH(Ventas!$A$2:$A$10000)=MONTH($A49))*(DAY(Ventas!$A$2:$A$10000)=DAY($A49)), Ventas!AF$2:AF$10000)</f>
        <v>0</v>
      </c>
      <c r="AF49" s="1" t="n">
        <f aca="false">SUMPRODUCT((Ventas!$D$2:$D$10000=0)*(YEAR(Ventas!$A$2:$A$10000)=YEAR($A49))*(MONTH(Ventas!$A$2:$A$10000)=MONTH($A49))*(DAY(Ventas!$A$2:$A$10000)=DAY($A49)), Ventas!AG$2:AG$10000)</f>
        <v>0</v>
      </c>
      <c r="AG49" s="1" t="n">
        <f aca="false">SUMPRODUCT((Ventas!$D$2:$D$10000=0)*(YEAR(Ventas!$A$2:$A$10000)=YEAR($A49))*(MONTH(Ventas!$A$2:$A$10000)=MONTH($A49))*(DAY(Ventas!$A$2:$A$10000)=DAY($A49)), Ventas!AH$2:AH$10000)</f>
        <v>0</v>
      </c>
      <c r="AH49" s="6" t="n">
        <f aca="false">SUMPRODUCT((Ventas!$D$2:$D$10000=0)*(YEAR(Ventas!$A$2:$A$10000)=YEAR($A49))*(MONTH(Ventas!$A$2:$A$10000)=MONTH($A49))*(DAY(Ventas!$A$2:$A$10000)=DAY($A49)), Ventas!AI$2:AI$10000)</f>
        <v>0</v>
      </c>
      <c r="AI49" s="1" t="n">
        <f aca="false">SUMPRODUCT((Ventas!$D$2:$D$10000=0)*(YEAR(Ventas!$A$2:$A$10000)=YEAR($A49))*(MONTH(Ventas!$A$2:$A$10000)=MONTH($A49))*(DAY(Ventas!$A$2:$A$10000)=DAY($A49)), Ventas!AJ$2:AJ$10000)</f>
        <v>0</v>
      </c>
      <c r="AJ49" s="1" t="n">
        <f aca="false">SUMPRODUCT((Ventas!$D$2:$D$10000=0)*(YEAR(Ventas!$A$2:$A$10000)=YEAR($A49))*(MONTH(Ventas!$A$2:$A$10000)=MONTH($A49))*(DAY(Ventas!$A$2:$A$10000)=DAY($A49)), Ventas!AK$2:AK$10000)</f>
        <v>0</v>
      </c>
      <c r="AK49" s="6" t="n">
        <f aca="false">SUMPRODUCT((Ventas!$D$2:$D$10000=0)*(YEAR(Ventas!$A$2:$A$10000)=YEAR($A49))*(MONTH(Ventas!$A$2:$A$10000)=MONTH($A49))*(DAY(Ventas!$A$2:$A$10000)=DAY($A49)), Ventas!AL$2:AL$10000)</f>
        <v>0</v>
      </c>
      <c r="AL49" s="1" t="n">
        <f aca="false">SUMPRODUCT((Ventas!$D$2:$D$10000=0)*(YEAR(Ventas!$A$2:$A$10000)=YEAR($A49))*(MONTH(Ventas!$A$2:$A$10000)=MONTH($A49))*(DAY(Ventas!$A$2:$A$10000)=DAY($A49)), Ventas!AM$2:AM$10000)</f>
        <v>0</v>
      </c>
      <c r="AM49" s="1" t="n">
        <f aca="false">SUMPRODUCT((Ventas!$D$2:$D$10000=0)*(YEAR(Ventas!$A$2:$A$10000)=YEAR($A49))*(MONTH(Ventas!$A$2:$A$10000)=MONTH($A49))*(DAY(Ventas!$A$2:$A$10000)=DAY($A49)), Ventas!AN$2:AN$10000)</f>
        <v>0</v>
      </c>
      <c r="AN49" s="6" t="n">
        <f aca="false">SUMPRODUCT((Ventas!$D$2:$D$10000=0)*(YEAR(Ventas!$A$2:$A$10000)=YEAR($A49))*(MONTH(Ventas!$A$2:$A$10000)=MONTH($A49))*(DAY(Ventas!$A$2:$A$10000)=DAY($A49)), Ventas!AO$2:AO$10000)</f>
        <v>0</v>
      </c>
      <c r="AO49" s="1" t="n">
        <f aca="false">SUMPRODUCT((Ventas!$D$2:$D$10000=0)*(YEAR(Ventas!$A$2:$A$10000)=YEAR($A49))*(MONTH(Ventas!$A$2:$A$10000)=MONTH($A49))*(DAY(Ventas!$A$2:$A$10000)=DAY($A49)), Ventas!AP$2:AP$10000)</f>
        <v>0</v>
      </c>
      <c r="AP49" s="1" t="n">
        <f aca="false">SUMPRODUCT((Ventas!$D$2:$D$10000=0)*(YEAR(Ventas!$A$2:$A$10000)=YEAR($A49))*(MONTH(Ventas!$A$2:$A$10000)=MONTH($A49))*(DAY(Ventas!$A$2:$A$10000)=DAY($A49)), Ventas!AQ$2:AQ$10000)</f>
        <v>0</v>
      </c>
      <c r="AQ49" s="1" t="n">
        <f aca="false">SUMPRODUCT((Ventas!$D$2:$D$10000=0)*(YEAR(Ventas!$A$2:$A$10000)=YEAR($A49))*(MONTH(Ventas!$A$2:$A$10000)=MONTH($A49))*(DAY(Ventas!$A$2:$A$10000)=DAY($A49)), Ventas!AR$2:AR$10000)</f>
        <v>0</v>
      </c>
      <c r="AR49" s="6" t="n">
        <f aca="false">SUMPRODUCT((Ventas!$D$2:$D$10000=0)*(YEAR(Ventas!$A$2:$A$10000)=YEAR($A49))*(MONTH(Ventas!$A$2:$A$10000)=MONTH($A49))*(DAY(Ventas!$A$2:$A$10000)=DAY($A49)), Ventas!AS$2:AS$10000)</f>
        <v>0</v>
      </c>
      <c r="AS49" s="1" t="n">
        <f aca="false">SUMPRODUCT((Ventas!$D$2:$D$10000=0)*(YEAR(Ventas!$A$2:$A$10000)=YEAR($A49))*(MONTH(Ventas!$A$2:$A$10000)=MONTH($A49))*(DAY(Ventas!$A$2:$A$10000)=DAY($A49)), Ventas!AT$2:AT$10000)</f>
        <v>0</v>
      </c>
      <c r="AT49" s="1" t="n">
        <f aca="false">SUMPRODUCT((Ventas!$D$2:$D$10000=0)*(YEAR(Ventas!$A$2:$A$10000)=YEAR($A49))*(MONTH(Ventas!$A$2:$A$10000)=MONTH($A49))*(DAY(Ventas!$A$2:$A$10000)=DAY($A49)), Ventas!AU$2:AU$10000)</f>
        <v>0</v>
      </c>
      <c r="AU49" s="1" t="n">
        <f aca="false">SUMPRODUCT((Ventas!$D$2:$D$10000=0)*(YEAR(Ventas!$A$2:$A$10000)=YEAR($A49))*(MONTH(Ventas!$A$2:$A$10000)=MONTH($A49))*(DAY(Ventas!$A$2:$A$10000)=DAY($A49)), Ventas!AV$2:AV$10000)</f>
        <v>0</v>
      </c>
      <c r="AV49" s="6" t="n">
        <f aca="false">SUMPRODUCT((Ventas!$D$2:$D$10000=0)*(YEAR(Ventas!$A$2:$A$10000)=YEAR($A49))*(MONTH(Ventas!$A$2:$A$10000)=MONTH($A49))*(DAY(Ventas!$A$2:$A$10000)=DAY($A49)), Ventas!AW$2:AW$10000)</f>
        <v>0</v>
      </c>
      <c r="AW49" s="1" t="n">
        <f aca="false">SUMPRODUCT((Ventas!$D$2:$D$10000=0)*(YEAR(Ventas!$A$2:$A$10000)=YEAR($A49))*(MONTH(Ventas!$A$2:$A$10000)=MONTH($A49))*(DAY(Ventas!$A$2:$A$10000)=DAY($A49)), Ventas!AX$2:AX$10000)</f>
        <v>0</v>
      </c>
      <c r="AX49" s="1" t="n">
        <f aca="false">SUMPRODUCT((Ventas!$D$2:$D$10000=0)*(YEAR(Ventas!$A$2:$A$10000)=YEAR($A49))*(MONTH(Ventas!$A$2:$A$10000)=MONTH($A49))*(DAY(Ventas!$A$2:$A$10000)=DAY($A49)), Ventas!AY$2:AY$10000)</f>
        <v>0</v>
      </c>
      <c r="AY49" s="1" t="n">
        <f aca="false">SUMPRODUCT((Ventas!$D$2:$D$10000=0)*(YEAR(Ventas!$A$2:$A$10000)=YEAR($A49))*(MONTH(Ventas!$A$2:$A$10000)=MONTH($A49))*(DAY(Ventas!$A$2:$A$10000)=DAY($A49)), Ventas!AZ$2:AZ$10000)</f>
        <v>0</v>
      </c>
      <c r="AZ49" s="6" t="n">
        <f aca="false">SUMPRODUCT((Ventas!$D$2:$D$10000=0)*(YEAR(Ventas!$A$2:$A$10000)=YEAR($A49))*(MONTH(Ventas!$A$2:$A$10000)=MONTH($A49))*(DAY(Ventas!$A$2:$A$10000)=DAY($A49)), Ventas!BA$2:BA$10000)</f>
        <v>0</v>
      </c>
      <c r="BA49" s="1" t="n">
        <f aca="false">SUMPRODUCT((Ventas!$D$2:$D$10000=0)*(YEAR(Ventas!$A$2:$A$10000)=YEAR($A49))*(MONTH(Ventas!$A$2:$A$10000)=MONTH($A49))*(DAY(Ventas!$A$2:$A$10000)=DAY($A49)), Ventas!BB$2:BB$10000)</f>
        <v>0</v>
      </c>
      <c r="BB49" s="1" t="n">
        <f aca="false">SUMPRODUCT((Ventas!$D$2:$D$10000=0)*(YEAR(Ventas!$A$2:$A$10000)=YEAR($A49))*(MONTH(Ventas!$A$2:$A$10000)=MONTH($A49))*(DAY(Ventas!$A$2:$A$10000)=DAY($A49)), Ventas!BC$2:BC$10000)</f>
        <v>0</v>
      </c>
      <c r="BC49" s="1" t="n">
        <f aca="false">SUMPRODUCT((Ventas!$D$2:$D$10000=0)*(YEAR(Ventas!$A$2:$A$10000)=YEAR($A49))*(MONTH(Ventas!$A$2:$A$10000)=MONTH($A49))*(DAY(Ventas!$A$2:$A$10000)=DAY($A49)), Ventas!BD$2:BD$10000)</f>
        <v>0</v>
      </c>
      <c r="BD49" s="6" t="n">
        <f aca="false">SUMPRODUCT((Ventas!$D$2:$D$10000=0)*(YEAR(Ventas!$A$2:$A$10000)=YEAR($A49))*(MONTH(Ventas!$A$2:$A$10000)=MONTH($A49))*(DAY(Ventas!$A$2:$A$10000)=DAY($A49)), Ventas!BE$2:BE$10000)</f>
        <v>0</v>
      </c>
      <c r="BE49" s="1" t="n">
        <f aca="false">SUMPRODUCT((Ventas!$D$2:$D$10000=0)*(YEAR(Ventas!$A$2:$A$10000)=YEAR($A49))*(MONTH(Ventas!$A$2:$A$10000)=MONTH($A49))*(DAY(Ventas!$A$2:$A$10000)=DAY($A49)), Ventas!BF$2:BF$10000)</f>
        <v>0</v>
      </c>
      <c r="BF49" s="6" t="n">
        <f aca="false">SUMPRODUCT((Ventas!$D$2:$D$10000=0)*(YEAR(Ventas!$A$2:$A$10000)=YEAR($A49))*(MONTH(Ventas!$A$2:$A$10000)=MONTH($A49))*(DAY(Ventas!$A$2:$A$10000)=DAY($A49)), Ventas!BG$2:BG$10000)</f>
        <v>0</v>
      </c>
      <c r="BG49" s="1" t="n">
        <f aca="false">SUMPRODUCT((Ventas!$D$2:$D$10000=0)*(YEAR(Ventas!$A$2:$A$10000)=YEAR($A49))*(MONTH(Ventas!$A$2:$A$10000)=MONTH($A49))*(DAY(Ventas!$A$2:$A$10000)=DAY($A49)), Ventas!BH$2:BH$10000)</f>
        <v>0</v>
      </c>
      <c r="BH49" s="1" t="n">
        <f aca="false">SUMPRODUCT((Ventas!$D$2:$D$10000=0)*(YEAR(Ventas!$A$2:$A$10000)=YEAR($A49))*(MONTH(Ventas!$A$2:$A$10000)=MONTH($A49))*(DAY(Ventas!$A$2:$A$10000)=DAY($A49)), Ventas!BI$2:BI$10000)</f>
        <v>0</v>
      </c>
      <c r="BI49" s="1" t="n">
        <f aca="false">SUMPRODUCT((Ventas!$D$2:$D$10000=0)*(YEAR(Ventas!$A$2:$A$10000)=YEAR($A49))*(MONTH(Ventas!$A$2:$A$10000)=MONTH($A49))*(DAY(Ventas!$A$2:$A$10000)=DAY($A49)), Ventas!BJ$2:BJ$10000)</f>
        <v>0</v>
      </c>
      <c r="BJ49" s="1" t="n">
        <f aca="false">SUMPRODUCT((Ventas!$D$2:$D$10000=0)*(YEAR(Ventas!$A$2:$A$10000)=YEAR($A49))*(MONTH(Ventas!$A$2:$A$10000)=MONTH($A49))*(DAY(Ventas!$A$2:$A$10000)=DAY($A49)), Ventas!BK$2:BK$10000)</f>
        <v>0</v>
      </c>
      <c r="BK49" s="1" t="n">
        <f aca="false">SUMPRODUCT((Ventas!$D$2:$D$10000=0)*(YEAR(Ventas!$A$2:$A$10000)=YEAR($A49))*(MONTH(Ventas!$A$2:$A$10000)=MONTH($A49))*(DAY(Ventas!$A$2:$A$10000)=DAY($A49)), Ventas!BL$2:BL$10000)</f>
        <v>0</v>
      </c>
      <c r="BL49" s="1" t="n">
        <f aca="false">SUMPRODUCT((Ventas!$D$2:$D$10000=0)*(YEAR(Ventas!$A$2:$A$10000)=YEAR($A49))*(MONTH(Ventas!$A$2:$A$10000)=MONTH($A49))*(DAY(Ventas!$A$2:$A$10000)=DAY($A49)), Ventas!BM$2:BM$10000)</f>
        <v>0</v>
      </c>
      <c r="BM49" s="1" t="n">
        <f aca="false">SUMPRODUCT((Ventas!$D$2:$D$10000=0)*(YEAR(Ventas!$A$2:$A$10000)=YEAR($A49))*(MONTH(Ventas!$A$2:$A$10000)=MONTH($A49))*(DAY(Ventas!$A$2:$A$10000)=DAY($A49)), Ventas!BN$2:BN$10000)</f>
        <v>0</v>
      </c>
      <c r="BN49" s="1" t="n">
        <f aca="false">SUMPRODUCT((Ventas!$D$2:$D$10000=0)*(YEAR(Ventas!$A$2:$A$10000)=YEAR($A49))*(MONTH(Ventas!$A$2:$A$10000)=MONTH($A49))*(DAY(Ventas!$A$2:$A$10000)=DAY($A49)), Ventas!BO$2:BO$10000)</f>
        <v>0</v>
      </c>
      <c r="BO49" s="1" t="n">
        <f aca="false">SUMPRODUCT((Ventas!$D$2:$D$10000=0)*(YEAR(Ventas!$A$2:$A$10000)=YEAR($A49))*(MONTH(Ventas!$A$2:$A$10000)=MONTH($A49))*(DAY(Ventas!$A$2:$A$10000)=DAY($A49)), Ventas!BP$2:BP$10000)</f>
        <v>0</v>
      </c>
      <c r="BP49" s="1" t="n">
        <f aca="false">SUMPRODUCT((Ventas!$D$2:$D$10000=0)*(YEAR(Ventas!$A$2:$A$10000)=YEAR($A49))*(MONTH(Ventas!$A$2:$A$10000)=MONTH($A49))*(DAY(Ventas!$A$2:$A$10000)=DAY($A49)), Ventas!BQ$2:BQ$10000)</f>
        <v>0</v>
      </c>
      <c r="BQ49" s="1" t="n">
        <f aca="false">SUMPRODUCT((Ventas!$D$2:$D$10000=0)*(YEAR(Ventas!$A$2:$A$10000)=YEAR($A49))*(MONTH(Ventas!$A$2:$A$10000)=MONTH($A49))*(DAY(Ventas!$A$2:$A$10000)=DAY($A49)), Ventas!BR$2:BR$10000)</f>
        <v>0</v>
      </c>
      <c r="BR49" s="1" t="n">
        <f aca="false">SUMPRODUCT((Ventas!$D$2:$D$10000=0)*(YEAR(Ventas!$A$2:$A$10000)=YEAR($A49))*(MONTH(Ventas!$A$2:$A$10000)=MONTH($A49))*(DAY(Ventas!$A$2:$A$10000)=DAY($A49)), Ventas!BS$2:BS$10000)</f>
        <v>0</v>
      </c>
      <c r="BS49" s="1" t="n">
        <f aca="false">SUMPRODUCT((Ventas!$D$2:$D$10000=0)*(YEAR(Ventas!$A$2:$A$10000)=YEAR($A49))*(MONTH(Ventas!$A$2:$A$10000)=MONTH($A49))*(DAY(Ventas!$A$2:$A$10000)=DAY($A49)), Ventas!BT$2:BT$10000)</f>
        <v>0</v>
      </c>
    </row>
    <row r="50" customFormat="false" ht="12.8" hidden="false" customHeight="false" outlineLevel="0" collapsed="false">
      <c r="A50" s="64" t="n">
        <v>42584</v>
      </c>
      <c r="B50" s="2" t="n">
        <f aca="false">SUMPRODUCT((Ventas!$D$2:$D$10000=0)*(YEAR(Ventas!$A$2:$A$10000)=YEAR($A50))*(MONTH(Ventas!$A$2:$A$10000)=MONTH($A50))*(DAY(Ventas!$A$2:$A$10000)=DAY($A50)), Ventas!$F$2:$F$10000)</f>
        <v>0</v>
      </c>
      <c r="C50" s="2" t="n">
        <f aca="false">SUMPRODUCT((Ventas!$D$2:$D$10000=1)*(YEAR(Ventas!$A$2:$A$10000)=YEAR($A50))*(MONTH(Ventas!$A$2:$A$10000)=MONTH($A50))*(DAY(Ventas!$A$2:$A$10000)=DAY($A50)), Ventas!$F$2:$F$10000)</f>
        <v>0</v>
      </c>
      <c r="D50" s="2" t="n">
        <f aca="false">SUM(B50:C50)</f>
        <v>0</v>
      </c>
      <c r="F50" s="1" t="n">
        <f aca="false">SUMPRODUCT((Ventas!$D$2:$D$10000=0)*(YEAR(Ventas!$A$2:$A$10000)=YEAR($A50))*(MONTH(Ventas!$A$2:$A$10000)=MONTH($A50))*(DAY(Ventas!$A$2:$A$10000)=DAY($A50)), Ventas!G$2:G$10000)</f>
        <v>0</v>
      </c>
      <c r="G50" s="1" t="n">
        <f aca="false">SUMPRODUCT((Ventas!$D$2:$D$10000=0)*(YEAR(Ventas!$A$2:$A$10000)=YEAR($A50))*(MONTH(Ventas!$A$2:$A$10000)=MONTH($A50))*(DAY(Ventas!$A$2:$A$10000)=DAY($A50)), Ventas!H$2:H$10000)</f>
        <v>0</v>
      </c>
      <c r="H50" s="1" t="n">
        <f aca="false">SUMPRODUCT((Ventas!$D$2:$D$10000=0)*(YEAR(Ventas!$A$2:$A$10000)=YEAR($A50))*(MONTH(Ventas!$A$2:$A$10000)=MONTH($A50))*(DAY(Ventas!$A$2:$A$10000)=DAY($A50)), Ventas!I$2:I$10000)</f>
        <v>0</v>
      </c>
      <c r="I50" s="6" t="n">
        <f aca="false">SUMPRODUCT((Ventas!$D$2:$D$10000=0)*(YEAR(Ventas!$A$2:$A$10000)=YEAR($A50))*(MONTH(Ventas!$A$2:$A$10000)=MONTH($A50))*(DAY(Ventas!$A$2:$A$10000)=DAY($A50)), Ventas!J$2:J$10000)</f>
        <v>0</v>
      </c>
      <c r="J50" s="1" t="n">
        <f aca="false">SUMPRODUCT((Ventas!$D$2:$D$10000=0)*(YEAR(Ventas!$A$2:$A$10000)=YEAR($A50))*(MONTH(Ventas!$A$2:$A$10000)=MONTH($A50))*(DAY(Ventas!$A$2:$A$10000)=DAY($A50)), Ventas!K$2:K$10000)</f>
        <v>0</v>
      </c>
      <c r="K50" s="1" t="n">
        <f aca="false">SUMPRODUCT((Ventas!$D$2:$D$10000=0)*(YEAR(Ventas!$A$2:$A$10000)=YEAR($A50))*(MONTH(Ventas!$A$2:$A$10000)=MONTH($A50))*(DAY(Ventas!$A$2:$A$10000)=DAY($A50)), Ventas!L$2:L$10000)</f>
        <v>0</v>
      </c>
      <c r="L50" s="1" t="n">
        <f aca="false">SUMPRODUCT((Ventas!$D$2:$D$10000=0)*(YEAR(Ventas!$A$2:$A$10000)=YEAR($A50))*(MONTH(Ventas!$A$2:$A$10000)=MONTH($A50))*(DAY(Ventas!$A$2:$A$10000)=DAY($A50)), Ventas!M$2:M$10000)</f>
        <v>0</v>
      </c>
      <c r="M50" s="1" t="n">
        <f aca="false">SUMPRODUCT((Ventas!$D$2:$D$10000=0)*(YEAR(Ventas!$A$2:$A$10000)=YEAR($A50))*(MONTH(Ventas!$A$2:$A$10000)=MONTH($A50))*(DAY(Ventas!$A$2:$A$10000)=DAY($A50)), Ventas!N$2:N$10000)</f>
        <v>0</v>
      </c>
      <c r="N50" s="6" t="n">
        <f aca="false">SUMPRODUCT((Ventas!$D$2:$D$10000=0)*(YEAR(Ventas!$A$2:$A$10000)=YEAR($A50))*(MONTH(Ventas!$A$2:$A$10000)=MONTH($A50))*(DAY(Ventas!$A$2:$A$10000)=DAY($A50)), Ventas!O$2:O$10000)</f>
        <v>0</v>
      </c>
      <c r="O50" s="1" t="n">
        <f aca="false">SUMPRODUCT((Ventas!$D$2:$D$10000=0)*(YEAR(Ventas!$A$2:$A$10000)=YEAR($A50))*(MONTH(Ventas!$A$2:$A$10000)=MONTH($A50))*(DAY(Ventas!$A$2:$A$10000)=DAY($A50)), Ventas!P$2:P$10000)</f>
        <v>0</v>
      </c>
      <c r="P50" s="1" t="n">
        <f aca="false">SUMPRODUCT((Ventas!$D$2:$D$10000=0)*(YEAR(Ventas!$A$2:$A$10000)=YEAR($A50))*(MONTH(Ventas!$A$2:$A$10000)=MONTH($A50))*(DAY(Ventas!$A$2:$A$10000)=DAY($A50)), Ventas!Q$2:Q$10000)</f>
        <v>0</v>
      </c>
      <c r="Q50" s="1" t="n">
        <f aca="false">SUMPRODUCT((Ventas!$D$2:$D$10000=0)*(YEAR(Ventas!$A$2:$A$10000)=YEAR($A50))*(MONTH(Ventas!$A$2:$A$10000)=MONTH($A50))*(DAY(Ventas!$A$2:$A$10000)=DAY($A50)), Ventas!R$2:R$10000)</f>
        <v>0</v>
      </c>
      <c r="R50" s="1" t="n">
        <f aca="false">SUMPRODUCT((Ventas!$D$2:$D$10000=0)*(YEAR(Ventas!$A$2:$A$10000)=YEAR($A50))*(MONTH(Ventas!$A$2:$A$10000)=MONTH($A50))*(DAY(Ventas!$A$2:$A$10000)=DAY($A50)), Ventas!S$2:S$10000)</f>
        <v>0</v>
      </c>
      <c r="S50" s="6" t="n">
        <f aca="false">SUMPRODUCT((Ventas!$D$2:$D$10000=0)*(YEAR(Ventas!$A$2:$A$10000)=YEAR($A50))*(MONTH(Ventas!$A$2:$A$10000)=MONTH($A50))*(DAY(Ventas!$A$2:$A$10000)=DAY($A50)), Ventas!T$2:T$10000)</f>
        <v>0</v>
      </c>
      <c r="T50" s="1" t="n">
        <f aca="false">SUMPRODUCT((Ventas!$D$2:$D$10000=0)*(YEAR(Ventas!$A$2:$A$10000)=YEAR($A50))*(MONTH(Ventas!$A$2:$A$10000)=MONTH($A50))*(DAY(Ventas!$A$2:$A$10000)=DAY($A50)), Ventas!U$2:U$10000)</f>
        <v>0</v>
      </c>
      <c r="U50" s="1" t="n">
        <f aca="false">SUMPRODUCT((Ventas!$D$2:$D$10000=0)*(YEAR(Ventas!$A$2:$A$10000)=YEAR($A50))*(MONTH(Ventas!$A$2:$A$10000)=MONTH($A50))*(DAY(Ventas!$A$2:$A$10000)=DAY($A50)), Ventas!V$2:V$10000)</f>
        <v>0</v>
      </c>
      <c r="V50" s="1" t="n">
        <f aca="false">SUMPRODUCT((Ventas!$D$2:$D$10000=0)*(YEAR(Ventas!$A$2:$A$10000)=YEAR($A50))*(MONTH(Ventas!$A$2:$A$10000)=MONTH($A50))*(DAY(Ventas!$A$2:$A$10000)=DAY($A50)), Ventas!W$2:W$10000)</f>
        <v>0</v>
      </c>
      <c r="W50" s="1" t="n">
        <f aca="false">SUMPRODUCT((Ventas!$D$2:$D$10000=0)*(YEAR(Ventas!$A$2:$A$10000)=YEAR($A50))*(MONTH(Ventas!$A$2:$A$10000)=MONTH($A50))*(DAY(Ventas!$A$2:$A$10000)=DAY($A50)), Ventas!X$2:X$10000)</f>
        <v>0</v>
      </c>
      <c r="X50" s="6" t="n">
        <f aca="false">SUMPRODUCT((Ventas!$D$2:$D$10000=0)*(YEAR(Ventas!$A$2:$A$10000)=YEAR($A50))*(MONTH(Ventas!$A$2:$A$10000)=MONTH($A50))*(DAY(Ventas!$A$2:$A$10000)=DAY($A50)), Ventas!Y$2:Y$10000)</f>
        <v>0</v>
      </c>
      <c r="Y50" s="1" t="n">
        <f aca="false">SUMPRODUCT((Ventas!$D$2:$D$10000=0)*(YEAR(Ventas!$A$2:$A$10000)=YEAR($A50))*(MONTH(Ventas!$A$2:$A$10000)=MONTH($A50))*(DAY(Ventas!$A$2:$A$10000)=DAY($A50)), Ventas!Z$2:Z$10000)</f>
        <v>0</v>
      </c>
      <c r="Z50" s="1" t="n">
        <f aca="false">SUMPRODUCT((Ventas!$D$2:$D$10000=0)*(YEAR(Ventas!$A$2:$A$10000)=YEAR($A50))*(MONTH(Ventas!$A$2:$A$10000)=MONTH($A50))*(DAY(Ventas!$A$2:$A$10000)=DAY($A50)), Ventas!AA$2:AA$10000)</f>
        <v>0</v>
      </c>
      <c r="AA50" s="1" t="n">
        <f aca="false">SUMPRODUCT((Ventas!$D$2:$D$10000=0)*(YEAR(Ventas!$A$2:$A$10000)=YEAR($A50))*(MONTH(Ventas!$A$2:$A$10000)=MONTH($A50))*(DAY(Ventas!$A$2:$A$10000)=DAY($A50)), Ventas!AB$2:AB$10000)</f>
        <v>0</v>
      </c>
      <c r="AB50" s="1" t="n">
        <f aca="false">SUMPRODUCT((Ventas!$D$2:$D$10000=0)*(YEAR(Ventas!$A$2:$A$10000)=YEAR($A50))*(MONTH(Ventas!$A$2:$A$10000)=MONTH($A50))*(DAY(Ventas!$A$2:$A$10000)=DAY($A50)), Ventas!AC$2:AC$10000)</f>
        <v>0</v>
      </c>
      <c r="AC50" s="6" t="n">
        <f aca="false">SUMPRODUCT((Ventas!$D$2:$D$10000=0)*(YEAR(Ventas!$A$2:$A$10000)=YEAR($A50))*(MONTH(Ventas!$A$2:$A$10000)=MONTH($A50))*(DAY(Ventas!$A$2:$A$10000)=DAY($A50)), Ventas!AD$2:AD$10000)</f>
        <v>0</v>
      </c>
      <c r="AD50" s="1" t="n">
        <f aca="false">SUMPRODUCT((Ventas!$D$2:$D$10000=0)*(YEAR(Ventas!$A$2:$A$10000)=YEAR($A50))*(MONTH(Ventas!$A$2:$A$10000)=MONTH($A50))*(DAY(Ventas!$A$2:$A$10000)=DAY($A50)), Ventas!AE$2:AE$10000)</f>
        <v>0</v>
      </c>
      <c r="AE50" s="1" t="n">
        <f aca="false">SUMPRODUCT((Ventas!$D$2:$D$10000=0)*(YEAR(Ventas!$A$2:$A$10000)=YEAR($A50))*(MONTH(Ventas!$A$2:$A$10000)=MONTH($A50))*(DAY(Ventas!$A$2:$A$10000)=DAY($A50)), Ventas!AF$2:AF$10000)</f>
        <v>0</v>
      </c>
      <c r="AF50" s="1" t="n">
        <f aca="false">SUMPRODUCT((Ventas!$D$2:$D$10000=0)*(YEAR(Ventas!$A$2:$A$10000)=YEAR($A50))*(MONTH(Ventas!$A$2:$A$10000)=MONTH($A50))*(DAY(Ventas!$A$2:$A$10000)=DAY($A50)), Ventas!AG$2:AG$10000)</f>
        <v>0</v>
      </c>
      <c r="AG50" s="1" t="n">
        <f aca="false">SUMPRODUCT((Ventas!$D$2:$D$10000=0)*(YEAR(Ventas!$A$2:$A$10000)=YEAR($A50))*(MONTH(Ventas!$A$2:$A$10000)=MONTH($A50))*(DAY(Ventas!$A$2:$A$10000)=DAY($A50)), Ventas!AH$2:AH$10000)</f>
        <v>0</v>
      </c>
      <c r="AH50" s="6" t="n">
        <f aca="false">SUMPRODUCT((Ventas!$D$2:$D$10000=0)*(YEAR(Ventas!$A$2:$A$10000)=YEAR($A50))*(MONTH(Ventas!$A$2:$A$10000)=MONTH($A50))*(DAY(Ventas!$A$2:$A$10000)=DAY($A50)), Ventas!AI$2:AI$10000)</f>
        <v>0</v>
      </c>
      <c r="AI50" s="1" t="n">
        <f aca="false">SUMPRODUCT((Ventas!$D$2:$D$10000=0)*(YEAR(Ventas!$A$2:$A$10000)=YEAR($A50))*(MONTH(Ventas!$A$2:$A$10000)=MONTH($A50))*(DAY(Ventas!$A$2:$A$10000)=DAY($A50)), Ventas!AJ$2:AJ$10000)</f>
        <v>0</v>
      </c>
      <c r="AJ50" s="1" t="n">
        <f aca="false">SUMPRODUCT((Ventas!$D$2:$D$10000=0)*(YEAR(Ventas!$A$2:$A$10000)=YEAR($A50))*(MONTH(Ventas!$A$2:$A$10000)=MONTH($A50))*(DAY(Ventas!$A$2:$A$10000)=DAY($A50)), Ventas!AK$2:AK$10000)</f>
        <v>0</v>
      </c>
      <c r="AK50" s="6" t="n">
        <f aca="false">SUMPRODUCT((Ventas!$D$2:$D$10000=0)*(YEAR(Ventas!$A$2:$A$10000)=YEAR($A50))*(MONTH(Ventas!$A$2:$A$10000)=MONTH($A50))*(DAY(Ventas!$A$2:$A$10000)=DAY($A50)), Ventas!AL$2:AL$10000)</f>
        <v>0</v>
      </c>
      <c r="AL50" s="1" t="n">
        <f aca="false">SUMPRODUCT((Ventas!$D$2:$D$10000=0)*(YEAR(Ventas!$A$2:$A$10000)=YEAR($A50))*(MONTH(Ventas!$A$2:$A$10000)=MONTH($A50))*(DAY(Ventas!$A$2:$A$10000)=DAY($A50)), Ventas!AM$2:AM$10000)</f>
        <v>0</v>
      </c>
      <c r="AM50" s="1" t="n">
        <f aca="false">SUMPRODUCT((Ventas!$D$2:$D$10000=0)*(YEAR(Ventas!$A$2:$A$10000)=YEAR($A50))*(MONTH(Ventas!$A$2:$A$10000)=MONTH($A50))*(DAY(Ventas!$A$2:$A$10000)=DAY($A50)), Ventas!AN$2:AN$10000)</f>
        <v>0</v>
      </c>
      <c r="AN50" s="6" t="n">
        <f aca="false">SUMPRODUCT((Ventas!$D$2:$D$10000=0)*(YEAR(Ventas!$A$2:$A$10000)=YEAR($A50))*(MONTH(Ventas!$A$2:$A$10000)=MONTH($A50))*(DAY(Ventas!$A$2:$A$10000)=DAY($A50)), Ventas!AO$2:AO$10000)</f>
        <v>0</v>
      </c>
      <c r="AO50" s="1" t="n">
        <f aca="false">SUMPRODUCT((Ventas!$D$2:$D$10000=0)*(YEAR(Ventas!$A$2:$A$10000)=YEAR($A50))*(MONTH(Ventas!$A$2:$A$10000)=MONTH($A50))*(DAY(Ventas!$A$2:$A$10000)=DAY($A50)), Ventas!AP$2:AP$10000)</f>
        <v>0</v>
      </c>
      <c r="AP50" s="1" t="n">
        <f aca="false">SUMPRODUCT((Ventas!$D$2:$D$10000=0)*(YEAR(Ventas!$A$2:$A$10000)=YEAR($A50))*(MONTH(Ventas!$A$2:$A$10000)=MONTH($A50))*(DAY(Ventas!$A$2:$A$10000)=DAY($A50)), Ventas!AQ$2:AQ$10000)</f>
        <v>0</v>
      </c>
      <c r="AQ50" s="1" t="n">
        <f aca="false">SUMPRODUCT((Ventas!$D$2:$D$10000=0)*(YEAR(Ventas!$A$2:$A$10000)=YEAR($A50))*(MONTH(Ventas!$A$2:$A$10000)=MONTH($A50))*(DAY(Ventas!$A$2:$A$10000)=DAY($A50)), Ventas!AR$2:AR$10000)</f>
        <v>0</v>
      </c>
      <c r="AR50" s="6" t="n">
        <f aca="false">SUMPRODUCT((Ventas!$D$2:$D$10000=0)*(YEAR(Ventas!$A$2:$A$10000)=YEAR($A50))*(MONTH(Ventas!$A$2:$A$10000)=MONTH($A50))*(DAY(Ventas!$A$2:$A$10000)=DAY($A50)), Ventas!AS$2:AS$10000)</f>
        <v>0</v>
      </c>
      <c r="AS50" s="1" t="n">
        <f aca="false">SUMPRODUCT((Ventas!$D$2:$D$10000=0)*(YEAR(Ventas!$A$2:$A$10000)=YEAR($A50))*(MONTH(Ventas!$A$2:$A$10000)=MONTH($A50))*(DAY(Ventas!$A$2:$A$10000)=DAY($A50)), Ventas!AT$2:AT$10000)</f>
        <v>0</v>
      </c>
      <c r="AT50" s="1" t="n">
        <f aca="false">SUMPRODUCT((Ventas!$D$2:$D$10000=0)*(YEAR(Ventas!$A$2:$A$10000)=YEAR($A50))*(MONTH(Ventas!$A$2:$A$10000)=MONTH($A50))*(DAY(Ventas!$A$2:$A$10000)=DAY($A50)), Ventas!AU$2:AU$10000)</f>
        <v>0</v>
      </c>
      <c r="AU50" s="1" t="n">
        <f aca="false">SUMPRODUCT((Ventas!$D$2:$D$10000=0)*(YEAR(Ventas!$A$2:$A$10000)=YEAR($A50))*(MONTH(Ventas!$A$2:$A$10000)=MONTH($A50))*(DAY(Ventas!$A$2:$A$10000)=DAY($A50)), Ventas!AV$2:AV$10000)</f>
        <v>0</v>
      </c>
      <c r="AV50" s="6" t="n">
        <f aca="false">SUMPRODUCT((Ventas!$D$2:$D$10000=0)*(YEAR(Ventas!$A$2:$A$10000)=YEAR($A50))*(MONTH(Ventas!$A$2:$A$10000)=MONTH($A50))*(DAY(Ventas!$A$2:$A$10000)=DAY($A50)), Ventas!AW$2:AW$10000)</f>
        <v>0</v>
      </c>
      <c r="AW50" s="1" t="n">
        <f aca="false">SUMPRODUCT((Ventas!$D$2:$D$10000=0)*(YEAR(Ventas!$A$2:$A$10000)=YEAR($A50))*(MONTH(Ventas!$A$2:$A$10000)=MONTH($A50))*(DAY(Ventas!$A$2:$A$10000)=DAY($A50)), Ventas!AX$2:AX$10000)</f>
        <v>0</v>
      </c>
      <c r="AX50" s="1" t="n">
        <f aca="false">SUMPRODUCT((Ventas!$D$2:$D$10000=0)*(YEAR(Ventas!$A$2:$A$10000)=YEAR($A50))*(MONTH(Ventas!$A$2:$A$10000)=MONTH($A50))*(DAY(Ventas!$A$2:$A$10000)=DAY($A50)), Ventas!AY$2:AY$10000)</f>
        <v>0</v>
      </c>
      <c r="AY50" s="1" t="n">
        <f aca="false">SUMPRODUCT((Ventas!$D$2:$D$10000=0)*(YEAR(Ventas!$A$2:$A$10000)=YEAR($A50))*(MONTH(Ventas!$A$2:$A$10000)=MONTH($A50))*(DAY(Ventas!$A$2:$A$10000)=DAY($A50)), Ventas!AZ$2:AZ$10000)</f>
        <v>0</v>
      </c>
      <c r="AZ50" s="6" t="n">
        <f aca="false">SUMPRODUCT((Ventas!$D$2:$D$10000=0)*(YEAR(Ventas!$A$2:$A$10000)=YEAR($A50))*(MONTH(Ventas!$A$2:$A$10000)=MONTH($A50))*(DAY(Ventas!$A$2:$A$10000)=DAY($A50)), Ventas!BA$2:BA$10000)</f>
        <v>0</v>
      </c>
      <c r="BA50" s="1" t="n">
        <f aca="false">SUMPRODUCT((Ventas!$D$2:$D$10000=0)*(YEAR(Ventas!$A$2:$A$10000)=YEAR($A50))*(MONTH(Ventas!$A$2:$A$10000)=MONTH($A50))*(DAY(Ventas!$A$2:$A$10000)=DAY($A50)), Ventas!BB$2:BB$10000)</f>
        <v>0</v>
      </c>
      <c r="BB50" s="1" t="n">
        <f aca="false">SUMPRODUCT((Ventas!$D$2:$D$10000=0)*(YEAR(Ventas!$A$2:$A$10000)=YEAR($A50))*(MONTH(Ventas!$A$2:$A$10000)=MONTH($A50))*(DAY(Ventas!$A$2:$A$10000)=DAY($A50)), Ventas!BC$2:BC$10000)</f>
        <v>0</v>
      </c>
      <c r="BC50" s="1" t="n">
        <f aca="false">SUMPRODUCT((Ventas!$D$2:$D$10000=0)*(YEAR(Ventas!$A$2:$A$10000)=YEAR($A50))*(MONTH(Ventas!$A$2:$A$10000)=MONTH($A50))*(DAY(Ventas!$A$2:$A$10000)=DAY($A50)), Ventas!BD$2:BD$10000)</f>
        <v>0</v>
      </c>
      <c r="BD50" s="6" t="n">
        <f aca="false">SUMPRODUCT((Ventas!$D$2:$D$10000=0)*(YEAR(Ventas!$A$2:$A$10000)=YEAR($A50))*(MONTH(Ventas!$A$2:$A$10000)=MONTH($A50))*(DAY(Ventas!$A$2:$A$10000)=DAY($A50)), Ventas!BE$2:BE$10000)</f>
        <v>0</v>
      </c>
      <c r="BE50" s="1" t="n">
        <f aca="false">SUMPRODUCT((Ventas!$D$2:$D$10000=0)*(YEAR(Ventas!$A$2:$A$10000)=YEAR($A50))*(MONTH(Ventas!$A$2:$A$10000)=MONTH($A50))*(DAY(Ventas!$A$2:$A$10000)=DAY($A50)), Ventas!BF$2:BF$10000)</f>
        <v>0</v>
      </c>
      <c r="BF50" s="6" t="n">
        <f aca="false">SUMPRODUCT((Ventas!$D$2:$D$10000=0)*(YEAR(Ventas!$A$2:$A$10000)=YEAR($A50))*(MONTH(Ventas!$A$2:$A$10000)=MONTH($A50))*(DAY(Ventas!$A$2:$A$10000)=DAY($A50)), Ventas!BG$2:BG$10000)</f>
        <v>0</v>
      </c>
      <c r="BG50" s="1" t="n">
        <f aca="false">SUMPRODUCT((Ventas!$D$2:$D$10000=0)*(YEAR(Ventas!$A$2:$A$10000)=YEAR($A50))*(MONTH(Ventas!$A$2:$A$10000)=MONTH($A50))*(DAY(Ventas!$A$2:$A$10000)=DAY($A50)), Ventas!BH$2:BH$10000)</f>
        <v>0</v>
      </c>
      <c r="BH50" s="1" t="n">
        <f aca="false">SUMPRODUCT((Ventas!$D$2:$D$10000=0)*(YEAR(Ventas!$A$2:$A$10000)=YEAR($A50))*(MONTH(Ventas!$A$2:$A$10000)=MONTH($A50))*(DAY(Ventas!$A$2:$A$10000)=DAY($A50)), Ventas!BI$2:BI$10000)</f>
        <v>0</v>
      </c>
      <c r="BI50" s="1" t="n">
        <f aca="false">SUMPRODUCT((Ventas!$D$2:$D$10000=0)*(YEAR(Ventas!$A$2:$A$10000)=YEAR($A50))*(MONTH(Ventas!$A$2:$A$10000)=MONTH($A50))*(DAY(Ventas!$A$2:$A$10000)=DAY($A50)), Ventas!BJ$2:BJ$10000)</f>
        <v>0</v>
      </c>
      <c r="BJ50" s="1" t="n">
        <f aca="false">SUMPRODUCT((Ventas!$D$2:$D$10000=0)*(YEAR(Ventas!$A$2:$A$10000)=YEAR($A50))*(MONTH(Ventas!$A$2:$A$10000)=MONTH($A50))*(DAY(Ventas!$A$2:$A$10000)=DAY($A50)), Ventas!BK$2:BK$10000)</f>
        <v>0</v>
      </c>
      <c r="BK50" s="1" t="n">
        <f aca="false">SUMPRODUCT((Ventas!$D$2:$D$10000=0)*(YEAR(Ventas!$A$2:$A$10000)=YEAR($A50))*(MONTH(Ventas!$A$2:$A$10000)=MONTH($A50))*(DAY(Ventas!$A$2:$A$10000)=DAY($A50)), Ventas!BL$2:BL$10000)</f>
        <v>0</v>
      </c>
      <c r="BL50" s="1" t="n">
        <f aca="false">SUMPRODUCT((Ventas!$D$2:$D$10000=0)*(YEAR(Ventas!$A$2:$A$10000)=YEAR($A50))*(MONTH(Ventas!$A$2:$A$10000)=MONTH($A50))*(DAY(Ventas!$A$2:$A$10000)=DAY($A50)), Ventas!BM$2:BM$10000)</f>
        <v>0</v>
      </c>
      <c r="BM50" s="1" t="n">
        <f aca="false">SUMPRODUCT((Ventas!$D$2:$D$10000=0)*(YEAR(Ventas!$A$2:$A$10000)=YEAR($A50))*(MONTH(Ventas!$A$2:$A$10000)=MONTH($A50))*(DAY(Ventas!$A$2:$A$10000)=DAY($A50)), Ventas!BN$2:BN$10000)</f>
        <v>0</v>
      </c>
      <c r="BN50" s="1" t="n">
        <f aca="false">SUMPRODUCT((Ventas!$D$2:$D$10000=0)*(YEAR(Ventas!$A$2:$A$10000)=YEAR($A50))*(MONTH(Ventas!$A$2:$A$10000)=MONTH($A50))*(DAY(Ventas!$A$2:$A$10000)=DAY($A50)), Ventas!BO$2:BO$10000)</f>
        <v>0</v>
      </c>
      <c r="BO50" s="1" t="n">
        <f aca="false">SUMPRODUCT((Ventas!$D$2:$D$10000=0)*(YEAR(Ventas!$A$2:$A$10000)=YEAR($A50))*(MONTH(Ventas!$A$2:$A$10000)=MONTH($A50))*(DAY(Ventas!$A$2:$A$10000)=DAY($A50)), Ventas!BP$2:BP$10000)</f>
        <v>0</v>
      </c>
      <c r="BP50" s="1" t="n">
        <f aca="false">SUMPRODUCT((Ventas!$D$2:$D$10000=0)*(YEAR(Ventas!$A$2:$A$10000)=YEAR($A50))*(MONTH(Ventas!$A$2:$A$10000)=MONTH($A50))*(DAY(Ventas!$A$2:$A$10000)=DAY($A50)), Ventas!BQ$2:BQ$10000)</f>
        <v>0</v>
      </c>
      <c r="BQ50" s="1" t="n">
        <f aca="false">SUMPRODUCT((Ventas!$D$2:$D$10000=0)*(YEAR(Ventas!$A$2:$A$10000)=YEAR($A50))*(MONTH(Ventas!$A$2:$A$10000)=MONTH($A50))*(DAY(Ventas!$A$2:$A$10000)=DAY($A50)), Ventas!BR$2:BR$10000)</f>
        <v>0</v>
      </c>
      <c r="BR50" s="1" t="n">
        <f aca="false">SUMPRODUCT((Ventas!$D$2:$D$10000=0)*(YEAR(Ventas!$A$2:$A$10000)=YEAR($A50))*(MONTH(Ventas!$A$2:$A$10000)=MONTH($A50))*(DAY(Ventas!$A$2:$A$10000)=DAY($A50)), Ventas!BS$2:BS$10000)</f>
        <v>0</v>
      </c>
      <c r="BS50" s="1" t="n">
        <f aca="false">SUMPRODUCT((Ventas!$D$2:$D$10000=0)*(YEAR(Ventas!$A$2:$A$10000)=YEAR($A50))*(MONTH(Ventas!$A$2:$A$10000)=MONTH($A50))*(DAY(Ventas!$A$2:$A$10000)=DAY($A50)), Ventas!BT$2:BT$10000)</f>
        <v>0</v>
      </c>
    </row>
    <row r="51" customFormat="false" ht="12.8" hidden="false" customHeight="false" outlineLevel="0" collapsed="false">
      <c r="A51" s="64" t="n">
        <v>42585</v>
      </c>
      <c r="B51" s="2" t="n">
        <f aca="false">SUMPRODUCT((Ventas!$D$2:$D$10000=0)*(YEAR(Ventas!$A$2:$A$10000)=YEAR($A51))*(MONTH(Ventas!$A$2:$A$10000)=MONTH($A51))*(DAY(Ventas!$A$2:$A$10000)=DAY($A51)), Ventas!$F$2:$F$10000)</f>
        <v>0</v>
      </c>
      <c r="C51" s="2" t="n">
        <f aca="false">SUMPRODUCT((Ventas!$D$2:$D$10000=1)*(YEAR(Ventas!$A$2:$A$10000)=YEAR($A51))*(MONTH(Ventas!$A$2:$A$10000)=MONTH($A51))*(DAY(Ventas!$A$2:$A$10000)=DAY($A51)), Ventas!$F$2:$F$10000)</f>
        <v>0</v>
      </c>
      <c r="D51" s="2" t="n">
        <f aca="false">SUM(B51:C51)</f>
        <v>0</v>
      </c>
      <c r="F51" s="1" t="n">
        <f aca="false">SUMPRODUCT((Ventas!$D$2:$D$10000=0)*(YEAR(Ventas!$A$2:$A$10000)=YEAR($A51))*(MONTH(Ventas!$A$2:$A$10000)=MONTH($A51))*(DAY(Ventas!$A$2:$A$10000)=DAY($A51)), Ventas!G$2:G$10000)</f>
        <v>0</v>
      </c>
      <c r="G51" s="1" t="n">
        <f aca="false">SUMPRODUCT((Ventas!$D$2:$D$10000=0)*(YEAR(Ventas!$A$2:$A$10000)=YEAR($A51))*(MONTH(Ventas!$A$2:$A$10000)=MONTH($A51))*(DAY(Ventas!$A$2:$A$10000)=DAY($A51)), Ventas!H$2:H$10000)</f>
        <v>0</v>
      </c>
      <c r="H51" s="1" t="n">
        <f aca="false">SUMPRODUCT((Ventas!$D$2:$D$10000=0)*(YEAR(Ventas!$A$2:$A$10000)=YEAR($A51))*(MONTH(Ventas!$A$2:$A$10000)=MONTH($A51))*(DAY(Ventas!$A$2:$A$10000)=DAY($A51)), Ventas!I$2:I$10000)</f>
        <v>0</v>
      </c>
      <c r="I51" s="6" t="n">
        <f aca="false">SUMPRODUCT((Ventas!$D$2:$D$10000=0)*(YEAR(Ventas!$A$2:$A$10000)=YEAR($A51))*(MONTH(Ventas!$A$2:$A$10000)=MONTH($A51))*(DAY(Ventas!$A$2:$A$10000)=DAY($A51)), Ventas!J$2:J$10000)</f>
        <v>0</v>
      </c>
      <c r="J51" s="1" t="n">
        <f aca="false">SUMPRODUCT((Ventas!$D$2:$D$10000=0)*(YEAR(Ventas!$A$2:$A$10000)=YEAR($A51))*(MONTH(Ventas!$A$2:$A$10000)=MONTH($A51))*(DAY(Ventas!$A$2:$A$10000)=DAY($A51)), Ventas!K$2:K$10000)</f>
        <v>0</v>
      </c>
      <c r="K51" s="1" t="n">
        <f aca="false">SUMPRODUCT((Ventas!$D$2:$D$10000=0)*(YEAR(Ventas!$A$2:$A$10000)=YEAR($A51))*(MONTH(Ventas!$A$2:$A$10000)=MONTH($A51))*(DAY(Ventas!$A$2:$A$10000)=DAY($A51)), Ventas!L$2:L$10000)</f>
        <v>0</v>
      </c>
      <c r="L51" s="1" t="n">
        <f aca="false">SUMPRODUCT((Ventas!$D$2:$D$10000=0)*(YEAR(Ventas!$A$2:$A$10000)=YEAR($A51))*(MONTH(Ventas!$A$2:$A$10000)=MONTH($A51))*(DAY(Ventas!$A$2:$A$10000)=DAY($A51)), Ventas!M$2:M$10000)</f>
        <v>0</v>
      </c>
      <c r="M51" s="1" t="n">
        <f aca="false">SUMPRODUCT((Ventas!$D$2:$D$10000=0)*(YEAR(Ventas!$A$2:$A$10000)=YEAR($A51))*(MONTH(Ventas!$A$2:$A$10000)=MONTH($A51))*(DAY(Ventas!$A$2:$A$10000)=DAY($A51)), Ventas!N$2:N$10000)</f>
        <v>0</v>
      </c>
      <c r="N51" s="6" t="n">
        <f aca="false">SUMPRODUCT((Ventas!$D$2:$D$10000=0)*(YEAR(Ventas!$A$2:$A$10000)=YEAR($A51))*(MONTH(Ventas!$A$2:$A$10000)=MONTH($A51))*(DAY(Ventas!$A$2:$A$10000)=DAY($A51)), Ventas!O$2:O$10000)</f>
        <v>0</v>
      </c>
      <c r="O51" s="1" t="n">
        <f aca="false">SUMPRODUCT((Ventas!$D$2:$D$10000=0)*(YEAR(Ventas!$A$2:$A$10000)=YEAR($A51))*(MONTH(Ventas!$A$2:$A$10000)=MONTH($A51))*(DAY(Ventas!$A$2:$A$10000)=DAY($A51)), Ventas!P$2:P$10000)</f>
        <v>0</v>
      </c>
      <c r="P51" s="1" t="n">
        <f aca="false">SUMPRODUCT((Ventas!$D$2:$D$10000=0)*(YEAR(Ventas!$A$2:$A$10000)=YEAR($A51))*(MONTH(Ventas!$A$2:$A$10000)=MONTH($A51))*(DAY(Ventas!$A$2:$A$10000)=DAY($A51)), Ventas!Q$2:Q$10000)</f>
        <v>0</v>
      </c>
      <c r="Q51" s="1" t="n">
        <f aca="false">SUMPRODUCT((Ventas!$D$2:$D$10000=0)*(YEAR(Ventas!$A$2:$A$10000)=YEAR($A51))*(MONTH(Ventas!$A$2:$A$10000)=MONTH($A51))*(DAY(Ventas!$A$2:$A$10000)=DAY($A51)), Ventas!R$2:R$10000)</f>
        <v>0</v>
      </c>
      <c r="R51" s="1" t="n">
        <f aca="false">SUMPRODUCT((Ventas!$D$2:$D$10000=0)*(YEAR(Ventas!$A$2:$A$10000)=YEAR($A51))*(MONTH(Ventas!$A$2:$A$10000)=MONTH($A51))*(DAY(Ventas!$A$2:$A$10000)=DAY($A51)), Ventas!S$2:S$10000)</f>
        <v>0</v>
      </c>
      <c r="S51" s="6" t="n">
        <f aca="false">SUMPRODUCT((Ventas!$D$2:$D$10000=0)*(YEAR(Ventas!$A$2:$A$10000)=YEAR($A51))*(MONTH(Ventas!$A$2:$A$10000)=MONTH($A51))*(DAY(Ventas!$A$2:$A$10000)=DAY($A51)), Ventas!T$2:T$10000)</f>
        <v>0</v>
      </c>
      <c r="T51" s="1" t="n">
        <f aca="false">SUMPRODUCT((Ventas!$D$2:$D$10000=0)*(YEAR(Ventas!$A$2:$A$10000)=YEAR($A51))*(MONTH(Ventas!$A$2:$A$10000)=MONTH($A51))*(DAY(Ventas!$A$2:$A$10000)=DAY($A51)), Ventas!U$2:U$10000)</f>
        <v>0</v>
      </c>
      <c r="U51" s="1" t="n">
        <f aca="false">SUMPRODUCT((Ventas!$D$2:$D$10000=0)*(YEAR(Ventas!$A$2:$A$10000)=YEAR($A51))*(MONTH(Ventas!$A$2:$A$10000)=MONTH($A51))*(DAY(Ventas!$A$2:$A$10000)=DAY($A51)), Ventas!V$2:V$10000)</f>
        <v>0</v>
      </c>
      <c r="V51" s="1" t="n">
        <f aca="false">SUMPRODUCT((Ventas!$D$2:$D$10000=0)*(YEAR(Ventas!$A$2:$A$10000)=YEAR($A51))*(MONTH(Ventas!$A$2:$A$10000)=MONTH($A51))*(DAY(Ventas!$A$2:$A$10000)=DAY($A51)), Ventas!W$2:W$10000)</f>
        <v>0</v>
      </c>
      <c r="W51" s="1" t="n">
        <f aca="false">SUMPRODUCT((Ventas!$D$2:$D$10000=0)*(YEAR(Ventas!$A$2:$A$10000)=YEAR($A51))*(MONTH(Ventas!$A$2:$A$10000)=MONTH($A51))*(DAY(Ventas!$A$2:$A$10000)=DAY($A51)), Ventas!X$2:X$10000)</f>
        <v>0</v>
      </c>
      <c r="X51" s="6" t="n">
        <f aca="false">SUMPRODUCT((Ventas!$D$2:$D$10000=0)*(YEAR(Ventas!$A$2:$A$10000)=YEAR($A51))*(MONTH(Ventas!$A$2:$A$10000)=MONTH($A51))*(DAY(Ventas!$A$2:$A$10000)=DAY($A51)), Ventas!Y$2:Y$10000)</f>
        <v>0</v>
      </c>
      <c r="Y51" s="1" t="n">
        <f aca="false">SUMPRODUCT((Ventas!$D$2:$D$10000=0)*(YEAR(Ventas!$A$2:$A$10000)=YEAR($A51))*(MONTH(Ventas!$A$2:$A$10000)=MONTH($A51))*(DAY(Ventas!$A$2:$A$10000)=DAY($A51)), Ventas!Z$2:Z$10000)</f>
        <v>0</v>
      </c>
      <c r="Z51" s="1" t="n">
        <f aca="false">SUMPRODUCT((Ventas!$D$2:$D$10000=0)*(YEAR(Ventas!$A$2:$A$10000)=YEAR($A51))*(MONTH(Ventas!$A$2:$A$10000)=MONTH($A51))*(DAY(Ventas!$A$2:$A$10000)=DAY($A51)), Ventas!AA$2:AA$10000)</f>
        <v>0</v>
      </c>
      <c r="AA51" s="1" t="n">
        <f aca="false">SUMPRODUCT((Ventas!$D$2:$D$10000=0)*(YEAR(Ventas!$A$2:$A$10000)=YEAR($A51))*(MONTH(Ventas!$A$2:$A$10000)=MONTH($A51))*(DAY(Ventas!$A$2:$A$10000)=DAY($A51)), Ventas!AB$2:AB$10000)</f>
        <v>0</v>
      </c>
      <c r="AB51" s="1" t="n">
        <f aca="false">SUMPRODUCT((Ventas!$D$2:$D$10000=0)*(YEAR(Ventas!$A$2:$A$10000)=YEAR($A51))*(MONTH(Ventas!$A$2:$A$10000)=MONTH($A51))*(DAY(Ventas!$A$2:$A$10000)=DAY($A51)), Ventas!AC$2:AC$10000)</f>
        <v>0</v>
      </c>
      <c r="AC51" s="6" t="n">
        <f aca="false">SUMPRODUCT((Ventas!$D$2:$D$10000=0)*(YEAR(Ventas!$A$2:$A$10000)=YEAR($A51))*(MONTH(Ventas!$A$2:$A$10000)=MONTH($A51))*(DAY(Ventas!$A$2:$A$10000)=DAY($A51)), Ventas!AD$2:AD$10000)</f>
        <v>0</v>
      </c>
      <c r="AD51" s="1" t="n">
        <f aca="false">SUMPRODUCT((Ventas!$D$2:$D$10000=0)*(YEAR(Ventas!$A$2:$A$10000)=YEAR($A51))*(MONTH(Ventas!$A$2:$A$10000)=MONTH($A51))*(DAY(Ventas!$A$2:$A$10000)=DAY($A51)), Ventas!AE$2:AE$10000)</f>
        <v>0</v>
      </c>
      <c r="AE51" s="1" t="n">
        <f aca="false">SUMPRODUCT((Ventas!$D$2:$D$10000=0)*(YEAR(Ventas!$A$2:$A$10000)=YEAR($A51))*(MONTH(Ventas!$A$2:$A$10000)=MONTH($A51))*(DAY(Ventas!$A$2:$A$10000)=DAY($A51)), Ventas!AF$2:AF$10000)</f>
        <v>0</v>
      </c>
      <c r="AF51" s="1" t="n">
        <f aca="false">SUMPRODUCT((Ventas!$D$2:$D$10000=0)*(YEAR(Ventas!$A$2:$A$10000)=YEAR($A51))*(MONTH(Ventas!$A$2:$A$10000)=MONTH($A51))*(DAY(Ventas!$A$2:$A$10000)=DAY($A51)), Ventas!AG$2:AG$10000)</f>
        <v>0</v>
      </c>
      <c r="AG51" s="1" t="n">
        <f aca="false">SUMPRODUCT((Ventas!$D$2:$D$10000=0)*(YEAR(Ventas!$A$2:$A$10000)=YEAR($A51))*(MONTH(Ventas!$A$2:$A$10000)=MONTH($A51))*(DAY(Ventas!$A$2:$A$10000)=DAY($A51)), Ventas!AH$2:AH$10000)</f>
        <v>0</v>
      </c>
      <c r="AH51" s="6" t="n">
        <f aca="false">SUMPRODUCT((Ventas!$D$2:$D$10000=0)*(YEAR(Ventas!$A$2:$A$10000)=YEAR($A51))*(MONTH(Ventas!$A$2:$A$10000)=MONTH($A51))*(DAY(Ventas!$A$2:$A$10000)=DAY($A51)), Ventas!AI$2:AI$10000)</f>
        <v>0</v>
      </c>
      <c r="AI51" s="1" t="n">
        <f aca="false">SUMPRODUCT((Ventas!$D$2:$D$10000=0)*(YEAR(Ventas!$A$2:$A$10000)=YEAR($A51))*(MONTH(Ventas!$A$2:$A$10000)=MONTH($A51))*(DAY(Ventas!$A$2:$A$10000)=DAY($A51)), Ventas!AJ$2:AJ$10000)</f>
        <v>0</v>
      </c>
      <c r="AJ51" s="1" t="n">
        <f aca="false">SUMPRODUCT((Ventas!$D$2:$D$10000=0)*(YEAR(Ventas!$A$2:$A$10000)=YEAR($A51))*(MONTH(Ventas!$A$2:$A$10000)=MONTH($A51))*(DAY(Ventas!$A$2:$A$10000)=DAY($A51)), Ventas!AK$2:AK$10000)</f>
        <v>0</v>
      </c>
      <c r="AK51" s="6" t="n">
        <f aca="false">SUMPRODUCT((Ventas!$D$2:$D$10000=0)*(YEAR(Ventas!$A$2:$A$10000)=YEAR($A51))*(MONTH(Ventas!$A$2:$A$10000)=MONTH($A51))*(DAY(Ventas!$A$2:$A$10000)=DAY($A51)), Ventas!AL$2:AL$10000)</f>
        <v>0</v>
      </c>
      <c r="AL51" s="1" t="n">
        <f aca="false">SUMPRODUCT((Ventas!$D$2:$D$10000=0)*(YEAR(Ventas!$A$2:$A$10000)=YEAR($A51))*(MONTH(Ventas!$A$2:$A$10000)=MONTH($A51))*(DAY(Ventas!$A$2:$A$10000)=DAY($A51)), Ventas!AM$2:AM$10000)</f>
        <v>0</v>
      </c>
      <c r="AM51" s="1" t="n">
        <f aca="false">SUMPRODUCT((Ventas!$D$2:$D$10000=0)*(YEAR(Ventas!$A$2:$A$10000)=YEAR($A51))*(MONTH(Ventas!$A$2:$A$10000)=MONTH($A51))*(DAY(Ventas!$A$2:$A$10000)=DAY($A51)), Ventas!AN$2:AN$10000)</f>
        <v>0</v>
      </c>
      <c r="AN51" s="6" t="n">
        <f aca="false">SUMPRODUCT((Ventas!$D$2:$D$10000=0)*(YEAR(Ventas!$A$2:$A$10000)=YEAR($A51))*(MONTH(Ventas!$A$2:$A$10000)=MONTH($A51))*(DAY(Ventas!$A$2:$A$10000)=DAY($A51)), Ventas!AO$2:AO$10000)</f>
        <v>0</v>
      </c>
      <c r="AO51" s="1" t="n">
        <f aca="false">SUMPRODUCT((Ventas!$D$2:$D$10000=0)*(YEAR(Ventas!$A$2:$A$10000)=YEAR($A51))*(MONTH(Ventas!$A$2:$A$10000)=MONTH($A51))*(DAY(Ventas!$A$2:$A$10000)=DAY($A51)), Ventas!AP$2:AP$10000)</f>
        <v>0</v>
      </c>
      <c r="AP51" s="1" t="n">
        <f aca="false">SUMPRODUCT((Ventas!$D$2:$D$10000=0)*(YEAR(Ventas!$A$2:$A$10000)=YEAR($A51))*(MONTH(Ventas!$A$2:$A$10000)=MONTH($A51))*(DAY(Ventas!$A$2:$A$10000)=DAY($A51)), Ventas!AQ$2:AQ$10000)</f>
        <v>0</v>
      </c>
      <c r="AQ51" s="1" t="n">
        <f aca="false">SUMPRODUCT((Ventas!$D$2:$D$10000=0)*(YEAR(Ventas!$A$2:$A$10000)=YEAR($A51))*(MONTH(Ventas!$A$2:$A$10000)=MONTH($A51))*(DAY(Ventas!$A$2:$A$10000)=DAY($A51)), Ventas!AR$2:AR$10000)</f>
        <v>0</v>
      </c>
      <c r="AR51" s="6" t="n">
        <f aca="false">SUMPRODUCT((Ventas!$D$2:$D$10000=0)*(YEAR(Ventas!$A$2:$A$10000)=YEAR($A51))*(MONTH(Ventas!$A$2:$A$10000)=MONTH($A51))*(DAY(Ventas!$A$2:$A$10000)=DAY($A51)), Ventas!AS$2:AS$10000)</f>
        <v>0</v>
      </c>
      <c r="AS51" s="1" t="n">
        <f aca="false">SUMPRODUCT((Ventas!$D$2:$D$10000=0)*(YEAR(Ventas!$A$2:$A$10000)=YEAR($A51))*(MONTH(Ventas!$A$2:$A$10000)=MONTH($A51))*(DAY(Ventas!$A$2:$A$10000)=DAY($A51)), Ventas!AT$2:AT$10000)</f>
        <v>0</v>
      </c>
      <c r="AT51" s="1" t="n">
        <f aca="false">SUMPRODUCT((Ventas!$D$2:$D$10000=0)*(YEAR(Ventas!$A$2:$A$10000)=YEAR($A51))*(MONTH(Ventas!$A$2:$A$10000)=MONTH($A51))*(DAY(Ventas!$A$2:$A$10000)=DAY($A51)), Ventas!AU$2:AU$10000)</f>
        <v>0</v>
      </c>
      <c r="AU51" s="1" t="n">
        <f aca="false">SUMPRODUCT((Ventas!$D$2:$D$10000=0)*(YEAR(Ventas!$A$2:$A$10000)=YEAR($A51))*(MONTH(Ventas!$A$2:$A$10000)=MONTH($A51))*(DAY(Ventas!$A$2:$A$10000)=DAY($A51)), Ventas!AV$2:AV$10000)</f>
        <v>0</v>
      </c>
      <c r="AV51" s="6" t="n">
        <f aca="false">SUMPRODUCT((Ventas!$D$2:$D$10000=0)*(YEAR(Ventas!$A$2:$A$10000)=YEAR($A51))*(MONTH(Ventas!$A$2:$A$10000)=MONTH($A51))*(DAY(Ventas!$A$2:$A$10000)=DAY($A51)), Ventas!AW$2:AW$10000)</f>
        <v>0</v>
      </c>
      <c r="AW51" s="1" t="n">
        <f aca="false">SUMPRODUCT((Ventas!$D$2:$D$10000=0)*(YEAR(Ventas!$A$2:$A$10000)=YEAR($A51))*(MONTH(Ventas!$A$2:$A$10000)=MONTH($A51))*(DAY(Ventas!$A$2:$A$10000)=DAY($A51)), Ventas!AX$2:AX$10000)</f>
        <v>0</v>
      </c>
      <c r="AX51" s="1" t="n">
        <f aca="false">SUMPRODUCT((Ventas!$D$2:$D$10000=0)*(YEAR(Ventas!$A$2:$A$10000)=YEAR($A51))*(MONTH(Ventas!$A$2:$A$10000)=MONTH($A51))*(DAY(Ventas!$A$2:$A$10000)=DAY($A51)), Ventas!AY$2:AY$10000)</f>
        <v>0</v>
      </c>
      <c r="AY51" s="1" t="n">
        <f aca="false">SUMPRODUCT((Ventas!$D$2:$D$10000=0)*(YEAR(Ventas!$A$2:$A$10000)=YEAR($A51))*(MONTH(Ventas!$A$2:$A$10000)=MONTH($A51))*(DAY(Ventas!$A$2:$A$10000)=DAY($A51)), Ventas!AZ$2:AZ$10000)</f>
        <v>0</v>
      </c>
      <c r="AZ51" s="6" t="n">
        <f aca="false">SUMPRODUCT((Ventas!$D$2:$D$10000=0)*(YEAR(Ventas!$A$2:$A$10000)=YEAR($A51))*(MONTH(Ventas!$A$2:$A$10000)=MONTH($A51))*(DAY(Ventas!$A$2:$A$10000)=DAY($A51)), Ventas!BA$2:BA$10000)</f>
        <v>0</v>
      </c>
      <c r="BA51" s="1" t="n">
        <f aca="false">SUMPRODUCT((Ventas!$D$2:$D$10000=0)*(YEAR(Ventas!$A$2:$A$10000)=YEAR($A51))*(MONTH(Ventas!$A$2:$A$10000)=MONTH($A51))*(DAY(Ventas!$A$2:$A$10000)=DAY($A51)), Ventas!BB$2:BB$10000)</f>
        <v>0</v>
      </c>
      <c r="BB51" s="1" t="n">
        <f aca="false">SUMPRODUCT((Ventas!$D$2:$D$10000=0)*(YEAR(Ventas!$A$2:$A$10000)=YEAR($A51))*(MONTH(Ventas!$A$2:$A$10000)=MONTH($A51))*(DAY(Ventas!$A$2:$A$10000)=DAY($A51)), Ventas!BC$2:BC$10000)</f>
        <v>0</v>
      </c>
      <c r="BC51" s="1" t="n">
        <f aca="false">SUMPRODUCT((Ventas!$D$2:$D$10000=0)*(YEAR(Ventas!$A$2:$A$10000)=YEAR($A51))*(MONTH(Ventas!$A$2:$A$10000)=MONTH($A51))*(DAY(Ventas!$A$2:$A$10000)=DAY($A51)), Ventas!BD$2:BD$10000)</f>
        <v>0</v>
      </c>
      <c r="BD51" s="6" t="n">
        <f aca="false">SUMPRODUCT((Ventas!$D$2:$D$10000=0)*(YEAR(Ventas!$A$2:$A$10000)=YEAR($A51))*(MONTH(Ventas!$A$2:$A$10000)=MONTH($A51))*(DAY(Ventas!$A$2:$A$10000)=DAY($A51)), Ventas!BE$2:BE$10000)</f>
        <v>0</v>
      </c>
      <c r="BE51" s="1" t="n">
        <f aca="false">SUMPRODUCT((Ventas!$D$2:$D$10000=0)*(YEAR(Ventas!$A$2:$A$10000)=YEAR($A51))*(MONTH(Ventas!$A$2:$A$10000)=MONTH($A51))*(DAY(Ventas!$A$2:$A$10000)=DAY($A51)), Ventas!BF$2:BF$10000)</f>
        <v>0</v>
      </c>
      <c r="BF51" s="6" t="n">
        <f aca="false">SUMPRODUCT((Ventas!$D$2:$D$10000=0)*(YEAR(Ventas!$A$2:$A$10000)=YEAR($A51))*(MONTH(Ventas!$A$2:$A$10000)=MONTH($A51))*(DAY(Ventas!$A$2:$A$10000)=DAY($A51)), Ventas!BG$2:BG$10000)</f>
        <v>0</v>
      </c>
      <c r="BG51" s="1" t="n">
        <f aca="false">SUMPRODUCT((Ventas!$D$2:$D$10000=0)*(YEAR(Ventas!$A$2:$A$10000)=YEAR($A51))*(MONTH(Ventas!$A$2:$A$10000)=MONTH($A51))*(DAY(Ventas!$A$2:$A$10000)=DAY($A51)), Ventas!BH$2:BH$10000)</f>
        <v>0</v>
      </c>
      <c r="BH51" s="1" t="n">
        <f aca="false">SUMPRODUCT((Ventas!$D$2:$D$10000=0)*(YEAR(Ventas!$A$2:$A$10000)=YEAR($A51))*(MONTH(Ventas!$A$2:$A$10000)=MONTH($A51))*(DAY(Ventas!$A$2:$A$10000)=DAY($A51)), Ventas!BI$2:BI$10000)</f>
        <v>0</v>
      </c>
      <c r="BI51" s="1" t="n">
        <f aca="false">SUMPRODUCT((Ventas!$D$2:$D$10000=0)*(YEAR(Ventas!$A$2:$A$10000)=YEAR($A51))*(MONTH(Ventas!$A$2:$A$10000)=MONTH($A51))*(DAY(Ventas!$A$2:$A$10000)=DAY($A51)), Ventas!BJ$2:BJ$10000)</f>
        <v>0</v>
      </c>
      <c r="BJ51" s="1" t="n">
        <f aca="false">SUMPRODUCT((Ventas!$D$2:$D$10000=0)*(YEAR(Ventas!$A$2:$A$10000)=YEAR($A51))*(MONTH(Ventas!$A$2:$A$10000)=MONTH($A51))*(DAY(Ventas!$A$2:$A$10000)=DAY($A51)), Ventas!BK$2:BK$10000)</f>
        <v>0</v>
      </c>
      <c r="BK51" s="1" t="n">
        <f aca="false">SUMPRODUCT((Ventas!$D$2:$D$10000=0)*(YEAR(Ventas!$A$2:$A$10000)=YEAR($A51))*(MONTH(Ventas!$A$2:$A$10000)=MONTH($A51))*(DAY(Ventas!$A$2:$A$10000)=DAY($A51)), Ventas!BL$2:BL$10000)</f>
        <v>0</v>
      </c>
      <c r="BL51" s="1" t="n">
        <f aca="false">SUMPRODUCT((Ventas!$D$2:$D$10000=0)*(YEAR(Ventas!$A$2:$A$10000)=YEAR($A51))*(MONTH(Ventas!$A$2:$A$10000)=MONTH($A51))*(DAY(Ventas!$A$2:$A$10000)=DAY($A51)), Ventas!BM$2:BM$10000)</f>
        <v>0</v>
      </c>
      <c r="BM51" s="1" t="n">
        <f aca="false">SUMPRODUCT((Ventas!$D$2:$D$10000=0)*(YEAR(Ventas!$A$2:$A$10000)=YEAR($A51))*(MONTH(Ventas!$A$2:$A$10000)=MONTH($A51))*(DAY(Ventas!$A$2:$A$10000)=DAY($A51)), Ventas!BN$2:BN$10000)</f>
        <v>0</v>
      </c>
      <c r="BN51" s="1" t="n">
        <f aca="false">SUMPRODUCT((Ventas!$D$2:$D$10000=0)*(YEAR(Ventas!$A$2:$A$10000)=YEAR($A51))*(MONTH(Ventas!$A$2:$A$10000)=MONTH($A51))*(DAY(Ventas!$A$2:$A$10000)=DAY($A51)), Ventas!BO$2:BO$10000)</f>
        <v>0</v>
      </c>
      <c r="BO51" s="1" t="n">
        <f aca="false">SUMPRODUCT((Ventas!$D$2:$D$10000=0)*(YEAR(Ventas!$A$2:$A$10000)=YEAR($A51))*(MONTH(Ventas!$A$2:$A$10000)=MONTH($A51))*(DAY(Ventas!$A$2:$A$10000)=DAY($A51)), Ventas!BP$2:BP$10000)</f>
        <v>0</v>
      </c>
      <c r="BP51" s="1" t="n">
        <f aca="false">SUMPRODUCT((Ventas!$D$2:$D$10000=0)*(YEAR(Ventas!$A$2:$A$10000)=YEAR($A51))*(MONTH(Ventas!$A$2:$A$10000)=MONTH($A51))*(DAY(Ventas!$A$2:$A$10000)=DAY($A51)), Ventas!BQ$2:BQ$10000)</f>
        <v>0</v>
      </c>
      <c r="BQ51" s="1" t="n">
        <f aca="false">SUMPRODUCT((Ventas!$D$2:$D$10000=0)*(YEAR(Ventas!$A$2:$A$10000)=YEAR($A51))*(MONTH(Ventas!$A$2:$A$10000)=MONTH($A51))*(DAY(Ventas!$A$2:$A$10000)=DAY($A51)), Ventas!BR$2:BR$10000)</f>
        <v>0</v>
      </c>
      <c r="BR51" s="1" t="n">
        <f aca="false">SUMPRODUCT((Ventas!$D$2:$D$10000=0)*(YEAR(Ventas!$A$2:$A$10000)=YEAR($A51))*(MONTH(Ventas!$A$2:$A$10000)=MONTH($A51))*(DAY(Ventas!$A$2:$A$10000)=DAY($A51)), Ventas!BS$2:BS$10000)</f>
        <v>0</v>
      </c>
      <c r="BS51" s="1" t="n">
        <f aca="false">SUMPRODUCT((Ventas!$D$2:$D$10000=0)*(YEAR(Ventas!$A$2:$A$10000)=YEAR($A51))*(MONTH(Ventas!$A$2:$A$10000)=MONTH($A51))*(DAY(Ventas!$A$2:$A$10000)=DAY($A51)), Ventas!BT$2:BT$10000)</f>
        <v>0</v>
      </c>
    </row>
    <row r="52" customFormat="false" ht="12.8" hidden="false" customHeight="false" outlineLevel="0" collapsed="false">
      <c r="A52" s="64" t="n">
        <v>42586</v>
      </c>
      <c r="B52" s="2" t="n">
        <f aca="false">SUMPRODUCT((Ventas!$D$2:$D$10000=0)*(YEAR(Ventas!$A$2:$A$10000)=YEAR($A52))*(MONTH(Ventas!$A$2:$A$10000)=MONTH($A52))*(DAY(Ventas!$A$2:$A$10000)=DAY($A52)), Ventas!$F$2:$F$10000)</f>
        <v>0</v>
      </c>
      <c r="C52" s="2" t="n">
        <f aca="false">SUMPRODUCT((Ventas!$D$2:$D$10000=1)*(YEAR(Ventas!$A$2:$A$10000)=YEAR($A52))*(MONTH(Ventas!$A$2:$A$10000)=MONTH($A52))*(DAY(Ventas!$A$2:$A$10000)=DAY($A52)), Ventas!$F$2:$F$10000)</f>
        <v>0</v>
      </c>
      <c r="D52" s="2" t="n">
        <f aca="false">SUM(B52:C52)</f>
        <v>0</v>
      </c>
      <c r="F52" s="1" t="n">
        <f aca="false">SUMPRODUCT((Ventas!$D$2:$D$10000=0)*(YEAR(Ventas!$A$2:$A$10000)=YEAR($A52))*(MONTH(Ventas!$A$2:$A$10000)=MONTH($A52))*(DAY(Ventas!$A$2:$A$10000)=DAY($A52)), Ventas!G$2:G$10000)</f>
        <v>0</v>
      </c>
      <c r="G52" s="1" t="n">
        <f aca="false">SUMPRODUCT((Ventas!$D$2:$D$10000=0)*(YEAR(Ventas!$A$2:$A$10000)=YEAR($A52))*(MONTH(Ventas!$A$2:$A$10000)=MONTH($A52))*(DAY(Ventas!$A$2:$A$10000)=DAY($A52)), Ventas!H$2:H$10000)</f>
        <v>0</v>
      </c>
      <c r="H52" s="1" t="n">
        <f aca="false">SUMPRODUCT((Ventas!$D$2:$D$10000=0)*(YEAR(Ventas!$A$2:$A$10000)=YEAR($A52))*(MONTH(Ventas!$A$2:$A$10000)=MONTH($A52))*(DAY(Ventas!$A$2:$A$10000)=DAY($A52)), Ventas!I$2:I$10000)</f>
        <v>0</v>
      </c>
      <c r="I52" s="6" t="n">
        <f aca="false">SUMPRODUCT((Ventas!$D$2:$D$10000=0)*(YEAR(Ventas!$A$2:$A$10000)=YEAR($A52))*(MONTH(Ventas!$A$2:$A$10000)=MONTH($A52))*(DAY(Ventas!$A$2:$A$10000)=DAY($A52)), Ventas!J$2:J$10000)</f>
        <v>0</v>
      </c>
      <c r="J52" s="1" t="n">
        <f aca="false">SUMPRODUCT((Ventas!$D$2:$D$10000=0)*(YEAR(Ventas!$A$2:$A$10000)=YEAR($A52))*(MONTH(Ventas!$A$2:$A$10000)=MONTH($A52))*(DAY(Ventas!$A$2:$A$10000)=DAY($A52)), Ventas!K$2:K$10000)</f>
        <v>0</v>
      </c>
      <c r="K52" s="1" t="n">
        <f aca="false">SUMPRODUCT((Ventas!$D$2:$D$10000=0)*(YEAR(Ventas!$A$2:$A$10000)=YEAR($A52))*(MONTH(Ventas!$A$2:$A$10000)=MONTH($A52))*(DAY(Ventas!$A$2:$A$10000)=DAY($A52)), Ventas!L$2:L$10000)</f>
        <v>0</v>
      </c>
      <c r="L52" s="1" t="n">
        <f aca="false">SUMPRODUCT((Ventas!$D$2:$D$10000=0)*(YEAR(Ventas!$A$2:$A$10000)=YEAR($A52))*(MONTH(Ventas!$A$2:$A$10000)=MONTH($A52))*(DAY(Ventas!$A$2:$A$10000)=DAY($A52)), Ventas!M$2:M$10000)</f>
        <v>0</v>
      </c>
      <c r="M52" s="1" t="n">
        <f aca="false">SUMPRODUCT((Ventas!$D$2:$D$10000=0)*(YEAR(Ventas!$A$2:$A$10000)=YEAR($A52))*(MONTH(Ventas!$A$2:$A$10000)=MONTH($A52))*(DAY(Ventas!$A$2:$A$10000)=DAY($A52)), Ventas!N$2:N$10000)</f>
        <v>0</v>
      </c>
      <c r="N52" s="6" t="n">
        <f aca="false">SUMPRODUCT((Ventas!$D$2:$D$10000=0)*(YEAR(Ventas!$A$2:$A$10000)=YEAR($A52))*(MONTH(Ventas!$A$2:$A$10000)=MONTH($A52))*(DAY(Ventas!$A$2:$A$10000)=DAY($A52)), Ventas!O$2:O$10000)</f>
        <v>0</v>
      </c>
      <c r="O52" s="1" t="n">
        <f aca="false">SUMPRODUCT((Ventas!$D$2:$D$10000=0)*(YEAR(Ventas!$A$2:$A$10000)=YEAR($A52))*(MONTH(Ventas!$A$2:$A$10000)=MONTH($A52))*(DAY(Ventas!$A$2:$A$10000)=DAY($A52)), Ventas!P$2:P$10000)</f>
        <v>0</v>
      </c>
      <c r="P52" s="1" t="n">
        <f aca="false">SUMPRODUCT((Ventas!$D$2:$D$10000=0)*(YEAR(Ventas!$A$2:$A$10000)=YEAR($A52))*(MONTH(Ventas!$A$2:$A$10000)=MONTH($A52))*(DAY(Ventas!$A$2:$A$10000)=DAY($A52)), Ventas!Q$2:Q$10000)</f>
        <v>0</v>
      </c>
      <c r="Q52" s="1" t="n">
        <f aca="false">SUMPRODUCT((Ventas!$D$2:$D$10000=0)*(YEAR(Ventas!$A$2:$A$10000)=YEAR($A52))*(MONTH(Ventas!$A$2:$A$10000)=MONTH($A52))*(DAY(Ventas!$A$2:$A$10000)=DAY($A52)), Ventas!R$2:R$10000)</f>
        <v>0</v>
      </c>
      <c r="R52" s="1" t="n">
        <f aca="false">SUMPRODUCT((Ventas!$D$2:$D$10000=0)*(YEAR(Ventas!$A$2:$A$10000)=YEAR($A52))*(MONTH(Ventas!$A$2:$A$10000)=MONTH($A52))*(DAY(Ventas!$A$2:$A$10000)=DAY($A52)), Ventas!S$2:S$10000)</f>
        <v>0</v>
      </c>
      <c r="S52" s="6" t="n">
        <f aca="false">SUMPRODUCT((Ventas!$D$2:$D$10000=0)*(YEAR(Ventas!$A$2:$A$10000)=YEAR($A52))*(MONTH(Ventas!$A$2:$A$10000)=MONTH($A52))*(DAY(Ventas!$A$2:$A$10000)=DAY($A52)), Ventas!T$2:T$10000)</f>
        <v>0</v>
      </c>
      <c r="T52" s="1" t="n">
        <f aca="false">SUMPRODUCT((Ventas!$D$2:$D$10000=0)*(YEAR(Ventas!$A$2:$A$10000)=YEAR($A52))*(MONTH(Ventas!$A$2:$A$10000)=MONTH($A52))*(DAY(Ventas!$A$2:$A$10000)=DAY($A52)), Ventas!U$2:U$10000)</f>
        <v>0</v>
      </c>
      <c r="U52" s="1" t="n">
        <f aca="false">SUMPRODUCT((Ventas!$D$2:$D$10000=0)*(YEAR(Ventas!$A$2:$A$10000)=YEAR($A52))*(MONTH(Ventas!$A$2:$A$10000)=MONTH($A52))*(DAY(Ventas!$A$2:$A$10000)=DAY($A52)), Ventas!V$2:V$10000)</f>
        <v>0</v>
      </c>
      <c r="V52" s="1" t="n">
        <f aca="false">SUMPRODUCT((Ventas!$D$2:$D$10000=0)*(YEAR(Ventas!$A$2:$A$10000)=YEAR($A52))*(MONTH(Ventas!$A$2:$A$10000)=MONTH($A52))*(DAY(Ventas!$A$2:$A$10000)=DAY($A52)), Ventas!W$2:W$10000)</f>
        <v>0</v>
      </c>
      <c r="W52" s="1" t="n">
        <f aca="false">SUMPRODUCT((Ventas!$D$2:$D$10000=0)*(YEAR(Ventas!$A$2:$A$10000)=YEAR($A52))*(MONTH(Ventas!$A$2:$A$10000)=MONTH($A52))*(DAY(Ventas!$A$2:$A$10000)=DAY($A52)), Ventas!X$2:X$10000)</f>
        <v>0</v>
      </c>
      <c r="X52" s="6" t="n">
        <f aca="false">SUMPRODUCT((Ventas!$D$2:$D$10000=0)*(YEAR(Ventas!$A$2:$A$10000)=YEAR($A52))*(MONTH(Ventas!$A$2:$A$10000)=MONTH($A52))*(DAY(Ventas!$A$2:$A$10000)=DAY($A52)), Ventas!Y$2:Y$10000)</f>
        <v>0</v>
      </c>
      <c r="Y52" s="1" t="n">
        <f aca="false">SUMPRODUCT((Ventas!$D$2:$D$10000=0)*(YEAR(Ventas!$A$2:$A$10000)=YEAR($A52))*(MONTH(Ventas!$A$2:$A$10000)=MONTH($A52))*(DAY(Ventas!$A$2:$A$10000)=DAY($A52)), Ventas!Z$2:Z$10000)</f>
        <v>0</v>
      </c>
      <c r="Z52" s="1" t="n">
        <f aca="false">SUMPRODUCT((Ventas!$D$2:$D$10000=0)*(YEAR(Ventas!$A$2:$A$10000)=YEAR($A52))*(MONTH(Ventas!$A$2:$A$10000)=MONTH($A52))*(DAY(Ventas!$A$2:$A$10000)=DAY($A52)), Ventas!AA$2:AA$10000)</f>
        <v>0</v>
      </c>
      <c r="AA52" s="1" t="n">
        <f aca="false">SUMPRODUCT((Ventas!$D$2:$D$10000=0)*(YEAR(Ventas!$A$2:$A$10000)=YEAR($A52))*(MONTH(Ventas!$A$2:$A$10000)=MONTH($A52))*(DAY(Ventas!$A$2:$A$10000)=DAY($A52)), Ventas!AB$2:AB$10000)</f>
        <v>0</v>
      </c>
      <c r="AB52" s="1" t="n">
        <f aca="false">SUMPRODUCT((Ventas!$D$2:$D$10000=0)*(YEAR(Ventas!$A$2:$A$10000)=YEAR($A52))*(MONTH(Ventas!$A$2:$A$10000)=MONTH($A52))*(DAY(Ventas!$A$2:$A$10000)=DAY($A52)), Ventas!AC$2:AC$10000)</f>
        <v>0</v>
      </c>
      <c r="AC52" s="6" t="n">
        <f aca="false">SUMPRODUCT((Ventas!$D$2:$D$10000=0)*(YEAR(Ventas!$A$2:$A$10000)=YEAR($A52))*(MONTH(Ventas!$A$2:$A$10000)=MONTH($A52))*(DAY(Ventas!$A$2:$A$10000)=DAY($A52)), Ventas!AD$2:AD$10000)</f>
        <v>0</v>
      </c>
      <c r="AD52" s="1" t="n">
        <f aca="false">SUMPRODUCT((Ventas!$D$2:$D$10000=0)*(YEAR(Ventas!$A$2:$A$10000)=YEAR($A52))*(MONTH(Ventas!$A$2:$A$10000)=MONTH($A52))*(DAY(Ventas!$A$2:$A$10000)=DAY($A52)), Ventas!AE$2:AE$10000)</f>
        <v>0</v>
      </c>
      <c r="AE52" s="1" t="n">
        <f aca="false">SUMPRODUCT((Ventas!$D$2:$D$10000=0)*(YEAR(Ventas!$A$2:$A$10000)=YEAR($A52))*(MONTH(Ventas!$A$2:$A$10000)=MONTH($A52))*(DAY(Ventas!$A$2:$A$10000)=DAY($A52)), Ventas!AF$2:AF$10000)</f>
        <v>0</v>
      </c>
      <c r="AF52" s="1" t="n">
        <f aca="false">SUMPRODUCT((Ventas!$D$2:$D$10000=0)*(YEAR(Ventas!$A$2:$A$10000)=YEAR($A52))*(MONTH(Ventas!$A$2:$A$10000)=MONTH($A52))*(DAY(Ventas!$A$2:$A$10000)=DAY($A52)), Ventas!AG$2:AG$10000)</f>
        <v>0</v>
      </c>
      <c r="AG52" s="1" t="n">
        <f aca="false">SUMPRODUCT((Ventas!$D$2:$D$10000=0)*(YEAR(Ventas!$A$2:$A$10000)=YEAR($A52))*(MONTH(Ventas!$A$2:$A$10000)=MONTH($A52))*(DAY(Ventas!$A$2:$A$10000)=DAY($A52)), Ventas!AH$2:AH$10000)</f>
        <v>0</v>
      </c>
      <c r="AH52" s="6" t="n">
        <f aca="false">SUMPRODUCT((Ventas!$D$2:$D$10000=0)*(YEAR(Ventas!$A$2:$A$10000)=YEAR($A52))*(MONTH(Ventas!$A$2:$A$10000)=MONTH($A52))*(DAY(Ventas!$A$2:$A$10000)=DAY($A52)), Ventas!AI$2:AI$10000)</f>
        <v>0</v>
      </c>
      <c r="AI52" s="1" t="n">
        <f aca="false">SUMPRODUCT((Ventas!$D$2:$D$10000=0)*(YEAR(Ventas!$A$2:$A$10000)=YEAR($A52))*(MONTH(Ventas!$A$2:$A$10000)=MONTH($A52))*(DAY(Ventas!$A$2:$A$10000)=DAY($A52)), Ventas!AJ$2:AJ$10000)</f>
        <v>0</v>
      </c>
      <c r="AJ52" s="1" t="n">
        <f aca="false">SUMPRODUCT((Ventas!$D$2:$D$10000=0)*(YEAR(Ventas!$A$2:$A$10000)=YEAR($A52))*(MONTH(Ventas!$A$2:$A$10000)=MONTH($A52))*(DAY(Ventas!$A$2:$A$10000)=DAY($A52)), Ventas!AK$2:AK$10000)</f>
        <v>0</v>
      </c>
      <c r="AK52" s="6" t="n">
        <f aca="false">SUMPRODUCT((Ventas!$D$2:$D$10000=0)*(YEAR(Ventas!$A$2:$A$10000)=YEAR($A52))*(MONTH(Ventas!$A$2:$A$10000)=MONTH($A52))*(DAY(Ventas!$A$2:$A$10000)=DAY($A52)), Ventas!AL$2:AL$10000)</f>
        <v>0</v>
      </c>
      <c r="AL52" s="1" t="n">
        <f aca="false">SUMPRODUCT((Ventas!$D$2:$D$10000=0)*(YEAR(Ventas!$A$2:$A$10000)=YEAR($A52))*(MONTH(Ventas!$A$2:$A$10000)=MONTH($A52))*(DAY(Ventas!$A$2:$A$10000)=DAY($A52)), Ventas!AM$2:AM$10000)</f>
        <v>0</v>
      </c>
      <c r="AM52" s="1" t="n">
        <f aca="false">SUMPRODUCT((Ventas!$D$2:$D$10000=0)*(YEAR(Ventas!$A$2:$A$10000)=YEAR($A52))*(MONTH(Ventas!$A$2:$A$10000)=MONTH($A52))*(DAY(Ventas!$A$2:$A$10000)=DAY($A52)), Ventas!AN$2:AN$10000)</f>
        <v>0</v>
      </c>
      <c r="AN52" s="6" t="n">
        <f aca="false">SUMPRODUCT((Ventas!$D$2:$D$10000=0)*(YEAR(Ventas!$A$2:$A$10000)=YEAR($A52))*(MONTH(Ventas!$A$2:$A$10000)=MONTH($A52))*(DAY(Ventas!$A$2:$A$10000)=DAY($A52)), Ventas!AO$2:AO$10000)</f>
        <v>0</v>
      </c>
      <c r="AO52" s="1" t="n">
        <f aca="false">SUMPRODUCT((Ventas!$D$2:$D$10000=0)*(YEAR(Ventas!$A$2:$A$10000)=YEAR($A52))*(MONTH(Ventas!$A$2:$A$10000)=MONTH($A52))*(DAY(Ventas!$A$2:$A$10000)=DAY($A52)), Ventas!AP$2:AP$10000)</f>
        <v>0</v>
      </c>
      <c r="AP52" s="1" t="n">
        <f aca="false">SUMPRODUCT((Ventas!$D$2:$D$10000=0)*(YEAR(Ventas!$A$2:$A$10000)=YEAR($A52))*(MONTH(Ventas!$A$2:$A$10000)=MONTH($A52))*(DAY(Ventas!$A$2:$A$10000)=DAY($A52)), Ventas!AQ$2:AQ$10000)</f>
        <v>0</v>
      </c>
      <c r="AQ52" s="1" t="n">
        <f aca="false">SUMPRODUCT((Ventas!$D$2:$D$10000=0)*(YEAR(Ventas!$A$2:$A$10000)=YEAR($A52))*(MONTH(Ventas!$A$2:$A$10000)=MONTH($A52))*(DAY(Ventas!$A$2:$A$10000)=DAY($A52)), Ventas!AR$2:AR$10000)</f>
        <v>0</v>
      </c>
      <c r="AR52" s="6" t="n">
        <f aca="false">SUMPRODUCT((Ventas!$D$2:$D$10000=0)*(YEAR(Ventas!$A$2:$A$10000)=YEAR($A52))*(MONTH(Ventas!$A$2:$A$10000)=MONTH($A52))*(DAY(Ventas!$A$2:$A$10000)=DAY($A52)), Ventas!AS$2:AS$10000)</f>
        <v>0</v>
      </c>
      <c r="AS52" s="1" t="n">
        <f aca="false">SUMPRODUCT((Ventas!$D$2:$D$10000=0)*(YEAR(Ventas!$A$2:$A$10000)=YEAR($A52))*(MONTH(Ventas!$A$2:$A$10000)=MONTH($A52))*(DAY(Ventas!$A$2:$A$10000)=DAY($A52)), Ventas!AT$2:AT$10000)</f>
        <v>0</v>
      </c>
      <c r="AT52" s="1" t="n">
        <f aca="false">SUMPRODUCT((Ventas!$D$2:$D$10000=0)*(YEAR(Ventas!$A$2:$A$10000)=YEAR($A52))*(MONTH(Ventas!$A$2:$A$10000)=MONTH($A52))*(DAY(Ventas!$A$2:$A$10000)=DAY($A52)), Ventas!AU$2:AU$10000)</f>
        <v>0</v>
      </c>
      <c r="AU52" s="1" t="n">
        <f aca="false">SUMPRODUCT((Ventas!$D$2:$D$10000=0)*(YEAR(Ventas!$A$2:$A$10000)=YEAR($A52))*(MONTH(Ventas!$A$2:$A$10000)=MONTH($A52))*(DAY(Ventas!$A$2:$A$10000)=DAY($A52)), Ventas!AV$2:AV$10000)</f>
        <v>0</v>
      </c>
      <c r="AV52" s="6" t="n">
        <f aca="false">SUMPRODUCT((Ventas!$D$2:$D$10000=0)*(YEAR(Ventas!$A$2:$A$10000)=YEAR($A52))*(MONTH(Ventas!$A$2:$A$10000)=MONTH($A52))*(DAY(Ventas!$A$2:$A$10000)=DAY($A52)), Ventas!AW$2:AW$10000)</f>
        <v>0</v>
      </c>
      <c r="AW52" s="1" t="n">
        <f aca="false">SUMPRODUCT((Ventas!$D$2:$D$10000=0)*(YEAR(Ventas!$A$2:$A$10000)=YEAR($A52))*(MONTH(Ventas!$A$2:$A$10000)=MONTH($A52))*(DAY(Ventas!$A$2:$A$10000)=DAY($A52)), Ventas!AX$2:AX$10000)</f>
        <v>0</v>
      </c>
      <c r="AX52" s="1" t="n">
        <f aca="false">SUMPRODUCT((Ventas!$D$2:$D$10000=0)*(YEAR(Ventas!$A$2:$A$10000)=YEAR($A52))*(MONTH(Ventas!$A$2:$A$10000)=MONTH($A52))*(DAY(Ventas!$A$2:$A$10000)=DAY($A52)), Ventas!AY$2:AY$10000)</f>
        <v>0</v>
      </c>
      <c r="AY52" s="1" t="n">
        <f aca="false">SUMPRODUCT((Ventas!$D$2:$D$10000=0)*(YEAR(Ventas!$A$2:$A$10000)=YEAR($A52))*(MONTH(Ventas!$A$2:$A$10000)=MONTH($A52))*(DAY(Ventas!$A$2:$A$10000)=DAY($A52)), Ventas!AZ$2:AZ$10000)</f>
        <v>0</v>
      </c>
      <c r="AZ52" s="6" t="n">
        <f aca="false">SUMPRODUCT((Ventas!$D$2:$D$10000=0)*(YEAR(Ventas!$A$2:$A$10000)=YEAR($A52))*(MONTH(Ventas!$A$2:$A$10000)=MONTH($A52))*(DAY(Ventas!$A$2:$A$10000)=DAY($A52)), Ventas!BA$2:BA$10000)</f>
        <v>0</v>
      </c>
      <c r="BA52" s="1" t="n">
        <f aca="false">SUMPRODUCT((Ventas!$D$2:$D$10000=0)*(YEAR(Ventas!$A$2:$A$10000)=YEAR($A52))*(MONTH(Ventas!$A$2:$A$10000)=MONTH($A52))*(DAY(Ventas!$A$2:$A$10000)=DAY($A52)), Ventas!BB$2:BB$10000)</f>
        <v>0</v>
      </c>
      <c r="BB52" s="1" t="n">
        <f aca="false">SUMPRODUCT((Ventas!$D$2:$D$10000=0)*(YEAR(Ventas!$A$2:$A$10000)=YEAR($A52))*(MONTH(Ventas!$A$2:$A$10000)=MONTH($A52))*(DAY(Ventas!$A$2:$A$10000)=DAY($A52)), Ventas!BC$2:BC$10000)</f>
        <v>0</v>
      </c>
      <c r="BC52" s="1" t="n">
        <f aca="false">SUMPRODUCT((Ventas!$D$2:$D$10000=0)*(YEAR(Ventas!$A$2:$A$10000)=YEAR($A52))*(MONTH(Ventas!$A$2:$A$10000)=MONTH($A52))*(DAY(Ventas!$A$2:$A$10000)=DAY($A52)), Ventas!BD$2:BD$10000)</f>
        <v>0</v>
      </c>
      <c r="BD52" s="6" t="n">
        <f aca="false">SUMPRODUCT((Ventas!$D$2:$D$10000=0)*(YEAR(Ventas!$A$2:$A$10000)=YEAR($A52))*(MONTH(Ventas!$A$2:$A$10000)=MONTH($A52))*(DAY(Ventas!$A$2:$A$10000)=DAY($A52)), Ventas!BE$2:BE$10000)</f>
        <v>0</v>
      </c>
      <c r="BE52" s="1" t="n">
        <f aca="false">SUMPRODUCT((Ventas!$D$2:$D$10000=0)*(YEAR(Ventas!$A$2:$A$10000)=YEAR($A52))*(MONTH(Ventas!$A$2:$A$10000)=MONTH($A52))*(DAY(Ventas!$A$2:$A$10000)=DAY($A52)), Ventas!BF$2:BF$10000)</f>
        <v>0</v>
      </c>
      <c r="BF52" s="6" t="n">
        <f aca="false">SUMPRODUCT((Ventas!$D$2:$D$10000=0)*(YEAR(Ventas!$A$2:$A$10000)=YEAR($A52))*(MONTH(Ventas!$A$2:$A$10000)=MONTH($A52))*(DAY(Ventas!$A$2:$A$10000)=DAY($A52)), Ventas!BG$2:BG$10000)</f>
        <v>0</v>
      </c>
      <c r="BG52" s="1" t="n">
        <f aca="false">SUMPRODUCT((Ventas!$D$2:$D$10000=0)*(YEAR(Ventas!$A$2:$A$10000)=YEAR($A52))*(MONTH(Ventas!$A$2:$A$10000)=MONTH($A52))*(DAY(Ventas!$A$2:$A$10000)=DAY($A52)), Ventas!BH$2:BH$10000)</f>
        <v>0</v>
      </c>
      <c r="BH52" s="1" t="n">
        <f aca="false">SUMPRODUCT((Ventas!$D$2:$D$10000=0)*(YEAR(Ventas!$A$2:$A$10000)=YEAR($A52))*(MONTH(Ventas!$A$2:$A$10000)=MONTH($A52))*(DAY(Ventas!$A$2:$A$10000)=DAY($A52)), Ventas!BI$2:BI$10000)</f>
        <v>0</v>
      </c>
      <c r="BI52" s="1" t="n">
        <f aca="false">SUMPRODUCT((Ventas!$D$2:$D$10000=0)*(YEAR(Ventas!$A$2:$A$10000)=YEAR($A52))*(MONTH(Ventas!$A$2:$A$10000)=MONTH($A52))*(DAY(Ventas!$A$2:$A$10000)=DAY($A52)), Ventas!BJ$2:BJ$10000)</f>
        <v>0</v>
      </c>
      <c r="BJ52" s="1" t="n">
        <f aca="false">SUMPRODUCT((Ventas!$D$2:$D$10000=0)*(YEAR(Ventas!$A$2:$A$10000)=YEAR($A52))*(MONTH(Ventas!$A$2:$A$10000)=MONTH($A52))*(DAY(Ventas!$A$2:$A$10000)=DAY($A52)), Ventas!BK$2:BK$10000)</f>
        <v>0</v>
      </c>
      <c r="BK52" s="1" t="n">
        <f aca="false">SUMPRODUCT((Ventas!$D$2:$D$10000=0)*(YEAR(Ventas!$A$2:$A$10000)=YEAR($A52))*(MONTH(Ventas!$A$2:$A$10000)=MONTH($A52))*(DAY(Ventas!$A$2:$A$10000)=DAY($A52)), Ventas!BL$2:BL$10000)</f>
        <v>0</v>
      </c>
      <c r="BL52" s="1" t="n">
        <f aca="false">SUMPRODUCT((Ventas!$D$2:$D$10000=0)*(YEAR(Ventas!$A$2:$A$10000)=YEAR($A52))*(MONTH(Ventas!$A$2:$A$10000)=MONTH($A52))*(DAY(Ventas!$A$2:$A$10000)=DAY($A52)), Ventas!BM$2:BM$10000)</f>
        <v>0</v>
      </c>
      <c r="BM52" s="1" t="n">
        <f aca="false">SUMPRODUCT((Ventas!$D$2:$D$10000=0)*(YEAR(Ventas!$A$2:$A$10000)=YEAR($A52))*(MONTH(Ventas!$A$2:$A$10000)=MONTH($A52))*(DAY(Ventas!$A$2:$A$10000)=DAY($A52)), Ventas!BN$2:BN$10000)</f>
        <v>0</v>
      </c>
      <c r="BN52" s="1" t="n">
        <f aca="false">SUMPRODUCT((Ventas!$D$2:$D$10000=0)*(YEAR(Ventas!$A$2:$A$10000)=YEAR($A52))*(MONTH(Ventas!$A$2:$A$10000)=MONTH($A52))*(DAY(Ventas!$A$2:$A$10000)=DAY($A52)), Ventas!BO$2:BO$10000)</f>
        <v>0</v>
      </c>
      <c r="BO52" s="1" t="n">
        <f aca="false">SUMPRODUCT((Ventas!$D$2:$D$10000=0)*(YEAR(Ventas!$A$2:$A$10000)=YEAR($A52))*(MONTH(Ventas!$A$2:$A$10000)=MONTH($A52))*(DAY(Ventas!$A$2:$A$10000)=DAY($A52)), Ventas!BP$2:BP$10000)</f>
        <v>0</v>
      </c>
      <c r="BP52" s="1" t="n">
        <f aca="false">SUMPRODUCT((Ventas!$D$2:$D$10000=0)*(YEAR(Ventas!$A$2:$A$10000)=YEAR($A52))*(MONTH(Ventas!$A$2:$A$10000)=MONTH($A52))*(DAY(Ventas!$A$2:$A$10000)=DAY($A52)), Ventas!BQ$2:BQ$10000)</f>
        <v>0</v>
      </c>
      <c r="BQ52" s="1" t="n">
        <f aca="false">SUMPRODUCT((Ventas!$D$2:$D$10000=0)*(YEAR(Ventas!$A$2:$A$10000)=YEAR($A52))*(MONTH(Ventas!$A$2:$A$10000)=MONTH($A52))*(DAY(Ventas!$A$2:$A$10000)=DAY($A52)), Ventas!BR$2:BR$10000)</f>
        <v>0</v>
      </c>
      <c r="BR52" s="1" t="n">
        <f aca="false">SUMPRODUCT((Ventas!$D$2:$D$10000=0)*(YEAR(Ventas!$A$2:$A$10000)=YEAR($A52))*(MONTH(Ventas!$A$2:$A$10000)=MONTH($A52))*(DAY(Ventas!$A$2:$A$10000)=DAY($A52)), Ventas!BS$2:BS$10000)</f>
        <v>0</v>
      </c>
      <c r="BS52" s="1" t="n">
        <f aca="false">SUMPRODUCT((Ventas!$D$2:$D$10000=0)*(YEAR(Ventas!$A$2:$A$10000)=YEAR($A52))*(MONTH(Ventas!$A$2:$A$10000)=MONTH($A52))*(DAY(Ventas!$A$2:$A$10000)=DAY($A52)), Ventas!BT$2:BT$10000)</f>
        <v>0</v>
      </c>
    </row>
    <row r="53" customFormat="false" ht="12.8" hidden="false" customHeight="false" outlineLevel="0" collapsed="false">
      <c r="A53" s="64" t="n">
        <v>42587</v>
      </c>
      <c r="B53" s="2" t="n">
        <f aca="false">SUMPRODUCT((Ventas!$D$2:$D$10000=0)*(YEAR(Ventas!$A$2:$A$10000)=YEAR($A53))*(MONTH(Ventas!$A$2:$A$10000)=MONTH($A53))*(DAY(Ventas!$A$2:$A$10000)=DAY($A53)), Ventas!$F$2:$F$10000)</f>
        <v>0</v>
      </c>
      <c r="C53" s="2" t="n">
        <f aca="false">SUMPRODUCT((Ventas!$D$2:$D$10000=1)*(YEAR(Ventas!$A$2:$A$10000)=YEAR($A53))*(MONTH(Ventas!$A$2:$A$10000)=MONTH($A53))*(DAY(Ventas!$A$2:$A$10000)=DAY($A53)), Ventas!$F$2:$F$10000)</f>
        <v>0</v>
      </c>
      <c r="D53" s="2" t="n">
        <f aca="false">SUM(B53:C53)</f>
        <v>0</v>
      </c>
      <c r="F53" s="1" t="n">
        <f aca="false">SUMPRODUCT((Ventas!$D$2:$D$10000=0)*(YEAR(Ventas!$A$2:$A$10000)=YEAR($A53))*(MONTH(Ventas!$A$2:$A$10000)=MONTH($A53))*(DAY(Ventas!$A$2:$A$10000)=DAY($A53)), Ventas!G$2:G$10000)</f>
        <v>0</v>
      </c>
      <c r="G53" s="1" t="n">
        <f aca="false">SUMPRODUCT((Ventas!$D$2:$D$10000=0)*(YEAR(Ventas!$A$2:$A$10000)=YEAR($A53))*(MONTH(Ventas!$A$2:$A$10000)=MONTH($A53))*(DAY(Ventas!$A$2:$A$10000)=DAY($A53)), Ventas!H$2:H$10000)</f>
        <v>0</v>
      </c>
      <c r="H53" s="1" t="n">
        <f aca="false">SUMPRODUCT((Ventas!$D$2:$D$10000=0)*(YEAR(Ventas!$A$2:$A$10000)=YEAR($A53))*(MONTH(Ventas!$A$2:$A$10000)=MONTH($A53))*(DAY(Ventas!$A$2:$A$10000)=DAY($A53)), Ventas!I$2:I$10000)</f>
        <v>0</v>
      </c>
      <c r="I53" s="6" t="n">
        <f aca="false">SUMPRODUCT((Ventas!$D$2:$D$10000=0)*(YEAR(Ventas!$A$2:$A$10000)=YEAR($A53))*(MONTH(Ventas!$A$2:$A$10000)=MONTH($A53))*(DAY(Ventas!$A$2:$A$10000)=DAY($A53)), Ventas!J$2:J$10000)</f>
        <v>0</v>
      </c>
      <c r="J53" s="1" t="n">
        <f aca="false">SUMPRODUCT((Ventas!$D$2:$D$10000=0)*(YEAR(Ventas!$A$2:$A$10000)=YEAR($A53))*(MONTH(Ventas!$A$2:$A$10000)=MONTH($A53))*(DAY(Ventas!$A$2:$A$10000)=DAY($A53)), Ventas!K$2:K$10000)</f>
        <v>0</v>
      </c>
      <c r="K53" s="1" t="n">
        <f aca="false">SUMPRODUCT((Ventas!$D$2:$D$10000=0)*(YEAR(Ventas!$A$2:$A$10000)=YEAR($A53))*(MONTH(Ventas!$A$2:$A$10000)=MONTH($A53))*(DAY(Ventas!$A$2:$A$10000)=DAY($A53)), Ventas!L$2:L$10000)</f>
        <v>0</v>
      </c>
      <c r="L53" s="1" t="n">
        <f aca="false">SUMPRODUCT((Ventas!$D$2:$D$10000=0)*(YEAR(Ventas!$A$2:$A$10000)=YEAR($A53))*(MONTH(Ventas!$A$2:$A$10000)=MONTH($A53))*(DAY(Ventas!$A$2:$A$10000)=DAY($A53)), Ventas!M$2:M$10000)</f>
        <v>0</v>
      </c>
      <c r="M53" s="1" t="n">
        <f aca="false">SUMPRODUCT((Ventas!$D$2:$D$10000=0)*(YEAR(Ventas!$A$2:$A$10000)=YEAR($A53))*(MONTH(Ventas!$A$2:$A$10000)=MONTH($A53))*(DAY(Ventas!$A$2:$A$10000)=DAY($A53)), Ventas!N$2:N$10000)</f>
        <v>0</v>
      </c>
      <c r="N53" s="6" t="n">
        <f aca="false">SUMPRODUCT((Ventas!$D$2:$D$10000=0)*(YEAR(Ventas!$A$2:$A$10000)=YEAR($A53))*(MONTH(Ventas!$A$2:$A$10000)=MONTH($A53))*(DAY(Ventas!$A$2:$A$10000)=DAY($A53)), Ventas!O$2:O$10000)</f>
        <v>0</v>
      </c>
      <c r="O53" s="1" t="n">
        <f aca="false">SUMPRODUCT((Ventas!$D$2:$D$10000=0)*(YEAR(Ventas!$A$2:$A$10000)=YEAR($A53))*(MONTH(Ventas!$A$2:$A$10000)=MONTH($A53))*(DAY(Ventas!$A$2:$A$10000)=DAY($A53)), Ventas!P$2:P$10000)</f>
        <v>0</v>
      </c>
      <c r="P53" s="1" t="n">
        <f aca="false">SUMPRODUCT((Ventas!$D$2:$D$10000=0)*(YEAR(Ventas!$A$2:$A$10000)=YEAR($A53))*(MONTH(Ventas!$A$2:$A$10000)=MONTH($A53))*(DAY(Ventas!$A$2:$A$10000)=DAY($A53)), Ventas!Q$2:Q$10000)</f>
        <v>0</v>
      </c>
      <c r="Q53" s="1" t="n">
        <f aca="false">SUMPRODUCT((Ventas!$D$2:$D$10000=0)*(YEAR(Ventas!$A$2:$A$10000)=YEAR($A53))*(MONTH(Ventas!$A$2:$A$10000)=MONTH($A53))*(DAY(Ventas!$A$2:$A$10000)=DAY($A53)), Ventas!R$2:R$10000)</f>
        <v>0</v>
      </c>
      <c r="R53" s="1" t="n">
        <f aca="false">SUMPRODUCT((Ventas!$D$2:$D$10000=0)*(YEAR(Ventas!$A$2:$A$10000)=YEAR($A53))*(MONTH(Ventas!$A$2:$A$10000)=MONTH($A53))*(DAY(Ventas!$A$2:$A$10000)=DAY($A53)), Ventas!S$2:S$10000)</f>
        <v>0</v>
      </c>
      <c r="S53" s="6" t="n">
        <f aca="false">SUMPRODUCT((Ventas!$D$2:$D$10000=0)*(YEAR(Ventas!$A$2:$A$10000)=YEAR($A53))*(MONTH(Ventas!$A$2:$A$10000)=MONTH($A53))*(DAY(Ventas!$A$2:$A$10000)=DAY($A53)), Ventas!T$2:T$10000)</f>
        <v>0</v>
      </c>
      <c r="T53" s="1" t="n">
        <f aca="false">SUMPRODUCT((Ventas!$D$2:$D$10000=0)*(YEAR(Ventas!$A$2:$A$10000)=YEAR($A53))*(MONTH(Ventas!$A$2:$A$10000)=MONTH($A53))*(DAY(Ventas!$A$2:$A$10000)=DAY($A53)), Ventas!U$2:U$10000)</f>
        <v>0</v>
      </c>
      <c r="U53" s="1" t="n">
        <f aca="false">SUMPRODUCT((Ventas!$D$2:$D$10000=0)*(YEAR(Ventas!$A$2:$A$10000)=YEAR($A53))*(MONTH(Ventas!$A$2:$A$10000)=MONTH($A53))*(DAY(Ventas!$A$2:$A$10000)=DAY($A53)), Ventas!V$2:V$10000)</f>
        <v>0</v>
      </c>
      <c r="V53" s="1" t="n">
        <f aca="false">SUMPRODUCT((Ventas!$D$2:$D$10000=0)*(YEAR(Ventas!$A$2:$A$10000)=YEAR($A53))*(MONTH(Ventas!$A$2:$A$10000)=MONTH($A53))*(DAY(Ventas!$A$2:$A$10000)=DAY($A53)), Ventas!W$2:W$10000)</f>
        <v>0</v>
      </c>
      <c r="W53" s="1" t="n">
        <f aca="false">SUMPRODUCT((Ventas!$D$2:$D$10000=0)*(YEAR(Ventas!$A$2:$A$10000)=YEAR($A53))*(MONTH(Ventas!$A$2:$A$10000)=MONTH($A53))*(DAY(Ventas!$A$2:$A$10000)=DAY($A53)), Ventas!X$2:X$10000)</f>
        <v>0</v>
      </c>
      <c r="X53" s="6" t="n">
        <f aca="false">SUMPRODUCT((Ventas!$D$2:$D$10000=0)*(YEAR(Ventas!$A$2:$A$10000)=YEAR($A53))*(MONTH(Ventas!$A$2:$A$10000)=MONTH($A53))*(DAY(Ventas!$A$2:$A$10000)=DAY($A53)), Ventas!Y$2:Y$10000)</f>
        <v>0</v>
      </c>
      <c r="Y53" s="1" t="n">
        <f aca="false">SUMPRODUCT((Ventas!$D$2:$D$10000=0)*(YEAR(Ventas!$A$2:$A$10000)=YEAR($A53))*(MONTH(Ventas!$A$2:$A$10000)=MONTH($A53))*(DAY(Ventas!$A$2:$A$10000)=DAY($A53)), Ventas!Z$2:Z$10000)</f>
        <v>0</v>
      </c>
      <c r="Z53" s="1" t="n">
        <f aca="false">SUMPRODUCT((Ventas!$D$2:$D$10000=0)*(YEAR(Ventas!$A$2:$A$10000)=YEAR($A53))*(MONTH(Ventas!$A$2:$A$10000)=MONTH($A53))*(DAY(Ventas!$A$2:$A$10000)=DAY($A53)), Ventas!AA$2:AA$10000)</f>
        <v>0</v>
      </c>
      <c r="AA53" s="1" t="n">
        <f aca="false">SUMPRODUCT((Ventas!$D$2:$D$10000=0)*(YEAR(Ventas!$A$2:$A$10000)=YEAR($A53))*(MONTH(Ventas!$A$2:$A$10000)=MONTH($A53))*(DAY(Ventas!$A$2:$A$10000)=DAY($A53)), Ventas!AB$2:AB$10000)</f>
        <v>0</v>
      </c>
      <c r="AB53" s="1" t="n">
        <f aca="false">SUMPRODUCT((Ventas!$D$2:$D$10000=0)*(YEAR(Ventas!$A$2:$A$10000)=YEAR($A53))*(MONTH(Ventas!$A$2:$A$10000)=MONTH($A53))*(DAY(Ventas!$A$2:$A$10000)=DAY($A53)), Ventas!AC$2:AC$10000)</f>
        <v>0</v>
      </c>
      <c r="AC53" s="6" t="n">
        <f aca="false">SUMPRODUCT((Ventas!$D$2:$D$10000=0)*(YEAR(Ventas!$A$2:$A$10000)=YEAR($A53))*(MONTH(Ventas!$A$2:$A$10000)=MONTH($A53))*(DAY(Ventas!$A$2:$A$10000)=DAY($A53)), Ventas!AD$2:AD$10000)</f>
        <v>0</v>
      </c>
      <c r="AD53" s="1" t="n">
        <f aca="false">SUMPRODUCT((Ventas!$D$2:$D$10000=0)*(YEAR(Ventas!$A$2:$A$10000)=YEAR($A53))*(MONTH(Ventas!$A$2:$A$10000)=MONTH($A53))*(DAY(Ventas!$A$2:$A$10000)=DAY($A53)), Ventas!AE$2:AE$10000)</f>
        <v>0</v>
      </c>
      <c r="AE53" s="1" t="n">
        <f aca="false">SUMPRODUCT((Ventas!$D$2:$D$10000=0)*(YEAR(Ventas!$A$2:$A$10000)=YEAR($A53))*(MONTH(Ventas!$A$2:$A$10000)=MONTH($A53))*(DAY(Ventas!$A$2:$A$10000)=DAY($A53)), Ventas!AF$2:AF$10000)</f>
        <v>0</v>
      </c>
      <c r="AF53" s="1" t="n">
        <f aca="false">SUMPRODUCT((Ventas!$D$2:$D$10000=0)*(YEAR(Ventas!$A$2:$A$10000)=YEAR($A53))*(MONTH(Ventas!$A$2:$A$10000)=MONTH($A53))*(DAY(Ventas!$A$2:$A$10000)=DAY($A53)), Ventas!AG$2:AG$10000)</f>
        <v>0</v>
      </c>
      <c r="AG53" s="1" t="n">
        <f aca="false">SUMPRODUCT((Ventas!$D$2:$D$10000=0)*(YEAR(Ventas!$A$2:$A$10000)=YEAR($A53))*(MONTH(Ventas!$A$2:$A$10000)=MONTH($A53))*(DAY(Ventas!$A$2:$A$10000)=DAY($A53)), Ventas!AH$2:AH$10000)</f>
        <v>0</v>
      </c>
      <c r="AH53" s="6" t="n">
        <f aca="false">SUMPRODUCT((Ventas!$D$2:$D$10000=0)*(YEAR(Ventas!$A$2:$A$10000)=YEAR($A53))*(MONTH(Ventas!$A$2:$A$10000)=MONTH($A53))*(DAY(Ventas!$A$2:$A$10000)=DAY($A53)), Ventas!AI$2:AI$10000)</f>
        <v>0</v>
      </c>
      <c r="AI53" s="1" t="n">
        <f aca="false">SUMPRODUCT((Ventas!$D$2:$D$10000=0)*(YEAR(Ventas!$A$2:$A$10000)=YEAR($A53))*(MONTH(Ventas!$A$2:$A$10000)=MONTH($A53))*(DAY(Ventas!$A$2:$A$10000)=DAY($A53)), Ventas!AJ$2:AJ$10000)</f>
        <v>0</v>
      </c>
      <c r="AJ53" s="1" t="n">
        <f aca="false">SUMPRODUCT((Ventas!$D$2:$D$10000=0)*(YEAR(Ventas!$A$2:$A$10000)=YEAR($A53))*(MONTH(Ventas!$A$2:$A$10000)=MONTH($A53))*(DAY(Ventas!$A$2:$A$10000)=DAY($A53)), Ventas!AK$2:AK$10000)</f>
        <v>0</v>
      </c>
      <c r="AK53" s="6" t="n">
        <f aca="false">SUMPRODUCT((Ventas!$D$2:$D$10000=0)*(YEAR(Ventas!$A$2:$A$10000)=YEAR($A53))*(MONTH(Ventas!$A$2:$A$10000)=MONTH($A53))*(DAY(Ventas!$A$2:$A$10000)=DAY($A53)), Ventas!AL$2:AL$10000)</f>
        <v>0</v>
      </c>
      <c r="AL53" s="1" t="n">
        <f aca="false">SUMPRODUCT((Ventas!$D$2:$D$10000=0)*(YEAR(Ventas!$A$2:$A$10000)=YEAR($A53))*(MONTH(Ventas!$A$2:$A$10000)=MONTH($A53))*(DAY(Ventas!$A$2:$A$10000)=DAY($A53)), Ventas!AM$2:AM$10000)</f>
        <v>0</v>
      </c>
      <c r="AM53" s="1" t="n">
        <f aca="false">SUMPRODUCT((Ventas!$D$2:$D$10000=0)*(YEAR(Ventas!$A$2:$A$10000)=YEAR($A53))*(MONTH(Ventas!$A$2:$A$10000)=MONTH($A53))*(DAY(Ventas!$A$2:$A$10000)=DAY($A53)), Ventas!AN$2:AN$10000)</f>
        <v>0</v>
      </c>
      <c r="AN53" s="6" t="n">
        <f aca="false">SUMPRODUCT((Ventas!$D$2:$D$10000=0)*(YEAR(Ventas!$A$2:$A$10000)=YEAR($A53))*(MONTH(Ventas!$A$2:$A$10000)=MONTH($A53))*(DAY(Ventas!$A$2:$A$10000)=DAY($A53)), Ventas!AO$2:AO$10000)</f>
        <v>0</v>
      </c>
      <c r="AO53" s="1" t="n">
        <f aca="false">SUMPRODUCT((Ventas!$D$2:$D$10000=0)*(YEAR(Ventas!$A$2:$A$10000)=YEAR($A53))*(MONTH(Ventas!$A$2:$A$10000)=MONTH($A53))*(DAY(Ventas!$A$2:$A$10000)=DAY($A53)), Ventas!AP$2:AP$10000)</f>
        <v>0</v>
      </c>
      <c r="AP53" s="1" t="n">
        <f aca="false">SUMPRODUCT((Ventas!$D$2:$D$10000=0)*(YEAR(Ventas!$A$2:$A$10000)=YEAR($A53))*(MONTH(Ventas!$A$2:$A$10000)=MONTH($A53))*(DAY(Ventas!$A$2:$A$10000)=DAY($A53)), Ventas!AQ$2:AQ$10000)</f>
        <v>0</v>
      </c>
      <c r="AQ53" s="1" t="n">
        <f aca="false">SUMPRODUCT((Ventas!$D$2:$D$10000=0)*(YEAR(Ventas!$A$2:$A$10000)=YEAR($A53))*(MONTH(Ventas!$A$2:$A$10000)=MONTH($A53))*(DAY(Ventas!$A$2:$A$10000)=DAY($A53)), Ventas!AR$2:AR$10000)</f>
        <v>0</v>
      </c>
      <c r="AR53" s="6" t="n">
        <f aca="false">SUMPRODUCT((Ventas!$D$2:$D$10000=0)*(YEAR(Ventas!$A$2:$A$10000)=YEAR($A53))*(MONTH(Ventas!$A$2:$A$10000)=MONTH($A53))*(DAY(Ventas!$A$2:$A$10000)=DAY($A53)), Ventas!AS$2:AS$10000)</f>
        <v>0</v>
      </c>
      <c r="AS53" s="1" t="n">
        <f aca="false">SUMPRODUCT((Ventas!$D$2:$D$10000=0)*(YEAR(Ventas!$A$2:$A$10000)=YEAR($A53))*(MONTH(Ventas!$A$2:$A$10000)=MONTH($A53))*(DAY(Ventas!$A$2:$A$10000)=DAY($A53)), Ventas!AT$2:AT$10000)</f>
        <v>0</v>
      </c>
      <c r="AT53" s="1" t="n">
        <f aca="false">SUMPRODUCT((Ventas!$D$2:$D$10000=0)*(YEAR(Ventas!$A$2:$A$10000)=YEAR($A53))*(MONTH(Ventas!$A$2:$A$10000)=MONTH($A53))*(DAY(Ventas!$A$2:$A$10000)=DAY($A53)), Ventas!AU$2:AU$10000)</f>
        <v>0</v>
      </c>
      <c r="AU53" s="1" t="n">
        <f aca="false">SUMPRODUCT((Ventas!$D$2:$D$10000=0)*(YEAR(Ventas!$A$2:$A$10000)=YEAR($A53))*(MONTH(Ventas!$A$2:$A$10000)=MONTH($A53))*(DAY(Ventas!$A$2:$A$10000)=DAY($A53)), Ventas!AV$2:AV$10000)</f>
        <v>0</v>
      </c>
      <c r="AV53" s="6" t="n">
        <f aca="false">SUMPRODUCT((Ventas!$D$2:$D$10000=0)*(YEAR(Ventas!$A$2:$A$10000)=YEAR($A53))*(MONTH(Ventas!$A$2:$A$10000)=MONTH($A53))*(DAY(Ventas!$A$2:$A$10000)=DAY($A53)), Ventas!AW$2:AW$10000)</f>
        <v>0</v>
      </c>
      <c r="AW53" s="1" t="n">
        <f aca="false">SUMPRODUCT((Ventas!$D$2:$D$10000=0)*(YEAR(Ventas!$A$2:$A$10000)=YEAR($A53))*(MONTH(Ventas!$A$2:$A$10000)=MONTH($A53))*(DAY(Ventas!$A$2:$A$10000)=DAY($A53)), Ventas!AX$2:AX$10000)</f>
        <v>0</v>
      </c>
      <c r="AX53" s="1" t="n">
        <f aca="false">SUMPRODUCT((Ventas!$D$2:$D$10000=0)*(YEAR(Ventas!$A$2:$A$10000)=YEAR($A53))*(MONTH(Ventas!$A$2:$A$10000)=MONTH($A53))*(DAY(Ventas!$A$2:$A$10000)=DAY($A53)), Ventas!AY$2:AY$10000)</f>
        <v>0</v>
      </c>
      <c r="AY53" s="1" t="n">
        <f aca="false">SUMPRODUCT((Ventas!$D$2:$D$10000=0)*(YEAR(Ventas!$A$2:$A$10000)=YEAR($A53))*(MONTH(Ventas!$A$2:$A$10000)=MONTH($A53))*(DAY(Ventas!$A$2:$A$10000)=DAY($A53)), Ventas!AZ$2:AZ$10000)</f>
        <v>0</v>
      </c>
      <c r="AZ53" s="6" t="n">
        <f aca="false">SUMPRODUCT((Ventas!$D$2:$D$10000=0)*(YEAR(Ventas!$A$2:$A$10000)=YEAR($A53))*(MONTH(Ventas!$A$2:$A$10000)=MONTH($A53))*(DAY(Ventas!$A$2:$A$10000)=DAY($A53)), Ventas!BA$2:BA$10000)</f>
        <v>0</v>
      </c>
      <c r="BA53" s="1" t="n">
        <f aca="false">SUMPRODUCT((Ventas!$D$2:$D$10000=0)*(YEAR(Ventas!$A$2:$A$10000)=YEAR($A53))*(MONTH(Ventas!$A$2:$A$10000)=MONTH($A53))*(DAY(Ventas!$A$2:$A$10000)=DAY($A53)), Ventas!BB$2:BB$10000)</f>
        <v>0</v>
      </c>
      <c r="BB53" s="1" t="n">
        <f aca="false">SUMPRODUCT((Ventas!$D$2:$D$10000=0)*(YEAR(Ventas!$A$2:$A$10000)=YEAR($A53))*(MONTH(Ventas!$A$2:$A$10000)=MONTH($A53))*(DAY(Ventas!$A$2:$A$10000)=DAY($A53)), Ventas!BC$2:BC$10000)</f>
        <v>0</v>
      </c>
      <c r="BC53" s="1" t="n">
        <f aca="false">SUMPRODUCT((Ventas!$D$2:$D$10000=0)*(YEAR(Ventas!$A$2:$A$10000)=YEAR($A53))*(MONTH(Ventas!$A$2:$A$10000)=MONTH($A53))*(DAY(Ventas!$A$2:$A$10000)=DAY($A53)), Ventas!BD$2:BD$10000)</f>
        <v>0</v>
      </c>
      <c r="BD53" s="6" t="n">
        <f aca="false">SUMPRODUCT((Ventas!$D$2:$D$10000=0)*(YEAR(Ventas!$A$2:$A$10000)=YEAR($A53))*(MONTH(Ventas!$A$2:$A$10000)=MONTH($A53))*(DAY(Ventas!$A$2:$A$10000)=DAY($A53)), Ventas!BE$2:BE$10000)</f>
        <v>0</v>
      </c>
      <c r="BE53" s="1" t="n">
        <f aca="false">SUMPRODUCT((Ventas!$D$2:$D$10000=0)*(YEAR(Ventas!$A$2:$A$10000)=YEAR($A53))*(MONTH(Ventas!$A$2:$A$10000)=MONTH($A53))*(DAY(Ventas!$A$2:$A$10000)=DAY($A53)), Ventas!BF$2:BF$10000)</f>
        <v>0</v>
      </c>
      <c r="BF53" s="6" t="n">
        <f aca="false">SUMPRODUCT((Ventas!$D$2:$D$10000=0)*(YEAR(Ventas!$A$2:$A$10000)=YEAR($A53))*(MONTH(Ventas!$A$2:$A$10000)=MONTH($A53))*(DAY(Ventas!$A$2:$A$10000)=DAY($A53)), Ventas!BG$2:BG$10000)</f>
        <v>0</v>
      </c>
      <c r="BG53" s="1" t="n">
        <f aca="false">SUMPRODUCT((Ventas!$D$2:$D$10000=0)*(YEAR(Ventas!$A$2:$A$10000)=YEAR($A53))*(MONTH(Ventas!$A$2:$A$10000)=MONTH($A53))*(DAY(Ventas!$A$2:$A$10000)=DAY($A53)), Ventas!BH$2:BH$10000)</f>
        <v>0</v>
      </c>
      <c r="BH53" s="1" t="n">
        <f aca="false">SUMPRODUCT((Ventas!$D$2:$D$10000=0)*(YEAR(Ventas!$A$2:$A$10000)=YEAR($A53))*(MONTH(Ventas!$A$2:$A$10000)=MONTH($A53))*(DAY(Ventas!$A$2:$A$10000)=DAY($A53)), Ventas!BI$2:BI$10000)</f>
        <v>0</v>
      </c>
      <c r="BI53" s="1" t="n">
        <f aca="false">SUMPRODUCT((Ventas!$D$2:$D$10000=0)*(YEAR(Ventas!$A$2:$A$10000)=YEAR($A53))*(MONTH(Ventas!$A$2:$A$10000)=MONTH($A53))*(DAY(Ventas!$A$2:$A$10000)=DAY($A53)), Ventas!BJ$2:BJ$10000)</f>
        <v>0</v>
      </c>
      <c r="BJ53" s="1" t="n">
        <f aca="false">SUMPRODUCT((Ventas!$D$2:$D$10000=0)*(YEAR(Ventas!$A$2:$A$10000)=YEAR($A53))*(MONTH(Ventas!$A$2:$A$10000)=MONTH($A53))*(DAY(Ventas!$A$2:$A$10000)=DAY($A53)), Ventas!BK$2:BK$10000)</f>
        <v>0</v>
      </c>
      <c r="BK53" s="1" t="n">
        <f aca="false">SUMPRODUCT((Ventas!$D$2:$D$10000=0)*(YEAR(Ventas!$A$2:$A$10000)=YEAR($A53))*(MONTH(Ventas!$A$2:$A$10000)=MONTH($A53))*(DAY(Ventas!$A$2:$A$10000)=DAY($A53)), Ventas!BL$2:BL$10000)</f>
        <v>0</v>
      </c>
      <c r="BL53" s="1" t="n">
        <f aca="false">SUMPRODUCT((Ventas!$D$2:$D$10000=0)*(YEAR(Ventas!$A$2:$A$10000)=YEAR($A53))*(MONTH(Ventas!$A$2:$A$10000)=MONTH($A53))*(DAY(Ventas!$A$2:$A$10000)=DAY($A53)), Ventas!BM$2:BM$10000)</f>
        <v>0</v>
      </c>
      <c r="BM53" s="1" t="n">
        <f aca="false">SUMPRODUCT((Ventas!$D$2:$D$10000=0)*(YEAR(Ventas!$A$2:$A$10000)=YEAR($A53))*(MONTH(Ventas!$A$2:$A$10000)=MONTH($A53))*(DAY(Ventas!$A$2:$A$10000)=DAY($A53)), Ventas!BN$2:BN$10000)</f>
        <v>0</v>
      </c>
      <c r="BN53" s="1" t="n">
        <f aca="false">SUMPRODUCT((Ventas!$D$2:$D$10000=0)*(YEAR(Ventas!$A$2:$A$10000)=YEAR($A53))*(MONTH(Ventas!$A$2:$A$10000)=MONTH($A53))*(DAY(Ventas!$A$2:$A$10000)=DAY($A53)), Ventas!BO$2:BO$10000)</f>
        <v>0</v>
      </c>
      <c r="BO53" s="1" t="n">
        <f aca="false">SUMPRODUCT((Ventas!$D$2:$D$10000=0)*(YEAR(Ventas!$A$2:$A$10000)=YEAR($A53))*(MONTH(Ventas!$A$2:$A$10000)=MONTH($A53))*(DAY(Ventas!$A$2:$A$10000)=DAY($A53)), Ventas!BP$2:BP$10000)</f>
        <v>0</v>
      </c>
      <c r="BP53" s="1" t="n">
        <f aca="false">SUMPRODUCT((Ventas!$D$2:$D$10000=0)*(YEAR(Ventas!$A$2:$A$10000)=YEAR($A53))*(MONTH(Ventas!$A$2:$A$10000)=MONTH($A53))*(DAY(Ventas!$A$2:$A$10000)=DAY($A53)), Ventas!BQ$2:BQ$10000)</f>
        <v>0</v>
      </c>
      <c r="BQ53" s="1" t="n">
        <f aca="false">SUMPRODUCT((Ventas!$D$2:$D$10000=0)*(YEAR(Ventas!$A$2:$A$10000)=YEAR($A53))*(MONTH(Ventas!$A$2:$A$10000)=MONTH($A53))*(DAY(Ventas!$A$2:$A$10000)=DAY($A53)), Ventas!BR$2:BR$10000)</f>
        <v>0</v>
      </c>
      <c r="BR53" s="1" t="n">
        <f aca="false">SUMPRODUCT((Ventas!$D$2:$D$10000=0)*(YEAR(Ventas!$A$2:$A$10000)=YEAR($A53))*(MONTH(Ventas!$A$2:$A$10000)=MONTH($A53))*(DAY(Ventas!$A$2:$A$10000)=DAY($A53)), Ventas!BS$2:BS$10000)</f>
        <v>0</v>
      </c>
      <c r="BS53" s="1" t="n">
        <f aca="false">SUMPRODUCT((Ventas!$D$2:$D$10000=0)*(YEAR(Ventas!$A$2:$A$10000)=YEAR($A53))*(MONTH(Ventas!$A$2:$A$10000)=MONTH($A53))*(DAY(Ventas!$A$2:$A$10000)=DAY($A53)), Ventas!BT$2:BT$10000)</f>
        <v>0</v>
      </c>
    </row>
    <row r="54" customFormat="false" ht="12.8" hidden="false" customHeight="false" outlineLevel="0" collapsed="false">
      <c r="A54" s="64" t="n">
        <v>42588</v>
      </c>
      <c r="B54" s="2" t="n">
        <f aca="false">SUMPRODUCT((Ventas!$D$2:$D$10000=0)*(YEAR(Ventas!$A$2:$A$10000)=YEAR($A54))*(MONTH(Ventas!$A$2:$A$10000)=MONTH($A54))*(DAY(Ventas!$A$2:$A$10000)=DAY($A54)), Ventas!$F$2:$F$10000)</f>
        <v>0</v>
      </c>
      <c r="C54" s="2" t="n">
        <f aca="false">SUMPRODUCT((Ventas!$D$2:$D$10000=1)*(YEAR(Ventas!$A$2:$A$10000)=YEAR($A54))*(MONTH(Ventas!$A$2:$A$10000)=MONTH($A54))*(DAY(Ventas!$A$2:$A$10000)=DAY($A54)), Ventas!$F$2:$F$10000)</f>
        <v>0</v>
      </c>
      <c r="D54" s="2" t="n">
        <f aca="false">SUM(B54:C54)</f>
        <v>0</v>
      </c>
      <c r="F54" s="1" t="n">
        <f aca="false">SUMPRODUCT((Ventas!$D$2:$D$10000=0)*(YEAR(Ventas!$A$2:$A$10000)=YEAR($A54))*(MONTH(Ventas!$A$2:$A$10000)=MONTH($A54))*(DAY(Ventas!$A$2:$A$10000)=DAY($A54)), Ventas!G$2:G$10000)</f>
        <v>0</v>
      </c>
      <c r="G54" s="1" t="n">
        <f aca="false">SUMPRODUCT((Ventas!$D$2:$D$10000=0)*(YEAR(Ventas!$A$2:$A$10000)=YEAR($A54))*(MONTH(Ventas!$A$2:$A$10000)=MONTH($A54))*(DAY(Ventas!$A$2:$A$10000)=DAY($A54)), Ventas!H$2:H$10000)</f>
        <v>0</v>
      </c>
      <c r="H54" s="1" t="n">
        <f aca="false">SUMPRODUCT((Ventas!$D$2:$D$10000=0)*(YEAR(Ventas!$A$2:$A$10000)=YEAR($A54))*(MONTH(Ventas!$A$2:$A$10000)=MONTH($A54))*(DAY(Ventas!$A$2:$A$10000)=DAY($A54)), Ventas!I$2:I$10000)</f>
        <v>0</v>
      </c>
      <c r="I54" s="6" t="n">
        <f aca="false">SUMPRODUCT((Ventas!$D$2:$D$10000=0)*(YEAR(Ventas!$A$2:$A$10000)=YEAR($A54))*(MONTH(Ventas!$A$2:$A$10000)=MONTH($A54))*(DAY(Ventas!$A$2:$A$10000)=DAY($A54)), Ventas!J$2:J$10000)</f>
        <v>0</v>
      </c>
      <c r="J54" s="1" t="n">
        <f aca="false">SUMPRODUCT((Ventas!$D$2:$D$10000=0)*(YEAR(Ventas!$A$2:$A$10000)=YEAR($A54))*(MONTH(Ventas!$A$2:$A$10000)=MONTH($A54))*(DAY(Ventas!$A$2:$A$10000)=DAY($A54)), Ventas!K$2:K$10000)</f>
        <v>0</v>
      </c>
      <c r="K54" s="1" t="n">
        <f aca="false">SUMPRODUCT((Ventas!$D$2:$D$10000=0)*(YEAR(Ventas!$A$2:$A$10000)=YEAR($A54))*(MONTH(Ventas!$A$2:$A$10000)=MONTH($A54))*(DAY(Ventas!$A$2:$A$10000)=DAY($A54)), Ventas!L$2:L$10000)</f>
        <v>0</v>
      </c>
      <c r="L54" s="1" t="n">
        <f aca="false">SUMPRODUCT((Ventas!$D$2:$D$10000=0)*(YEAR(Ventas!$A$2:$A$10000)=YEAR($A54))*(MONTH(Ventas!$A$2:$A$10000)=MONTH($A54))*(DAY(Ventas!$A$2:$A$10000)=DAY($A54)), Ventas!M$2:M$10000)</f>
        <v>0</v>
      </c>
      <c r="M54" s="1" t="n">
        <f aca="false">SUMPRODUCT((Ventas!$D$2:$D$10000=0)*(YEAR(Ventas!$A$2:$A$10000)=YEAR($A54))*(MONTH(Ventas!$A$2:$A$10000)=MONTH($A54))*(DAY(Ventas!$A$2:$A$10000)=DAY($A54)), Ventas!N$2:N$10000)</f>
        <v>0</v>
      </c>
      <c r="N54" s="6" t="n">
        <f aca="false">SUMPRODUCT((Ventas!$D$2:$D$10000=0)*(YEAR(Ventas!$A$2:$A$10000)=YEAR($A54))*(MONTH(Ventas!$A$2:$A$10000)=MONTH($A54))*(DAY(Ventas!$A$2:$A$10000)=DAY($A54)), Ventas!O$2:O$10000)</f>
        <v>0</v>
      </c>
      <c r="O54" s="1" t="n">
        <f aca="false">SUMPRODUCT((Ventas!$D$2:$D$10000=0)*(YEAR(Ventas!$A$2:$A$10000)=YEAR($A54))*(MONTH(Ventas!$A$2:$A$10000)=MONTH($A54))*(DAY(Ventas!$A$2:$A$10000)=DAY($A54)), Ventas!P$2:P$10000)</f>
        <v>0</v>
      </c>
      <c r="P54" s="1" t="n">
        <f aca="false">SUMPRODUCT((Ventas!$D$2:$D$10000=0)*(YEAR(Ventas!$A$2:$A$10000)=YEAR($A54))*(MONTH(Ventas!$A$2:$A$10000)=MONTH($A54))*(DAY(Ventas!$A$2:$A$10000)=DAY($A54)), Ventas!Q$2:Q$10000)</f>
        <v>0</v>
      </c>
      <c r="Q54" s="1" t="n">
        <f aca="false">SUMPRODUCT((Ventas!$D$2:$D$10000=0)*(YEAR(Ventas!$A$2:$A$10000)=YEAR($A54))*(MONTH(Ventas!$A$2:$A$10000)=MONTH($A54))*(DAY(Ventas!$A$2:$A$10000)=DAY($A54)), Ventas!R$2:R$10000)</f>
        <v>0</v>
      </c>
      <c r="R54" s="1" t="n">
        <f aca="false">SUMPRODUCT((Ventas!$D$2:$D$10000=0)*(YEAR(Ventas!$A$2:$A$10000)=YEAR($A54))*(MONTH(Ventas!$A$2:$A$10000)=MONTH($A54))*(DAY(Ventas!$A$2:$A$10000)=DAY($A54)), Ventas!S$2:S$10000)</f>
        <v>0</v>
      </c>
      <c r="S54" s="6" t="n">
        <f aca="false">SUMPRODUCT((Ventas!$D$2:$D$10000=0)*(YEAR(Ventas!$A$2:$A$10000)=YEAR($A54))*(MONTH(Ventas!$A$2:$A$10000)=MONTH($A54))*(DAY(Ventas!$A$2:$A$10000)=DAY($A54)), Ventas!T$2:T$10000)</f>
        <v>0</v>
      </c>
      <c r="T54" s="1" t="n">
        <f aca="false">SUMPRODUCT((Ventas!$D$2:$D$10000=0)*(YEAR(Ventas!$A$2:$A$10000)=YEAR($A54))*(MONTH(Ventas!$A$2:$A$10000)=MONTH($A54))*(DAY(Ventas!$A$2:$A$10000)=DAY($A54)), Ventas!U$2:U$10000)</f>
        <v>0</v>
      </c>
      <c r="U54" s="1" t="n">
        <f aca="false">SUMPRODUCT((Ventas!$D$2:$D$10000=0)*(YEAR(Ventas!$A$2:$A$10000)=YEAR($A54))*(MONTH(Ventas!$A$2:$A$10000)=MONTH($A54))*(DAY(Ventas!$A$2:$A$10000)=DAY($A54)), Ventas!V$2:V$10000)</f>
        <v>0</v>
      </c>
      <c r="V54" s="1" t="n">
        <f aca="false">SUMPRODUCT((Ventas!$D$2:$D$10000=0)*(YEAR(Ventas!$A$2:$A$10000)=YEAR($A54))*(MONTH(Ventas!$A$2:$A$10000)=MONTH($A54))*(DAY(Ventas!$A$2:$A$10000)=DAY($A54)), Ventas!W$2:W$10000)</f>
        <v>0</v>
      </c>
      <c r="W54" s="1" t="n">
        <f aca="false">SUMPRODUCT((Ventas!$D$2:$D$10000=0)*(YEAR(Ventas!$A$2:$A$10000)=YEAR($A54))*(MONTH(Ventas!$A$2:$A$10000)=MONTH($A54))*(DAY(Ventas!$A$2:$A$10000)=DAY($A54)), Ventas!X$2:X$10000)</f>
        <v>0</v>
      </c>
      <c r="X54" s="6" t="n">
        <f aca="false">SUMPRODUCT((Ventas!$D$2:$D$10000=0)*(YEAR(Ventas!$A$2:$A$10000)=YEAR($A54))*(MONTH(Ventas!$A$2:$A$10000)=MONTH($A54))*(DAY(Ventas!$A$2:$A$10000)=DAY($A54)), Ventas!Y$2:Y$10000)</f>
        <v>0</v>
      </c>
      <c r="Y54" s="1" t="n">
        <f aca="false">SUMPRODUCT((Ventas!$D$2:$D$10000=0)*(YEAR(Ventas!$A$2:$A$10000)=YEAR($A54))*(MONTH(Ventas!$A$2:$A$10000)=MONTH($A54))*(DAY(Ventas!$A$2:$A$10000)=DAY($A54)), Ventas!Z$2:Z$10000)</f>
        <v>0</v>
      </c>
      <c r="Z54" s="1" t="n">
        <f aca="false">SUMPRODUCT((Ventas!$D$2:$D$10000=0)*(YEAR(Ventas!$A$2:$A$10000)=YEAR($A54))*(MONTH(Ventas!$A$2:$A$10000)=MONTH($A54))*(DAY(Ventas!$A$2:$A$10000)=DAY($A54)), Ventas!AA$2:AA$10000)</f>
        <v>0</v>
      </c>
      <c r="AA54" s="1" t="n">
        <f aca="false">SUMPRODUCT((Ventas!$D$2:$D$10000=0)*(YEAR(Ventas!$A$2:$A$10000)=YEAR($A54))*(MONTH(Ventas!$A$2:$A$10000)=MONTH($A54))*(DAY(Ventas!$A$2:$A$10000)=DAY($A54)), Ventas!AB$2:AB$10000)</f>
        <v>0</v>
      </c>
      <c r="AB54" s="1" t="n">
        <f aca="false">SUMPRODUCT((Ventas!$D$2:$D$10000=0)*(YEAR(Ventas!$A$2:$A$10000)=YEAR($A54))*(MONTH(Ventas!$A$2:$A$10000)=MONTH($A54))*(DAY(Ventas!$A$2:$A$10000)=DAY($A54)), Ventas!AC$2:AC$10000)</f>
        <v>0</v>
      </c>
      <c r="AC54" s="6" t="n">
        <f aca="false">SUMPRODUCT((Ventas!$D$2:$D$10000=0)*(YEAR(Ventas!$A$2:$A$10000)=YEAR($A54))*(MONTH(Ventas!$A$2:$A$10000)=MONTH($A54))*(DAY(Ventas!$A$2:$A$10000)=DAY($A54)), Ventas!AD$2:AD$10000)</f>
        <v>0</v>
      </c>
      <c r="AD54" s="1" t="n">
        <f aca="false">SUMPRODUCT((Ventas!$D$2:$D$10000=0)*(YEAR(Ventas!$A$2:$A$10000)=YEAR($A54))*(MONTH(Ventas!$A$2:$A$10000)=MONTH($A54))*(DAY(Ventas!$A$2:$A$10000)=DAY($A54)), Ventas!AE$2:AE$10000)</f>
        <v>0</v>
      </c>
      <c r="AE54" s="1" t="n">
        <f aca="false">SUMPRODUCT((Ventas!$D$2:$D$10000=0)*(YEAR(Ventas!$A$2:$A$10000)=YEAR($A54))*(MONTH(Ventas!$A$2:$A$10000)=MONTH($A54))*(DAY(Ventas!$A$2:$A$10000)=DAY($A54)), Ventas!AF$2:AF$10000)</f>
        <v>0</v>
      </c>
      <c r="AF54" s="1" t="n">
        <f aca="false">SUMPRODUCT((Ventas!$D$2:$D$10000=0)*(YEAR(Ventas!$A$2:$A$10000)=YEAR($A54))*(MONTH(Ventas!$A$2:$A$10000)=MONTH($A54))*(DAY(Ventas!$A$2:$A$10000)=DAY($A54)), Ventas!AG$2:AG$10000)</f>
        <v>0</v>
      </c>
      <c r="AG54" s="1" t="n">
        <f aca="false">SUMPRODUCT((Ventas!$D$2:$D$10000=0)*(YEAR(Ventas!$A$2:$A$10000)=YEAR($A54))*(MONTH(Ventas!$A$2:$A$10000)=MONTH($A54))*(DAY(Ventas!$A$2:$A$10000)=DAY($A54)), Ventas!AH$2:AH$10000)</f>
        <v>0</v>
      </c>
      <c r="AH54" s="6" t="n">
        <f aca="false">SUMPRODUCT((Ventas!$D$2:$D$10000=0)*(YEAR(Ventas!$A$2:$A$10000)=YEAR($A54))*(MONTH(Ventas!$A$2:$A$10000)=MONTH($A54))*(DAY(Ventas!$A$2:$A$10000)=DAY($A54)), Ventas!AI$2:AI$10000)</f>
        <v>0</v>
      </c>
      <c r="AI54" s="1" t="n">
        <f aca="false">SUMPRODUCT((Ventas!$D$2:$D$10000=0)*(YEAR(Ventas!$A$2:$A$10000)=YEAR($A54))*(MONTH(Ventas!$A$2:$A$10000)=MONTH($A54))*(DAY(Ventas!$A$2:$A$10000)=DAY($A54)), Ventas!AJ$2:AJ$10000)</f>
        <v>0</v>
      </c>
      <c r="AJ54" s="1" t="n">
        <f aca="false">SUMPRODUCT((Ventas!$D$2:$D$10000=0)*(YEAR(Ventas!$A$2:$A$10000)=YEAR($A54))*(MONTH(Ventas!$A$2:$A$10000)=MONTH($A54))*(DAY(Ventas!$A$2:$A$10000)=DAY($A54)), Ventas!AK$2:AK$10000)</f>
        <v>0</v>
      </c>
      <c r="AK54" s="6" t="n">
        <f aca="false">SUMPRODUCT((Ventas!$D$2:$D$10000=0)*(YEAR(Ventas!$A$2:$A$10000)=YEAR($A54))*(MONTH(Ventas!$A$2:$A$10000)=MONTH($A54))*(DAY(Ventas!$A$2:$A$10000)=DAY($A54)), Ventas!AL$2:AL$10000)</f>
        <v>0</v>
      </c>
      <c r="AL54" s="1" t="n">
        <f aca="false">SUMPRODUCT((Ventas!$D$2:$D$10000=0)*(YEAR(Ventas!$A$2:$A$10000)=YEAR($A54))*(MONTH(Ventas!$A$2:$A$10000)=MONTH($A54))*(DAY(Ventas!$A$2:$A$10000)=DAY($A54)), Ventas!AM$2:AM$10000)</f>
        <v>0</v>
      </c>
      <c r="AM54" s="1" t="n">
        <f aca="false">SUMPRODUCT((Ventas!$D$2:$D$10000=0)*(YEAR(Ventas!$A$2:$A$10000)=YEAR($A54))*(MONTH(Ventas!$A$2:$A$10000)=MONTH($A54))*(DAY(Ventas!$A$2:$A$10000)=DAY($A54)), Ventas!AN$2:AN$10000)</f>
        <v>0</v>
      </c>
      <c r="AN54" s="6" t="n">
        <f aca="false">SUMPRODUCT((Ventas!$D$2:$D$10000=0)*(YEAR(Ventas!$A$2:$A$10000)=YEAR($A54))*(MONTH(Ventas!$A$2:$A$10000)=MONTH($A54))*(DAY(Ventas!$A$2:$A$10000)=DAY($A54)), Ventas!AO$2:AO$10000)</f>
        <v>0</v>
      </c>
      <c r="AO54" s="1" t="n">
        <f aca="false">SUMPRODUCT((Ventas!$D$2:$D$10000=0)*(YEAR(Ventas!$A$2:$A$10000)=YEAR($A54))*(MONTH(Ventas!$A$2:$A$10000)=MONTH($A54))*(DAY(Ventas!$A$2:$A$10000)=DAY($A54)), Ventas!AP$2:AP$10000)</f>
        <v>0</v>
      </c>
      <c r="AP54" s="1" t="n">
        <f aca="false">SUMPRODUCT((Ventas!$D$2:$D$10000=0)*(YEAR(Ventas!$A$2:$A$10000)=YEAR($A54))*(MONTH(Ventas!$A$2:$A$10000)=MONTH($A54))*(DAY(Ventas!$A$2:$A$10000)=DAY($A54)), Ventas!AQ$2:AQ$10000)</f>
        <v>0</v>
      </c>
      <c r="AQ54" s="1" t="n">
        <f aca="false">SUMPRODUCT((Ventas!$D$2:$D$10000=0)*(YEAR(Ventas!$A$2:$A$10000)=YEAR($A54))*(MONTH(Ventas!$A$2:$A$10000)=MONTH($A54))*(DAY(Ventas!$A$2:$A$10000)=DAY($A54)), Ventas!AR$2:AR$10000)</f>
        <v>0</v>
      </c>
      <c r="AR54" s="6" t="n">
        <f aca="false">SUMPRODUCT((Ventas!$D$2:$D$10000=0)*(YEAR(Ventas!$A$2:$A$10000)=YEAR($A54))*(MONTH(Ventas!$A$2:$A$10000)=MONTH($A54))*(DAY(Ventas!$A$2:$A$10000)=DAY($A54)), Ventas!AS$2:AS$10000)</f>
        <v>0</v>
      </c>
      <c r="AS54" s="1" t="n">
        <f aca="false">SUMPRODUCT((Ventas!$D$2:$D$10000=0)*(YEAR(Ventas!$A$2:$A$10000)=YEAR($A54))*(MONTH(Ventas!$A$2:$A$10000)=MONTH($A54))*(DAY(Ventas!$A$2:$A$10000)=DAY($A54)), Ventas!AT$2:AT$10000)</f>
        <v>0</v>
      </c>
      <c r="AT54" s="1" t="n">
        <f aca="false">SUMPRODUCT((Ventas!$D$2:$D$10000=0)*(YEAR(Ventas!$A$2:$A$10000)=YEAR($A54))*(MONTH(Ventas!$A$2:$A$10000)=MONTH($A54))*(DAY(Ventas!$A$2:$A$10000)=DAY($A54)), Ventas!AU$2:AU$10000)</f>
        <v>0</v>
      </c>
      <c r="AU54" s="1" t="n">
        <f aca="false">SUMPRODUCT((Ventas!$D$2:$D$10000=0)*(YEAR(Ventas!$A$2:$A$10000)=YEAR($A54))*(MONTH(Ventas!$A$2:$A$10000)=MONTH($A54))*(DAY(Ventas!$A$2:$A$10000)=DAY($A54)), Ventas!AV$2:AV$10000)</f>
        <v>0</v>
      </c>
      <c r="AV54" s="6" t="n">
        <f aca="false">SUMPRODUCT((Ventas!$D$2:$D$10000=0)*(YEAR(Ventas!$A$2:$A$10000)=YEAR($A54))*(MONTH(Ventas!$A$2:$A$10000)=MONTH($A54))*(DAY(Ventas!$A$2:$A$10000)=DAY($A54)), Ventas!AW$2:AW$10000)</f>
        <v>0</v>
      </c>
      <c r="AW54" s="1" t="n">
        <f aca="false">SUMPRODUCT((Ventas!$D$2:$D$10000=0)*(YEAR(Ventas!$A$2:$A$10000)=YEAR($A54))*(MONTH(Ventas!$A$2:$A$10000)=MONTH($A54))*(DAY(Ventas!$A$2:$A$10000)=DAY($A54)), Ventas!AX$2:AX$10000)</f>
        <v>0</v>
      </c>
      <c r="AX54" s="1" t="n">
        <f aca="false">SUMPRODUCT((Ventas!$D$2:$D$10000=0)*(YEAR(Ventas!$A$2:$A$10000)=YEAR($A54))*(MONTH(Ventas!$A$2:$A$10000)=MONTH($A54))*(DAY(Ventas!$A$2:$A$10000)=DAY($A54)), Ventas!AY$2:AY$10000)</f>
        <v>0</v>
      </c>
      <c r="AY54" s="1" t="n">
        <f aca="false">SUMPRODUCT((Ventas!$D$2:$D$10000=0)*(YEAR(Ventas!$A$2:$A$10000)=YEAR($A54))*(MONTH(Ventas!$A$2:$A$10000)=MONTH($A54))*(DAY(Ventas!$A$2:$A$10000)=DAY($A54)), Ventas!AZ$2:AZ$10000)</f>
        <v>0</v>
      </c>
      <c r="AZ54" s="6" t="n">
        <f aca="false">SUMPRODUCT((Ventas!$D$2:$D$10000=0)*(YEAR(Ventas!$A$2:$A$10000)=YEAR($A54))*(MONTH(Ventas!$A$2:$A$10000)=MONTH($A54))*(DAY(Ventas!$A$2:$A$10000)=DAY($A54)), Ventas!BA$2:BA$10000)</f>
        <v>0</v>
      </c>
      <c r="BA54" s="1" t="n">
        <f aca="false">SUMPRODUCT((Ventas!$D$2:$D$10000=0)*(YEAR(Ventas!$A$2:$A$10000)=YEAR($A54))*(MONTH(Ventas!$A$2:$A$10000)=MONTH($A54))*(DAY(Ventas!$A$2:$A$10000)=DAY($A54)), Ventas!BB$2:BB$10000)</f>
        <v>0</v>
      </c>
      <c r="BB54" s="1" t="n">
        <f aca="false">SUMPRODUCT((Ventas!$D$2:$D$10000=0)*(YEAR(Ventas!$A$2:$A$10000)=YEAR($A54))*(MONTH(Ventas!$A$2:$A$10000)=MONTH($A54))*(DAY(Ventas!$A$2:$A$10000)=DAY($A54)), Ventas!BC$2:BC$10000)</f>
        <v>0</v>
      </c>
      <c r="BC54" s="1" t="n">
        <f aca="false">SUMPRODUCT((Ventas!$D$2:$D$10000=0)*(YEAR(Ventas!$A$2:$A$10000)=YEAR($A54))*(MONTH(Ventas!$A$2:$A$10000)=MONTH($A54))*(DAY(Ventas!$A$2:$A$10000)=DAY($A54)), Ventas!BD$2:BD$10000)</f>
        <v>0</v>
      </c>
      <c r="BD54" s="6" t="n">
        <f aca="false">SUMPRODUCT((Ventas!$D$2:$D$10000=0)*(YEAR(Ventas!$A$2:$A$10000)=YEAR($A54))*(MONTH(Ventas!$A$2:$A$10000)=MONTH($A54))*(DAY(Ventas!$A$2:$A$10000)=DAY($A54)), Ventas!BE$2:BE$10000)</f>
        <v>0</v>
      </c>
      <c r="BE54" s="1" t="n">
        <f aca="false">SUMPRODUCT((Ventas!$D$2:$D$10000=0)*(YEAR(Ventas!$A$2:$A$10000)=YEAR($A54))*(MONTH(Ventas!$A$2:$A$10000)=MONTH($A54))*(DAY(Ventas!$A$2:$A$10000)=DAY($A54)), Ventas!BF$2:BF$10000)</f>
        <v>0</v>
      </c>
      <c r="BF54" s="6" t="n">
        <f aca="false">SUMPRODUCT((Ventas!$D$2:$D$10000=0)*(YEAR(Ventas!$A$2:$A$10000)=YEAR($A54))*(MONTH(Ventas!$A$2:$A$10000)=MONTH($A54))*(DAY(Ventas!$A$2:$A$10000)=DAY($A54)), Ventas!BG$2:BG$10000)</f>
        <v>0</v>
      </c>
      <c r="BG54" s="1" t="n">
        <f aca="false">SUMPRODUCT((Ventas!$D$2:$D$10000=0)*(YEAR(Ventas!$A$2:$A$10000)=YEAR($A54))*(MONTH(Ventas!$A$2:$A$10000)=MONTH($A54))*(DAY(Ventas!$A$2:$A$10000)=DAY($A54)), Ventas!BH$2:BH$10000)</f>
        <v>0</v>
      </c>
      <c r="BH54" s="1" t="n">
        <f aca="false">SUMPRODUCT((Ventas!$D$2:$D$10000=0)*(YEAR(Ventas!$A$2:$A$10000)=YEAR($A54))*(MONTH(Ventas!$A$2:$A$10000)=MONTH($A54))*(DAY(Ventas!$A$2:$A$10000)=DAY($A54)), Ventas!BI$2:BI$10000)</f>
        <v>0</v>
      </c>
      <c r="BI54" s="1" t="n">
        <f aca="false">SUMPRODUCT((Ventas!$D$2:$D$10000=0)*(YEAR(Ventas!$A$2:$A$10000)=YEAR($A54))*(MONTH(Ventas!$A$2:$A$10000)=MONTH($A54))*(DAY(Ventas!$A$2:$A$10000)=DAY($A54)), Ventas!BJ$2:BJ$10000)</f>
        <v>0</v>
      </c>
      <c r="BJ54" s="1" t="n">
        <f aca="false">SUMPRODUCT((Ventas!$D$2:$D$10000=0)*(YEAR(Ventas!$A$2:$A$10000)=YEAR($A54))*(MONTH(Ventas!$A$2:$A$10000)=MONTH($A54))*(DAY(Ventas!$A$2:$A$10000)=DAY($A54)), Ventas!BK$2:BK$10000)</f>
        <v>0</v>
      </c>
      <c r="BK54" s="1" t="n">
        <f aca="false">SUMPRODUCT((Ventas!$D$2:$D$10000=0)*(YEAR(Ventas!$A$2:$A$10000)=YEAR($A54))*(MONTH(Ventas!$A$2:$A$10000)=MONTH($A54))*(DAY(Ventas!$A$2:$A$10000)=DAY($A54)), Ventas!BL$2:BL$10000)</f>
        <v>0</v>
      </c>
      <c r="BL54" s="1" t="n">
        <f aca="false">SUMPRODUCT((Ventas!$D$2:$D$10000=0)*(YEAR(Ventas!$A$2:$A$10000)=YEAR($A54))*(MONTH(Ventas!$A$2:$A$10000)=MONTH($A54))*(DAY(Ventas!$A$2:$A$10000)=DAY($A54)), Ventas!BM$2:BM$10000)</f>
        <v>0</v>
      </c>
      <c r="BM54" s="1" t="n">
        <f aca="false">SUMPRODUCT((Ventas!$D$2:$D$10000=0)*(YEAR(Ventas!$A$2:$A$10000)=YEAR($A54))*(MONTH(Ventas!$A$2:$A$10000)=MONTH($A54))*(DAY(Ventas!$A$2:$A$10000)=DAY($A54)), Ventas!BN$2:BN$10000)</f>
        <v>0</v>
      </c>
      <c r="BN54" s="1" t="n">
        <f aca="false">SUMPRODUCT((Ventas!$D$2:$D$10000=0)*(YEAR(Ventas!$A$2:$A$10000)=YEAR($A54))*(MONTH(Ventas!$A$2:$A$10000)=MONTH($A54))*(DAY(Ventas!$A$2:$A$10000)=DAY($A54)), Ventas!BO$2:BO$10000)</f>
        <v>0</v>
      </c>
      <c r="BO54" s="1" t="n">
        <f aca="false">SUMPRODUCT((Ventas!$D$2:$D$10000=0)*(YEAR(Ventas!$A$2:$A$10000)=YEAR($A54))*(MONTH(Ventas!$A$2:$A$10000)=MONTH($A54))*(DAY(Ventas!$A$2:$A$10000)=DAY($A54)), Ventas!BP$2:BP$10000)</f>
        <v>0</v>
      </c>
      <c r="BP54" s="1" t="n">
        <f aca="false">SUMPRODUCT((Ventas!$D$2:$D$10000=0)*(YEAR(Ventas!$A$2:$A$10000)=YEAR($A54))*(MONTH(Ventas!$A$2:$A$10000)=MONTH($A54))*(DAY(Ventas!$A$2:$A$10000)=DAY($A54)), Ventas!BQ$2:BQ$10000)</f>
        <v>0</v>
      </c>
      <c r="BQ54" s="1" t="n">
        <f aca="false">SUMPRODUCT((Ventas!$D$2:$D$10000=0)*(YEAR(Ventas!$A$2:$A$10000)=YEAR($A54))*(MONTH(Ventas!$A$2:$A$10000)=MONTH($A54))*(DAY(Ventas!$A$2:$A$10000)=DAY($A54)), Ventas!BR$2:BR$10000)</f>
        <v>0</v>
      </c>
      <c r="BR54" s="1" t="n">
        <f aca="false">SUMPRODUCT((Ventas!$D$2:$D$10000=0)*(YEAR(Ventas!$A$2:$A$10000)=YEAR($A54))*(MONTH(Ventas!$A$2:$A$10000)=MONTH($A54))*(DAY(Ventas!$A$2:$A$10000)=DAY($A54)), Ventas!BS$2:BS$10000)</f>
        <v>0</v>
      </c>
      <c r="BS54" s="1" t="n">
        <f aca="false">SUMPRODUCT((Ventas!$D$2:$D$10000=0)*(YEAR(Ventas!$A$2:$A$10000)=YEAR($A54))*(MONTH(Ventas!$A$2:$A$10000)=MONTH($A54))*(DAY(Ventas!$A$2:$A$10000)=DAY($A54)), Ventas!BT$2:BT$10000)</f>
        <v>0</v>
      </c>
    </row>
    <row r="55" customFormat="false" ht="12.8" hidden="false" customHeight="false" outlineLevel="0" collapsed="false">
      <c r="A55" s="64" t="n">
        <v>42589</v>
      </c>
      <c r="B55" s="2" t="n">
        <f aca="false">SUMPRODUCT((Ventas!$D$2:$D$10000=0)*(YEAR(Ventas!$A$2:$A$10000)=YEAR($A55))*(MONTH(Ventas!$A$2:$A$10000)=MONTH($A55))*(DAY(Ventas!$A$2:$A$10000)=DAY($A55)), Ventas!$F$2:$F$10000)</f>
        <v>0</v>
      </c>
      <c r="C55" s="2" t="n">
        <f aca="false">SUMPRODUCT((Ventas!$D$2:$D$10000=1)*(YEAR(Ventas!$A$2:$A$10000)=YEAR($A55))*(MONTH(Ventas!$A$2:$A$10000)=MONTH($A55))*(DAY(Ventas!$A$2:$A$10000)=DAY($A55)), Ventas!$F$2:$F$10000)</f>
        <v>0</v>
      </c>
      <c r="D55" s="2" t="n">
        <f aca="false">SUM(B55:C55)</f>
        <v>0</v>
      </c>
      <c r="F55" s="1" t="n">
        <f aca="false">SUMPRODUCT((Ventas!$D$2:$D$10000=0)*(YEAR(Ventas!$A$2:$A$10000)=YEAR($A55))*(MONTH(Ventas!$A$2:$A$10000)=MONTH($A55))*(DAY(Ventas!$A$2:$A$10000)=DAY($A55)), Ventas!G$2:G$10000)</f>
        <v>0</v>
      </c>
      <c r="G55" s="1" t="n">
        <f aca="false">SUMPRODUCT((Ventas!$D$2:$D$10000=0)*(YEAR(Ventas!$A$2:$A$10000)=YEAR($A55))*(MONTH(Ventas!$A$2:$A$10000)=MONTH($A55))*(DAY(Ventas!$A$2:$A$10000)=DAY($A55)), Ventas!H$2:H$10000)</f>
        <v>0</v>
      </c>
      <c r="H55" s="1" t="n">
        <f aca="false">SUMPRODUCT((Ventas!$D$2:$D$10000=0)*(YEAR(Ventas!$A$2:$A$10000)=YEAR($A55))*(MONTH(Ventas!$A$2:$A$10000)=MONTH($A55))*(DAY(Ventas!$A$2:$A$10000)=DAY($A55)), Ventas!I$2:I$10000)</f>
        <v>0</v>
      </c>
      <c r="I55" s="6" t="n">
        <f aca="false">SUMPRODUCT((Ventas!$D$2:$D$10000=0)*(YEAR(Ventas!$A$2:$A$10000)=YEAR($A55))*(MONTH(Ventas!$A$2:$A$10000)=MONTH($A55))*(DAY(Ventas!$A$2:$A$10000)=DAY($A55)), Ventas!J$2:J$10000)</f>
        <v>0</v>
      </c>
      <c r="J55" s="1" t="n">
        <f aca="false">SUMPRODUCT((Ventas!$D$2:$D$10000=0)*(YEAR(Ventas!$A$2:$A$10000)=YEAR($A55))*(MONTH(Ventas!$A$2:$A$10000)=MONTH($A55))*(DAY(Ventas!$A$2:$A$10000)=DAY($A55)), Ventas!K$2:K$10000)</f>
        <v>0</v>
      </c>
      <c r="K55" s="1" t="n">
        <f aca="false">SUMPRODUCT((Ventas!$D$2:$D$10000=0)*(YEAR(Ventas!$A$2:$A$10000)=YEAR($A55))*(MONTH(Ventas!$A$2:$A$10000)=MONTH($A55))*(DAY(Ventas!$A$2:$A$10000)=DAY($A55)), Ventas!L$2:L$10000)</f>
        <v>0</v>
      </c>
      <c r="L55" s="1" t="n">
        <f aca="false">SUMPRODUCT((Ventas!$D$2:$D$10000=0)*(YEAR(Ventas!$A$2:$A$10000)=YEAR($A55))*(MONTH(Ventas!$A$2:$A$10000)=MONTH($A55))*(DAY(Ventas!$A$2:$A$10000)=DAY($A55)), Ventas!M$2:M$10000)</f>
        <v>0</v>
      </c>
      <c r="M55" s="1" t="n">
        <f aca="false">SUMPRODUCT((Ventas!$D$2:$D$10000=0)*(YEAR(Ventas!$A$2:$A$10000)=YEAR($A55))*(MONTH(Ventas!$A$2:$A$10000)=MONTH($A55))*(DAY(Ventas!$A$2:$A$10000)=DAY($A55)), Ventas!N$2:N$10000)</f>
        <v>0</v>
      </c>
      <c r="N55" s="6" t="n">
        <f aca="false">SUMPRODUCT((Ventas!$D$2:$D$10000=0)*(YEAR(Ventas!$A$2:$A$10000)=YEAR($A55))*(MONTH(Ventas!$A$2:$A$10000)=MONTH($A55))*(DAY(Ventas!$A$2:$A$10000)=DAY($A55)), Ventas!O$2:O$10000)</f>
        <v>0</v>
      </c>
      <c r="O55" s="1" t="n">
        <f aca="false">SUMPRODUCT((Ventas!$D$2:$D$10000=0)*(YEAR(Ventas!$A$2:$A$10000)=YEAR($A55))*(MONTH(Ventas!$A$2:$A$10000)=MONTH($A55))*(DAY(Ventas!$A$2:$A$10000)=DAY($A55)), Ventas!P$2:P$10000)</f>
        <v>0</v>
      </c>
      <c r="P55" s="1" t="n">
        <f aca="false">SUMPRODUCT((Ventas!$D$2:$D$10000=0)*(YEAR(Ventas!$A$2:$A$10000)=YEAR($A55))*(MONTH(Ventas!$A$2:$A$10000)=MONTH($A55))*(DAY(Ventas!$A$2:$A$10000)=DAY($A55)), Ventas!Q$2:Q$10000)</f>
        <v>0</v>
      </c>
      <c r="Q55" s="1" t="n">
        <f aca="false">SUMPRODUCT((Ventas!$D$2:$D$10000=0)*(YEAR(Ventas!$A$2:$A$10000)=YEAR($A55))*(MONTH(Ventas!$A$2:$A$10000)=MONTH($A55))*(DAY(Ventas!$A$2:$A$10000)=DAY($A55)), Ventas!R$2:R$10000)</f>
        <v>0</v>
      </c>
      <c r="R55" s="1" t="n">
        <f aca="false">SUMPRODUCT((Ventas!$D$2:$D$10000=0)*(YEAR(Ventas!$A$2:$A$10000)=YEAR($A55))*(MONTH(Ventas!$A$2:$A$10000)=MONTH($A55))*(DAY(Ventas!$A$2:$A$10000)=DAY($A55)), Ventas!S$2:S$10000)</f>
        <v>0</v>
      </c>
      <c r="S55" s="6" t="n">
        <f aca="false">SUMPRODUCT((Ventas!$D$2:$D$10000=0)*(YEAR(Ventas!$A$2:$A$10000)=YEAR($A55))*(MONTH(Ventas!$A$2:$A$10000)=MONTH($A55))*(DAY(Ventas!$A$2:$A$10000)=DAY($A55)), Ventas!T$2:T$10000)</f>
        <v>0</v>
      </c>
      <c r="T55" s="1" t="n">
        <f aca="false">SUMPRODUCT((Ventas!$D$2:$D$10000=0)*(YEAR(Ventas!$A$2:$A$10000)=YEAR($A55))*(MONTH(Ventas!$A$2:$A$10000)=MONTH($A55))*(DAY(Ventas!$A$2:$A$10000)=DAY($A55)), Ventas!U$2:U$10000)</f>
        <v>0</v>
      </c>
      <c r="U55" s="1" t="n">
        <f aca="false">SUMPRODUCT((Ventas!$D$2:$D$10000=0)*(YEAR(Ventas!$A$2:$A$10000)=YEAR($A55))*(MONTH(Ventas!$A$2:$A$10000)=MONTH($A55))*(DAY(Ventas!$A$2:$A$10000)=DAY($A55)), Ventas!V$2:V$10000)</f>
        <v>0</v>
      </c>
      <c r="V55" s="1" t="n">
        <f aca="false">SUMPRODUCT((Ventas!$D$2:$D$10000=0)*(YEAR(Ventas!$A$2:$A$10000)=YEAR($A55))*(MONTH(Ventas!$A$2:$A$10000)=MONTH($A55))*(DAY(Ventas!$A$2:$A$10000)=DAY($A55)), Ventas!W$2:W$10000)</f>
        <v>0</v>
      </c>
      <c r="W55" s="1" t="n">
        <f aca="false">SUMPRODUCT((Ventas!$D$2:$D$10000=0)*(YEAR(Ventas!$A$2:$A$10000)=YEAR($A55))*(MONTH(Ventas!$A$2:$A$10000)=MONTH($A55))*(DAY(Ventas!$A$2:$A$10000)=DAY($A55)), Ventas!X$2:X$10000)</f>
        <v>0</v>
      </c>
      <c r="X55" s="6" t="n">
        <f aca="false">SUMPRODUCT((Ventas!$D$2:$D$10000=0)*(YEAR(Ventas!$A$2:$A$10000)=YEAR($A55))*(MONTH(Ventas!$A$2:$A$10000)=MONTH($A55))*(DAY(Ventas!$A$2:$A$10000)=DAY($A55)), Ventas!Y$2:Y$10000)</f>
        <v>0</v>
      </c>
      <c r="Y55" s="1" t="n">
        <f aca="false">SUMPRODUCT((Ventas!$D$2:$D$10000=0)*(YEAR(Ventas!$A$2:$A$10000)=YEAR($A55))*(MONTH(Ventas!$A$2:$A$10000)=MONTH($A55))*(DAY(Ventas!$A$2:$A$10000)=DAY($A55)), Ventas!Z$2:Z$10000)</f>
        <v>0</v>
      </c>
      <c r="Z55" s="1" t="n">
        <f aca="false">SUMPRODUCT((Ventas!$D$2:$D$10000=0)*(YEAR(Ventas!$A$2:$A$10000)=YEAR($A55))*(MONTH(Ventas!$A$2:$A$10000)=MONTH($A55))*(DAY(Ventas!$A$2:$A$10000)=DAY($A55)), Ventas!AA$2:AA$10000)</f>
        <v>0</v>
      </c>
      <c r="AA55" s="1" t="n">
        <f aca="false">SUMPRODUCT((Ventas!$D$2:$D$10000=0)*(YEAR(Ventas!$A$2:$A$10000)=YEAR($A55))*(MONTH(Ventas!$A$2:$A$10000)=MONTH($A55))*(DAY(Ventas!$A$2:$A$10000)=DAY($A55)), Ventas!AB$2:AB$10000)</f>
        <v>0</v>
      </c>
      <c r="AB55" s="1" t="n">
        <f aca="false">SUMPRODUCT((Ventas!$D$2:$D$10000=0)*(YEAR(Ventas!$A$2:$A$10000)=YEAR($A55))*(MONTH(Ventas!$A$2:$A$10000)=MONTH($A55))*(DAY(Ventas!$A$2:$A$10000)=DAY($A55)), Ventas!AC$2:AC$10000)</f>
        <v>0</v>
      </c>
      <c r="AC55" s="6" t="n">
        <f aca="false">SUMPRODUCT((Ventas!$D$2:$D$10000=0)*(YEAR(Ventas!$A$2:$A$10000)=YEAR($A55))*(MONTH(Ventas!$A$2:$A$10000)=MONTH($A55))*(DAY(Ventas!$A$2:$A$10000)=DAY($A55)), Ventas!AD$2:AD$10000)</f>
        <v>0</v>
      </c>
      <c r="AD55" s="1" t="n">
        <f aca="false">SUMPRODUCT((Ventas!$D$2:$D$10000=0)*(YEAR(Ventas!$A$2:$A$10000)=YEAR($A55))*(MONTH(Ventas!$A$2:$A$10000)=MONTH($A55))*(DAY(Ventas!$A$2:$A$10000)=DAY($A55)), Ventas!AE$2:AE$10000)</f>
        <v>0</v>
      </c>
      <c r="AE55" s="1" t="n">
        <f aca="false">SUMPRODUCT((Ventas!$D$2:$D$10000=0)*(YEAR(Ventas!$A$2:$A$10000)=YEAR($A55))*(MONTH(Ventas!$A$2:$A$10000)=MONTH($A55))*(DAY(Ventas!$A$2:$A$10000)=DAY($A55)), Ventas!AF$2:AF$10000)</f>
        <v>0</v>
      </c>
      <c r="AF55" s="1" t="n">
        <f aca="false">SUMPRODUCT((Ventas!$D$2:$D$10000=0)*(YEAR(Ventas!$A$2:$A$10000)=YEAR($A55))*(MONTH(Ventas!$A$2:$A$10000)=MONTH($A55))*(DAY(Ventas!$A$2:$A$10000)=DAY($A55)), Ventas!AG$2:AG$10000)</f>
        <v>0</v>
      </c>
      <c r="AG55" s="1" t="n">
        <f aca="false">SUMPRODUCT((Ventas!$D$2:$D$10000=0)*(YEAR(Ventas!$A$2:$A$10000)=YEAR($A55))*(MONTH(Ventas!$A$2:$A$10000)=MONTH($A55))*(DAY(Ventas!$A$2:$A$10000)=DAY($A55)), Ventas!AH$2:AH$10000)</f>
        <v>0</v>
      </c>
      <c r="AH55" s="6" t="n">
        <f aca="false">SUMPRODUCT((Ventas!$D$2:$D$10000=0)*(YEAR(Ventas!$A$2:$A$10000)=YEAR($A55))*(MONTH(Ventas!$A$2:$A$10000)=MONTH($A55))*(DAY(Ventas!$A$2:$A$10000)=DAY($A55)), Ventas!AI$2:AI$10000)</f>
        <v>0</v>
      </c>
      <c r="AI55" s="1" t="n">
        <f aca="false">SUMPRODUCT((Ventas!$D$2:$D$10000=0)*(YEAR(Ventas!$A$2:$A$10000)=YEAR($A55))*(MONTH(Ventas!$A$2:$A$10000)=MONTH($A55))*(DAY(Ventas!$A$2:$A$10000)=DAY($A55)), Ventas!AJ$2:AJ$10000)</f>
        <v>0</v>
      </c>
      <c r="AJ55" s="1" t="n">
        <f aca="false">SUMPRODUCT((Ventas!$D$2:$D$10000=0)*(YEAR(Ventas!$A$2:$A$10000)=YEAR($A55))*(MONTH(Ventas!$A$2:$A$10000)=MONTH($A55))*(DAY(Ventas!$A$2:$A$10000)=DAY($A55)), Ventas!AK$2:AK$10000)</f>
        <v>0</v>
      </c>
      <c r="AK55" s="6" t="n">
        <f aca="false">SUMPRODUCT((Ventas!$D$2:$D$10000=0)*(YEAR(Ventas!$A$2:$A$10000)=YEAR($A55))*(MONTH(Ventas!$A$2:$A$10000)=MONTH($A55))*(DAY(Ventas!$A$2:$A$10000)=DAY($A55)), Ventas!AL$2:AL$10000)</f>
        <v>0</v>
      </c>
      <c r="AL55" s="1" t="n">
        <f aca="false">SUMPRODUCT((Ventas!$D$2:$D$10000=0)*(YEAR(Ventas!$A$2:$A$10000)=YEAR($A55))*(MONTH(Ventas!$A$2:$A$10000)=MONTH($A55))*(DAY(Ventas!$A$2:$A$10000)=DAY($A55)), Ventas!AM$2:AM$10000)</f>
        <v>0</v>
      </c>
      <c r="AM55" s="1" t="n">
        <f aca="false">SUMPRODUCT((Ventas!$D$2:$D$10000=0)*(YEAR(Ventas!$A$2:$A$10000)=YEAR($A55))*(MONTH(Ventas!$A$2:$A$10000)=MONTH($A55))*(DAY(Ventas!$A$2:$A$10000)=DAY($A55)), Ventas!AN$2:AN$10000)</f>
        <v>0</v>
      </c>
      <c r="AN55" s="6" t="n">
        <f aca="false">SUMPRODUCT((Ventas!$D$2:$D$10000=0)*(YEAR(Ventas!$A$2:$A$10000)=YEAR($A55))*(MONTH(Ventas!$A$2:$A$10000)=MONTH($A55))*(DAY(Ventas!$A$2:$A$10000)=DAY($A55)), Ventas!AO$2:AO$10000)</f>
        <v>0</v>
      </c>
      <c r="AO55" s="1" t="n">
        <f aca="false">SUMPRODUCT((Ventas!$D$2:$D$10000=0)*(YEAR(Ventas!$A$2:$A$10000)=YEAR($A55))*(MONTH(Ventas!$A$2:$A$10000)=MONTH($A55))*(DAY(Ventas!$A$2:$A$10000)=DAY($A55)), Ventas!AP$2:AP$10000)</f>
        <v>0</v>
      </c>
      <c r="AP55" s="1" t="n">
        <f aca="false">SUMPRODUCT((Ventas!$D$2:$D$10000=0)*(YEAR(Ventas!$A$2:$A$10000)=YEAR($A55))*(MONTH(Ventas!$A$2:$A$10000)=MONTH($A55))*(DAY(Ventas!$A$2:$A$10000)=DAY($A55)), Ventas!AQ$2:AQ$10000)</f>
        <v>0</v>
      </c>
      <c r="AQ55" s="1" t="n">
        <f aca="false">SUMPRODUCT((Ventas!$D$2:$D$10000=0)*(YEAR(Ventas!$A$2:$A$10000)=YEAR($A55))*(MONTH(Ventas!$A$2:$A$10000)=MONTH($A55))*(DAY(Ventas!$A$2:$A$10000)=DAY($A55)), Ventas!AR$2:AR$10000)</f>
        <v>0</v>
      </c>
      <c r="AR55" s="6" t="n">
        <f aca="false">SUMPRODUCT((Ventas!$D$2:$D$10000=0)*(YEAR(Ventas!$A$2:$A$10000)=YEAR($A55))*(MONTH(Ventas!$A$2:$A$10000)=MONTH($A55))*(DAY(Ventas!$A$2:$A$10000)=DAY($A55)), Ventas!AS$2:AS$10000)</f>
        <v>0</v>
      </c>
      <c r="AS55" s="1" t="n">
        <f aca="false">SUMPRODUCT((Ventas!$D$2:$D$10000=0)*(YEAR(Ventas!$A$2:$A$10000)=YEAR($A55))*(MONTH(Ventas!$A$2:$A$10000)=MONTH($A55))*(DAY(Ventas!$A$2:$A$10000)=DAY($A55)), Ventas!AT$2:AT$10000)</f>
        <v>0</v>
      </c>
      <c r="AT55" s="1" t="n">
        <f aca="false">SUMPRODUCT((Ventas!$D$2:$D$10000=0)*(YEAR(Ventas!$A$2:$A$10000)=YEAR($A55))*(MONTH(Ventas!$A$2:$A$10000)=MONTH($A55))*(DAY(Ventas!$A$2:$A$10000)=DAY($A55)), Ventas!AU$2:AU$10000)</f>
        <v>0</v>
      </c>
      <c r="AU55" s="1" t="n">
        <f aca="false">SUMPRODUCT((Ventas!$D$2:$D$10000=0)*(YEAR(Ventas!$A$2:$A$10000)=YEAR($A55))*(MONTH(Ventas!$A$2:$A$10000)=MONTH($A55))*(DAY(Ventas!$A$2:$A$10000)=DAY($A55)), Ventas!AV$2:AV$10000)</f>
        <v>0</v>
      </c>
      <c r="AV55" s="6" t="n">
        <f aca="false">SUMPRODUCT((Ventas!$D$2:$D$10000=0)*(YEAR(Ventas!$A$2:$A$10000)=YEAR($A55))*(MONTH(Ventas!$A$2:$A$10000)=MONTH($A55))*(DAY(Ventas!$A$2:$A$10000)=DAY($A55)), Ventas!AW$2:AW$10000)</f>
        <v>0</v>
      </c>
      <c r="AW55" s="1" t="n">
        <f aca="false">SUMPRODUCT((Ventas!$D$2:$D$10000=0)*(YEAR(Ventas!$A$2:$A$10000)=YEAR($A55))*(MONTH(Ventas!$A$2:$A$10000)=MONTH($A55))*(DAY(Ventas!$A$2:$A$10000)=DAY($A55)), Ventas!AX$2:AX$10000)</f>
        <v>0</v>
      </c>
      <c r="AX55" s="1" t="n">
        <f aca="false">SUMPRODUCT((Ventas!$D$2:$D$10000=0)*(YEAR(Ventas!$A$2:$A$10000)=YEAR($A55))*(MONTH(Ventas!$A$2:$A$10000)=MONTH($A55))*(DAY(Ventas!$A$2:$A$10000)=DAY($A55)), Ventas!AY$2:AY$10000)</f>
        <v>0</v>
      </c>
      <c r="AY55" s="1" t="n">
        <f aca="false">SUMPRODUCT((Ventas!$D$2:$D$10000=0)*(YEAR(Ventas!$A$2:$A$10000)=YEAR($A55))*(MONTH(Ventas!$A$2:$A$10000)=MONTH($A55))*(DAY(Ventas!$A$2:$A$10000)=DAY($A55)), Ventas!AZ$2:AZ$10000)</f>
        <v>0</v>
      </c>
      <c r="AZ55" s="6" t="n">
        <f aca="false">SUMPRODUCT((Ventas!$D$2:$D$10000=0)*(YEAR(Ventas!$A$2:$A$10000)=YEAR($A55))*(MONTH(Ventas!$A$2:$A$10000)=MONTH($A55))*(DAY(Ventas!$A$2:$A$10000)=DAY($A55)), Ventas!BA$2:BA$10000)</f>
        <v>0</v>
      </c>
      <c r="BA55" s="1" t="n">
        <f aca="false">SUMPRODUCT((Ventas!$D$2:$D$10000=0)*(YEAR(Ventas!$A$2:$A$10000)=YEAR($A55))*(MONTH(Ventas!$A$2:$A$10000)=MONTH($A55))*(DAY(Ventas!$A$2:$A$10000)=DAY($A55)), Ventas!BB$2:BB$10000)</f>
        <v>0</v>
      </c>
      <c r="BB55" s="1" t="n">
        <f aca="false">SUMPRODUCT((Ventas!$D$2:$D$10000=0)*(YEAR(Ventas!$A$2:$A$10000)=YEAR($A55))*(MONTH(Ventas!$A$2:$A$10000)=MONTH($A55))*(DAY(Ventas!$A$2:$A$10000)=DAY($A55)), Ventas!BC$2:BC$10000)</f>
        <v>0</v>
      </c>
      <c r="BC55" s="1" t="n">
        <f aca="false">SUMPRODUCT((Ventas!$D$2:$D$10000=0)*(YEAR(Ventas!$A$2:$A$10000)=YEAR($A55))*(MONTH(Ventas!$A$2:$A$10000)=MONTH($A55))*(DAY(Ventas!$A$2:$A$10000)=DAY($A55)), Ventas!BD$2:BD$10000)</f>
        <v>0</v>
      </c>
      <c r="BD55" s="6" t="n">
        <f aca="false">SUMPRODUCT((Ventas!$D$2:$D$10000=0)*(YEAR(Ventas!$A$2:$A$10000)=YEAR($A55))*(MONTH(Ventas!$A$2:$A$10000)=MONTH($A55))*(DAY(Ventas!$A$2:$A$10000)=DAY($A55)), Ventas!BE$2:BE$10000)</f>
        <v>0</v>
      </c>
      <c r="BE55" s="1" t="n">
        <f aca="false">SUMPRODUCT((Ventas!$D$2:$D$10000=0)*(YEAR(Ventas!$A$2:$A$10000)=YEAR($A55))*(MONTH(Ventas!$A$2:$A$10000)=MONTH($A55))*(DAY(Ventas!$A$2:$A$10000)=DAY($A55)), Ventas!BF$2:BF$10000)</f>
        <v>0</v>
      </c>
      <c r="BF55" s="6" t="n">
        <f aca="false">SUMPRODUCT((Ventas!$D$2:$D$10000=0)*(YEAR(Ventas!$A$2:$A$10000)=YEAR($A55))*(MONTH(Ventas!$A$2:$A$10000)=MONTH($A55))*(DAY(Ventas!$A$2:$A$10000)=DAY($A55)), Ventas!BG$2:BG$10000)</f>
        <v>0</v>
      </c>
      <c r="BG55" s="1" t="n">
        <f aca="false">SUMPRODUCT((Ventas!$D$2:$D$10000=0)*(YEAR(Ventas!$A$2:$A$10000)=YEAR($A55))*(MONTH(Ventas!$A$2:$A$10000)=MONTH($A55))*(DAY(Ventas!$A$2:$A$10000)=DAY($A55)), Ventas!BH$2:BH$10000)</f>
        <v>0</v>
      </c>
      <c r="BH55" s="1" t="n">
        <f aca="false">SUMPRODUCT((Ventas!$D$2:$D$10000=0)*(YEAR(Ventas!$A$2:$A$10000)=YEAR($A55))*(MONTH(Ventas!$A$2:$A$10000)=MONTH($A55))*(DAY(Ventas!$A$2:$A$10000)=DAY($A55)), Ventas!BI$2:BI$10000)</f>
        <v>0</v>
      </c>
      <c r="BI55" s="1" t="n">
        <f aca="false">SUMPRODUCT((Ventas!$D$2:$D$10000=0)*(YEAR(Ventas!$A$2:$A$10000)=YEAR($A55))*(MONTH(Ventas!$A$2:$A$10000)=MONTH($A55))*(DAY(Ventas!$A$2:$A$10000)=DAY($A55)), Ventas!BJ$2:BJ$10000)</f>
        <v>0</v>
      </c>
      <c r="BJ55" s="1" t="n">
        <f aca="false">SUMPRODUCT((Ventas!$D$2:$D$10000=0)*(YEAR(Ventas!$A$2:$A$10000)=YEAR($A55))*(MONTH(Ventas!$A$2:$A$10000)=MONTH($A55))*(DAY(Ventas!$A$2:$A$10000)=DAY($A55)), Ventas!BK$2:BK$10000)</f>
        <v>0</v>
      </c>
      <c r="BK55" s="1" t="n">
        <f aca="false">SUMPRODUCT((Ventas!$D$2:$D$10000=0)*(YEAR(Ventas!$A$2:$A$10000)=YEAR($A55))*(MONTH(Ventas!$A$2:$A$10000)=MONTH($A55))*(DAY(Ventas!$A$2:$A$10000)=DAY($A55)), Ventas!BL$2:BL$10000)</f>
        <v>0</v>
      </c>
      <c r="BL55" s="1" t="n">
        <f aca="false">SUMPRODUCT((Ventas!$D$2:$D$10000=0)*(YEAR(Ventas!$A$2:$A$10000)=YEAR($A55))*(MONTH(Ventas!$A$2:$A$10000)=MONTH($A55))*(DAY(Ventas!$A$2:$A$10000)=DAY($A55)), Ventas!BM$2:BM$10000)</f>
        <v>0</v>
      </c>
      <c r="BM55" s="1" t="n">
        <f aca="false">SUMPRODUCT((Ventas!$D$2:$D$10000=0)*(YEAR(Ventas!$A$2:$A$10000)=YEAR($A55))*(MONTH(Ventas!$A$2:$A$10000)=MONTH($A55))*(DAY(Ventas!$A$2:$A$10000)=DAY($A55)), Ventas!BN$2:BN$10000)</f>
        <v>0</v>
      </c>
      <c r="BN55" s="1" t="n">
        <f aca="false">SUMPRODUCT((Ventas!$D$2:$D$10000=0)*(YEAR(Ventas!$A$2:$A$10000)=YEAR($A55))*(MONTH(Ventas!$A$2:$A$10000)=MONTH($A55))*(DAY(Ventas!$A$2:$A$10000)=DAY($A55)), Ventas!BO$2:BO$10000)</f>
        <v>0</v>
      </c>
      <c r="BO55" s="1" t="n">
        <f aca="false">SUMPRODUCT((Ventas!$D$2:$D$10000=0)*(YEAR(Ventas!$A$2:$A$10000)=YEAR($A55))*(MONTH(Ventas!$A$2:$A$10000)=MONTH($A55))*(DAY(Ventas!$A$2:$A$10000)=DAY($A55)), Ventas!BP$2:BP$10000)</f>
        <v>0</v>
      </c>
      <c r="BP55" s="1" t="n">
        <f aca="false">SUMPRODUCT((Ventas!$D$2:$D$10000=0)*(YEAR(Ventas!$A$2:$A$10000)=YEAR($A55))*(MONTH(Ventas!$A$2:$A$10000)=MONTH($A55))*(DAY(Ventas!$A$2:$A$10000)=DAY($A55)), Ventas!BQ$2:BQ$10000)</f>
        <v>0</v>
      </c>
      <c r="BQ55" s="1" t="n">
        <f aca="false">SUMPRODUCT((Ventas!$D$2:$D$10000=0)*(YEAR(Ventas!$A$2:$A$10000)=YEAR($A55))*(MONTH(Ventas!$A$2:$A$10000)=MONTH($A55))*(DAY(Ventas!$A$2:$A$10000)=DAY($A55)), Ventas!BR$2:BR$10000)</f>
        <v>0</v>
      </c>
      <c r="BR55" s="1" t="n">
        <f aca="false">SUMPRODUCT((Ventas!$D$2:$D$10000=0)*(YEAR(Ventas!$A$2:$A$10000)=YEAR($A55))*(MONTH(Ventas!$A$2:$A$10000)=MONTH($A55))*(DAY(Ventas!$A$2:$A$10000)=DAY($A55)), Ventas!BS$2:BS$10000)</f>
        <v>0</v>
      </c>
      <c r="BS55" s="1" t="n">
        <f aca="false">SUMPRODUCT((Ventas!$D$2:$D$10000=0)*(YEAR(Ventas!$A$2:$A$10000)=YEAR($A55))*(MONTH(Ventas!$A$2:$A$10000)=MONTH($A55))*(DAY(Ventas!$A$2:$A$10000)=DAY($A55)), Ventas!BT$2:BT$10000)</f>
        <v>0</v>
      </c>
    </row>
    <row r="56" customFormat="false" ht="12.8" hidden="false" customHeight="false" outlineLevel="0" collapsed="false">
      <c r="A56" s="64" t="n">
        <v>42590</v>
      </c>
      <c r="B56" s="2" t="n">
        <f aca="false">SUMPRODUCT((Ventas!$D$2:$D$10000=0)*(YEAR(Ventas!$A$2:$A$10000)=YEAR($A56))*(MONTH(Ventas!$A$2:$A$10000)=MONTH($A56))*(DAY(Ventas!$A$2:$A$10000)=DAY($A56)), Ventas!$F$2:$F$10000)</f>
        <v>0</v>
      </c>
      <c r="C56" s="2" t="n">
        <f aca="false">SUMPRODUCT((Ventas!$D$2:$D$10000=1)*(YEAR(Ventas!$A$2:$A$10000)=YEAR($A56))*(MONTH(Ventas!$A$2:$A$10000)=MONTH($A56))*(DAY(Ventas!$A$2:$A$10000)=DAY($A56)), Ventas!$F$2:$F$10000)</f>
        <v>0</v>
      </c>
      <c r="D56" s="2" t="n">
        <f aca="false">SUM(B56:C56)</f>
        <v>0</v>
      </c>
      <c r="F56" s="1" t="n">
        <f aca="false">SUMPRODUCT((Ventas!$D$2:$D$10000=0)*(YEAR(Ventas!$A$2:$A$10000)=YEAR($A56))*(MONTH(Ventas!$A$2:$A$10000)=MONTH($A56))*(DAY(Ventas!$A$2:$A$10000)=DAY($A56)), Ventas!G$2:G$10000)</f>
        <v>0</v>
      </c>
      <c r="G56" s="1" t="n">
        <f aca="false">SUMPRODUCT((Ventas!$D$2:$D$10000=0)*(YEAR(Ventas!$A$2:$A$10000)=YEAR($A56))*(MONTH(Ventas!$A$2:$A$10000)=MONTH($A56))*(DAY(Ventas!$A$2:$A$10000)=DAY($A56)), Ventas!H$2:H$10000)</f>
        <v>0</v>
      </c>
      <c r="H56" s="1" t="n">
        <f aca="false">SUMPRODUCT((Ventas!$D$2:$D$10000=0)*(YEAR(Ventas!$A$2:$A$10000)=YEAR($A56))*(MONTH(Ventas!$A$2:$A$10000)=MONTH($A56))*(DAY(Ventas!$A$2:$A$10000)=DAY($A56)), Ventas!I$2:I$10000)</f>
        <v>0</v>
      </c>
      <c r="I56" s="6" t="n">
        <f aca="false">SUMPRODUCT((Ventas!$D$2:$D$10000=0)*(YEAR(Ventas!$A$2:$A$10000)=YEAR($A56))*(MONTH(Ventas!$A$2:$A$10000)=MONTH($A56))*(DAY(Ventas!$A$2:$A$10000)=DAY($A56)), Ventas!J$2:J$10000)</f>
        <v>0</v>
      </c>
      <c r="J56" s="1" t="n">
        <f aca="false">SUMPRODUCT((Ventas!$D$2:$D$10000=0)*(YEAR(Ventas!$A$2:$A$10000)=YEAR($A56))*(MONTH(Ventas!$A$2:$A$10000)=MONTH($A56))*(DAY(Ventas!$A$2:$A$10000)=DAY($A56)), Ventas!K$2:K$10000)</f>
        <v>0</v>
      </c>
      <c r="K56" s="1" t="n">
        <f aca="false">SUMPRODUCT((Ventas!$D$2:$D$10000=0)*(YEAR(Ventas!$A$2:$A$10000)=YEAR($A56))*(MONTH(Ventas!$A$2:$A$10000)=MONTH($A56))*(DAY(Ventas!$A$2:$A$10000)=DAY($A56)), Ventas!L$2:L$10000)</f>
        <v>0</v>
      </c>
      <c r="L56" s="1" t="n">
        <f aca="false">SUMPRODUCT((Ventas!$D$2:$D$10000=0)*(YEAR(Ventas!$A$2:$A$10000)=YEAR($A56))*(MONTH(Ventas!$A$2:$A$10000)=MONTH($A56))*(DAY(Ventas!$A$2:$A$10000)=DAY($A56)), Ventas!M$2:M$10000)</f>
        <v>0</v>
      </c>
      <c r="M56" s="1" t="n">
        <f aca="false">SUMPRODUCT((Ventas!$D$2:$D$10000=0)*(YEAR(Ventas!$A$2:$A$10000)=YEAR($A56))*(MONTH(Ventas!$A$2:$A$10000)=MONTH($A56))*(DAY(Ventas!$A$2:$A$10000)=DAY($A56)), Ventas!N$2:N$10000)</f>
        <v>0</v>
      </c>
      <c r="N56" s="6" t="n">
        <f aca="false">SUMPRODUCT((Ventas!$D$2:$D$10000=0)*(YEAR(Ventas!$A$2:$A$10000)=YEAR($A56))*(MONTH(Ventas!$A$2:$A$10000)=MONTH($A56))*(DAY(Ventas!$A$2:$A$10000)=DAY($A56)), Ventas!O$2:O$10000)</f>
        <v>0</v>
      </c>
      <c r="O56" s="1" t="n">
        <f aca="false">SUMPRODUCT((Ventas!$D$2:$D$10000=0)*(YEAR(Ventas!$A$2:$A$10000)=YEAR($A56))*(MONTH(Ventas!$A$2:$A$10000)=MONTH($A56))*(DAY(Ventas!$A$2:$A$10000)=DAY($A56)), Ventas!P$2:P$10000)</f>
        <v>0</v>
      </c>
      <c r="P56" s="1" t="n">
        <f aca="false">SUMPRODUCT((Ventas!$D$2:$D$10000=0)*(YEAR(Ventas!$A$2:$A$10000)=YEAR($A56))*(MONTH(Ventas!$A$2:$A$10000)=MONTH($A56))*(DAY(Ventas!$A$2:$A$10000)=DAY($A56)), Ventas!Q$2:Q$10000)</f>
        <v>0</v>
      </c>
      <c r="Q56" s="1" t="n">
        <f aca="false">SUMPRODUCT((Ventas!$D$2:$D$10000=0)*(YEAR(Ventas!$A$2:$A$10000)=YEAR($A56))*(MONTH(Ventas!$A$2:$A$10000)=MONTH($A56))*(DAY(Ventas!$A$2:$A$10000)=DAY($A56)), Ventas!R$2:R$10000)</f>
        <v>0</v>
      </c>
      <c r="R56" s="1" t="n">
        <f aca="false">SUMPRODUCT((Ventas!$D$2:$D$10000=0)*(YEAR(Ventas!$A$2:$A$10000)=YEAR($A56))*(MONTH(Ventas!$A$2:$A$10000)=MONTH($A56))*(DAY(Ventas!$A$2:$A$10000)=DAY($A56)), Ventas!S$2:S$10000)</f>
        <v>0</v>
      </c>
      <c r="S56" s="6" t="n">
        <f aca="false">SUMPRODUCT((Ventas!$D$2:$D$10000=0)*(YEAR(Ventas!$A$2:$A$10000)=YEAR($A56))*(MONTH(Ventas!$A$2:$A$10000)=MONTH($A56))*(DAY(Ventas!$A$2:$A$10000)=DAY($A56)), Ventas!T$2:T$10000)</f>
        <v>0</v>
      </c>
      <c r="T56" s="1" t="n">
        <f aca="false">SUMPRODUCT((Ventas!$D$2:$D$10000=0)*(YEAR(Ventas!$A$2:$A$10000)=YEAR($A56))*(MONTH(Ventas!$A$2:$A$10000)=MONTH($A56))*(DAY(Ventas!$A$2:$A$10000)=DAY($A56)), Ventas!U$2:U$10000)</f>
        <v>0</v>
      </c>
      <c r="U56" s="1" t="n">
        <f aca="false">SUMPRODUCT((Ventas!$D$2:$D$10000=0)*(YEAR(Ventas!$A$2:$A$10000)=YEAR($A56))*(MONTH(Ventas!$A$2:$A$10000)=MONTH($A56))*(DAY(Ventas!$A$2:$A$10000)=DAY($A56)), Ventas!V$2:V$10000)</f>
        <v>0</v>
      </c>
      <c r="V56" s="1" t="n">
        <f aca="false">SUMPRODUCT((Ventas!$D$2:$D$10000=0)*(YEAR(Ventas!$A$2:$A$10000)=YEAR($A56))*(MONTH(Ventas!$A$2:$A$10000)=MONTH($A56))*(DAY(Ventas!$A$2:$A$10000)=DAY($A56)), Ventas!W$2:W$10000)</f>
        <v>0</v>
      </c>
      <c r="W56" s="1" t="n">
        <f aca="false">SUMPRODUCT((Ventas!$D$2:$D$10000=0)*(YEAR(Ventas!$A$2:$A$10000)=YEAR($A56))*(MONTH(Ventas!$A$2:$A$10000)=MONTH($A56))*(DAY(Ventas!$A$2:$A$10000)=DAY($A56)), Ventas!X$2:X$10000)</f>
        <v>0</v>
      </c>
      <c r="X56" s="6" t="n">
        <f aca="false">SUMPRODUCT((Ventas!$D$2:$D$10000=0)*(YEAR(Ventas!$A$2:$A$10000)=YEAR($A56))*(MONTH(Ventas!$A$2:$A$10000)=MONTH($A56))*(DAY(Ventas!$A$2:$A$10000)=DAY($A56)), Ventas!Y$2:Y$10000)</f>
        <v>0</v>
      </c>
      <c r="Y56" s="1" t="n">
        <f aca="false">SUMPRODUCT((Ventas!$D$2:$D$10000=0)*(YEAR(Ventas!$A$2:$A$10000)=YEAR($A56))*(MONTH(Ventas!$A$2:$A$10000)=MONTH($A56))*(DAY(Ventas!$A$2:$A$10000)=DAY($A56)), Ventas!Z$2:Z$10000)</f>
        <v>0</v>
      </c>
      <c r="Z56" s="1" t="n">
        <f aca="false">SUMPRODUCT((Ventas!$D$2:$D$10000=0)*(YEAR(Ventas!$A$2:$A$10000)=YEAR($A56))*(MONTH(Ventas!$A$2:$A$10000)=MONTH($A56))*(DAY(Ventas!$A$2:$A$10000)=DAY($A56)), Ventas!AA$2:AA$10000)</f>
        <v>0</v>
      </c>
      <c r="AA56" s="1" t="n">
        <f aca="false">SUMPRODUCT((Ventas!$D$2:$D$10000=0)*(YEAR(Ventas!$A$2:$A$10000)=YEAR($A56))*(MONTH(Ventas!$A$2:$A$10000)=MONTH($A56))*(DAY(Ventas!$A$2:$A$10000)=DAY($A56)), Ventas!AB$2:AB$10000)</f>
        <v>0</v>
      </c>
      <c r="AB56" s="1" t="n">
        <f aca="false">SUMPRODUCT((Ventas!$D$2:$D$10000=0)*(YEAR(Ventas!$A$2:$A$10000)=YEAR($A56))*(MONTH(Ventas!$A$2:$A$10000)=MONTH($A56))*(DAY(Ventas!$A$2:$A$10000)=DAY($A56)), Ventas!AC$2:AC$10000)</f>
        <v>0</v>
      </c>
      <c r="AC56" s="6" t="n">
        <f aca="false">SUMPRODUCT((Ventas!$D$2:$D$10000=0)*(YEAR(Ventas!$A$2:$A$10000)=YEAR($A56))*(MONTH(Ventas!$A$2:$A$10000)=MONTH($A56))*(DAY(Ventas!$A$2:$A$10000)=DAY($A56)), Ventas!AD$2:AD$10000)</f>
        <v>0</v>
      </c>
      <c r="AD56" s="1" t="n">
        <f aca="false">SUMPRODUCT((Ventas!$D$2:$D$10000=0)*(YEAR(Ventas!$A$2:$A$10000)=YEAR($A56))*(MONTH(Ventas!$A$2:$A$10000)=MONTH($A56))*(DAY(Ventas!$A$2:$A$10000)=DAY($A56)), Ventas!AE$2:AE$10000)</f>
        <v>0</v>
      </c>
      <c r="AE56" s="1" t="n">
        <f aca="false">SUMPRODUCT((Ventas!$D$2:$D$10000=0)*(YEAR(Ventas!$A$2:$A$10000)=YEAR($A56))*(MONTH(Ventas!$A$2:$A$10000)=MONTH($A56))*(DAY(Ventas!$A$2:$A$10000)=DAY($A56)), Ventas!AF$2:AF$10000)</f>
        <v>0</v>
      </c>
      <c r="AF56" s="1" t="n">
        <f aca="false">SUMPRODUCT((Ventas!$D$2:$D$10000=0)*(YEAR(Ventas!$A$2:$A$10000)=YEAR($A56))*(MONTH(Ventas!$A$2:$A$10000)=MONTH($A56))*(DAY(Ventas!$A$2:$A$10000)=DAY($A56)), Ventas!AG$2:AG$10000)</f>
        <v>0</v>
      </c>
      <c r="AG56" s="1" t="n">
        <f aca="false">SUMPRODUCT((Ventas!$D$2:$D$10000=0)*(YEAR(Ventas!$A$2:$A$10000)=YEAR($A56))*(MONTH(Ventas!$A$2:$A$10000)=MONTH($A56))*(DAY(Ventas!$A$2:$A$10000)=DAY($A56)), Ventas!AH$2:AH$10000)</f>
        <v>0</v>
      </c>
      <c r="AH56" s="6" t="n">
        <f aca="false">SUMPRODUCT((Ventas!$D$2:$D$10000=0)*(YEAR(Ventas!$A$2:$A$10000)=YEAR($A56))*(MONTH(Ventas!$A$2:$A$10000)=MONTH($A56))*(DAY(Ventas!$A$2:$A$10000)=DAY($A56)), Ventas!AI$2:AI$10000)</f>
        <v>0</v>
      </c>
      <c r="AI56" s="1" t="n">
        <f aca="false">SUMPRODUCT((Ventas!$D$2:$D$10000=0)*(YEAR(Ventas!$A$2:$A$10000)=YEAR($A56))*(MONTH(Ventas!$A$2:$A$10000)=MONTH($A56))*(DAY(Ventas!$A$2:$A$10000)=DAY($A56)), Ventas!AJ$2:AJ$10000)</f>
        <v>0</v>
      </c>
      <c r="AJ56" s="1" t="n">
        <f aca="false">SUMPRODUCT((Ventas!$D$2:$D$10000=0)*(YEAR(Ventas!$A$2:$A$10000)=YEAR($A56))*(MONTH(Ventas!$A$2:$A$10000)=MONTH($A56))*(DAY(Ventas!$A$2:$A$10000)=DAY($A56)), Ventas!AK$2:AK$10000)</f>
        <v>0</v>
      </c>
      <c r="AK56" s="6" t="n">
        <f aca="false">SUMPRODUCT((Ventas!$D$2:$D$10000=0)*(YEAR(Ventas!$A$2:$A$10000)=YEAR($A56))*(MONTH(Ventas!$A$2:$A$10000)=MONTH($A56))*(DAY(Ventas!$A$2:$A$10000)=DAY($A56)), Ventas!AL$2:AL$10000)</f>
        <v>0</v>
      </c>
      <c r="AL56" s="1" t="n">
        <f aca="false">SUMPRODUCT((Ventas!$D$2:$D$10000=0)*(YEAR(Ventas!$A$2:$A$10000)=YEAR($A56))*(MONTH(Ventas!$A$2:$A$10000)=MONTH($A56))*(DAY(Ventas!$A$2:$A$10000)=DAY($A56)), Ventas!AM$2:AM$10000)</f>
        <v>0</v>
      </c>
      <c r="AM56" s="1" t="n">
        <f aca="false">SUMPRODUCT((Ventas!$D$2:$D$10000=0)*(YEAR(Ventas!$A$2:$A$10000)=YEAR($A56))*(MONTH(Ventas!$A$2:$A$10000)=MONTH($A56))*(DAY(Ventas!$A$2:$A$10000)=DAY($A56)), Ventas!AN$2:AN$10000)</f>
        <v>0</v>
      </c>
      <c r="AN56" s="6" t="n">
        <f aca="false">SUMPRODUCT((Ventas!$D$2:$D$10000=0)*(YEAR(Ventas!$A$2:$A$10000)=YEAR($A56))*(MONTH(Ventas!$A$2:$A$10000)=MONTH($A56))*(DAY(Ventas!$A$2:$A$10000)=DAY($A56)), Ventas!AO$2:AO$10000)</f>
        <v>0</v>
      </c>
      <c r="AO56" s="1" t="n">
        <f aca="false">SUMPRODUCT((Ventas!$D$2:$D$10000=0)*(YEAR(Ventas!$A$2:$A$10000)=YEAR($A56))*(MONTH(Ventas!$A$2:$A$10000)=MONTH($A56))*(DAY(Ventas!$A$2:$A$10000)=DAY($A56)), Ventas!AP$2:AP$10000)</f>
        <v>0</v>
      </c>
      <c r="AP56" s="1" t="n">
        <f aca="false">SUMPRODUCT((Ventas!$D$2:$D$10000=0)*(YEAR(Ventas!$A$2:$A$10000)=YEAR($A56))*(MONTH(Ventas!$A$2:$A$10000)=MONTH($A56))*(DAY(Ventas!$A$2:$A$10000)=DAY($A56)), Ventas!AQ$2:AQ$10000)</f>
        <v>0</v>
      </c>
      <c r="AQ56" s="1" t="n">
        <f aca="false">SUMPRODUCT((Ventas!$D$2:$D$10000=0)*(YEAR(Ventas!$A$2:$A$10000)=YEAR($A56))*(MONTH(Ventas!$A$2:$A$10000)=MONTH($A56))*(DAY(Ventas!$A$2:$A$10000)=DAY($A56)), Ventas!AR$2:AR$10000)</f>
        <v>0</v>
      </c>
      <c r="AR56" s="6" t="n">
        <f aca="false">SUMPRODUCT((Ventas!$D$2:$D$10000=0)*(YEAR(Ventas!$A$2:$A$10000)=YEAR($A56))*(MONTH(Ventas!$A$2:$A$10000)=MONTH($A56))*(DAY(Ventas!$A$2:$A$10000)=DAY($A56)), Ventas!AS$2:AS$10000)</f>
        <v>0</v>
      </c>
      <c r="AS56" s="1" t="n">
        <f aca="false">SUMPRODUCT((Ventas!$D$2:$D$10000=0)*(YEAR(Ventas!$A$2:$A$10000)=YEAR($A56))*(MONTH(Ventas!$A$2:$A$10000)=MONTH($A56))*(DAY(Ventas!$A$2:$A$10000)=DAY($A56)), Ventas!AT$2:AT$10000)</f>
        <v>0</v>
      </c>
      <c r="AT56" s="1" t="n">
        <f aca="false">SUMPRODUCT((Ventas!$D$2:$D$10000=0)*(YEAR(Ventas!$A$2:$A$10000)=YEAR($A56))*(MONTH(Ventas!$A$2:$A$10000)=MONTH($A56))*(DAY(Ventas!$A$2:$A$10000)=DAY($A56)), Ventas!AU$2:AU$10000)</f>
        <v>0</v>
      </c>
      <c r="AU56" s="1" t="n">
        <f aca="false">SUMPRODUCT((Ventas!$D$2:$D$10000=0)*(YEAR(Ventas!$A$2:$A$10000)=YEAR($A56))*(MONTH(Ventas!$A$2:$A$10000)=MONTH($A56))*(DAY(Ventas!$A$2:$A$10000)=DAY($A56)), Ventas!AV$2:AV$10000)</f>
        <v>0</v>
      </c>
      <c r="AV56" s="6" t="n">
        <f aca="false">SUMPRODUCT((Ventas!$D$2:$D$10000=0)*(YEAR(Ventas!$A$2:$A$10000)=YEAR($A56))*(MONTH(Ventas!$A$2:$A$10000)=MONTH($A56))*(DAY(Ventas!$A$2:$A$10000)=DAY($A56)), Ventas!AW$2:AW$10000)</f>
        <v>0</v>
      </c>
      <c r="AW56" s="1" t="n">
        <f aca="false">SUMPRODUCT((Ventas!$D$2:$D$10000=0)*(YEAR(Ventas!$A$2:$A$10000)=YEAR($A56))*(MONTH(Ventas!$A$2:$A$10000)=MONTH($A56))*(DAY(Ventas!$A$2:$A$10000)=DAY($A56)), Ventas!AX$2:AX$10000)</f>
        <v>0</v>
      </c>
      <c r="AX56" s="1" t="n">
        <f aca="false">SUMPRODUCT((Ventas!$D$2:$D$10000=0)*(YEAR(Ventas!$A$2:$A$10000)=YEAR($A56))*(MONTH(Ventas!$A$2:$A$10000)=MONTH($A56))*(DAY(Ventas!$A$2:$A$10000)=DAY($A56)), Ventas!AY$2:AY$10000)</f>
        <v>0</v>
      </c>
      <c r="AY56" s="1" t="n">
        <f aca="false">SUMPRODUCT((Ventas!$D$2:$D$10000=0)*(YEAR(Ventas!$A$2:$A$10000)=YEAR($A56))*(MONTH(Ventas!$A$2:$A$10000)=MONTH($A56))*(DAY(Ventas!$A$2:$A$10000)=DAY($A56)), Ventas!AZ$2:AZ$10000)</f>
        <v>0</v>
      </c>
      <c r="AZ56" s="6" t="n">
        <f aca="false">SUMPRODUCT((Ventas!$D$2:$D$10000=0)*(YEAR(Ventas!$A$2:$A$10000)=YEAR($A56))*(MONTH(Ventas!$A$2:$A$10000)=MONTH($A56))*(DAY(Ventas!$A$2:$A$10000)=DAY($A56)), Ventas!BA$2:BA$10000)</f>
        <v>0</v>
      </c>
      <c r="BA56" s="1" t="n">
        <f aca="false">SUMPRODUCT((Ventas!$D$2:$D$10000=0)*(YEAR(Ventas!$A$2:$A$10000)=YEAR($A56))*(MONTH(Ventas!$A$2:$A$10000)=MONTH($A56))*(DAY(Ventas!$A$2:$A$10000)=DAY($A56)), Ventas!BB$2:BB$10000)</f>
        <v>0</v>
      </c>
      <c r="BB56" s="1" t="n">
        <f aca="false">SUMPRODUCT((Ventas!$D$2:$D$10000=0)*(YEAR(Ventas!$A$2:$A$10000)=YEAR($A56))*(MONTH(Ventas!$A$2:$A$10000)=MONTH($A56))*(DAY(Ventas!$A$2:$A$10000)=DAY($A56)), Ventas!BC$2:BC$10000)</f>
        <v>0</v>
      </c>
      <c r="BC56" s="1" t="n">
        <f aca="false">SUMPRODUCT((Ventas!$D$2:$D$10000=0)*(YEAR(Ventas!$A$2:$A$10000)=YEAR($A56))*(MONTH(Ventas!$A$2:$A$10000)=MONTH($A56))*(DAY(Ventas!$A$2:$A$10000)=DAY($A56)), Ventas!BD$2:BD$10000)</f>
        <v>0</v>
      </c>
      <c r="BD56" s="6" t="n">
        <f aca="false">SUMPRODUCT((Ventas!$D$2:$D$10000=0)*(YEAR(Ventas!$A$2:$A$10000)=YEAR($A56))*(MONTH(Ventas!$A$2:$A$10000)=MONTH($A56))*(DAY(Ventas!$A$2:$A$10000)=DAY($A56)), Ventas!BE$2:BE$10000)</f>
        <v>0</v>
      </c>
      <c r="BE56" s="1" t="n">
        <f aca="false">SUMPRODUCT((Ventas!$D$2:$D$10000=0)*(YEAR(Ventas!$A$2:$A$10000)=YEAR($A56))*(MONTH(Ventas!$A$2:$A$10000)=MONTH($A56))*(DAY(Ventas!$A$2:$A$10000)=DAY($A56)), Ventas!BF$2:BF$10000)</f>
        <v>0</v>
      </c>
      <c r="BF56" s="6" t="n">
        <f aca="false">SUMPRODUCT((Ventas!$D$2:$D$10000=0)*(YEAR(Ventas!$A$2:$A$10000)=YEAR($A56))*(MONTH(Ventas!$A$2:$A$10000)=MONTH($A56))*(DAY(Ventas!$A$2:$A$10000)=DAY($A56)), Ventas!BG$2:BG$10000)</f>
        <v>0</v>
      </c>
      <c r="BG56" s="1" t="n">
        <f aca="false">SUMPRODUCT((Ventas!$D$2:$D$10000=0)*(YEAR(Ventas!$A$2:$A$10000)=YEAR($A56))*(MONTH(Ventas!$A$2:$A$10000)=MONTH($A56))*(DAY(Ventas!$A$2:$A$10000)=DAY($A56)), Ventas!BH$2:BH$10000)</f>
        <v>0</v>
      </c>
      <c r="BH56" s="1" t="n">
        <f aca="false">SUMPRODUCT((Ventas!$D$2:$D$10000=0)*(YEAR(Ventas!$A$2:$A$10000)=YEAR($A56))*(MONTH(Ventas!$A$2:$A$10000)=MONTH($A56))*(DAY(Ventas!$A$2:$A$10000)=DAY($A56)), Ventas!BI$2:BI$10000)</f>
        <v>0</v>
      </c>
      <c r="BI56" s="1" t="n">
        <f aca="false">SUMPRODUCT((Ventas!$D$2:$D$10000=0)*(YEAR(Ventas!$A$2:$A$10000)=YEAR($A56))*(MONTH(Ventas!$A$2:$A$10000)=MONTH($A56))*(DAY(Ventas!$A$2:$A$10000)=DAY($A56)), Ventas!BJ$2:BJ$10000)</f>
        <v>0</v>
      </c>
      <c r="BJ56" s="1" t="n">
        <f aca="false">SUMPRODUCT((Ventas!$D$2:$D$10000=0)*(YEAR(Ventas!$A$2:$A$10000)=YEAR($A56))*(MONTH(Ventas!$A$2:$A$10000)=MONTH($A56))*(DAY(Ventas!$A$2:$A$10000)=DAY($A56)), Ventas!BK$2:BK$10000)</f>
        <v>0</v>
      </c>
      <c r="BK56" s="1" t="n">
        <f aca="false">SUMPRODUCT((Ventas!$D$2:$D$10000=0)*(YEAR(Ventas!$A$2:$A$10000)=YEAR($A56))*(MONTH(Ventas!$A$2:$A$10000)=MONTH($A56))*(DAY(Ventas!$A$2:$A$10000)=DAY($A56)), Ventas!BL$2:BL$10000)</f>
        <v>0</v>
      </c>
      <c r="BL56" s="1" t="n">
        <f aca="false">SUMPRODUCT((Ventas!$D$2:$D$10000=0)*(YEAR(Ventas!$A$2:$A$10000)=YEAR($A56))*(MONTH(Ventas!$A$2:$A$10000)=MONTH($A56))*(DAY(Ventas!$A$2:$A$10000)=DAY($A56)), Ventas!BM$2:BM$10000)</f>
        <v>0</v>
      </c>
      <c r="BM56" s="1" t="n">
        <f aca="false">SUMPRODUCT((Ventas!$D$2:$D$10000=0)*(YEAR(Ventas!$A$2:$A$10000)=YEAR($A56))*(MONTH(Ventas!$A$2:$A$10000)=MONTH($A56))*(DAY(Ventas!$A$2:$A$10000)=DAY($A56)), Ventas!BN$2:BN$10000)</f>
        <v>0</v>
      </c>
      <c r="BN56" s="1" t="n">
        <f aca="false">SUMPRODUCT((Ventas!$D$2:$D$10000=0)*(YEAR(Ventas!$A$2:$A$10000)=YEAR($A56))*(MONTH(Ventas!$A$2:$A$10000)=MONTH($A56))*(DAY(Ventas!$A$2:$A$10000)=DAY($A56)), Ventas!BO$2:BO$10000)</f>
        <v>0</v>
      </c>
      <c r="BO56" s="1" t="n">
        <f aca="false">SUMPRODUCT((Ventas!$D$2:$D$10000=0)*(YEAR(Ventas!$A$2:$A$10000)=YEAR($A56))*(MONTH(Ventas!$A$2:$A$10000)=MONTH($A56))*(DAY(Ventas!$A$2:$A$10000)=DAY($A56)), Ventas!BP$2:BP$10000)</f>
        <v>0</v>
      </c>
      <c r="BP56" s="1" t="n">
        <f aca="false">SUMPRODUCT((Ventas!$D$2:$D$10000=0)*(YEAR(Ventas!$A$2:$A$10000)=YEAR($A56))*(MONTH(Ventas!$A$2:$A$10000)=MONTH($A56))*(DAY(Ventas!$A$2:$A$10000)=DAY($A56)), Ventas!BQ$2:BQ$10000)</f>
        <v>0</v>
      </c>
      <c r="BQ56" s="1" t="n">
        <f aca="false">SUMPRODUCT((Ventas!$D$2:$D$10000=0)*(YEAR(Ventas!$A$2:$A$10000)=YEAR($A56))*(MONTH(Ventas!$A$2:$A$10000)=MONTH($A56))*(DAY(Ventas!$A$2:$A$10000)=DAY($A56)), Ventas!BR$2:BR$10000)</f>
        <v>0</v>
      </c>
      <c r="BR56" s="1" t="n">
        <f aca="false">SUMPRODUCT((Ventas!$D$2:$D$10000=0)*(YEAR(Ventas!$A$2:$A$10000)=YEAR($A56))*(MONTH(Ventas!$A$2:$A$10000)=MONTH($A56))*(DAY(Ventas!$A$2:$A$10000)=DAY($A56)), Ventas!BS$2:BS$10000)</f>
        <v>0</v>
      </c>
      <c r="BS56" s="1" t="n">
        <f aca="false">SUMPRODUCT((Ventas!$D$2:$D$10000=0)*(YEAR(Ventas!$A$2:$A$10000)=YEAR($A56))*(MONTH(Ventas!$A$2:$A$10000)=MONTH($A56))*(DAY(Ventas!$A$2:$A$10000)=DAY($A56)), Ventas!BT$2:BT$10000)</f>
        <v>0</v>
      </c>
    </row>
    <row r="57" customFormat="false" ht="12.8" hidden="false" customHeight="false" outlineLevel="0" collapsed="false">
      <c r="A57" s="64" t="n">
        <v>42591</v>
      </c>
      <c r="B57" s="2" t="n">
        <f aca="false">SUMPRODUCT((Ventas!$D$2:$D$10000=0)*(YEAR(Ventas!$A$2:$A$10000)=YEAR($A57))*(MONTH(Ventas!$A$2:$A$10000)=MONTH($A57))*(DAY(Ventas!$A$2:$A$10000)=DAY($A57)), Ventas!$F$2:$F$10000)</f>
        <v>0</v>
      </c>
      <c r="C57" s="2" t="n">
        <f aca="false">SUMPRODUCT((Ventas!$D$2:$D$10000=1)*(YEAR(Ventas!$A$2:$A$10000)=YEAR($A57))*(MONTH(Ventas!$A$2:$A$10000)=MONTH($A57))*(DAY(Ventas!$A$2:$A$10000)=DAY($A57)), Ventas!$F$2:$F$10000)</f>
        <v>0</v>
      </c>
      <c r="D57" s="2" t="n">
        <f aca="false">SUM(B57:C57)</f>
        <v>0</v>
      </c>
      <c r="F57" s="1" t="n">
        <f aca="false">SUMPRODUCT((Ventas!$D$2:$D$10000=0)*(YEAR(Ventas!$A$2:$A$10000)=YEAR($A57))*(MONTH(Ventas!$A$2:$A$10000)=MONTH($A57))*(DAY(Ventas!$A$2:$A$10000)=DAY($A57)), Ventas!G$2:G$10000)</f>
        <v>0</v>
      </c>
      <c r="G57" s="1" t="n">
        <f aca="false">SUMPRODUCT((Ventas!$D$2:$D$10000=0)*(YEAR(Ventas!$A$2:$A$10000)=YEAR($A57))*(MONTH(Ventas!$A$2:$A$10000)=MONTH($A57))*(DAY(Ventas!$A$2:$A$10000)=DAY($A57)), Ventas!H$2:H$10000)</f>
        <v>0</v>
      </c>
      <c r="H57" s="1" t="n">
        <f aca="false">SUMPRODUCT((Ventas!$D$2:$D$10000=0)*(YEAR(Ventas!$A$2:$A$10000)=YEAR($A57))*(MONTH(Ventas!$A$2:$A$10000)=MONTH($A57))*(DAY(Ventas!$A$2:$A$10000)=DAY($A57)), Ventas!I$2:I$10000)</f>
        <v>0</v>
      </c>
      <c r="I57" s="6" t="n">
        <f aca="false">SUMPRODUCT((Ventas!$D$2:$D$10000=0)*(YEAR(Ventas!$A$2:$A$10000)=YEAR($A57))*(MONTH(Ventas!$A$2:$A$10000)=MONTH($A57))*(DAY(Ventas!$A$2:$A$10000)=DAY($A57)), Ventas!J$2:J$10000)</f>
        <v>0</v>
      </c>
      <c r="J57" s="1" t="n">
        <f aca="false">SUMPRODUCT((Ventas!$D$2:$D$10000=0)*(YEAR(Ventas!$A$2:$A$10000)=YEAR($A57))*(MONTH(Ventas!$A$2:$A$10000)=MONTH($A57))*(DAY(Ventas!$A$2:$A$10000)=DAY($A57)), Ventas!K$2:K$10000)</f>
        <v>0</v>
      </c>
      <c r="K57" s="1" t="n">
        <f aca="false">SUMPRODUCT((Ventas!$D$2:$D$10000=0)*(YEAR(Ventas!$A$2:$A$10000)=YEAR($A57))*(MONTH(Ventas!$A$2:$A$10000)=MONTH($A57))*(DAY(Ventas!$A$2:$A$10000)=DAY($A57)), Ventas!L$2:L$10000)</f>
        <v>0</v>
      </c>
      <c r="L57" s="1" t="n">
        <f aca="false">SUMPRODUCT((Ventas!$D$2:$D$10000=0)*(YEAR(Ventas!$A$2:$A$10000)=YEAR($A57))*(MONTH(Ventas!$A$2:$A$10000)=MONTH($A57))*(DAY(Ventas!$A$2:$A$10000)=DAY($A57)), Ventas!M$2:M$10000)</f>
        <v>0</v>
      </c>
      <c r="M57" s="1" t="n">
        <f aca="false">SUMPRODUCT((Ventas!$D$2:$D$10000=0)*(YEAR(Ventas!$A$2:$A$10000)=YEAR($A57))*(MONTH(Ventas!$A$2:$A$10000)=MONTH($A57))*(DAY(Ventas!$A$2:$A$10000)=DAY($A57)), Ventas!N$2:N$10000)</f>
        <v>0</v>
      </c>
      <c r="N57" s="6" t="n">
        <f aca="false">SUMPRODUCT((Ventas!$D$2:$D$10000=0)*(YEAR(Ventas!$A$2:$A$10000)=YEAR($A57))*(MONTH(Ventas!$A$2:$A$10000)=MONTH($A57))*(DAY(Ventas!$A$2:$A$10000)=DAY($A57)), Ventas!O$2:O$10000)</f>
        <v>0</v>
      </c>
      <c r="O57" s="1" t="n">
        <f aca="false">SUMPRODUCT((Ventas!$D$2:$D$10000=0)*(YEAR(Ventas!$A$2:$A$10000)=YEAR($A57))*(MONTH(Ventas!$A$2:$A$10000)=MONTH($A57))*(DAY(Ventas!$A$2:$A$10000)=DAY($A57)), Ventas!P$2:P$10000)</f>
        <v>0</v>
      </c>
      <c r="P57" s="1" t="n">
        <f aca="false">SUMPRODUCT((Ventas!$D$2:$D$10000=0)*(YEAR(Ventas!$A$2:$A$10000)=YEAR($A57))*(MONTH(Ventas!$A$2:$A$10000)=MONTH($A57))*(DAY(Ventas!$A$2:$A$10000)=DAY($A57)), Ventas!Q$2:Q$10000)</f>
        <v>0</v>
      </c>
      <c r="Q57" s="1" t="n">
        <f aca="false">SUMPRODUCT((Ventas!$D$2:$D$10000=0)*(YEAR(Ventas!$A$2:$A$10000)=YEAR($A57))*(MONTH(Ventas!$A$2:$A$10000)=MONTH($A57))*(DAY(Ventas!$A$2:$A$10000)=DAY($A57)), Ventas!R$2:R$10000)</f>
        <v>0</v>
      </c>
      <c r="R57" s="1" t="n">
        <f aca="false">SUMPRODUCT((Ventas!$D$2:$D$10000=0)*(YEAR(Ventas!$A$2:$A$10000)=YEAR($A57))*(MONTH(Ventas!$A$2:$A$10000)=MONTH($A57))*(DAY(Ventas!$A$2:$A$10000)=DAY($A57)), Ventas!S$2:S$10000)</f>
        <v>0</v>
      </c>
      <c r="S57" s="6" t="n">
        <f aca="false">SUMPRODUCT((Ventas!$D$2:$D$10000=0)*(YEAR(Ventas!$A$2:$A$10000)=YEAR($A57))*(MONTH(Ventas!$A$2:$A$10000)=MONTH($A57))*(DAY(Ventas!$A$2:$A$10000)=DAY($A57)), Ventas!T$2:T$10000)</f>
        <v>0</v>
      </c>
      <c r="T57" s="1" t="n">
        <f aca="false">SUMPRODUCT((Ventas!$D$2:$D$10000=0)*(YEAR(Ventas!$A$2:$A$10000)=YEAR($A57))*(MONTH(Ventas!$A$2:$A$10000)=MONTH($A57))*(DAY(Ventas!$A$2:$A$10000)=DAY($A57)), Ventas!U$2:U$10000)</f>
        <v>0</v>
      </c>
      <c r="U57" s="1" t="n">
        <f aca="false">SUMPRODUCT((Ventas!$D$2:$D$10000=0)*(YEAR(Ventas!$A$2:$A$10000)=YEAR($A57))*(MONTH(Ventas!$A$2:$A$10000)=MONTH($A57))*(DAY(Ventas!$A$2:$A$10000)=DAY($A57)), Ventas!V$2:V$10000)</f>
        <v>0</v>
      </c>
      <c r="V57" s="1" t="n">
        <f aca="false">SUMPRODUCT((Ventas!$D$2:$D$10000=0)*(YEAR(Ventas!$A$2:$A$10000)=YEAR($A57))*(MONTH(Ventas!$A$2:$A$10000)=MONTH($A57))*(DAY(Ventas!$A$2:$A$10000)=DAY($A57)), Ventas!W$2:W$10000)</f>
        <v>0</v>
      </c>
      <c r="W57" s="1" t="n">
        <f aca="false">SUMPRODUCT((Ventas!$D$2:$D$10000=0)*(YEAR(Ventas!$A$2:$A$10000)=YEAR($A57))*(MONTH(Ventas!$A$2:$A$10000)=MONTH($A57))*(DAY(Ventas!$A$2:$A$10000)=DAY($A57)), Ventas!X$2:X$10000)</f>
        <v>0</v>
      </c>
      <c r="X57" s="6" t="n">
        <f aca="false">SUMPRODUCT((Ventas!$D$2:$D$10000=0)*(YEAR(Ventas!$A$2:$A$10000)=YEAR($A57))*(MONTH(Ventas!$A$2:$A$10000)=MONTH($A57))*(DAY(Ventas!$A$2:$A$10000)=DAY($A57)), Ventas!Y$2:Y$10000)</f>
        <v>0</v>
      </c>
      <c r="Y57" s="1" t="n">
        <f aca="false">SUMPRODUCT((Ventas!$D$2:$D$10000=0)*(YEAR(Ventas!$A$2:$A$10000)=YEAR($A57))*(MONTH(Ventas!$A$2:$A$10000)=MONTH($A57))*(DAY(Ventas!$A$2:$A$10000)=DAY($A57)), Ventas!Z$2:Z$10000)</f>
        <v>0</v>
      </c>
      <c r="Z57" s="1" t="n">
        <f aca="false">SUMPRODUCT((Ventas!$D$2:$D$10000=0)*(YEAR(Ventas!$A$2:$A$10000)=YEAR($A57))*(MONTH(Ventas!$A$2:$A$10000)=MONTH($A57))*(DAY(Ventas!$A$2:$A$10000)=DAY($A57)), Ventas!AA$2:AA$10000)</f>
        <v>0</v>
      </c>
      <c r="AA57" s="1" t="n">
        <f aca="false">SUMPRODUCT((Ventas!$D$2:$D$10000=0)*(YEAR(Ventas!$A$2:$A$10000)=YEAR($A57))*(MONTH(Ventas!$A$2:$A$10000)=MONTH($A57))*(DAY(Ventas!$A$2:$A$10000)=DAY($A57)), Ventas!AB$2:AB$10000)</f>
        <v>0</v>
      </c>
      <c r="AB57" s="1" t="n">
        <f aca="false">SUMPRODUCT((Ventas!$D$2:$D$10000=0)*(YEAR(Ventas!$A$2:$A$10000)=YEAR($A57))*(MONTH(Ventas!$A$2:$A$10000)=MONTH($A57))*(DAY(Ventas!$A$2:$A$10000)=DAY($A57)), Ventas!AC$2:AC$10000)</f>
        <v>0</v>
      </c>
      <c r="AC57" s="6" t="n">
        <f aca="false">SUMPRODUCT((Ventas!$D$2:$D$10000=0)*(YEAR(Ventas!$A$2:$A$10000)=YEAR($A57))*(MONTH(Ventas!$A$2:$A$10000)=MONTH($A57))*(DAY(Ventas!$A$2:$A$10000)=DAY($A57)), Ventas!AD$2:AD$10000)</f>
        <v>0</v>
      </c>
      <c r="AD57" s="1" t="n">
        <f aca="false">SUMPRODUCT((Ventas!$D$2:$D$10000=0)*(YEAR(Ventas!$A$2:$A$10000)=YEAR($A57))*(MONTH(Ventas!$A$2:$A$10000)=MONTH($A57))*(DAY(Ventas!$A$2:$A$10000)=DAY($A57)), Ventas!AE$2:AE$10000)</f>
        <v>0</v>
      </c>
      <c r="AE57" s="1" t="n">
        <f aca="false">SUMPRODUCT((Ventas!$D$2:$D$10000=0)*(YEAR(Ventas!$A$2:$A$10000)=YEAR($A57))*(MONTH(Ventas!$A$2:$A$10000)=MONTH($A57))*(DAY(Ventas!$A$2:$A$10000)=DAY($A57)), Ventas!AF$2:AF$10000)</f>
        <v>0</v>
      </c>
      <c r="AF57" s="1" t="n">
        <f aca="false">SUMPRODUCT((Ventas!$D$2:$D$10000=0)*(YEAR(Ventas!$A$2:$A$10000)=YEAR($A57))*(MONTH(Ventas!$A$2:$A$10000)=MONTH($A57))*(DAY(Ventas!$A$2:$A$10000)=DAY($A57)), Ventas!AG$2:AG$10000)</f>
        <v>0</v>
      </c>
      <c r="AG57" s="1" t="n">
        <f aca="false">SUMPRODUCT((Ventas!$D$2:$D$10000=0)*(YEAR(Ventas!$A$2:$A$10000)=YEAR($A57))*(MONTH(Ventas!$A$2:$A$10000)=MONTH($A57))*(DAY(Ventas!$A$2:$A$10000)=DAY($A57)), Ventas!AH$2:AH$10000)</f>
        <v>0</v>
      </c>
      <c r="AH57" s="6" t="n">
        <f aca="false">SUMPRODUCT((Ventas!$D$2:$D$10000=0)*(YEAR(Ventas!$A$2:$A$10000)=YEAR($A57))*(MONTH(Ventas!$A$2:$A$10000)=MONTH($A57))*(DAY(Ventas!$A$2:$A$10000)=DAY($A57)), Ventas!AI$2:AI$10000)</f>
        <v>0</v>
      </c>
      <c r="AI57" s="1" t="n">
        <f aca="false">SUMPRODUCT((Ventas!$D$2:$D$10000=0)*(YEAR(Ventas!$A$2:$A$10000)=YEAR($A57))*(MONTH(Ventas!$A$2:$A$10000)=MONTH($A57))*(DAY(Ventas!$A$2:$A$10000)=DAY($A57)), Ventas!AJ$2:AJ$10000)</f>
        <v>0</v>
      </c>
      <c r="AJ57" s="1" t="n">
        <f aca="false">SUMPRODUCT((Ventas!$D$2:$D$10000=0)*(YEAR(Ventas!$A$2:$A$10000)=YEAR($A57))*(MONTH(Ventas!$A$2:$A$10000)=MONTH($A57))*(DAY(Ventas!$A$2:$A$10000)=DAY($A57)), Ventas!AK$2:AK$10000)</f>
        <v>0</v>
      </c>
      <c r="AK57" s="6" t="n">
        <f aca="false">SUMPRODUCT((Ventas!$D$2:$D$10000=0)*(YEAR(Ventas!$A$2:$A$10000)=YEAR($A57))*(MONTH(Ventas!$A$2:$A$10000)=MONTH($A57))*(DAY(Ventas!$A$2:$A$10000)=DAY($A57)), Ventas!AL$2:AL$10000)</f>
        <v>0</v>
      </c>
      <c r="AL57" s="1" t="n">
        <f aca="false">SUMPRODUCT((Ventas!$D$2:$D$10000=0)*(YEAR(Ventas!$A$2:$A$10000)=YEAR($A57))*(MONTH(Ventas!$A$2:$A$10000)=MONTH($A57))*(DAY(Ventas!$A$2:$A$10000)=DAY($A57)), Ventas!AM$2:AM$10000)</f>
        <v>0</v>
      </c>
      <c r="AM57" s="1" t="n">
        <f aca="false">SUMPRODUCT((Ventas!$D$2:$D$10000=0)*(YEAR(Ventas!$A$2:$A$10000)=YEAR($A57))*(MONTH(Ventas!$A$2:$A$10000)=MONTH($A57))*(DAY(Ventas!$A$2:$A$10000)=DAY($A57)), Ventas!AN$2:AN$10000)</f>
        <v>0</v>
      </c>
      <c r="AN57" s="6" t="n">
        <f aca="false">SUMPRODUCT((Ventas!$D$2:$D$10000=0)*(YEAR(Ventas!$A$2:$A$10000)=YEAR($A57))*(MONTH(Ventas!$A$2:$A$10000)=MONTH($A57))*(DAY(Ventas!$A$2:$A$10000)=DAY($A57)), Ventas!AO$2:AO$10000)</f>
        <v>0</v>
      </c>
      <c r="AO57" s="1" t="n">
        <f aca="false">SUMPRODUCT((Ventas!$D$2:$D$10000=0)*(YEAR(Ventas!$A$2:$A$10000)=YEAR($A57))*(MONTH(Ventas!$A$2:$A$10000)=MONTH($A57))*(DAY(Ventas!$A$2:$A$10000)=DAY($A57)), Ventas!AP$2:AP$10000)</f>
        <v>0</v>
      </c>
      <c r="AP57" s="1" t="n">
        <f aca="false">SUMPRODUCT((Ventas!$D$2:$D$10000=0)*(YEAR(Ventas!$A$2:$A$10000)=YEAR($A57))*(MONTH(Ventas!$A$2:$A$10000)=MONTH($A57))*(DAY(Ventas!$A$2:$A$10000)=DAY($A57)), Ventas!AQ$2:AQ$10000)</f>
        <v>0</v>
      </c>
      <c r="AQ57" s="1" t="n">
        <f aca="false">SUMPRODUCT((Ventas!$D$2:$D$10000=0)*(YEAR(Ventas!$A$2:$A$10000)=YEAR($A57))*(MONTH(Ventas!$A$2:$A$10000)=MONTH($A57))*(DAY(Ventas!$A$2:$A$10000)=DAY($A57)), Ventas!AR$2:AR$10000)</f>
        <v>0</v>
      </c>
      <c r="AR57" s="6" t="n">
        <f aca="false">SUMPRODUCT((Ventas!$D$2:$D$10000=0)*(YEAR(Ventas!$A$2:$A$10000)=YEAR($A57))*(MONTH(Ventas!$A$2:$A$10000)=MONTH($A57))*(DAY(Ventas!$A$2:$A$10000)=DAY($A57)), Ventas!AS$2:AS$10000)</f>
        <v>0</v>
      </c>
      <c r="AS57" s="1" t="n">
        <f aca="false">SUMPRODUCT((Ventas!$D$2:$D$10000=0)*(YEAR(Ventas!$A$2:$A$10000)=YEAR($A57))*(MONTH(Ventas!$A$2:$A$10000)=MONTH($A57))*(DAY(Ventas!$A$2:$A$10000)=DAY($A57)), Ventas!AT$2:AT$10000)</f>
        <v>0</v>
      </c>
      <c r="AT57" s="1" t="n">
        <f aca="false">SUMPRODUCT((Ventas!$D$2:$D$10000=0)*(YEAR(Ventas!$A$2:$A$10000)=YEAR($A57))*(MONTH(Ventas!$A$2:$A$10000)=MONTH($A57))*(DAY(Ventas!$A$2:$A$10000)=DAY($A57)), Ventas!AU$2:AU$10000)</f>
        <v>0</v>
      </c>
      <c r="AU57" s="1" t="n">
        <f aca="false">SUMPRODUCT((Ventas!$D$2:$D$10000=0)*(YEAR(Ventas!$A$2:$A$10000)=YEAR($A57))*(MONTH(Ventas!$A$2:$A$10000)=MONTH($A57))*(DAY(Ventas!$A$2:$A$10000)=DAY($A57)), Ventas!AV$2:AV$10000)</f>
        <v>0</v>
      </c>
      <c r="AV57" s="6" t="n">
        <f aca="false">SUMPRODUCT((Ventas!$D$2:$D$10000=0)*(YEAR(Ventas!$A$2:$A$10000)=YEAR($A57))*(MONTH(Ventas!$A$2:$A$10000)=MONTH($A57))*(DAY(Ventas!$A$2:$A$10000)=DAY($A57)), Ventas!AW$2:AW$10000)</f>
        <v>0</v>
      </c>
      <c r="AW57" s="1" t="n">
        <f aca="false">SUMPRODUCT((Ventas!$D$2:$D$10000=0)*(YEAR(Ventas!$A$2:$A$10000)=YEAR($A57))*(MONTH(Ventas!$A$2:$A$10000)=MONTH($A57))*(DAY(Ventas!$A$2:$A$10000)=DAY($A57)), Ventas!AX$2:AX$10000)</f>
        <v>0</v>
      </c>
      <c r="AX57" s="1" t="n">
        <f aca="false">SUMPRODUCT((Ventas!$D$2:$D$10000=0)*(YEAR(Ventas!$A$2:$A$10000)=YEAR($A57))*(MONTH(Ventas!$A$2:$A$10000)=MONTH($A57))*(DAY(Ventas!$A$2:$A$10000)=DAY($A57)), Ventas!AY$2:AY$10000)</f>
        <v>0</v>
      </c>
      <c r="AY57" s="1" t="n">
        <f aca="false">SUMPRODUCT((Ventas!$D$2:$D$10000=0)*(YEAR(Ventas!$A$2:$A$10000)=YEAR($A57))*(MONTH(Ventas!$A$2:$A$10000)=MONTH($A57))*(DAY(Ventas!$A$2:$A$10000)=DAY($A57)), Ventas!AZ$2:AZ$10000)</f>
        <v>0</v>
      </c>
      <c r="AZ57" s="6" t="n">
        <f aca="false">SUMPRODUCT((Ventas!$D$2:$D$10000=0)*(YEAR(Ventas!$A$2:$A$10000)=YEAR($A57))*(MONTH(Ventas!$A$2:$A$10000)=MONTH($A57))*(DAY(Ventas!$A$2:$A$10000)=DAY($A57)), Ventas!BA$2:BA$10000)</f>
        <v>0</v>
      </c>
      <c r="BA57" s="1" t="n">
        <f aca="false">SUMPRODUCT((Ventas!$D$2:$D$10000=0)*(YEAR(Ventas!$A$2:$A$10000)=YEAR($A57))*(MONTH(Ventas!$A$2:$A$10000)=MONTH($A57))*(DAY(Ventas!$A$2:$A$10000)=DAY($A57)), Ventas!BB$2:BB$10000)</f>
        <v>0</v>
      </c>
      <c r="BB57" s="1" t="n">
        <f aca="false">SUMPRODUCT((Ventas!$D$2:$D$10000=0)*(YEAR(Ventas!$A$2:$A$10000)=YEAR($A57))*(MONTH(Ventas!$A$2:$A$10000)=MONTH($A57))*(DAY(Ventas!$A$2:$A$10000)=DAY($A57)), Ventas!BC$2:BC$10000)</f>
        <v>0</v>
      </c>
      <c r="BC57" s="1" t="n">
        <f aca="false">SUMPRODUCT((Ventas!$D$2:$D$10000=0)*(YEAR(Ventas!$A$2:$A$10000)=YEAR($A57))*(MONTH(Ventas!$A$2:$A$10000)=MONTH($A57))*(DAY(Ventas!$A$2:$A$10000)=DAY($A57)), Ventas!BD$2:BD$10000)</f>
        <v>0</v>
      </c>
      <c r="BD57" s="6" t="n">
        <f aca="false">SUMPRODUCT((Ventas!$D$2:$D$10000=0)*(YEAR(Ventas!$A$2:$A$10000)=YEAR($A57))*(MONTH(Ventas!$A$2:$A$10000)=MONTH($A57))*(DAY(Ventas!$A$2:$A$10000)=DAY($A57)), Ventas!BE$2:BE$10000)</f>
        <v>0</v>
      </c>
      <c r="BE57" s="1" t="n">
        <f aca="false">SUMPRODUCT((Ventas!$D$2:$D$10000=0)*(YEAR(Ventas!$A$2:$A$10000)=YEAR($A57))*(MONTH(Ventas!$A$2:$A$10000)=MONTH($A57))*(DAY(Ventas!$A$2:$A$10000)=DAY($A57)), Ventas!BF$2:BF$10000)</f>
        <v>0</v>
      </c>
      <c r="BF57" s="6" t="n">
        <f aca="false">SUMPRODUCT((Ventas!$D$2:$D$10000=0)*(YEAR(Ventas!$A$2:$A$10000)=YEAR($A57))*(MONTH(Ventas!$A$2:$A$10000)=MONTH($A57))*(DAY(Ventas!$A$2:$A$10000)=DAY($A57)), Ventas!BG$2:BG$10000)</f>
        <v>0</v>
      </c>
      <c r="BG57" s="1" t="n">
        <f aca="false">SUMPRODUCT((Ventas!$D$2:$D$10000=0)*(YEAR(Ventas!$A$2:$A$10000)=YEAR($A57))*(MONTH(Ventas!$A$2:$A$10000)=MONTH($A57))*(DAY(Ventas!$A$2:$A$10000)=DAY($A57)), Ventas!BH$2:BH$10000)</f>
        <v>0</v>
      </c>
      <c r="BH57" s="1" t="n">
        <f aca="false">SUMPRODUCT((Ventas!$D$2:$D$10000=0)*(YEAR(Ventas!$A$2:$A$10000)=YEAR($A57))*(MONTH(Ventas!$A$2:$A$10000)=MONTH($A57))*(DAY(Ventas!$A$2:$A$10000)=DAY($A57)), Ventas!BI$2:BI$10000)</f>
        <v>0</v>
      </c>
      <c r="BI57" s="1" t="n">
        <f aca="false">SUMPRODUCT((Ventas!$D$2:$D$10000=0)*(YEAR(Ventas!$A$2:$A$10000)=YEAR($A57))*(MONTH(Ventas!$A$2:$A$10000)=MONTH($A57))*(DAY(Ventas!$A$2:$A$10000)=DAY($A57)), Ventas!BJ$2:BJ$10000)</f>
        <v>0</v>
      </c>
      <c r="BJ57" s="1" t="n">
        <f aca="false">SUMPRODUCT((Ventas!$D$2:$D$10000=0)*(YEAR(Ventas!$A$2:$A$10000)=YEAR($A57))*(MONTH(Ventas!$A$2:$A$10000)=MONTH($A57))*(DAY(Ventas!$A$2:$A$10000)=DAY($A57)), Ventas!BK$2:BK$10000)</f>
        <v>0</v>
      </c>
      <c r="BK57" s="1" t="n">
        <f aca="false">SUMPRODUCT((Ventas!$D$2:$D$10000=0)*(YEAR(Ventas!$A$2:$A$10000)=YEAR($A57))*(MONTH(Ventas!$A$2:$A$10000)=MONTH($A57))*(DAY(Ventas!$A$2:$A$10000)=DAY($A57)), Ventas!BL$2:BL$10000)</f>
        <v>0</v>
      </c>
      <c r="BL57" s="1" t="n">
        <f aca="false">SUMPRODUCT((Ventas!$D$2:$D$10000=0)*(YEAR(Ventas!$A$2:$A$10000)=YEAR($A57))*(MONTH(Ventas!$A$2:$A$10000)=MONTH($A57))*(DAY(Ventas!$A$2:$A$10000)=DAY($A57)), Ventas!BM$2:BM$10000)</f>
        <v>0</v>
      </c>
      <c r="BM57" s="1" t="n">
        <f aca="false">SUMPRODUCT((Ventas!$D$2:$D$10000=0)*(YEAR(Ventas!$A$2:$A$10000)=YEAR($A57))*(MONTH(Ventas!$A$2:$A$10000)=MONTH($A57))*(DAY(Ventas!$A$2:$A$10000)=DAY($A57)), Ventas!BN$2:BN$10000)</f>
        <v>0</v>
      </c>
      <c r="BN57" s="1" t="n">
        <f aca="false">SUMPRODUCT((Ventas!$D$2:$D$10000=0)*(YEAR(Ventas!$A$2:$A$10000)=YEAR($A57))*(MONTH(Ventas!$A$2:$A$10000)=MONTH($A57))*(DAY(Ventas!$A$2:$A$10000)=DAY($A57)), Ventas!BO$2:BO$10000)</f>
        <v>0</v>
      </c>
      <c r="BO57" s="1" t="n">
        <f aca="false">SUMPRODUCT((Ventas!$D$2:$D$10000=0)*(YEAR(Ventas!$A$2:$A$10000)=YEAR($A57))*(MONTH(Ventas!$A$2:$A$10000)=MONTH($A57))*(DAY(Ventas!$A$2:$A$10000)=DAY($A57)), Ventas!BP$2:BP$10000)</f>
        <v>0</v>
      </c>
      <c r="BP57" s="1" t="n">
        <f aca="false">SUMPRODUCT((Ventas!$D$2:$D$10000=0)*(YEAR(Ventas!$A$2:$A$10000)=YEAR($A57))*(MONTH(Ventas!$A$2:$A$10000)=MONTH($A57))*(DAY(Ventas!$A$2:$A$10000)=DAY($A57)), Ventas!BQ$2:BQ$10000)</f>
        <v>0</v>
      </c>
      <c r="BQ57" s="1" t="n">
        <f aca="false">SUMPRODUCT((Ventas!$D$2:$D$10000=0)*(YEAR(Ventas!$A$2:$A$10000)=YEAR($A57))*(MONTH(Ventas!$A$2:$A$10000)=MONTH($A57))*(DAY(Ventas!$A$2:$A$10000)=DAY($A57)), Ventas!BR$2:BR$10000)</f>
        <v>0</v>
      </c>
      <c r="BR57" s="1" t="n">
        <f aca="false">SUMPRODUCT((Ventas!$D$2:$D$10000=0)*(YEAR(Ventas!$A$2:$A$10000)=YEAR($A57))*(MONTH(Ventas!$A$2:$A$10000)=MONTH($A57))*(DAY(Ventas!$A$2:$A$10000)=DAY($A57)), Ventas!BS$2:BS$10000)</f>
        <v>0</v>
      </c>
      <c r="BS57" s="1" t="n">
        <f aca="false">SUMPRODUCT((Ventas!$D$2:$D$10000=0)*(YEAR(Ventas!$A$2:$A$10000)=YEAR($A57))*(MONTH(Ventas!$A$2:$A$10000)=MONTH($A57))*(DAY(Ventas!$A$2:$A$10000)=DAY($A57)), Ventas!BT$2:BT$10000)</f>
        <v>0</v>
      </c>
    </row>
    <row r="58" customFormat="false" ht="12.8" hidden="false" customHeight="false" outlineLevel="0" collapsed="false">
      <c r="A58" s="64" t="n">
        <v>42592</v>
      </c>
      <c r="B58" s="2" t="n">
        <f aca="false">SUMPRODUCT((Ventas!$D$2:$D$10000=0)*(YEAR(Ventas!$A$2:$A$10000)=YEAR($A58))*(MONTH(Ventas!$A$2:$A$10000)=MONTH($A58))*(DAY(Ventas!$A$2:$A$10000)=DAY($A58)), Ventas!$F$2:$F$10000)</f>
        <v>0</v>
      </c>
      <c r="C58" s="2" t="n">
        <f aca="false">SUMPRODUCT((Ventas!$D$2:$D$10000=1)*(YEAR(Ventas!$A$2:$A$10000)=YEAR($A58))*(MONTH(Ventas!$A$2:$A$10000)=MONTH($A58))*(DAY(Ventas!$A$2:$A$10000)=DAY($A58)), Ventas!$F$2:$F$10000)</f>
        <v>0</v>
      </c>
      <c r="D58" s="2" t="n">
        <f aca="false">SUM(B58:C58)</f>
        <v>0</v>
      </c>
      <c r="F58" s="1" t="n">
        <f aca="false">SUMPRODUCT((Ventas!$D$2:$D$10000=0)*(YEAR(Ventas!$A$2:$A$10000)=YEAR($A58))*(MONTH(Ventas!$A$2:$A$10000)=MONTH($A58))*(DAY(Ventas!$A$2:$A$10000)=DAY($A58)), Ventas!G$2:G$10000)</f>
        <v>0</v>
      </c>
      <c r="G58" s="1" t="n">
        <f aca="false">SUMPRODUCT((Ventas!$D$2:$D$10000=0)*(YEAR(Ventas!$A$2:$A$10000)=YEAR($A58))*(MONTH(Ventas!$A$2:$A$10000)=MONTH($A58))*(DAY(Ventas!$A$2:$A$10000)=DAY($A58)), Ventas!H$2:H$10000)</f>
        <v>0</v>
      </c>
      <c r="H58" s="1" t="n">
        <f aca="false">SUMPRODUCT((Ventas!$D$2:$D$10000=0)*(YEAR(Ventas!$A$2:$A$10000)=YEAR($A58))*(MONTH(Ventas!$A$2:$A$10000)=MONTH($A58))*(DAY(Ventas!$A$2:$A$10000)=DAY($A58)), Ventas!I$2:I$10000)</f>
        <v>0</v>
      </c>
      <c r="I58" s="6" t="n">
        <f aca="false">SUMPRODUCT((Ventas!$D$2:$D$10000=0)*(YEAR(Ventas!$A$2:$A$10000)=YEAR($A58))*(MONTH(Ventas!$A$2:$A$10000)=MONTH($A58))*(DAY(Ventas!$A$2:$A$10000)=DAY($A58)), Ventas!J$2:J$10000)</f>
        <v>0</v>
      </c>
      <c r="J58" s="1" t="n">
        <f aca="false">SUMPRODUCT((Ventas!$D$2:$D$10000=0)*(YEAR(Ventas!$A$2:$A$10000)=YEAR($A58))*(MONTH(Ventas!$A$2:$A$10000)=MONTH($A58))*(DAY(Ventas!$A$2:$A$10000)=DAY($A58)), Ventas!K$2:K$10000)</f>
        <v>0</v>
      </c>
      <c r="K58" s="1" t="n">
        <f aca="false">SUMPRODUCT((Ventas!$D$2:$D$10000=0)*(YEAR(Ventas!$A$2:$A$10000)=YEAR($A58))*(MONTH(Ventas!$A$2:$A$10000)=MONTH($A58))*(DAY(Ventas!$A$2:$A$10000)=DAY($A58)), Ventas!L$2:L$10000)</f>
        <v>0</v>
      </c>
      <c r="L58" s="1" t="n">
        <f aca="false">SUMPRODUCT((Ventas!$D$2:$D$10000=0)*(YEAR(Ventas!$A$2:$A$10000)=YEAR($A58))*(MONTH(Ventas!$A$2:$A$10000)=MONTH($A58))*(DAY(Ventas!$A$2:$A$10000)=DAY($A58)), Ventas!M$2:M$10000)</f>
        <v>0</v>
      </c>
      <c r="M58" s="1" t="n">
        <f aca="false">SUMPRODUCT((Ventas!$D$2:$D$10000=0)*(YEAR(Ventas!$A$2:$A$10000)=YEAR($A58))*(MONTH(Ventas!$A$2:$A$10000)=MONTH($A58))*(DAY(Ventas!$A$2:$A$10000)=DAY($A58)), Ventas!N$2:N$10000)</f>
        <v>0</v>
      </c>
      <c r="N58" s="6" t="n">
        <f aca="false">SUMPRODUCT((Ventas!$D$2:$D$10000=0)*(YEAR(Ventas!$A$2:$A$10000)=YEAR($A58))*(MONTH(Ventas!$A$2:$A$10000)=MONTH($A58))*(DAY(Ventas!$A$2:$A$10000)=DAY($A58)), Ventas!O$2:O$10000)</f>
        <v>0</v>
      </c>
      <c r="O58" s="1" t="n">
        <f aca="false">SUMPRODUCT((Ventas!$D$2:$D$10000=0)*(YEAR(Ventas!$A$2:$A$10000)=YEAR($A58))*(MONTH(Ventas!$A$2:$A$10000)=MONTH($A58))*(DAY(Ventas!$A$2:$A$10000)=DAY($A58)), Ventas!P$2:P$10000)</f>
        <v>0</v>
      </c>
      <c r="P58" s="1" t="n">
        <f aca="false">SUMPRODUCT((Ventas!$D$2:$D$10000=0)*(YEAR(Ventas!$A$2:$A$10000)=YEAR($A58))*(MONTH(Ventas!$A$2:$A$10000)=MONTH($A58))*(DAY(Ventas!$A$2:$A$10000)=DAY($A58)), Ventas!Q$2:Q$10000)</f>
        <v>0</v>
      </c>
      <c r="Q58" s="1" t="n">
        <f aca="false">SUMPRODUCT((Ventas!$D$2:$D$10000=0)*(YEAR(Ventas!$A$2:$A$10000)=YEAR($A58))*(MONTH(Ventas!$A$2:$A$10000)=MONTH($A58))*(DAY(Ventas!$A$2:$A$10000)=DAY($A58)), Ventas!R$2:R$10000)</f>
        <v>0</v>
      </c>
      <c r="R58" s="1" t="n">
        <f aca="false">SUMPRODUCT((Ventas!$D$2:$D$10000=0)*(YEAR(Ventas!$A$2:$A$10000)=YEAR($A58))*(MONTH(Ventas!$A$2:$A$10000)=MONTH($A58))*(DAY(Ventas!$A$2:$A$10000)=DAY($A58)), Ventas!S$2:S$10000)</f>
        <v>0</v>
      </c>
      <c r="S58" s="6" t="n">
        <f aca="false">SUMPRODUCT((Ventas!$D$2:$D$10000=0)*(YEAR(Ventas!$A$2:$A$10000)=YEAR($A58))*(MONTH(Ventas!$A$2:$A$10000)=MONTH($A58))*(DAY(Ventas!$A$2:$A$10000)=DAY($A58)), Ventas!T$2:T$10000)</f>
        <v>0</v>
      </c>
      <c r="T58" s="1" t="n">
        <f aca="false">SUMPRODUCT((Ventas!$D$2:$D$10000=0)*(YEAR(Ventas!$A$2:$A$10000)=YEAR($A58))*(MONTH(Ventas!$A$2:$A$10000)=MONTH($A58))*(DAY(Ventas!$A$2:$A$10000)=DAY($A58)), Ventas!U$2:U$10000)</f>
        <v>0</v>
      </c>
      <c r="U58" s="1" t="n">
        <f aca="false">SUMPRODUCT((Ventas!$D$2:$D$10000=0)*(YEAR(Ventas!$A$2:$A$10000)=YEAR($A58))*(MONTH(Ventas!$A$2:$A$10000)=MONTH($A58))*(DAY(Ventas!$A$2:$A$10000)=DAY($A58)), Ventas!V$2:V$10000)</f>
        <v>0</v>
      </c>
      <c r="V58" s="1" t="n">
        <f aca="false">SUMPRODUCT((Ventas!$D$2:$D$10000=0)*(YEAR(Ventas!$A$2:$A$10000)=YEAR($A58))*(MONTH(Ventas!$A$2:$A$10000)=MONTH($A58))*(DAY(Ventas!$A$2:$A$10000)=DAY($A58)), Ventas!W$2:W$10000)</f>
        <v>0</v>
      </c>
      <c r="W58" s="1" t="n">
        <f aca="false">SUMPRODUCT((Ventas!$D$2:$D$10000=0)*(YEAR(Ventas!$A$2:$A$10000)=YEAR($A58))*(MONTH(Ventas!$A$2:$A$10000)=MONTH($A58))*(DAY(Ventas!$A$2:$A$10000)=DAY($A58)), Ventas!X$2:X$10000)</f>
        <v>0</v>
      </c>
      <c r="X58" s="6" t="n">
        <f aca="false">SUMPRODUCT((Ventas!$D$2:$D$10000=0)*(YEAR(Ventas!$A$2:$A$10000)=YEAR($A58))*(MONTH(Ventas!$A$2:$A$10000)=MONTH($A58))*(DAY(Ventas!$A$2:$A$10000)=DAY($A58)), Ventas!Y$2:Y$10000)</f>
        <v>0</v>
      </c>
      <c r="Y58" s="1" t="n">
        <f aca="false">SUMPRODUCT((Ventas!$D$2:$D$10000=0)*(YEAR(Ventas!$A$2:$A$10000)=YEAR($A58))*(MONTH(Ventas!$A$2:$A$10000)=MONTH($A58))*(DAY(Ventas!$A$2:$A$10000)=DAY($A58)), Ventas!Z$2:Z$10000)</f>
        <v>0</v>
      </c>
      <c r="Z58" s="1" t="n">
        <f aca="false">SUMPRODUCT((Ventas!$D$2:$D$10000=0)*(YEAR(Ventas!$A$2:$A$10000)=YEAR($A58))*(MONTH(Ventas!$A$2:$A$10000)=MONTH($A58))*(DAY(Ventas!$A$2:$A$10000)=DAY($A58)), Ventas!AA$2:AA$10000)</f>
        <v>0</v>
      </c>
      <c r="AA58" s="1" t="n">
        <f aca="false">SUMPRODUCT((Ventas!$D$2:$D$10000=0)*(YEAR(Ventas!$A$2:$A$10000)=YEAR($A58))*(MONTH(Ventas!$A$2:$A$10000)=MONTH($A58))*(DAY(Ventas!$A$2:$A$10000)=DAY($A58)), Ventas!AB$2:AB$10000)</f>
        <v>0</v>
      </c>
      <c r="AB58" s="1" t="n">
        <f aca="false">SUMPRODUCT((Ventas!$D$2:$D$10000=0)*(YEAR(Ventas!$A$2:$A$10000)=YEAR($A58))*(MONTH(Ventas!$A$2:$A$10000)=MONTH($A58))*(DAY(Ventas!$A$2:$A$10000)=DAY($A58)), Ventas!AC$2:AC$10000)</f>
        <v>0</v>
      </c>
      <c r="AC58" s="6" t="n">
        <f aca="false">SUMPRODUCT((Ventas!$D$2:$D$10000=0)*(YEAR(Ventas!$A$2:$A$10000)=YEAR($A58))*(MONTH(Ventas!$A$2:$A$10000)=MONTH($A58))*(DAY(Ventas!$A$2:$A$10000)=DAY($A58)), Ventas!AD$2:AD$10000)</f>
        <v>0</v>
      </c>
      <c r="AD58" s="1" t="n">
        <f aca="false">SUMPRODUCT((Ventas!$D$2:$D$10000=0)*(YEAR(Ventas!$A$2:$A$10000)=YEAR($A58))*(MONTH(Ventas!$A$2:$A$10000)=MONTH($A58))*(DAY(Ventas!$A$2:$A$10000)=DAY($A58)), Ventas!AE$2:AE$10000)</f>
        <v>0</v>
      </c>
      <c r="AE58" s="1" t="n">
        <f aca="false">SUMPRODUCT((Ventas!$D$2:$D$10000=0)*(YEAR(Ventas!$A$2:$A$10000)=YEAR($A58))*(MONTH(Ventas!$A$2:$A$10000)=MONTH($A58))*(DAY(Ventas!$A$2:$A$10000)=DAY($A58)), Ventas!AF$2:AF$10000)</f>
        <v>0</v>
      </c>
      <c r="AF58" s="1" t="n">
        <f aca="false">SUMPRODUCT((Ventas!$D$2:$D$10000=0)*(YEAR(Ventas!$A$2:$A$10000)=YEAR($A58))*(MONTH(Ventas!$A$2:$A$10000)=MONTH($A58))*(DAY(Ventas!$A$2:$A$10000)=DAY($A58)), Ventas!AG$2:AG$10000)</f>
        <v>0</v>
      </c>
      <c r="AG58" s="1" t="n">
        <f aca="false">SUMPRODUCT((Ventas!$D$2:$D$10000=0)*(YEAR(Ventas!$A$2:$A$10000)=YEAR($A58))*(MONTH(Ventas!$A$2:$A$10000)=MONTH($A58))*(DAY(Ventas!$A$2:$A$10000)=DAY($A58)), Ventas!AH$2:AH$10000)</f>
        <v>0</v>
      </c>
      <c r="AH58" s="6" t="n">
        <f aca="false">SUMPRODUCT((Ventas!$D$2:$D$10000=0)*(YEAR(Ventas!$A$2:$A$10000)=YEAR($A58))*(MONTH(Ventas!$A$2:$A$10000)=MONTH($A58))*(DAY(Ventas!$A$2:$A$10000)=DAY($A58)), Ventas!AI$2:AI$10000)</f>
        <v>0</v>
      </c>
      <c r="AI58" s="1" t="n">
        <f aca="false">SUMPRODUCT((Ventas!$D$2:$D$10000=0)*(YEAR(Ventas!$A$2:$A$10000)=YEAR($A58))*(MONTH(Ventas!$A$2:$A$10000)=MONTH($A58))*(DAY(Ventas!$A$2:$A$10000)=DAY($A58)), Ventas!AJ$2:AJ$10000)</f>
        <v>0</v>
      </c>
      <c r="AJ58" s="1" t="n">
        <f aca="false">SUMPRODUCT((Ventas!$D$2:$D$10000=0)*(YEAR(Ventas!$A$2:$A$10000)=YEAR($A58))*(MONTH(Ventas!$A$2:$A$10000)=MONTH($A58))*(DAY(Ventas!$A$2:$A$10000)=DAY($A58)), Ventas!AK$2:AK$10000)</f>
        <v>0</v>
      </c>
      <c r="AK58" s="6" t="n">
        <f aca="false">SUMPRODUCT((Ventas!$D$2:$D$10000=0)*(YEAR(Ventas!$A$2:$A$10000)=YEAR($A58))*(MONTH(Ventas!$A$2:$A$10000)=MONTH($A58))*(DAY(Ventas!$A$2:$A$10000)=DAY($A58)), Ventas!AL$2:AL$10000)</f>
        <v>0</v>
      </c>
      <c r="AL58" s="1" t="n">
        <f aca="false">SUMPRODUCT((Ventas!$D$2:$D$10000=0)*(YEAR(Ventas!$A$2:$A$10000)=YEAR($A58))*(MONTH(Ventas!$A$2:$A$10000)=MONTH($A58))*(DAY(Ventas!$A$2:$A$10000)=DAY($A58)), Ventas!AM$2:AM$10000)</f>
        <v>0</v>
      </c>
      <c r="AM58" s="1" t="n">
        <f aca="false">SUMPRODUCT((Ventas!$D$2:$D$10000=0)*(YEAR(Ventas!$A$2:$A$10000)=YEAR($A58))*(MONTH(Ventas!$A$2:$A$10000)=MONTH($A58))*(DAY(Ventas!$A$2:$A$10000)=DAY($A58)), Ventas!AN$2:AN$10000)</f>
        <v>0</v>
      </c>
      <c r="AN58" s="6" t="n">
        <f aca="false">SUMPRODUCT((Ventas!$D$2:$D$10000=0)*(YEAR(Ventas!$A$2:$A$10000)=YEAR($A58))*(MONTH(Ventas!$A$2:$A$10000)=MONTH($A58))*(DAY(Ventas!$A$2:$A$10000)=DAY($A58)), Ventas!AO$2:AO$10000)</f>
        <v>0</v>
      </c>
      <c r="AO58" s="1" t="n">
        <f aca="false">SUMPRODUCT((Ventas!$D$2:$D$10000=0)*(YEAR(Ventas!$A$2:$A$10000)=YEAR($A58))*(MONTH(Ventas!$A$2:$A$10000)=MONTH($A58))*(DAY(Ventas!$A$2:$A$10000)=DAY($A58)), Ventas!AP$2:AP$10000)</f>
        <v>0</v>
      </c>
      <c r="AP58" s="1" t="n">
        <f aca="false">SUMPRODUCT((Ventas!$D$2:$D$10000=0)*(YEAR(Ventas!$A$2:$A$10000)=YEAR($A58))*(MONTH(Ventas!$A$2:$A$10000)=MONTH($A58))*(DAY(Ventas!$A$2:$A$10000)=DAY($A58)), Ventas!AQ$2:AQ$10000)</f>
        <v>0</v>
      </c>
      <c r="AQ58" s="1" t="n">
        <f aca="false">SUMPRODUCT((Ventas!$D$2:$D$10000=0)*(YEAR(Ventas!$A$2:$A$10000)=YEAR($A58))*(MONTH(Ventas!$A$2:$A$10000)=MONTH($A58))*(DAY(Ventas!$A$2:$A$10000)=DAY($A58)), Ventas!AR$2:AR$10000)</f>
        <v>0</v>
      </c>
      <c r="AR58" s="6" t="n">
        <f aca="false">SUMPRODUCT((Ventas!$D$2:$D$10000=0)*(YEAR(Ventas!$A$2:$A$10000)=YEAR($A58))*(MONTH(Ventas!$A$2:$A$10000)=MONTH($A58))*(DAY(Ventas!$A$2:$A$10000)=DAY($A58)), Ventas!AS$2:AS$10000)</f>
        <v>0</v>
      </c>
      <c r="AS58" s="1" t="n">
        <f aca="false">SUMPRODUCT((Ventas!$D$2:$D$10000=0)*(YEAR(Ventas!$A$2:$A$10000)=YEAR($A58))*(MONTH(Ventas!$A$2:$A$10000)=MONTH($A58))*(DAY(Ventas!$A$2:$A$10000)=DAY($A58)), Ventas!AT$2:AT$10000)</f>
        <v>0</v>
      </c>
      <c r="AT58" s="1" t="n">
        <f aca="false">SUMPRODUCT((Ventas!$D$2:$D$10000=0)*(YEAR(Ventas!$A$2:$A$10000)=YEAR($A58))*(MONTH(Ventas!$A$2:$A$10000)=MONTH($A58))*(DAY(Ventas!$A$2:$A$10000)=DAY($A58)), Ventas!AU$2:AU$10000)</f>
        <v>0</v>
      </c>
      <c r="AU58" s="1" t="n">
        <f aca="false">SUMPRODUCT((Ventas!$D$2:$D$10000=0)*(YEAR(Ventas!$A$2:$A$10000)=YEAR($A58))*(MONTH(Ventas!$A$2:$A$10000)=MONTH($A58))*(DAY(Ventas!$A$2:$A$10000)=DAY($A58)), Ventas!AV$2:AV$10000)</f>
        <v>0</v>
      </c>
      <c r="AV58" s="6" t="n">
        <f aca="false">SUMPRODUCT((Ventas!$D$2:$D$10000=0)*(YEAR(Ventas!$A$2:$A$10000)=YEAR($A58))*(MONTH(Ventas!$A$2:$A$10000)=MONTH($A58))*(DAY(Ventas!$A$2:$A$10000)=DAY($A58)), Ventas!AW$2:AW$10000)</f>
        <v>0</v>
      </c>
      <c r="AW58" s="1" t="n">
        <f aca="false">SUMPRODUCT((Ventas!$D$2:$D$10000=0)*(YEAR(Ventas!$A$2:$A$10000)=YEAR($A58))*(MONTH(Ventas!$A$2:$A$10000)=MONTH($A58))*(DAY(Ventas!$A$2:$A$10000)=DAY($A58)), Ventas!AX$2:AX$10000)</f>
        <v>0</v>
      </c>
      <c r="AX58" s="1" t="n">
        <f aca="false">SUMPRODUCT((Ventas!$D$2:$D$10000=0)*(YEAR(Ventas!$A$2:$A$10000)=YEAR($A58))*(MONTH(Ventas!$A$2:$A$10000)=MONTH($A58))*(DAY(Ventas!$A$2:$A$10000)=DAY($A58)), Ventas!AY$2:AY$10000)</f>
        <v>0</v>
      </c>
      <c r="AY58" s="1" t="n">
        <f aca="false">SUMPRODUCT((Ventas!$D$2:$D$10000=0)*(YEAR(Ventas!$A$2:$A$10000)=YEAR($A58))*(MONTH(Ventas!$A$2:$A$10000)=MONTH($A58))*(DAY(Ventas!$A$2:$A$10000)=DAY($A58)), Ventas!AZ$2:AZ$10000)</f>
        <v>0</v>
      </c>
      <c r="AZ58" s="6" t="n">
        <f aca="false">SUMPRODUCT((Ventas!$D$2:$D$10000=0)*(YEAR(Ventas!$A$2:$A$10000)=YEAR($A58))*(MONTH(Ventas!$A$2:$A$10000)=MONTH($A58))*(DAY(Ventas!$A$2:$A$10000)=DAY($A58)), Ventas!BA$2:BA$10000)</f>
        <v>0</v>
      </c>
      <c r="BA58" s="1" t="n">
        <f aca="false">SUMPRODUCT((Ventas!$D$2:$D$10000=0)*(YEAR(Ventas!$A$2:$A$10000)=YEAR($A58))*(MONTH(Ventas!$A$2:$A$10000)=MONTH($A58))*(DAY(Ventas!$A$2:$A$10000)=DAY($A58)), Ventas!BB$2:BB$10000)</f>
        <v>0</v>
      </c>
      <c r="BB58" s="1" t="n">
        <f aca="false">SUMPRODUCT((Ventas!$D$2:$D$10000=0)*(YEAR(Ventas!$A$2:$A$10000)=YEAR($A58))*(MONTH(Ventas!$A$2:$A$10000)=MONTH($A58))*(DAY(Ventas!$A$2:$A$10000)=DAY($A58)), Ventas!BC$2:BC$10000)</f>
        <v>0</v>
      </c>
      <c r="BC58" s="1" t="n">
        <f aca="false">SUMPRODUCT((Ventas!$D$2:$D$10000=0)*(YEAR(Ventas!$A$2:$A$10000)=YEAR($A58))*(MONTH(Ventas!$A$2:$A$10000)=MONTH($A58))*(DAY(Ventas!$A$2:$A$10000)=DAY($A58)), Ventas!BD$2:BD$10000)</f>
        <v>0</v>
      </c>
      <c r="BD58" s="6" t="n">
        <f aca="false">SUMPRODUCT((Ventas!$D$2:$D$10000=0)*(YEAR(Ventas!$A$2:$A$10000)=YEAR($A58))*(MONTH(Ventas!$A$2:$A$10000)=MONTH($A58))*(DAY(Ventas!$A$2:$A$10000)=DAY($A58)), Ventas!BE$2:BE$10000)</f>
        <v>0</v>
      </c>
      <c r="BE58" s="1" t="n">
        <f aca="false">SUMPRODUCT((Ventas!$D$2:$D$10000=0)*(YEAR(Ventas!$A$2:$A$10000)=YEAR($A58))*(MONTH(Ventas!$A$2:$A$10000)=MONTH($A58))*(DAY(Ventas!$A$2:$A$10000)=DAY($A58)), Ventas!BF$2:BF$10000)</f>
        <v>0</v>
      </c>
      <c r="BF58" s="6" t="n">
        <f aca="false">SUMPRODUCT((Ventas!$D$2:$D$10000=0)*(YEAR(Ventas!$A$2:$A$10000)=YEAR($A58))*(MONTH(Ventas!$A$2:$A$10000)=MONTH($A58))*(DAY(Ventas!$A$2:$A$10000)=DAY($A58)), Ventas!BG$2:BG$10000)</f>
        <v>0</v>
      </c>
      <c r="BG58" s="1" t="n">
        <f aca="false">SUMPRODUCT((Ventas!$D$2:$D$10000=0)*(YEAR(Ventas!$A$2:$A$10000)=YEAR($A58))*(MONTH(Ventas!$A$2:$A$10000)=MONTH($A58))*(DAY(Ventas!$A$2:$A$10000)=DAY($A58)), Ventas!BH$2:BH$10000)</f>
        <v>0</v>
      </c>
      <c r="BH58" s="1" t="n">
        <f aca="false">SUMPRODUCT((Ventas!$D$2:$D$10000=0)*(YEAR(Ventas!$A$2:$A$10000)=YEAR($A58))*(MONTH(Ventas!$A$2:$A$10000)=MONTH($A58))*(DAY(Ventas!$A$2:$A$10000)=DAY($A58)), Ventas!BI$2:BI$10000)</f>
        <v>0</v>
      </c>
      <c r="BI58" s="1" t="n">
        <f aca="false">SUMPRODUCT((Ventas!$D$2:$D$10000=0)*(YEAR(Ventas!$A$2:$A$10000)=YEAR($A58))*(MONTH(Ventas!$A$2:$A$10000)=MONTH($A58))*(DAY(Ventas!$A$2:$A$10000)=DAY($A58)), Ventas!BJ$2:BJ$10000)</f>
        <v>0</v>
      </c>
      <c r="BJ58" s="1" t="n">
        <f aca="false">SUMPRODUCT((Ventas!$D$2:$D$10000=0)*(YEAR(Ventas!$A$2:$A$10000)=YEAR($A58))*(MONTH(Ventas!$A$2:$A$10000)=MONTH($A58))*(DAY(Ventas!$A$2:$A$10000)=DAY($A58)), Ventas!BK$2:BK$10000)</f>
        <v>0</v>
      </c>
      <c r="BK58" s="1" t="n">
        <f aca="false">SUMPRODUCT((Ventas!$D$2:$D$10000=0)*(YEAR(Ventas!$A$2:$A$10000)=YEAR($A58))*(MONTH(Ventas!$A$2:$A$10000)=MONTH($A58))*(DAY(Ventas!$A$2:$A$10000)=DAY($A58)), Ventas!BL$2:BL$10000)</f>
        <v>0</v>
      </c>
      <c r="BL58" s="1" t="n">
        <f aca="false">SUMPRODUCT((Ventas!$D$2:$D$10000=0)*(YEAR(Ventas!$A$2:$A$10000)=YEAR($A58))*(MONTH(Ventas!$A$2:$A$10000)=MONTH($A58))*(DAY(Ventas!$A$2:$A$10000)=DAY($A58)), Ventas!BM$2:BM$10000)</f>
        <v>0</v>
      </c>
      <c r="BM58" s="1" t="n">
        <f aca="false">SUMPRODUCT((Ventas!$D$2:$D$10000=0)*(YEAR(Ventas!$A$2:$A$10000)=YEAR($A58))*(MONTH(Ventas!$A$2:$A$10000)=MONTH($A58))*(DAY(Ventas!$A$2:$A$10000)=DAY($A58)), Ventas!BN$2:BN$10000)</f>
        <v>0</v>
      </c>
      <c r="BN58" s="1" t="n">
        <f aca="false">SUMPRODUCT((Ventas!$D$2:$D$10000=0)*(YEAR(Ventas!$A$2:$A$10000)=YEAR($A58))*(MONTH(Ventas!$A$2:$A$10000)=MONTH($A58))*(DAY(Ventas!$A$2:$A$10000)=DAY($A58)), Ventas!BO$2:BO$10000)</f>
        <v>0</v>
      </c>
      <c r="BO58" s="1" t="n">
        <f aca="false">SUMPRODUCT((Ventas!$D$2:$D$10000=0)*(YEAR(Ventas!$A$2:$A$10000)=YEAR($A58))*(MONTH(Ventas!$A$2:$A$10000)=MONTH($A58))*(DAY(Ventas!$A$2:$A$10000)=DAY($A58)), Ventas!BP$2:BP$10000)</f>
        <v>0</v>
      </c>
      <c r="BP58" s="1" t="n">
        <f aca="false">SUMPRODUCT((Ventas!$D$2:$D$10000=0)*(YEAR(Ventas!$A$2:$A$10000)=YEAR($A58))*(MONTH(Ventas!$A$2:$A$10000)=MONTH($A58))*(DAY(Ventas!$A$2:$A$10000)=DAY($A58)), Ventas!BQ$2:BQ$10000)</f>
        <v>0</v>
      </c>
      <c r="BQ58" s="1" t="n">
        <f aca="false">SUMPRODUCT((Ventas!$D$2:$D$10000=0)*(YEAR(Ventas!$A$2:$A$10000)=YEAR($A58))*(MONTH(Ventas!$A$2:$A$10000)=MONTH($A58))*(DAY(Ventas!$A$2:$A$10000)=DAY($A58)), Ventas!BR$2:BR$10000)</f>
        <v>0</v>
      </c>
      <c r="BR58" s="1" t="n">
        <f aca="false">SUMPRODUCT((Ventas!$D$2:$D$10000=0)*(YEAR(Ventas!$A$2:$A$10000)=YEAR($A58))*(MONTH(Ventas!$A$2:$A$10000)=MONTH($A58))*(DAY(Ventas!$A$2:$A$10000)=DAY($A58)), Ventas!BS$2:BS$10000)</f>
        <v>0</v>
      </c>
      <c r="BS58" s="1" t="n">
        <f aca="false">SUMPRODUCT((Ventas!$D$2:$D$10000=0)*(YEAR(Ventas!$A$2:$A$10000)=YEAR($A58))*(MONTH(Ventas!$A$2:$A$10000)=MONTH($A58))*(DAY(Ventas!$A$2:$A$10000)=DAY($A58)), Ventas!BT$2:BT$10000)</f>
        <v>0</v>
      </c>
    </row>
    <row r="59" customFormat="false" ht="12.8" hidden="false" customHeight="false" outlineLevel="0" collapsed="false">
      <c r="A59" s="64" t="n">
        <v>42593</v>
      </c>
      <c r="B59" s="2" t="n">
        <f aca="false">SUMPRODUCT((Ventas!$D$2:$D$10000=0)*(YEAR(Ventas!$A$2:$A$10000)=YEAR($A59))*(MONTH(Ventas!$A$2:$A$10000)=MONTH($A59))*(DAY(Ventas!$A$2:$A$10000)=DAY($A59)), Ventas!$F$2:$F$10000)</f>
        <v>0</v>
      </c>
      <c r="C59" s="2" t="n">
        <f aca="false">SUMPRODUCT((Ventas!$D$2:$D$10000=1)*(YEAR(Ventas!$A$2:$A$10000)=YEAR($A59))*(MONTH(Ventas!$A$2:$A$10000)=MONTH($A59))*(DAY(Ventas!$A$2:$A$10000)=DAY($A59)), Ventas!$F$2:$F$10000)</f>
        <v>0</v>
      </c>
      <c r="D59" s="2" t="n">
        <f aca="false">SUM(B59:C59)</f>
        <v>0</v>
      </c>
      <c r="F59" s="1" t="n">
        <f aca="false">SUMPRODUCT((Ventas!$D$2:$D$10000=0)*(YEAR(Ventas!$A$2:$A$10000)=YEAR($A59))*(MONTH(Ventas!$A$2:$A$10000)=MONTH($A59))*(DAY(Ventas!$A$2:$A$10000)=DAY($A59)), Ventas!G$2:G$10000)</f>
        <v>0</v>
      </c>
      <c r="G59" s="1" t="n">
        <f aca="false">SUMPRODUCT((Ventas!$D$2:$D$10000=0)*(YEAR(Ventas!$A$2:$A$10000)=YEAR($A59))*(MONTH(Ventas!$A$2:$A$10000)=MONTH($A59))*(DAY(Ventas!$A$2:$A$10000)=DAY($A59)), Ventas!H$2:H$10000)</f>
        <v>0</v>
      </c>
      <c r="H59" s="1" t="n">
        <f aca="false">SUMPRODUCT((Ventas!$D$2:$D$10000=0)*(YEAR(Ventas!$A$2:$A$10000)=YEAR($A59))*(MONTH(Ventas!$A$2:$A$10000)=MONTH($A59))*(DAY(Ventas!$A$2:$A$10000)=DAY($A59)), Ventas!I$2:I$10000)</f>
        <v>0</v>
      </c>
      <c r="I59" s="6" t="n">
        <f aca="false">SUMPRODUCT((Ventas!$D$2:$D$10000=0)*(YEAR(Ventas!$A$2:$A$10000)=YEAR($A59))*(MONTH(Ventas!$A$2:$A$10000)=MONTH($A59))*(DAY(Ventas!$A$2:$A$10000)=DAY($A59)), Ventas!J$2:J$10000)</f>
        <v>0</v>
      </c>
      <c r="J59" s="1" t="n">
        <f aca="false">SUMPRODUCT((Ventas!$D$2:$D$10000=0)*(YEAR(Ventas!$A$2:$A$10000)=YEAR($A59))*(MONTH(Ventas!$A$2:$A$10000)=MONTH($A59))*(DAY(Ventas!$A$2:$A$10000)=DAY($A59)), Ventas!K$2:K$10000)</f>
        <v>0</v>
      </c>
      <c r="K59" s="1" t="n">
        <f aca="false">SUMPRODUCT((Ventas!$D$2:$D$10000=0)*(YEAR(Ventas!$A$2:$A$10000)=YEAR($A59))*(MONTH(Ventas!$A$2:$A$10000)=MONTH($A59))*(DAY(Ventas!$A$2:$A$10000)=DAY($A59)), Ventas!L$2:L$10000)</f>
        <v>0</v>
      </c>
      <c r="L59" s="1" t="n">
        <f aca="false">SUMPRODUCT((Ventas!$D$2:$D$10000=0)*(YEAR(Ventas!$A$2:$A$10000)=YEAR($A59))*(MONTH(Ventas!$A$2:$A$10000)=MONTH($A59))*(DAY(Ventas!$A$2:$A$10000)=DAY($A59)), Ventas!M$2:M$10000)</f>
        <v>0</v>
      </c>
      <c r="M59" s="1" t="n">
        <f aca="false">SUMPRODUCT((Ventas!$D$2:$D$10000=0)*(YEAR(Ventas!$A$2:$A$10000)=YEAR($A59))*(MONTH(Ventas!$A$2:$A$10000)=MONTH($A59))*(DAY(Ventas!$A$2:$A$10000)=DAY($A59)), Ventas!N$2:N$10000)</f>
        <v>0</v>
      </c>
      <c r="N59" s="6" t="n">
        <f aca="false">SUMPRODUCT((Ventas!$D$2:$D$10000=0)*(YEAR(Ventas!$A$2:$A$10000)=YEAR($A59))*(MONTH(Ventas!$A$2:$A$10000)=MONTH($A59))*(DAY(Ventas!$A$2:$A$10000)=DAY($A59)), Ventas!O$2:O$10000)</f>
        <v>0</v>
      </c>
      <c r="O59" s="1" t="n">
        <f aca="false">SUMPRODUCT((Ventas!$D$2:$D$10000=0)*(YEAR(Ventas!$A$2:$A$10000)=YEAR($A59))*(MONTH(Ventas!$A$2:$A$10000)=MONTH($A59))*(DAY(Ventas!$A$2:$A$10000)=DAY($A59)), Ventas!P$2:P$10000)</f>
        <v>0</v>
      </c>
      <c r="P59" s="1" t="n">
        <f aca="false">SUMPRODUCT((Ventas!$D$2:$D$10000=0)*(YEAR(Ventas!$A$2:$A$10000)=YEAR($A59))*(MONTH(Ventas!$A$2:$A$10000)=MONTH($A59))*(DAY(Ventas!$A$2:$A$10000)=DAY($A59)), Ventas!Q$2:Q$10000)</f>
        <v>0</v>
      </c>
      <c r="Q59" s="1" t="n">
        <f aca="false">SUMPRODUCT((Ventas!$D$2:$D$10000=0)*(YEAR(Ventas!$A$2:$A$10000)=YEAR($A59))*(MONTH(Ventas!$A$2:$A$10000)=MONTH($A59))*(DAY(Ventas!$A$2:$A$10000)=DAY($A59)), Ventas!R$2:R$10000)</f>
        <v>0</v>
      </c>
      <c r="R59" s="1" t="n">
        <f aca="false">SUMPRODUCT((Ventas!$D$2:$D$10000=0)*(YEAR(Ventas!$A$2:$A$10000)=YEAR($A59))*(MONTH(Ventas!$A$2:$A$10000)=MONTH($A59))*(DAY(Ventas!$A$2:$A$10000)=DAY($A59)), Ventas!S$2:S$10000)</f>
        <v>0</v>
      </c>
      <c r="S59" s="6" t="n">
        <f aca="false">SUMPRODUCT((Ventas!$D$2:$D$10000=0)*(YEAR(Ventas!$A$2:$A$10000)=YEAR($A59))*(MONTH(Ventas!$A$2:$A$10000)=MONTH($A59))*(DAY(Ventas!$A$2:$A$10000)=DAY($A59)), Ventas!T$2:T$10000)</f>
        <v>0</v>
      </c>
      <c r="T59" s="1" t="n">
        <f aca="false">SUMPRODUCT((Ventas!$D$2:$D$10000=0)*(YEAR(Ventas!$A$2:$A$10000)=YEAR($A59))*(MONTH(Ventas!$A$2:$A$10000)=MONTH($A59))*(DAY(Ventas!$A$2:$A$10000)=DAY($A59)), Ventas!U$2:U$10000)</f>
        <v>0</v>
      </c>
      <c r="U59" s="1" t="n">
        <f aca="false">SUMPRODUCT((Ventas!$D$2:$D$10000=0)*(YEAR(Ventas!$A$2:$A$10000)=YEAR($A59))*(MONTH(Ventas!$A$2:$A$10000)=MONTH($A59))*(DAY(Ventas!$A$2:$A$10000)=DAY($A59)), Ventas!V$2:V$10000)</f>
        <v>0</v>
      </c>
      <c r="V59" s="1" t="n">
        <f aca="false">SUMPRODUCT((Ventas!$D$2:$D$10000=0)*(YEAR(Ventas!$A$2:$A$10000)=YEAR($A59))*(MONTH(Ventas!$A$2:$A$10000)=MONTH($A59))*(DAY(Ventas!$A$2:$A$10000)=DAY($A59)), Ventas!W$2:W$10000)</f>
        <v>0</v>
      </c>
      <c r="W59" s="1" t="n">
        <f aca="false">SUMPRODUCT((Ventas!$D$2:$D$10000=0)*(YEAR(Ventas!$A$2:$A$10000)=YEAR($A59))*(MONTH(Ventas!$A$2:$A$10000)=MONTH($A59))*(DAY(Ventas!$A$2:$A$10000)=DAY($A59)), Ventas!X$2:X$10000)</f>
        <v>0</v>
      </c>
      <c r="X59" s="6" t="n">
        <f aca="false">SUMPRODUCT((Ventas!$D$2:$D$10000=0)*(YEAR(Ventas!$A$2:$A$10000)=YEAR($A59))*(MONTH(Ventas!$A$2:$A$10000)=MONTH($A59))*(DAY(Ventas!$A$2:$A$10000)=DAY($A59)), Ventas!Y$2:Y$10000)</f>
        <v>0</v>
      </c>
      <c r="Y59" s="1" t="n">
        <f aca="false">SUMPRODUCT((Ventas!$D$2:$D$10000=0)*(YEAR(Ventas!$A$2:$A$10000)=YEAR($A59))*(MONTH(Ventas!$A$2:$A$10000)=MONTH($A59))*(DAY(Ventas!$A$2:$A$10000)=DAY($A59)), Ventas!Z$2:Z$10000)</f>
        <v>0</v>
      </c>
      <c r="Z59" s="1" t="n">
        <f aca="false">SUMPRODUCT((Ventas!$D$2:$D$10000=0)*(YEAR(Ventas!$A$2:$A$10000)=YEAR($A59))*(MONTH(Ventas!$A$2:$A$10000)=MONTH($A59))*(DAY(Ventas!$A$2:$A$10000)=DAY($A59)), Ventas!AA$2:AA$10000)</f>
        <v>0</v>
      </c>
      <c r="AA59" s="1" t="n">
        <f aca="false">SUMPRODUCT((Ventas!$D$2:$D$10000=0)*(YEAR(Ventas!$A$2:$A$10000)=YEAR($A59))*(MONTH(Ventas!$A$2:$A$10000)=MONTH($A59))*(DAY(Ventas!$A$2:$A$10000)=DAY($A59)), Ventas!AB$2:AB$10000)</f>
        <v>0</v>
      </c>
      <c r="AB59" s="1" t="n">
        <f aca="false">SUMPRODUCT((Ventas!$D$2:$D$10000=0)*(YEAR(Ventas!$A$2:$A$10000)=YEAR($A59))*(MONTH(Ventas!$A$2:$A$10000)=MONTH($A59))*(DAY(Ventas!$A$2:$A$10000)=DAY($A59)), Ventas!AC$2:AC$10000)</f>
        <v>0</v>
      </c>
      <c r="AC59" s="6" t="n">
        <f aca="false">SUMPRODUCT((Ventas!$D$2:$D$10000=0)*(YEAR(Ventas!$A$2:$A$10000)=YEAR($A59))*(MONTH(Ventas!$A$2:$A$10000)=MONTH($A59))*(DAY(Ventas!$A$2:$A$10000)=DAY($A59)), Ventas!AD$2:AD$10000)</f>
        <v>0</v>
      </c>
      <c r="AD59" s="1" t="n">
        <f aca="false">SUMPRODUCT((Ventas!$D$2:$D$10000=0)*(YEAR(Ventas!$A$2:$A$10000)=YEAR($A59))*(MONTH(Ventas!$A$2:$A$10000)=MONTH($A59))*(DAY(Ventas!$A$2:$A$10000)=DAY($A59)), Ventas!AE$2:AE$10000)</f>
        <v>0</v>
      </c>
      <c r="AE59" s="1" t="n">
        <f aca="false">SUMPRODUCT((Ventas!$D$2:$D$10000=0)*(YEAR(Ventas!$A$2:$A$10000)=YEAR($A59))*(MONTH(Ventas!$A$2:$A$10000)=MONTH($A59))*(DAY(Ventas!$A$2:$A$10000)=DAY($A59)), Ventas!AF$2:AF$10000)</f>
        <v>0</v>
      </c>
      <c r="AF59" s="1" t="n">
        <f aca="false">SUMPRODUCT((Ventas!$D$2:$D$10000=0)*(YEAR(Ventas!$A$2:$A$10000)=YEAR($A59))*(MONTH(Ventas!$A$2:$A$10000)=MONTH($A59))*(DAY(Ventas!$A$2:$A$10000)=DAY($A59)), Ventas!AG$2:AG$10000)</f>
        <v>0</v>
      </c>
      <c r="AG59" s="1" t="n">
        <f aca="false">SUMPRODUCT((Ventas!$D$2:$D$10000=0)*(YEAR(Ventas!$A$2:$A$10000)=YEAR($A59))*(MONTH(Ventas!$A$2:$A$10000)=MONTH($A59))*(DAY(Ventas!$A$2:$A$10000)=DAY($A59)), Ventas!AH$2:AH$10000)</f>
        <v>0</v>
      </c>
      <c r="AH59" s="6" t="n">
        <f aca="false">SUMPRODUCT((Ventas!$D$2:$D$10000=0)*(YEAR(Ventas!$A$2:$A$10000)=YEAR($A59))*(MONTH(Ventas!$A$2:$A$10000)=MONTH($A59))*(DAY(Ventas!$A$2:$A$10000)=DAY($A59)), Ventas!AI$2:AI$10000)</f>
        <v>0</v>
      </c>
      <c r="AI59" s="1" t="n">
        <f aca="false">SUMPRODUCT((Ventas!$D$2:$D$10000=0)*(YEAR(Ventas!$A$2:$A$10000)=YEAR($A59))*(MONTH(Ventas!$A$2:$A$10000)=MONTH($A59))*(DAY(Ventas!$A$2:$A$10000)=DAY($A59)), Ventas!AJ$2:AJ$10000)</f>
        <v>0</v>
      </c>
      <c r="AJ59" s="1" t="n">
        <f aca="false">SUMPRODUCT((Ventas!$D$2:$D$10000=0)*(YEAR(Ventas!$A$2:$A$10000)=YEAR($A59))*(MONTH(Ventas!$A$2:$A$10000)=MONTH($A59))*(DAY(Ventas!$A$2:$A$10000)=DAY($A59)), Ventas!AK$2:AK$10000)</f>
        <v>0</v>
      </c>
      <c r="AK59" s="6" t="n">
        <f aca="false">SUMPRODUCT((Ventas!$D$2:$D$10000=0)*(YEAR(Ventas!$A$2:$A$10000)=YEAR($A59))*(MONTH(Ventas!$A$2:$A$10000)=MONTH($A59))*(DAY(Ventas!$A$2:$A$10000)=DAY($A59)), Ventas!AL$2:AL$10000)</f>
        <v>0</v>
      </c>
      <c r="AL59" s="1" t="n">
        <f aca="false">SUMPRODUCT((Ventas!$D$2:$D$10000=0)*(YEAR(Ventas!$A$2:$A$10000)=YEAR($A59))*(MONTH(Ventas!$A$2:$A$10000)=MONTH($A59))*(DAY(Ventas!$A$2:$A$10000)=DAY($A59)), Ventas!AM$2:AM$10000)</f>
        <v>0</v>
      </c>
      <c r="AM59" s="1" t="n">
        <f aca="false">SUMPRODUCT((Ventas!$D$2:$D$10000=0)*(YEAR(Ventas!$A$2:$A$10000)=YEAR($A59))*(MONTH(Ventas!$A$2:$A$10000)=MONTH($A59))*(DAY(Ventas!$A$2:$A$10000)=DAY($A59)), Ventas!AN$2:AN$10000)</f>
        <v>0</v>
      </c>
      <c r="AN59" s="6" t="n">
        <f aca="false">SUMPRODUCT((Ventas!$D$2:$D$10000=0)*(YEAR(Ventas!$A$2:$A$10000)=YEAR($A59))*(MONTH(Ventas!$A$2:$A$10000)=MONTH($A59))*(DAY(Ventas!$A$2:$A$10000)=DAY($A59)), Ventas!AO$2:AO$10000)</f>
        <v>0</v>
      </c>
      <c r="AO59" s="1" t="n">
        <f aca="false">SUMPRODUCT((Ventas!$D$2:$D$10000=0)*(YEAR(Ventas!$A$2:$A$10000)=YEAR($A59))*(MONTH(Ventas!$A$2:$A$10000)=MONTH($A59))*(DAY(Ventas!$A$2:$A$10000)=DAY($A59)), Ventas!AP$2:AP$10000)</f>
        <v>0</v>
      </c>
      <c r="AP59" s="1" t="n">
        <f aca="false">SUMPRODUCT((Ventas!$D$2:$D$10000=0)*(YEAR(Ventas!$A$2:$A$10000)=YEAR($A59))*(MONTH(Ventas!$A$2:$A$10000)=MONTH($A59))*(DAY(Ventas!$A$2:$A$10000)=DAY($A59)), Ventas!AQ$2:AQ$10000)</f>
        <v>0</v>
      </c>
      <c r="AQ59" s="1" t="n">
        <f aca="false">SUMPRODUCT((Ventas!$D$2:$D$10000=0)*(YEAR(Ventas!$A$2:$A$10000)=YEAR($A59))*(MONTH(Ventas!$A$2:$A$10000)=MONTH($A59))*(DAY(Ventas!$A$2:$A$10000)=DAY($A59)), Ventas!AR$2:AR$10000)</f>
        <v>0</v>
      </c>
      <c r="AR59" s="6" t="n">
        <f aca="false">SUMPRODUCT((Ventas!$D$2:$D$10000=0)*(YEAR(Ventas!$A$2:$A$10000)=YEAR($A59))*(MONTH(Ventas!$A$2:$A$10000)=MONTH($A59))*(DAY(Ventas!$A$2:$A$10000)=DAY($A59)), Ventas!AS$2:AS$10000)</f>
        <v>0</v>
      </c>
      <c r="AS59" s="1" t="n">
        <f aca="false">SUMPRODUCT((Ventas!$D$2:$D$10000=0)*(YEAR(Ventas!$A$2:$A$10000)=YEAR($A59))*(MONTH(Ventas!$A$2:$A$10000)=MONTH($A59))*(DAY(Ventas!$A$2:$A$10000)=DAY($A59)), Ventas!AT$2:AT$10000)</f>
        <v>0</v>
      </c>
      <c r="AT59" s="1" t="n">
        <f aca="false">SUMPRODUCT((Ventas!$D$2:$D$10000=0)*(YEAR(Ventas!$A$2:$A$10000)=YEAR($A59))*(MONTH(Ventas!$A$2:$A$10000)=MONTH($A59))*(DAY(Ventas!$A$2:$A$10000)=DAY($A59)), Ventas!AU$2:AU$10000)</f>
        <v>0</v>
      </c>
      <c r="AU59" s="1" t="n">
        <f aca="false">SUMPRODUCT((Ventas!$D$2:$D$10000=0)*(YEAR(Ventas!$A$2:$A$10000)=YEAR($A59))*(MONTH(Ventas!$A$2:$A$10000)=MONTH($A59))*(DAY(Ventas!$A$2:$A$10000)=DAY($A59)), Ventas!AV$2:AV$10000)</f>
        <v>0</v>
      </c>
      <c r="AV59" s="6" t="n">
        <f aca="false">SUMPRODUCT((Ventas!$D$2:$D$10000=0)*(YEAR(Ventas!$A$2:$A$10000)=YEAR($A59))*(MONTH(Ventas!$A$2:$A$10000)=MONTH($A59))*(DAY(Ventas!$A$2:$A$10000)=DAY($A59)), Ventas!AW$2:AW$10000)</f>
        <v>0</v>
      </c>
      <c r="AW59" s="1" t="n">
        <f aca="false">SUMPRODUCT((Ventas!$D$2:$D$10000=0)*(YEAR(Ventas!$A$2:$A$10000)=YEAR($A59))*(MONTH(Ventas!$A$2:$A$10000)=MONTH($A59))*(DAY(Ventas!$A$2:$A$10000)=DAY($A59)), Ventas!AX$2:AX$10000)</f>
        <v>0</v>
      </c>
      <c r="AX59" s="1" t="n">
        <f aca="false">SUMPRODUCT((Ventas!$D$2:$D$10000=0)*(YEAR(Ventas!$A$2:$A$10000)=YEAR($A59))*(MONTH(Ventas!$A$2:$A$10000)=MONTH($A59))*(DAY(Ventas!$A$2:$A$10000)=DAY($A59)), Ventas!AY$2:AY$10000)</f>
        <v>0</v>
      </c>
      <c r="AY59" s="1" t="n">
        <f aca="false">SUMPRODUCT((Ventas!$D$2:$D$10000=0)*(YEAR(Ventas!$A$2:$A$10000)=YEAR($A59))*(MONTH(Ventas!$A$2:$A$10000)=MONTH($A59))*(DAY(Ventas!$A$2:$A$10000)=DAY($A59)), Ventas!AZ$2:AZ$10000)</f>
        <v>0</v>
      </c>
      <c r="AZ59" s="6" t="n">
        <f aca="false">SUMPRODUCT((Ventas!$D$2:$D$10000=0)*(YEAR(Ventas!$A$2:$A$10000)=YEAR($A59))*(MONTH(Ventas!$A$2:$A$10000)=MONTH($A59))*(DAY(Ventas!$A$2:$A$10000)=DAY($A59)), Ventas!BA$2:BA$10000)</f>
        <v>0</v>
      </c>
      <c r="BA59" s="1" t="n">
        <f aca="false">SUMPRODUCT((Ventas!$D$2:$D$10000=0)*(YEAR(Ventas!$A$2:$A$10000)=YEAR($A59))*(MONTH(Ventas!$A$2:$A$10000)=MONTH($A59))*(DAY(Ventas!$A$2:$A$10000)=DAY($A59)), Ventas!BB$2:BB$10000)</f>
        <v>0</v>
      </c>
      <c r="BB59" s="1" t="n">
        <f aca="false">SUMPRODUCT((Ventas!$D$2:$D$10000=0)*(YEAR(Ventas!$A$2:$A$10000)=YEAR($A59))*(MONTH(Ventas!$A$2:$A$10000)=MONTH($A59))*(DAY(Ventas!$A$2:$A$10000)=DAY($A59)), Ventas!BC$2:BC$10000)</f>
        <v>0</v>
      </c>
      <c r="BC59" s="1" t="n">
        <f aca="false">SUMPRODUCT((Ventas!$D$2:$D$10000=0)*(YEAR(Ventas!$A$2:$A$10000)=YEAR($A59))*(MONTH(Ventas!$A$2:$A$10000)=MONTH($A59))*(DAY(Ventas!$A$2:$A$10000)=DAY($A59)), Ventas!BD$2:BD$10000)</f>
        <v>0</v>
      </c>
      <c r="BD59" s="6" t="n">
        <f aca="false">SUMPRODUCT((Ventas!$D$2:$D$10000=0)*(YEAR(Ventas!$A$2:$A$10000)=YEAR($A59))*(MONTH(Ventas!$A$2:$A$10000)=MONTH($A59))*(DAY(Ventas!$A$2:$A$10000)=DAY($A59)), Ventas!BE$2:BE$10000)</f>
        <v>0</v>
      </c>
      <c r="BE59" s="1" t="n">
        <f aca="false">SUMPRODUCT((Ventas!$D$2:$D$10000=0)*(YEAR(Ventas!$A$2:$A$10000)=YEAR($A59))*(MONTH(Ventas!$A$2:$A$10000)=MONTH($A59))*(DAY(Ventas!$A$2:$A$10000)=DAY($A59)), Ventas!BF$2:BF$10000)</f>
        <v>0</v>
      </c>
      <c r="BF59" s="6" t="n">
        <f aca="false">SUMPRODUCT((Ventas!$D$2:$D$10000=0)*(YEAR(Ventas!$A$2:$A$10000)=YEAR($A59))*(MONTH(Ventas!$A$2:$A$10000)=MONTH($A59))*(DAY(Ventas!$A$2:$A$10000)=DAY($A59)), Ventas!BG$2:BG$10000)</f>
        <v>0</v>
      </c>
      <c r="BG59" s="1" t="n">
        <f aca="false">SUMPRODUCT((Ventas!$D$2:$D$10000=0)*(YEAR(Ventas!$A$2:$A$10000)=YEAR($A59))*(MONTH(Ventas!$A$2:$A$10000)=MONTH($A59))*(DAY(Ventas!$A$2:$A$10000)=DAY($A59)), Ventas!BH$2:BH$10000)</f>
        <v>0</v>
      </c>
      <c r="BH59" s="1" t="n">
        <f aca="false">SUMPRODUCT((Ventas!$D$2:$D$10000=0)*(YEAR(Ventas!$A$2:$A$10000)=YEAR($A59))*(MONTH(Ventas!$A$2:$A$10000)=MONTH($A59))*(DAY(Ventas!$A$2:$A$10000)=DAY($A59)), Ventas!BI$2:BI$10000)</f>
        <v>0</v>
      </c>
      <c r="BI59" s="1" t="n">
        <f aca="false">SUMPRODUCT((Ventas!$D$2:$D$10000=0)*(YEAR(Ventas!$A$2:$A$10000)=YEAR($A59))*(MONTH(Ventas!$A$2:$A$10000)=MONTH($A59))*(DAY(Ventas!$A$2:$A$10000)=DAY($A59)), Ventas!BJ$2:BJ$10000)</f>
        <v>0</v>
      </c>
      <c r="BJ59" s="1" t="n">
        <f aca="false">SUMPRODUCT((Ventas!$D$2:$D$10000=0)*(YEAR(Ventas!$A$2:$A$10000)=YEAR($A59))*(MONTH(Ventas!$A$2:$A$10000)=MONTH($A59))*(DAY(Ventas!$A$2:$A$10000)=DAY($A59)), Ventas!BK$2:BK$10000)</f>
        <v>0</v>
      </c>
      <c r="BK59" s="1" t="n">
        <f aca="false">SUMPRODUCT((Ventas!$D$2:$D$10000=0)*(YEAR(Ventas!$A$2:$A$10000)=YEAR($A59))*(MONTH(Ventas!$A$2:$A$10000)=MONTH($A59))*(DAY(Ventas!$A$2:$A$10000)=DAY($A59)), Ventas!BL$2:BL$10000)</f>
        <v>0</v>
      </c>
      <c r="BL59" s="1" t="n">
        <f aca="false">SUMPRODUCT((Ventas!$D$2:$D$10000=0)*(YEAR(Ventas!$A$2:$A$10000)=YEAR($A59))*(MONTH(Ventas!$A$2:$A$10000)=MONTH($A59))*(DAY(Ventas!$A$2:$A$10000)=DAY($A59)), Ventas!BM$2:BM$10000)</f>
        <v>0</v>
      </c>
      <c r="BM59" s="1" t="n">
        <f aca="false">SUMPRODUCT((Ventas!$D$2:$D$10000=0)*(YEAR(Ventas!$A$2:$A$10000)=YEAR($A59))*(MONTH(Ventas!$A$2:$A$10000)=MONTH($A59))*(DAY(Ventas!$A$2:$A$10000)=DAY($A59)), Ventas!BN$2:BN$10000)</f>
        <v>0</v>
      </c>
      <c r="BN59" s="1" t="n">
        <f aca="false">SUMPRODUCT((Ventas!$D$2:$D$10000=0)*(YEAR(Ventas!$A$2:$A$10000)=YEAR($A59))*(MONTH(Ventas!$A$2:$A$10000)=MONTH($A59))*(DAY(Ventas!$A$2:$A$10000)=DAY($A59)), Ventas!BO$2:BO$10000)</f>
        <v>0</v>
      </c>
      <c r="BO59" s="1" t="n">
        <f aca="false">SUMPRODUCT((Ventas!$D$2:$D$10000=0)*(YEAR(Ventas!$A$2:$A$10000)=YEAR($A59))*(MONTH(Ventas!$A$2:$A$10000)=MONTH($A59))*(DAY(Ventas!$A$2:$A$10000)=DAY($A59)), Ventas!BP$2:BP$10000)</f>
        <v>0</v>
      </c>
      <c r="BP59" s="1" t="n">
        <f aca="false">SUMPRODUCT((Ventas!$D$2:$D$10000=0)*(YEAR(Ventas!$A$2:$A$10000)=YEAR($A59))*(MONTH(Ventas!$A$2:$A$10000)=MONTH($A59))*(DAY(Ventas!$A$2:$A$10000)=DAY($A59)), Ventas!BQ$2:BQ$10000)</f>
        <v>0</v>
      </c>
      <c r="BQ59" s="1" t="n">
        <f aca="false">SUMPRODUCT((Ventas!$D$2:$D$10000=0)*(YEAR(Ventas!$A$2:$A$10000)=YEAR($A59))*(MONTH(Ventas!$A$2:$A$10000)=MONTH($A59))*(DAY(Ventas!$A$2:$A$10000)=DAY($A59)), Ventas!BR$2:BR$10000)</f>
        <v>0</v>
      </c>
      <c r="BR59" s="1" t="n">
        <f aca="false">SUMPRODUCT((Ventas!$D$2:$D$10000=0)*(YEAR(Ventas!$A$2:$A$10000)=YEAR($A59))*(MONTH(Ventas!$A$2:$A$10000)=MONTH($A59))*(DAY(Ventas!$A$2:$A$10000)=DAY($A59)), Ventas!BS$2:BS$10000)</f>
        <v>0</v>
      </c>
      <c r="BS59" s="1" t="n">
        <f aca="false">SUMPRODUCT((Ventas!$D$2:$D$10000=0)*(YEAR(Ventas!$A$2:$A$10000)=YEAR($A59))*(MONTH(Ventas!$A$2:$A$10000)=MONTH($A59))*(DAY(Ventas!$A$2:$A$10000)=DAY($A59)), Ventas!BT$2:BT$10000)</f>
        <v>0</v>
      </c>
    </row>
    <row r="60" customFormat="false" ht="12.8" hidden="false" customHeight="false" outlineLevel="0" collapsed="false">
      <c r="A60" s="64" t="n">
        <v>42594</v>
      </c>
      <c r="B60" s="2" t="n">
        <f aca="false">SUMPRODUCT((Ventas!$D$2:$D$10000=0)*(YEAR(Ventas!$A$2:$A$10000)=YEAR($A60))*(MONTH(Ventas!$A$2:$A$10000)=MONTH($A60))*(DAY(Ventas!$A$2:$A$10000)=DAY($A60)), Ventas!$F$2:$F$10000)</f>
        <v>0</v>
      </c>
      <c r="C60" s="2" t="n">
        <f aca="false">SUMPRODUCT((Ventas!$D$2:$D$10000=1)*(YEAR(Ventas!$A$2:$A$10000)=YEAR($A60))*(MONTH(Ventas!$A$2:$A$10000)=MONTH($A60))*(DAY(Ventas!$A$2:$A$10000)=DAY($A60)), Ventas!$F$2:$F$10000)</f>
        <v>0</v>
      </c>
      <c r="D60" s="2" t="n">
        <f aca="false">SUM(B60:C60)</f>
        <v>0</v>
      </c>
      <c r="F60" s="1" t="n">
        <f aca="false">SUMPRODUCT((Ventas!$D$2:$D$10000=0)*(YEAR(Ventas!$A$2:$A$10000)=YEAR($A60))*(MONTH(Ventas!$A$2:$A$10000)=MONTH($A60))*(DAY(Ventas!$A$2:$A$10000)=DAY($A60)), Ventas!G$2:G$10000)</f>
        <v>0</v>
      </c>
      <c r="G60" s="1" t="n">
        <f aca="false">SUMPRODUCT((Ventas!$D$2:$D$10000=0)*(YEAR(Ventas!$A$2:$A$10000)=YEAR($A60))*(MONTH(Ventas!$A$2:$A$10000)=MONTH($A60))*(DAY(Ventas!$A$2:$A$10000)=DAY($A60)), Ventas!H$2:H$10000)</f>
        <v>0</v>
      </c>
      <c r="H60" s="1" t="n">
        <f aca="false">SUMPRODUCT((Ventas!$D$2:$D$10000=0)*(YEAR(Ventas!$A$2:$A$10000)=YEAR($A60))*(MONTH(Ventas!$A$2:$A$10000)=MONTH($A60))*(DAY(Ventas!$A$2:$A$10000)=DAY($A60)), Ventas!I$2:I$10000)</f>
        <v>0</v>
      </c>
      <c r="I60" s="6" t="n">
        <f aca="false">SUMPRODUCT((Ventas!$D$2:$D$10000=0)*(YEAR(Ventas!$A$2:$A$10000)=YEAR($A60))*(MONTH(Ventas!$A$2:$A$10000)=MONTH($A60))*(DAY(Ventas!$A$2:$A$10000)=DAY($A60)), Ventas!J$2:J$10000)</f>
        <v>0</v>
      </c>
      <c r="J60" s="1" t="n">
        <f aca="false">SUMPRODUCT((Ventas!$D$2:$D$10000=0)*(YEAR(Ventas!$A$2:$A$10000)=YEAR($A60))*(MONTH(Ventas!$A$2:$A$10000)=MONTH($A60))*(DAY(Ventas!$A$2:$A$10000)=DAY($A60)), Ventas!K$2:K$10000)</f>
        <v>0</v>
      </c>
      <c r="K60" s="1" t="n">
        <f aca="false">SUMPRODUCT((Ventas!$D$2:$D$10000=0)*(YEAR(Ventas!$A$2:$A$10000)=YEAR($A60))*(MONTH(Ventas!$A$2:$A$10000)=MONTH($A60))*(DAY(Ventas!$A$2:$A$10000)=DAY($A60)), Ventas!L$2:L$10000)</f>
        <v>0</v>
      </c>
      <c r="L60" s="1" t="n">
        <f aca="false">SUMPRODUCT((Ventas!$D$2:$D$10000=0)*(YEAR(Ventas!$A$2:$A$10000)=YEAR($A60))*(MONTH(Ventas!$A$2:$A$10000)=MONTH($A60))*(DAY(Ventas!$A$2:$A$10000)=DAY($A60)), Ventas!M$2:M$10000)</f>
        <v>0</v>
      </c>
      <c r="M60" s="1" t="n">
        <f aca="false">SUMPRODUCT((Ventas!$D$2:$D$10000=0)*(YEAR(Ventas!$A$2:$A$10000)=YEAR($A60))*(MONTH(Ventas!$A$2:$A$10000)=MONTH($A60))*(DAY(Ventas!$A$2:$A$10000)=DAY($A60)), Ventas!N$2:N$10000)</f>
        <v>0</v>
      </c>
      <c r="N60" s="6" t="n">
        <f aca="false">SUMPRODUCT((Ventas!$D$2:$D$10000=0)*(YEAR(Ventas!$A$2:$A$10000)=YEAR($A60))*(MONTH(Ventas!$A$2:$A$10000)=MONTH($A60))*(DAY(Ventas!$A$2:$A$10000)=DAY($A60)), Ventas!O$2:O$10000)</f>
        <v>0</v>
      </c>
      <c r="O60" s="1" t="n">
        <f aca="false">SUMPRODUCT((Ventas!$D$2:$D$10000=0)*(YEAR(Ventas!$A$2:$A$10000)=YEAR($A60))*(MONTH(Ventas!$A$2:$A$10000)=MONTH($A60))*(DAY(Ventas!$A$2:$A$10000)=DAY($A60)), Ventas!P$2:P$10000)</f>
        <v>0</v>
      </c>
      <c r="P60" s="1" t="n">
        <f aca="false">SUMPRODUCT((Ventas!$D$2:$D$10000=0)*(YEAR(Ventas!$A$2:$A$10000)=YEAR($A60))*(MONTH(Ventas!$A$2:$A$10000)=MONTH($A60))*(DAY(Ventas!$A$2:$A$10000)=DAY($A60)), Ventas!Q$2:Q$10000)</f>
        <v>0</v>
      </c>
      <c r="Q60" s="1" t="n">
        <f aca="false">SUMPRODUCT((Ventas!$D$2:$D$10000=0)*(YEAR(Ventas!$A$2:$A$10000)=YEAR($A60))*(MONTH(Ventas!$A$2:$A$10000)=MONTH($A60))*(DAY(Ventas!$A$2:$A$10000)=DAY($A60)), Ventas!R$2:R$10000)</f>
        <v>0</v>
      </c>
      <c r="R60" s="1" t="n">
        <f aca="false">SUMPRODUCT((Ventas!$D$2:$D$10000=0)*(YEAR(Ventas!$A$2:$A$10000)=YEAR($A60))*(MONTH(Ventas!$A$2:$A$10000)=MONTH($A60))*(DAY(Ventas!$A$2:$A$10000)=DAY($A60)), Ventas!S$2:S$10000)</f>
        <v>0</v>
      </c>
      <c r="S60" s="6" t="n">
        <f aca="false">SUMPRODUCT((Ventas!$D$2:$D$10000=0)*(YEAR(Ventas!$A$2:$A$10000)=YEAR($A60))*(MONTH(Ventas!$A$2:$A$10000)=MONTH($A60))*(DAY(Ventas!$A$2:$A$10000)=DAY($A60)), Ventas!T$2:T$10000)</f>
        <v>0</v>
      </c>
      <c r="T60" s="1" t="n">
        <f aca="false">SUMPRODUCT((Ventas!$D$2:$D$10000=0)*(YEAR(Ventas!$A$2:$A$10000)=YEAR($A60))*(MONTH(Ventas!$A$2:$A$10000)=MONTH($A60))*(DAY(Ventas!$A$2:$A$10000)=DAY($A60)), Ventas!U$2:U$10000)</f>
        <v>0</v>
      </c>
      <c r="U60" s="1" t="n">
        <f aca="false">SUMPRODUCT((Ventas!$D$2:$D$10000=0)*(YEAR(Ventas!$A$2:$A$10000)=YEAR($A60))*(MONTH(Ventas!$A$2:$A$10000)=MONTH($A60))*(DAY(Ventas!$A$2:$A$10000)=DAY($A60)), Ventas!V$2:V$10000)</f>
        <v>0</v>
      </c>
      <c r="V60" s="1" t="n">
        <f aca="false">SUMPRODUCT((Ventas!$D$2:$D$10000=0)*(YEAR(Ventas!$A$2:$A$10000)=YEAR($A60))*(MONTH(Ventas!$A$2:$A$10000)=MONTH($A60))*(DAY(Ventas!$A$2:$A$10000)=DAY($A60)), Ventas!W$2:W$10000)</f>
        <v>0</v>
      </c>
      <c r="W60" s="1" t="n">
        <f aca="false">SUMPRODUCT((Ventas!$D$2:$D$10000=0)*(YEAR(Ventas!$A$2:$A$10000)=YEAR($A60))*(MONTH(Ventas!$A$2:$A$10000)=MONTH($A60))*(DAY(Ventas!$A$2:$A$10000)=DAY($A60)), Ventas!X$2:X$10000)</f>
        <v>0</v>
      </c>
      <c r="X60" s="6" t="n">
        <f aca="false">SUMPRODUCT((Ventas!$D$2:$D$10000=0)*(YEAR(Ventas!$A$2:$A$10000)=YEAR($A60))*(MONTH(Ventas!$A$2:$A$10000)=MONTH($A60))*(DAY(Ventas!$A$2:$A$10000)=DAY($A60)), Ventas!Y$2:Y$10000)</f>
        <v>0</v>
      </c>
      <c r="Y60" s="1" t="n">
        <f aca="false">SUMPRODUCT((Ventas!$D$2:$D$10000=0)*(YEAR(Ventas!$A$2:$A$10000)=YEAR($A60))*(MONTH(Ventas!$A$2:$A$10000)=MONTH($A60))*(DAY(Ventas!$A$2:$A$10000)=DAY($A60)), Ventas!Z$2:Z$10000)</f>
        <v>0</v>
      </c>
      <c r="Z60" s="1" t="n">
        <f aca="false">SUMPRODUCT((Ventas!$D$2:$D$10000=0)*(YEAR(Ventas!$A$2:$A$10000)=YEAR($A60))*(MONTH(Ventas!$A$2:$A$10000)=MONTH($A60))*(DAY(Ventas!$A$2:$A$10000)=DAY($A60)), Ventas!AA$2:AA$10000)</f>
        <v>0</v>
      </c>
      <c r="AA60" s="1" t="n">
        <f aca="false">SUMPRODUCT((Ventas!$D$2:$D$10000=0)*(YEAR(Ventas!$A$2:$A$10000)=YEAR($A60))*(MONTH(Ventas!$A$2:$A$10000)=MONTH($A60))*(DAY(Ventas!$A$2:$A$10000)=DAY($A60)), Ventas!AB$2:AB$10000)</f>
        <v>0</v>
      </c>
      <c r="AB60" s="1" t="n">
        <f aca="false">SUMPRODUCT((Ventas!$D$2:$D$10000=0)*(YEAR(Ventas!$A$2:$A$10000)=YEAR($A60))*(MONTH(Ventas!$A$2:$A$10000)=MONTH($A60))*(DAY(Ventas!$A$2:$A$10000)=DAY($A60)), Ventas!AC$2:AC$10000)</f>
        <v>0</v>
      </c>
      <c r="AC60" s="6" t="n">
        <f aca="false">SUMPRODUCT((Ventas!$D$2:$D$10000=0)*(YEAR(Ventas!$A$2:$A$10000)=YEAR($A60))*(MONTH(Ventas!$A$2:$A$10000)=MONTH($A60))*(DAY(Ventas!$A$2:$A$10000)=DAY($A60)), Ventas!AD$2:AD$10000)</f>
        <v>0</v>
      </c>
      <c r="AD60" s="1" t="n">
        <f aca="false">SUMPRODUCT((Ventas!$D$2:$D$10000=0)*(YEAR(Ventas!$A$2:$A$10000)=YEAR($A60))*(MONTH(Ventas!$A$2:$A$10000)=MONTH($A60))*(DAY(Ventas!$A$2:$A$10000)=DAY($A60)), Ventas!AE$2:AE$10000)</f>
        <v>0</v>
      </c>
      <c r="AE60" s="1" t="n">
        <f aca="false">SUMPRODUCT((Ventas!$D$2:$D$10000=0)*(YEAR(Ventas!$A$2:$A$10000)=YEAR($A60))*(MONTH(Ventas!$A$2:$A$10000)=MONTH($A60))*(DAY(Ventas!$A$2:$A$10000)=DAY($A60)), Ventas!AF$2:AF$10000)</f>
        <v>0</v>
      </c>
      <c r="AF60" s="1" t="n">
        <f aca="false">SUMPRODUCT((Ventas!$D$2:$D$10000=0)*(YEAR(Ventas!$A$2:$A$10000)=YEAR($A60))*(MONTH(Ventas!$A$2:$A$10000)=MONTH($A60))*(DAY(Ventas!$A$2:$A$10000)=DAY($A60)), Ventas!AG$2:AG$10000)</f>
        <v>0</v>
      </c>
      <c r="AG60" s="1" t="n">
        <f aca="false">SUMPRODUCT((Ventas!$D$2:$D$10000=0)*(YEAR(Ventas!$A$2:$A$10000)=YEAR($A60))*(MONTH(Ventas!$A$2:$A$10000)=MONTH($A60))*(DAY(Ventas!$A$2:$A$10000)=DAY($A60)), Ventas!AH$2:AH$10000)</f>
        <v>0</v>
      </c>
      <c r="AH60" s="6" t="n">
        <f aca="false">SUMPRODUCT((Ventas!$D$2:$D$10000=0)*(YEAR(Ventas!$A$2:$A$10000)=YEAR($A60))*(MONTH(Ventas!$A$2:$A$10000)=MONTH($A60))*(DAY(Ventas!$A$2:$A$10000)=DAY($A60)), Ventas!AI$2:AI$10000)</f>
        <v>0</v>
      </c>
      <c r="AI60" s="1" t="n">
        <f aca="false">SUMPRODUCT((Ventas!$D$2:$D$10000=0)*(YEAR(Ventas!$A$2:$A$10000)=YEAR($A60))*(MONTH(Ventas!$A$2:$A$10000)=MONTH($A60))*(DAY(Ventas!$A$2:$A$10000)=DAY($A60)), Ventas!AJ$2:AJ$10000)</f>
        <v>0</v>
      </c>
      <c r="AJ60" s="1" t="n">
        <f aca="false">SUMPRODUCT((Ventas!$D$2:$D$10000=0)*(YEAR(Ventas!$A$2:$A$10000)=YEAR($A60))*(MONTH(Ventas!$A$2:$A$10000)=MONTH($A60))*(DAY(Ventas!$A$2:$A$10000)=DAY($A60)), Ventas!AK$2:AK$10000)</f>
        <v>0</v>
      </c>
      <c r="AK60" s="6" t="n">
        <f aca="false">SUMPRODUCT((Ventas!$D$2:$D$10000=0)*(YEAR(Ventas!$A$2:$A$10000)=YEAR($A60))*(MONTH(Ventas!$A$2:$A$10000)=MONTH($A60))*(DAY(Ventas!$A$2:$A$10000)=DAY($A60)), Ventas!AL$2:AL$10000)</f>
        <v>0</v>
      </c>
      <c r="AL60" s="1" t="n">
        <f aca="false">SUMPRODUCT((Ventas!$D$2:$D$10000=0)*(YEAR(Ventas!$A$2:$A$10000)=YEAR($A60))*(MONTH(Ventas!$A$2:$A$10000)=MONTH($A60))*(DAY(Ventas!$A$2:$A$10000)=DAY($A60)), Ventas!AM$2:AM$10000)</f>
        <v>0</v>
      </c>
      <c r="AM60" s="1" t="n">
        <f aca="false">SUMPRODUCT((Ventas!$D$2:$D$10000=0)*(YEAR(Ventas!$A$2:$A$10000)=YEAR($A60))*(MONTH(Ventas!$A$2:$A$10000)=MONTH($A60))*(DAY(Ventas!$A$2:$A$10000)=DAY($A60)), Ventas!AN$2:AN$10000)</f>
        <v>0</v>
      </c>
      <c r="AN60" s="6" t="n">
        <f aca="false">SUMPRODUCT((Ventas!$D$2:$D$10000=0)*(YEAR(Ventas!$A$2:$A$10000)=YEAR($A60))*(MONTH(Ventas!$A$2:$A$10000)=MONTH($A60))*(DAY(Ventas!$A$2:$A$10000)=DAY($A60)), Ventas!AO$2:AO$10000)</f>
        <v>0</v>
      </c>
      <c r="AO60" s="1" t="n">
        <f aca="false">SUMPRODUCT((Ventas!$D$2:$D$10000=0)*(YEAR(Ventas!$A$2:$A$10000)=YEAR($A60))*(MONTH(Ventas!$A$2:$A$10000)=MONTH($A60))*(DAY(Ventas!$A$2:$A$10000)=DAY($A60)), Ventas!AP$2:AP$10000)</f>
        <v>0</v>
      </c>
      <c r="AP60" s="1" t="n">
        <f aca="false">SUMPRODUCT((Ventas!$D$2:$D$10000=0)*(YEAR(Ventas!$A$2:$A$10000)=YEAR($A60))*(MONTH(Ventas!$A$2:$A$10000)=MONTH($A60))*(DAY(Ventas!$A$2:$A$10000)=DAY($A60)), Ventas!AQ$2:AQ$10000)</f>
        <v>0</v>
      </c>
      <c r="AQ60" s="1" t="n">
        <f aca="false">SUMPRODUCT((Ventas!$D$2:$D$10000=0)*(YEAR(Ventas!$A$2:$A$10000)=YEAR($A60))*(MONTH(Ventas!$A$2:$A$10000)=MONTH($A60))*(DAY(Ventas!$A$2:$A$10000)=DAY($A60)), Ventas!AR$2:AR$10000)</f>
        <v>0</v>
      </c>
      <c r="AR60" s="6" t="n">
        <f aca="false">SUMPRODUCT((Ventas!$D$2:$D$10000=0)*(YEAR(Ventas!$A$2:$A$10000)=YEAR($A60))*(MONTH(Ventas!$A$2:$A$10000)=MONTH($A60))*(DAY(Ventas!$A$2:$A$10000)=DAY($A60)), Ventas!AS$2:AS$10000)</f>
        <v>0</v>
      </c>
      <c r="AS60" s="1" t="n">
        <f aca="false">SUMPRODUCT((Ventas!$D$2:$D$10000=0)*(YEAR(Ventas!$A$2:$A$10000)=YEAR($A60))*(MONTH(Ventas!$A$2:$A$10000)=MONTH($A60))*(DAY(Ventas!$A$2:$A$10000)=DAY($A60)), Ventas!AT$2:AT$10000)</f>
        <v>0</v>
      </c>
      <c r="AT60" s="1" t="n">
        <f aca="false">SUMPRODUCT((Ventas!$D$2:$D$10000=0)*(YEAR(Ventas!$A$2:$A$10000)=YEAR($A60))*(MONTH(Ventas!$A$2:$A$10000)=MONTH($A60))*(DAY(Ventas!$A$2:$A$10000)=DAY($A60)), Ventas!AU$2:AU$10000)</f>
        <v>0</v>
      </c>
      <c r="AU60" s="1" t="n">
        <f aca="false">SUMPRODUCT((Ventas!$D$2:$D$10000=0)*(YEAR(Ventas!$A$2:$A$10000)=YEAR($A60))*(MONTH(Ventas!$A$2:$A$10000)=MONTH($A60))*(DAY(Ventas!$A$2:$A$10000)=DAY($A60)), Ventas!AV$2:AV$10000)</f>
        <v>0</v>
      </c>
      <c r="AV60" s="6" t="n">
        <f aca="false">SUMPRODUCT((Ventas!$D$2:$D$10000=0)*(YEAR(Ventas!$A$2:$A$10000)=YEAR($A60))*(MONTH(Ventas!$A$2:$A$10000)=MONTH($A60))*(DAY(Ventas!$A$2:$A$10000)=DAY($A60)), Ventas!AW$2:AW$10000)</f>
        <v>0</v>
      </c>
      <c r="AW60" s="1" t="n">
        <f aca="false">SUMPRODUCT((Ventas!$D$2:$D$10000=0)*(YEAR(Ventas!$A$2:$A$10000)=YEAR($A60))*(MONTH(Ventas!$A$2:$A$10000)=MONTH($A60))*(DAY(Ventas!$A$2:$A$10000)=DAY($A60)), Ventas!AX$2:AX$10000)</f>
        <v>0</v>
      </c>
      <c r="AX60" s="1" t="n">
        <f aca="false">SUMPRODUCT((Ventas!$D$2:$D$10000=0)*(YEAR(Ventas!$A$2:$A$10000)=YEAR($A60))*(MONTH(Ventas!$A$2:$A$10000)=MONTH($A60))*(DAY(Ventas!$A$2:$A$10000)=DAY($A60)), Ventas!AY$2:AY$10000)</f>
        <v>0</v>
      </c>
      <c r="AY60" s="1" t="n">
        <f aca="false">SUMPRODUCT((Ventas!$D$2:$D$10000=0)*(YEAR(Ventas!$A$2:$A$10000)=YEAR($A60))*(MONTH(Ventas!$A$2:$A$10000)=MONTH($A60))*(DAY(Ventas!$A$2:$A$10000)=DAY($A60)), Ventas!AZ$2:AZ$10000)</f>
        <v>0</v>
      </c>
      <c r="AZ60" s="6" t="n">
        <f aca="false">SUMPRODUCT((Ventas!$D$2:$D$10000=0)*(YEAR(Ventas!$A$2:$A$10000)=YEAR($A60))*(MONTH(Ventas!$A$2:$A$10000)=MONTH($A60))*(DAY(Ventas!$A$2:$A$10000)=DAY($A60)), Ventas!BA$2:BA$10000)</f>
        <v>0</v>
      </c>
      <c r="BA60" s="1" t="n">
        <f aca="false">SUMPRODUCT((Ventas!$D$2:$D$10000=0)*(YEAR(Ventas!$A$2:$A$10000)=YEAR($A60))*(MONTH(Ventas!$A$2:$A$10000)=MONTH($A60))*(DAY(Ventas!$A$2:$A$10000)=DAY($A60)), Ventas!BB$2:BB$10000)</f>
        <v>0</v>
      </c>
      <c r="BB60" s="1" t="n">
        <f aca="false">SUMPRODUCT((Ventas!$D$2:$D$10000=0)*(YEAR(Ventas!$A$2:$A$10000)=YEAR($A60))*(MONTH(Ventas!$A$2:$A$10000)=MONTH($A60))*(DAY(Ventas!$A$2:$A$10000)=DAY($A60)), Ventas!BC$2:BC$10000)</f>
        <v>0</v>
      </c>
      <c r="BC60" s="1" t="n">
        <f aca="false">SUMPRODUCT((Ventas!$D$2:$D$10000=0)*(YEAR(Ventas!$A$2:$A$10000)=YEAR($A60))*(MONTH(Ventas!$A$2:$A$10000)=MONTH($A60))*(DAY(Ventas!$A$2:$A$10000)=DAY($A60)), Ventas!BD$2:BD$10000)</f>
        <v>0</v>
      </c>
      <c r="BD60" s="6" t="n">
        <f aca="false">SUMPRODUCT((Ventas!$D$2:$D$10000=0)*(YEAR(Ventas!$A$2:$A$10000)=YEAR($A60))*(MONTH(Ventas!$A$2:$A$10000)=MONTH($A60))*(DAY(Ventas!$A$2:$A$10000)=DAY($A60)), Ventas!BE$2:BE$10000)</f>
        <v>0</v>
      </c>
      <c r="BE60" s="1" t="n">
        <f aca="false">SUMPRODUCT((Ventas!$D$2:$D$10000=0)*(YEAR(Ventas!$A$2:$A$10000)=YEAR($A60))*(MONTH(Ventas!$A$2:$A$10000)=MONTH($A60))*(DAY(Ventas!$A$2:$A$10000)=DAY($A60)), Ventas!BF$2:BF$10000)</f>
        <v>0</v>
      </c>
      <c r="BF60" s="6" t="n">
        <f aca="false">SUMPRODUCT((Ventas!$D$2:$D$10000=0)*(YEAR(Ventas!$A$2:$A$10000)=YEAR($A60))*(MONTH(Ventas!$A$2:$A$10000)=MONTH($A60))*(DAY(Ventas!$A$2:$A$10000)=DAY($A60)), Ventas!BG$2:BG$10000)</f>
        <v>0</v>
      </c>
      <c r="BG60" s="1" t="n">
        <f aca="false">SUMPRODUCT((Ventas!$D$2:$D$10000=0)*(YEAR(Ventas!$A$2:$A$10000)=YEAR($A60))*(MONTH(Ventas!$A$2:$A$10000)=MONTH($A60))*(DAY(Ventas!$A$2:$A$10000)=DAY($A60)), Ventas!BH$2:BH$10000)</f>
        <v>0</v>
      </c>
      <c r="BH60" s="1" t="n">
        <f aca="false">SUMPRODUCT((Ventas!$D$2:$D$10000=0)*(YEAR(Ventas!$A$2:$A$10000)=YEAR($A60))*(MONTH(Ventas!$A$2:$A$10000)=MONTH($A60))*(DAY(Ventas!$A$2:$A$10000)=DAY($A60)), Ventas!BI$2:BI$10000)</f>
        <v>0</v>
      </c>
      <c r="BI60" s="1" t="n">
        <f aca="false">SUMPRODUCT((Ventas!$D$2:$D$10000=0)*(YEAR(Ventas!$A$2:$A$10000)=YEAR($A60))*(MONTH(Ventas!$A$2:$A$10000)=MONTH($A60))*(DAY(Ventas!$A$2:$A$10000)=DAY($A60)), Ventas!BJ$2:BJ$10000)</f>
        <v>0</v>
      </c>
      <c r="BJ60" s="1" t="n">
        <f aca="false">SUMPRODUCT((Ventas!$D$2:$D$10000=0)*(YEAR(Ventas!$A$2:$A$10000)=YEAR($A60))*(MONTH(Ventas!$A$2:$A$10000)=MONTH($A60))*(DAY(Ventas!$A$2:$A$10000)=DAY($A60)), Ventas!BK$2:BK$10000)</f>
        <v>0</v>
      </c>
      <c r="BK60" s="1" t="n">
        <f aca="false">SUMPRODUCT((Ventas!$D$2:$D$10000=0)*(YEAR(Ventas!$A$2:$A$10000)=YEAR($A60))*(MONTH(Ventas!$A$2:$A$10000)=MONTH($A60))*(DAY(Ventas!$A$2:$A$10000)=DAY($A60)), Ventas!BL$2:BL$10000)</f>
        <v>0</v>
      </c>
      <c r="BL60" s="1" t="n">
        <f aca="false">SUMPRODUCT((Ventas!$D$2:$D$10000=0)*(YEAR(Ventas!$A$2:$A$10000)=YEAR($A60))*(MONTH(Ventas!$A$2:$A$10000)=MONTH($A60))*(DAY(Ventas!$A$2:$A$10000)=DAY($A60)), Ventas!BM$2:BM$10000)</f>
        <v>0</v>
      </c>
      <c r="BM60" s="1" t="n">
        <f aca="false">SUMPRODUCT((Ventas!$D$2:$D$10000=0)*(YEAR(Ventas!$A$2:$A$10000)=YEAR($A60))*(MONTH(Ventas!$A$2:$A$10000)=MONTH($A60))*(DAY(Ventas!$A$2:$A$10000)=DAY($A60)), Ventas!BN$2:BN$10000)</f>
        <v>0</v>
      </c>
      <c r="BN60" s="1" t="n">
        <f aca="false">SUMPRODUCT((Ventas!$D$2:$D$10000=0)*(YEAR(Ventas!$A$2:$A$10000)=YEAR($A60))*(MONTH(Ventas!$A$2:$A$10000)=MONTH($A60))*(DAY(Ventas!$A$2:$A$10000)=DAY($A60)), Ventas!BO$2:BO$10000)</f>
        <v>0</v>
      </c>
      <c r="BO60" s="1" t="n">
        <f aca="false">SUMPRODUCT((Ventas!$D$2:$D$10000=0)*(YEAR(Ventas!$A$2:$A$10000)=YEAR($A60))*(MONTH(Ventas!$A$2:$A$10000)=MONTH($A60))*(DAY(Ventas!$A$2:$A$10000)=DAY($A60)), Ventas!BP$2:BP$10000)</f>
        <v>0</v>
      </c>
      <c r="BP60" s="1" t="n">
        <f aca="false">SUMPRODUCT((Ventas!$D$2:$D$10000=0)*(YEAR(Ventas!$A$2:$A$10000)=YEAR($A60))*(MONTH(Ventas!$A$2:$A$10000)=MONTH($A60))*(DAY(Ventas!$A$2:$A$10000)=DAY($A60)), Ventas!BQ$2:BQ$10000)</f>
        <v>0</v>
      </c>
      <c r="BQ60" s="1" t="n">
        <f aca="false">SUMPRODUCT((Ventas!$D$2:$D$10000=0)*(YEAR(Ventas!$A$2:$A$10000)=YEAR($A60))*(MONTH(Ventas!$A$2:$A$10000)=MONTH($A60))*(DAY(Ventas!$A$2:$A$10000)=DAY($A60)), Ventas!BR$2:BR$10000)</f>
        <v>0</v>
      </c>
      <c r="BR60" s="1" t="n">
        <f aca="false">SUMPRODUCT((Ventas!$D$2:$D$10000=0)*(YEAR(Ventas!$A$2:$A$10000)=YEAR($A60))*(MONTH(Ventas!$A$2:$A$10000)=MONTH($A60))*(DAY(Ventas!$A$2:$A$10000)=DAY($A60)), Ventas!BS$2:BS$10000)</f>
        <v>0</v>
      </c>
      <c r="BS60" s="1" t="n">
        <f aca="false">SUMPRODUCT((Ventas!$D$2:$D$10000=0)*(YEAR(Ventas!$A$2:$A$10000)=YEAR($A60))*(MONTH(Ventas!$A$2:$A$10000)=MONTH($A60))*(DAY(Ventas!$A$2:$A$10000)=DAY($A60)), Ventas!BT$2:BT$10000)</f>
        <v>0</v>
      </c>
    </row>
    <row r="61" customFormat="false" ht="12.8" hidden="false" customHeight="false" outlineLevel="0" collapsed="false">
      <c r="A61" s="64" t="n">
        <v>42595</v>
      </c>
      <c r="B61" s="2" t="n">
        <f aca="false">SUMPRODUCT((Ventas!$D$2:$D$10000=0)*(YEAR(Ventas!$A$2:$A$10000)=YEAR($A61))*(MONTH(Ventas!$A$2:$A$10000)=MONTH($A61))*(DAY(Ventas!$A$2:$A$10000)=DAY($A61)), Ventas!$F$2:$F$10000)</f>
        <v>0</v>
      </c>
      <c r="C61" s="2" t="n">
        <f aca="false">SUMPRODUCT((Ventas!$D$2:$D$10000=1)*(YEAR(Ventas!$A$2:$A$10000)=YEAR($A61))*(MONTH(Ventas!$A$2:$A$10000)=MONTH($A61))*(DAY(Ventas!$A$2:$A$10000)=DAY($A61)), Ventas!$F$2:$F$10000)</f>
        <v>0</v>
      </c>
      <c r="D61" s="2" t="n">
        <f aca="false">SUM(B61:C61)</f>
        <v>0</v>
      </c>
      <c r="F61" s="1" t="n">
        <f aca="false">SUMPRODUCT((Ventas!$D$2:$D$10000=0)*(YEAR(Ventas!$A$2:$A$10000)=YEAR($A61))*(MONTH(Ventas!$A$2:$A$10000)=MONTH($A61))*(DAY(Ventas!$A$2:$A$10000)=DAY($A61)), Ventas!G$2:G$10000)</f>
        <v>0</v>
      </c>
      <c r="G61" s="1" t="n">
        <f aca="false">SUMPRODUCT((Ventas!$D$2:$D$10000=0)*(YEAR(Ventas!$A$2:$A$10000)=YEAR($A61))*(MONTH(Ventas!$A$2:$A$10000)=MONTH($A61))*(DAY(Ventas!$A$2:$A$10000)=DAY($A61)), Ventas!H$2:H$10000)</f>
        <v>0</v>
      </c>
      <c r="H61" s="1" t="n">
        <f aca="false">SUMPRODUCT((Ventas!$D$2:$D$10000=0)*(YEAR(Ventas!$A$2:$A$10000)=YEAR($A61))*(MONTH(Ventas!$A$2:$A$10000)=MONTH($A61))*(DAY(Ventas!$A$2:$A$10000)=DAY($A61)), Ventas!I$2:I$10000)</f>
        <v>0</v>
      </c>
      <c r="I61" s="6" t="n">
        <f aca="false">SUMPRODUCT((Ventas!$D$2:$D$10000=0)*(YEAR(Ventas!$A$2:$A$10000)=YEAR($A61))*(MONTH(Ventas!$A$2:$A$10000)=MONTH($A61))*(DAY(Ventas!$A$2:$A$10000)=DAY($A61)), Ventas!J$2:J$10000)</f>
        <v>0</v>
      </c>
      <c r="J61" s="1" t="n">
        <f aca="false">SUMPRODUCT((Ventas!$D$2:$D$10000=0)*(YEAR(Ventas!$A$2:$A$10000)=YEAR($A61))*(MONTH(Ventas!$A$2:$A$10000)=MONTH($A61))*(DAY(Ventas!$A$2:$A$10000)=DAY($A61)), Ventas!K$2:K$10000)</f>
        <v>0</v>
      </c>
      <c r="K61" s="1" t="n">
        <f aca="false">SUMPRODUCT((Ventas!$D$2:$D$10000=0)*(YEAR(Ventas!$A$2:$A$10000)=YEAR($A61))*(MONTH(Ventas!$A$2:$A$10000)=MONTH($A61))*(DAY(Ventas!$A$2:$A$10000)=DAY($A61)), Ventas!L$2:L$10000)</f>
        <v>0</v>
      </c>
      <c r="L61" s="1" t="n">
        <f aca="false">SUMPRODUCT((Ventas!$D$2:$D$10000=0)*(YEAR(Ventas!$A$2:$A$10000)=YEAR($A61))*(MONTH(Ventas!$A$2:$A$10000)=MONTH($A61))*(DAY(Ventas!$A$2:$A$10000)=DAY($A61)), Ventas!M$2:M$10000)</f>
        <v>0</v>
      </c>
      <c r="M61" s="1" t="n">
        <f aca="false">SUMPRODUCT((Ventas!$D$2:$D$10000=0)*(YEAR(Ventas!$A$2:$A$10000)=YEAR($A61))*(MONTH(Ventas!$A$2:$A$10000)=MONTH($A61))*(DAY(Ventas!$A$2:$A$10000)=DAY($A61)), Ventas!N$2:N$10000)</f>
        <v>0</v>
      </c>
      <c r="N61" s="6" t="n">
        <f aca="false">SUMPRODUCT((Ventas!$D$2:$D$10000=0)*(YEAR(Ventas!$A$2:$A$10000)=YEAR($A61))*(MONTH(Ventas!$A$2:$A$10000)=MONTH($A61))*(DAY(Ventas!$A$2:$A$10000)=DAY($A61)), Ventas!O$2:O$10000)</f>
        <v>0</v>
      </c>
      <c r="O61" s="1" t="n">
        <f aca="false">SUMPRODUCT((Ventas!$D$2:$D$10000=0)*(YEAR(Ventas!$A$2:$A$10000)=YEAR($A61))*(MONTH(Ventas!$A$2:$A$10000)=MONTH($A61))*(DAY(Ventas!$A$2:$A$10000)=DAY($A61)), Ventas!P$2:P$10000)</f>
        <v>0</v>
      </c>
      <c r="P61" s="1" t="n">
        <f aca="false">SUMPRODUCT((Ventas!$D$2:$D$10000=0)*(YEAR(Ventas!$A$2:$A$10000)=YEAR($A61))*(MONTH(Ventas!$A$2:$A$10000)=MONTH($A61))*(DAY(Ventas!$A$2:$A$10000)=DAY($A61)), Ventas!Q$2:Q$10000)</f>
        <v>0</v>
      </c>
      <c r="Q61" s="1" t="n">
        <f aca="false">SUMPRODUCT((Ventas!$D$2:$D$10000=0)*(YEAR(Ventas!$A$2:$A$10000)=YEAR($A61))*(MONTH(Ventas!$A$2:$A$10000)=MONTH($A61))*(DAY(Ventas!$A$2:$A$10000)=DAY($A61)), Ventas!R$2:R$10000)</f>
        <v>0</v>
      </c>
      <c r="R61" s="1" t="n">
        <f aca="false">SUMPRODUCT((Ventas!$D$2:$D$10000=0)*(YEAR(Ventas!$A$2:$A$10000)=YEAR($A61))*(MONTH(Ventas!$A$2:$A$10000)=MONTH($A61))*(DAY(Ventas!$A$2:$A$10000)=DAY($A61)), Ventas!S$2:S$10000)</f>
        <v>0</v>
      </c>
      <c r="S61" s="6" t="n">
        <f aca="false">SUMPRODUCT((Ventas!$D$2:$D$10000=0)*(YEAR(Ventas!$A$2:$A$10000)=YEAR($A61))*(MONTH(Ventas!$A$2:$A$10000)=MONTH($A61))*(DAY(Ventas!$A$2:$A$10000)=DAY($A61)), Ventas!T$2:T$10000)</f>
        <v>0</v>
      </c>
      <c r="T61" s="1" t="n">
        <f aca="false">SUMPRODUCT((Ventas!$D$2:$D$10000=0)*(YEAR(Ventas!$A$2:$A$10000)=YEAR($A61))*(MONTH(Ventas!$A$2:$A$10000)=MONTH($A61))*(DAY(Ventas!$A$2:$A$10000)=DAY($A61)), Ventas!U$2:U$10000)</f>
        <v>0</v>
      </c>
      <c r="U61" s="1" t="n">
        <f aca="false">SUMPRODUCT((Ventas!$D$2:$D$10000=0)*(YEAR(Ventas!$A$2:$A$10000)=YEAR($A61))*(MONTH(Ventas!$A$2:$A$10000)=MONTH($A61))*(DAY(Ventas!$A$2:$A$10000)=DAY($A61)), Ventas!V$2:V$10000)</f>
        <v>0</v>
      </c>
      <c r="V61" s="1" t="n">
        <f aca="false">SUMPRODUCT((Ventas!$D$2:$D$10000=0)*(YEAR(Ventas!$A$2:$A$10000)=YEAR($A61))*(MONTH(Ventas!$A$2:$A$10000)=MONTH($A61))*(DAY(Ventas!$A$2:$A$10000)=DAY($A61)), Ventas!W$2:W$10000)</f>
        <v>0</v>
      </c>
      <c r="W61" s="1" t="n">
        <f aca="false">SUMPRODUCT((Ventas!$D$2:$D$10000=0)*(YEAR(Ventas!$A$2:$A$10000)=YEAR($A61))*(MONTH(Ventas!$A$2:$A$10000)=MONTH($A61))*(DAY(Ventas!$A$2:$A$10000)=DAY($A61)), Ventas!X$2:X$10000)</f>
        <v>0</v>
      </c>
      <c r="X61" s="6" t="n">
        <f aca="false">SUMPRODUCT((Ventas!$D$2:$D$10000=0)*(YEAR(Ventas!$A$2:$A$10000)=YEAR($A61))*(MONTH(Ventas!$A$2:$A$10000)=MONTH($A61))*(DAY(Ventas!$A$2:$A$10000)=DAY($A61)), Ventas!Y$2:Y$10000)</f>
        <v>0</v>
      </c>
      <c r="Y61" s="1" t="n">
        <f aca="false">SUMPRODUCT((Ventas!$D$2:$D$10000=0)*(YEAR(Ventas!$A$2:$A$10000)=YEAR($A61))*(MONTH(Ventas!$A$2:$A$10000)=MONTH($A61))*(DAY(Ventas!$A$2:$A$10000)=DAY($A61)), Ventas!Z$2:Z$10000)</f>
        <v>0</v>
      </c>
      <c r="Z61" s="1" t="n">
        <f aca="false">SUMPRODUCT((Ventas!$D$2:$D$10000=0)*(YEAR(Ventas!$A$2:$A$10000)=YEAR($A61))*(MONTH(Ventas!$A$2:$A$10000)=MONTH($A61))*(DAY(Ventas!$A$2:$A$10000)=DAY($A61)), Ventas!AA$2:AA$10000)</f>
        <v>0</v>
      </c>
      <c r="AA61" s="1" t="n">
        <f aca="false">SUMPRODUCT((Ventas!$D$2:$D$10000=0)*(YEAR(Ventas!$A$2:$A$10000)=YEAR($A61))*(MONTH(Ventas!$A$2:$A$10000)=MONTH($A61))*(DAY(Ventas!$A$2:$A$10000)=DAY($A61)), Ventas!AB$2:AB$10000)</f>
        <v>0</v>
      </c>
      <c r="AB61" s="1" t="n">
        <f aca="false">SUMPRODUCT((Ventas!$D$2:$D$10000=0)*(YEAR(Ventas!$A$2:$A$10000)=YEAR($A61))*(MONTH(Ventas!$A$2:$A$10000)=MONTH($A61))*(DAY(Ventas!$A$2:$A$10000)=DAY($A61)), Ventas!AC$2:AC$10000)</f>
        <v>0</v>
      </c>
      <c r="AC61" s="6" t="n">
        <f aca="false">SUMPRODUCT((Ventas!$D$2:$D$10000=0)*(YEAR(Ventas!$A$2:$A$10000)=YEAR($A61))*(MONTH(Ventas!$A$2:$A$10000)=MONTH($A61))*(DAY(Ventas!$A$2:$A$10000)=DAY($A61)), Ventas!AD$2:AD$10000)</f>
        <v>0</v>
      </c>
      <c r="AD61" s="1" t="n">
        <f aca="false">SUMPRODUCT((Ventas!$D$2:$D$10000=0)*(YEAR(Ventas!$A$2:$A$10000)=YEAR($A61))*(MONTH(Ventas!$A$2:$A$10000)=MONTH($A61))*(DAY(Ventas!$A$2:$A$10000)=DAY($A61)), Ventas!AE$2:AE$10000)</f>
        <v>0</v>
      </c>
      <c r="AE61" s="1" t="n">
        <f aca="false">SUMPRODUCT((Ventas!$D$2:$D$10000=0)*(YEAR(Ventas!$A$2:$A$10000)=YEAR($A61))*(MONTH(Ventas!$A$2:$A$10000)=MONTH($A61))*(DAY(Ventas!$A$2:$A$10000)=DAY($A61)), Ventas!AF$2:AF$10000)</f>
        <v>0</v>
      </c>
      <c r="AF61" s="1" t="n">
        <f aca="false">SUMPRODUCT((Ventas!$D$2:$D$10000=0)*(YEAR(Ventas!$A$2:$A$10000)=YEAR($A61))*(MONTH(Ventas!$A$2:$A$10000)=MONTH($A61))*(DAY(Ventas!$A$2:$A$10000)=DAY($A61)), Ventas!AG$2:AG$10000)</f>
        <v>0</v>
      </c>
      <c r="AG61" s="1" t="n">
        <f aca="false">SUMPRODUCT((Ventas!$D$2:$D$10000=0)*(YEAR(Ventas!$A$2:$A$10000)=YEAR($A61))*(MONTH(Ventas!$A$2:$A$10000)=MONTH($A61))*(DAY(Ventas!$A$2:$A$10000)=DAY($A61)), Ventas!AH$2:AH$10000)</f>
        <v>0</v>
      </c>
      <c r="AH61" s="6" t="n">
        <f aca="false">SUMPRODUCT((Ventas!$D$2:$D$10000=0)*(YEAR(Ventas!$A$2:$A$10000)=YEAR($A61))*(MONTH(Ventas!$A$2:$A$10000)=MONTH($A61))*(DAY(Ventas!$A$2:$A$10000)=DAY($A61)), Ventas!AI$2:AI$10000)</f>
        <v>0</v>
      </c>
      <c r="AI61" s="1" t="n">
        <f aca="false">SUMPRODUCT((Ventas!$D$2:$D$10000=0)*(YEAR(Ventas!$A$2:$A$10000)=YEAR($A61))*(MONTH(Ventas!$A$2:$A$10000)=MONTH($A61))*(DAY(Ventas!$A$2:$A$10000)=DAY($A61)), Ventas!AJ$2:AJ$10000)</f>
        <v>0</v>
      </c>
      <c r="AJ61" s="1" t="n">
        <f aca="false">SUMPRODUCT((Ventas!$D$2:$D$10000=0)*(YEAR(Ventas!$A$2:$A$10000)=YEAR($A61))*(MONTH(Ventas!$A$2:$A$10000)=MONTH($A61))*(DAY(Ventas!$A$2:$A$10000)=DAY($A61)), Ventas!AK$2:AK$10000)</f>
        <v>0</v>
      </c>
      <c r="AK61" s="6" t="n">
        <f aca="false">SUMPRODUCT((Ventas!$D$2:$D$10000=0)*(YEAR(Ventas!$A$2:$A$10000)=YEAR($A61))*(MONTH(Ventas!$A$2:$A$10000)=MONTH($A61))*(DAY(Ventas!$A$2:$A$10000)=DAY($A61)), Ventas!AL$2:AL$10000)</f>
        <v>0</v>
      </c>
      <c r="AL61" s="1" t="n">
        <f aca="false">SUMPRODUCT((Ventas!$D$2:$D$10000=0)*(YEAR(Ventas!$A$2:$A$10000)=YEAR($A61))*(MONTH(Ventas!$A$2:$A$10000)=MONTH($A61))*(DAY(Ventas!$A$2:$A$10000)=DAY($A61)), Ventas!AM$2:AM$10000)</f>
        <v>0</v>
      </c>
      <c r="AM61" s="1" t="n">
        <f aca="false">SUMPRODUCT((Ventas!$D$2:$D$10000=0)*(YEAR(Ventas!$A$2:$A$10000)=YEAR($A61))*(MONTH(Ventas!$A$2:$A$10000)=MONTH($A61))*(DAY(Ventas!$A$2:$A$10000)=DAY($A61)), Ventas!AN$2:AN$10000)</f>
        <v>0</v>
      </c>
      <c r="AN61" s="6" t="n">
        <f aca="false">SUMPRODUCT((Ventas!$D$2:$D$10000=0)*(YEAR(Ventas!$A$2:$A$10000)=YEAR($A61))*(MONTH(Ventas!$A$2:$A$10000)=MONTH($A61))*(DAY(Ventas!$A$2:$A$10000)=DAY($A61)), Ventas!AO$2:AO$10000)</f>
        <v>0</v>
      </c>
      <c r="AO61" s="1" t="n">
        <f aca="false">SUMPRODUCT((Ventas!$D$2:$D$10000=0)*(YEAR(Ventas!$A$2:$A$10000)=YEAR($A61))*(MONTH(Ventas!$A$2:$A$10000)=MONTH($A61))*(DAY(Ventas!$A$2:$A$10000)=DAY($A61)), Ventas!AP$2:AP$10000)</f>
        <v>0</v>
      </c>
      <c r="AP61" s="1" t="n">
        <f aca="false">SUMPRODUCT((Ventas!$D$2:$D$10000=0)*(YEAR(Ventas!$A$2:$A$10000)=YEAR($A61))*(MONTH(Ventas!$A$2:$A$10000)=MONTH($A61))*(DAY(Ventas!$A$2:$A$10000)=DAY($A61)), Ventas!AQ$2:AQ$10000)</f>
        <v>0</v>
      </c>
      <c r="AQ61" s="1" t="n">
        <f aca="false">SUMPRODUCT((Ventas!$D$2:$D$10000=0)*(YEAR(Ventas!$A$2:$A$10000)=YEAR($A61))*(MONTH(Ventas!$A$2:$A$10000)=MONTH($A61))*(DAY(Ventas!$A$2:$A$10000)=DAY($A61)), Ventas!AR$2:AR$10000)</f>
        <v>0</v>
      </c>
      <c r="AR61" s="6" t="n">
        <f aca="false">SUMPRODUCT((Ventas!$D$2:$D$10000=0)*(YEAR(Ventas!$A$2:$A$10000)=YEAR($A61))*(MONTH(Ventas!$A$2:$A$10000)=MONTH($A61))*(DAY(Ventas!$A$2:$A$10000)=DAY($A61)), Ventas!AS$2:AS$10000)</f>
        <v>0</v>
      </c>
      <c r="AS61" s="1" t="n">
        <f aca="false">SUMPRODUCT((Ventas!$D$2:$D$10000=0)*(YEAR(Ventas!$A$2:$A$10000)=YEAR($A61))*(MONTH(Ventas!$A$2:$A$10000)=MONTH($A61))*(DAY(Ventas!$A$2:$A$10000)=DAY($A61)), Ventas!AT$2:AT$10000)</f>
        <v>0</v>
      </c>
      <c r="AT61" s="1" t="n">
        <f aca="false">SUMPRODUCT((Ventas!$D$2:$D$10000=0)*(YEAR(Ventas!$A$2:$A$10000)=YEAR($A61))*(MONTH(Ventas!$A$2:$A$10000)=MONTH($A61))*(DAY(Ventas!$A$2:$A$10000)=DAY($A61)), Ventas!AU$2:AU$10000)</f>
        <v>0</v>
      </c>
      <c r="AU61" s="1" t="n">
        <f aca="false">SUMPRODUCT((Ventas!$D$2:$D$10000=0)*(YEAR(Ventas!$A$2:$A$10000)=YEAR($A61))*(MONTH(Ventas!$A$2:$A$10000)=MONTH($A61))*(DAY(Ventas!$A$2:$A$10000)=DAY($A61)), Ventas!AV$2:AV$10000)</f>
        <v>0</v>
      </c>
      <c r="AV61" s="6" t="n">
        <f aca="false">SUMPRODUCT((Ventas!$D$2:$D$10000=0)*(YEAR(Ventas!$A$2:$A$10000)=YEAR($A61))*(MONTH(Ventas!$A$2:$A$10000)=MONTH($A61))*(DAY(Ventas!$A$2:$A$10000)=DAY($A61)), Ventas!AW$2:AW$10000)</f>
        <v>0</v>
      </c>
      <c r="AW61" s="1" t="n">
        <f aca="false">SUMPRODUCT((Ventas!$D$2:$D$10000=0)*(YEAR(Ventas!$A$2:$A$10000)=YEAR($A61))*(MONTH(Ventas!$A$2:$A$10000)=MONTH($A61))*(DAY(Ventas!$A$2:$A$10000)=DAY($A61)), Ventas!AX$2:AX$10000)</f>
        <v>0</v>
      </c>
      <c r="AX61" s="1" t="n">
        <f aca="false">SUMPRODUCT((Ventas!$D$2:$D$10000=0)*(YEAR(Ventas!$A$2:$A$10000)=YEAR($A61))*(MONTH(Ventas!$A$2:$A$10000)=MONTH($A61))*(DAY(Ventas!$A$2:$A$10000)=DAY($A61)), Ventas!AY$2:AY$10000)</f>
        <v>0</v>
      </c>
      <c r="AY61" s="1" t="n">
        <f aca="false">SUMPRODUCT((Ventas!$D$2:$D$10000=0)*(YEAR(Ventas!$A$2:$A$10000)=YEAR($A61))*(MONTH(Ventas!$A$2:$A$10000)=MONTH($A61))*(DAY(Ventas!$A$2:$A$10000)=DAY($A61)), Ventas!AZ$2:AZ$10000)</f>
        <v>0</v>
      </c>
      <c r="AZ61" s="6" t="n">
        <f aca="false">SUMPRODUCT((Ventas!$D$2:$D$10000=0)*(YEAR(Ventas!$A$2:$A$10000)=YEAR($A61))*(MONTH(Ventas!$A$2:$A$10000)=MONTH($A61))*(DAY(Ventas!$A$2:$A$10000)=DAY($A61)), Ventas!BA$2:BA$10000)</f>
        <v>0</v>
      </c>
      <c r="BA61" s="1" t="n">
        <f aca="false">SUMPRODUCT((Ventas!$D$2:$D$10000=0)*(YEAR(Ventas!$A$2:$A$10000)=YEAR($A61))*(MONTH(Ventas!$A$2:$A$10000)=MONTH($A61))*(DAY(Ventas!$A$2:$A$10000)=DAY($A61)), Ventas!BB$2:BB$10000)</f>
        <v>0</v>
      </c>
      <c r="BB61" s="1" t="n">
        <f aca="false">SUMPRODUCT((Ventas!$D$2:$D$10000=0)*(YEAR(Ventas!$A$2:$A$10000)=YEAR($A61))*(MONTH(Ventas!$A$2:$A$10000)=MONTH($A61))*(DAY(Ventas!$A$2:$A$10000)=DAY($A61)), Ventas!BC$2:BC$10000)</f>
        <v>0</v>
      </c>
      <c r="BC61" s="1" t="n">
        <f aca="false">SUMPRODUCT((Ventas!$D$2:$D$10000=0)*(YEAR(Ventas!$A$2:$A$10000)=YEAR($A61))*(MONTH(Ventas!$A$2:$A$10000)=MONTH($A61))*(DAY(Ventas!$A$2:$A$10000)=DAY($A61)), Ventas!BD$2:BD$10000)</f>
        <v>0</v>
      </c>
      <c r="BD61" s="6" t="n">
        <f aca="false">SUMPRODUCT((Ventas!$D$2:$D$10000=0)*(YEAR(Ventas!$A$2:$A$10000)=YEAR($A61))*(MONTH(Ventas!$A$2:$A$10000)=MONTH($A61))*(DAY(Ventas!$A$2:$A$10000)=DAY($A61)), Ventas!BE$2:BE$10000)</f>
        <v>0</v>
      </c>
      <c r="BE61" s="1" t="n">
        <f aca="false">SUMPRODUCT((Ventas!$D$2:$D$10000=0)*(YEAR(Ventas!$A$2:$A$10000)=YEAR($A61))*(MONTH(Ventas!$A$2:$A$10000)=MONTH($A61))*(DAY(Ventas!$A$2:$A$10000)=DAY($A61)), Ventas!BF$2:BF$10000)</f>
        <v>0</v>
      </c>
      <c r="BF61" s="6" t="n">
        <f aca="false">SUMPRODUCT((Ventas!$D$2:$D$10000=0)*(YEAR(Ventas!$A$2:$A$10000)=YEAR($A61))*(MONTH(Ventas!$A$2:$A$10000)=MONTH($A61))*(DAY(Ventas!$A$2:$A$10000)=DAY($A61)), Ventas!BG$2:BG$10000)</f>
        <v>0</v>
      </c>
      <c r="BG61" s="1" t="n">
        <f aca="false">SUMPRODUCT((Ventas!$D$2:$D$10000=0)*(YEAR(Ventas!$A$2:$A$10000)=YEAR($A61))*(MONTH(Ventas!$A$2:$A$10000)=MONTH($A61))*(DAY(Ventas!$A$2:$A$10000)=DAY($A61)), Ventas!BH$2:BH$10000)</f>
        <v>0</v>
      </c>
      <c r="BH61" s="1" t="n">
        <f aca="false">SUMPRODUCT((Ventas!$D$2:$D$10000=0)*(YEAR(Ventas!$A$2:$A$10000)=YEAR($A61))*(MONTH(Ventas!$A$2:$A$10000)=MONTH($A61))*(DAY(Ventas!$A$2:$A$10000)=DAY($A61)), Ventas!BI$2:BI$10000)</f>
        <v>0</v>
      </c>
      <c r="BI61" s="1" t="n">
        <f aca="false">SUMPRODUCT((Ventas!$D$2:$D$10000=0)*(YEAR(Ventas!$A$2:$A$10000)=YEAR($A61))*(MONTH(Ventas!$A$2:$A$10000)=MONTH($A61))*(DAY(Ventas!$A$2:$A$10000)=DAY($A61)), Ventas!BJ$2:BJ$10000)</f>
        <v>0</v>
      </c>
      <c r="BJ61" s="1" t="n">
        <f aca="false">SUMPRODUCT((Ventas!$D$2:$D$10000=0)*(YEAR(Ventas!$A$2:$A$10000)=YEAR($A61))*(MONTH(Ventas!$A$2:$A$10000)=MONTH($A61))*(DAY(Ventas!$A$2:$A$10000)=DAY($A61)), Ventas!BK$2:BK$10000)</f>
        <v>0</v>
      </c>
      <c r="BK61" s="1" t="n">
        <f aca="false">SUMPRODUCT((Ventas!$D$2:$D$10000=0)*(YEAR(Ventas!$A$2:$A$10000)=YEAR($A61))*(MONTH(Ventas!$A$2:$A$10000)=MONTH($A61))*(DAY(Ventas!$A$2:$A$10000)=DAY($A61)), Ventas!BL$2:BL$10000)</f>
        <v>0</v>
      </c>
      <c r="BL61" s="1" t="n">
        <f aca="false">SUMPRODUCT((Ventas!$D$2:$D$10000=0)*(YEAR(Ventas!$A$2:$A$10000)=YEAR($A61))*(MONTH(Ventas!$A$2:$A$10000)=MONTH($A61))*(DAY(Ventas!$A$2:$A$10000)=DAY($A61)), Ventas!BM$2:BM$10000)</f>
        <v>0</v>
      </c>
      <c r="BM61" s="1" t="n">
        <f aca="false">SUMPRODUCT((Ventas!$D$2:$D$10000=0)*(YEAR(Ventas!$A$2:$A$10000)=YEAR($A61))*(MONTH(Ventas!$A$2:$A$10000)=MONTH($A61))*(DAY(Ventas!$A$2:$A$10000)=DAY($A61)), Ventas!BN$2:BN$10000)</f>
        <v>0</v>
      </c>
      <c r="BN61" s="1" t="n">
        <f aca="false">SUMPRODUCT((Ventas!$D$2:$D$10000=0)*(YEAR(Ventas!$A$2:$A$10000)=YEAR($A61))*(MONTH(Ventas!$A$2:$A$10000)=MONTH($A61))*(DAY(Ventas!$A$2:$A$10000)=DAY($A61)), Ventas!BO$2:BO$10000)</f>
        <v>0</v>
      </c>
      <c r="BO61" s="1" t="n">
        <f aca="false">SUMPRODUCT((Ventas!$D$2:$D$10000=0)*(YEAR(Ventas!$A$2:$A$10000)=YEAR($A61))*(MONTH(Ventas!$A$2:$A$10000)=MONTH($A61))*(DAY(Ventas!$A$2:$A$10000)=DAY($A61)), Ventas!BP$2:BP$10000)</f>
        <v>0</v>
      </c>
      <c r="BP61" s="1" t="n">
        <f aca="false">SUMPRODUCT((Ventas!$D$2:$D$10000=0)*(YEAR(Ventas!$A$2:$A$10000)=YEAR($A61))*(MONTH(Ventas!$A$2:$A$10000)=MONTH($A61))*(DAY(Ventas!$A$2:$A$10000)=DAY($A61)), Ventas!BQ$2:BQ$10000)</f>
        <v>0</v>
      </c>
      <c r="BQ61" s="1" t="n">
        <f aca="false">SUMPRODUCT((Ventas!$D$2:$D$10000=0)*(YEAR(Ventas!$A$2:$A$10000)=YEAR($A61))*(MONTH(Ventas!$A$2:$A$10000)=MONTH($A61))*(DAY(Ventas!$A$2:$A$10000)=DAY($A61)), Ventas!BR$2:BR$10000)</f>
        <v>0</v>
      </c>
      <c r="BR61" s="1" t="n">
        <f aca="false">SUMPRODUCT((Ventas!$D$2:$D$10000=0)*(YEAR(Ventas!$A$2:$A$10000)=YEAR($A61))*(MONTH(Ventas!$A$2:$A$10000)=MONTH($A61))*(DAY(Ventas!$A$2:$A$10000)=DAY($A61)), Ventas!BS$2:BS$10000)</f>
        <v>0</v>
      </c>
      <c r="BS61" s="1" t="n">
        <f aca="false">SUMPRODUCT((Ventas!$D$2:$D$10000=0)*(YEAR(Ventas!$A$2:$A$10000)=YEAR($A61))*(MONTH(Ventas!$A$2:$A$10000)=MONTH($A61))*(DAY(Ventas!$A$2:$A$10000)=DAY($A61)), Ventas!BT$2:BT$10000)</f>
        <v>0</v>
      </c>
    </row>
    <row r="62" customFormat="false" ht="12.8" hidden="false" customHeight="false" outlineLevel="0" collapsed="false">
      <c r="A62" s="64" t="n">
        <v>42596</v>
      </c>
      <c r="B62" s="2" t="n">
        <f aca="false">SUMPRODUCT((Ventas!$D$2:$D$10000=0)*(YEAR(Ventas!$A$2:$A$10000)=YEAR($A62))*(MONTH(Ventas!$A$2:$A$10000)=MONTH($A62))*(DAY(Ventas!$A$2:$A$10000)=DAY($A62)), Ventas!$F$2:$F$10000)</f>
        <v>0</v>
      </c>
      <c r="C62" s="2" t="n">
        <f aca="false">SUMPRODUCT((Ventas!$D$2:$D$10000=1)*(YEAR(Ventas!$A$2:$A$10000)=YEAR($A62))*(MONTH(Ventas!$A$2:$A$10000)=MONTH($A62))*(DAY(Ventas!$A$2:$A$10000)=DAY($A62)), Ventas!$F$2:$F$10000)</f>
        <v>0</v>
      </c>
      <c r="D62" s="2" t="n">
        <f aca="false">SUM(B62:C62)</f>
        <v>0</v>
      </c>
      <c r="F62" s="1" t="n">
        <f aca="false">SUMPRODUCT((Ventas!$D$2:$D$10000=0)*(YEAR(Ventas!$A$2:$A$10000)=YEAR($A62))*(MONTH(Ventas!$A$2:$A$10000)=MONTH($A62))*(DAY(Ventas!$A$2:$A$10000)=DAY($A62)), Ventas!G$2:G$10000)</f>
        <v>0</v>
      </c>
      <c r="G62" s="1" t="n">
        <f aca="false">SUMPRODUCT((Ventas!$D$2:$D$10000=0)*(YEAR(Ventas!$A$2:$A$10000)=YEAR($A62))*(MONTH(Ventas!$A$2:$A$10000)=MONTH($A62))*(DAY(Ventas!$A$2:$A$10000)=DAY($A62)), Ventas!H$2:H$10000)</f>
        <v>0</v>
      </c>
      <c r="H62" s="1" t="n">
        <f aca="false">SUMPRODUCT((Ventas!$D$2:$D$10000=0)*(YEAR(Ventas!$A$2:$A$10000)=YEAR($A62))*(MONTH(Ventas!$A$2:$A$10000)=MONTH($A62))*(DAY(Ventas!$A$2:$A$10000)=DAY($A62)), Ventas!I$2:I$10000)</f>
        <v>0</v>
      </c>
      <c r="I62" s="6" t="n">
        <f aca="false">SUMPRODUCT((Ventas!$D$2:$D$10000=0)*(YEAR(Ventas!$A$2:$A$10000)=YEAR($A62))*(MONTH(Ventas!$A$2:$A$10000)=MONTH($A62))*(DAY(Ventas!$A$2:$A$10000)=DAY($A62)), Ventas!J$2:J$10000)</f>
        <v>0</v>
      </c>
      <c r="J62" s="1" t="n">
        <f aca="false">SUMPRODUCT((Ventas!$D$2:$D$10000=0)*(YEAR(Ventas!$A$2:$A$10000)=YEAR($A62))*(MONTH(Ventas!$A$2:$A$10000)=MONTH($A62))*(DAY(Ventas!$A$2:$A$10000)=DAY($A62)), Ventas!K$2:K$10000)</f>
        <v>0</v>
      </c>
      <c r="K62" s="1" t="n">
        <f aca="false">SUMPRODUCT((Ventas!$D$2:$D$10000=0)*(YEAR(Ventas!$A$2:$A$10000)=YEAR($A62))*(MONTH(Ventas!$A$2:$A$10000)=MONTH($A62))*(DAY(Ventas!$A$2:$A$10000)=DAY($A62)), Ventas!L$2:L$10000)</f>
        <v>0</v>
      </c>
      <c r="L62" s="1" t="n">
        <f aca="false">SUMPRODUCT((Ventas!$D$2:$D$10000=0)*(YEAR(Ventas!$A$2:$A$10000)=YEAR($A62))*(MONTH(Ventas!$A$2:$A$10000)=MONTH($A62))*(DAY(Ventas!$A$2:$A$10000)=DAY($A62)), Ventas!M$2:M$10000)</f>
        <v>0</v>
      </c>
      <c r="M62" s="1" t="n">
        <f aca="false">SUMPRODUCT((Ventas!$D$2:$D$10000=0)*(YEAR(Ventas!$A$2:$A$10000)=YEAR($A62))*(MONTH(Ventas!$A$2:$A$10000)=MONTH($A62))*(DAY(Ventas!$A$2:$A$10000)=DAY($A62)), Ventas!N$2:N$10000)</f>
        <v>0</v>
      </c>
      <c r="N62" s="6" t="n">
        <f aca="false">SUMPRODUCT((Ventas!$D$2:$D$10000=0)*(YEAR(Ventas!$A$2:$A$10000)=YEAR($A62))*(MONTH(Ventas!$A$2:$A$10000)=MONTH($A62))*(DAY(Ventas!$A$2:$A$10000)=DAY($A62)), Ventas!O$2:O$10000)</f>
        <v>0</v>
      </c>
      <c r="O62" s="1" t="n">
        <f aca="false">SUMPRODUCT((Ventas!$D$2:$D$10000=0)*(YEAR(Ventas!$A$2:$A$10000)=YEAR($A62))*(MONTH(Ventas!$A$2:$A$10000)=MONTH($A62))*(DAY(Ventas!$A$2:$A$10000)=DAY($A62)), Ventas!P$2:P$10000)</f>
        <v>0</v>
      </c>
      <c r="P62" s="1" t="n">
        <f aca="false">SUMPRODUCT((Ventas!$D$2:$D$10000=0)*(YEAR(Ventas!$A$2:$A$10000)=YEAR($A62))*(MONTH(Ventas!$A$2:$A$10000)=MONTH($A62))*(DAY(Ventas!$A$2:$A$10000)=DAY($A62)), Ventas!Q$2:Q$10000)</f>
        <v>0</v>
      </c>
      <c r="Q62" s="1" t="n">
        <f aca="false">SUMPRODUCT((Ventas!$D$2:$D$10000=0)*(YEAR(Ventas!$A$2:$A$10000)=YEAR($A62))*(MONTH(Ventas!$A$2:$A$10000)=MONTH($A62))*(DAY(Ventas!$A$2:$A$10000)=DAY($A62)), Ventas!R$2:R$10000)</f>
        <v>0</v>
      </c>
      <c r="R62" s="1" t="n">
        <f aca="false">SUMPRODUCT((Ventas!$D$2:$D$10000=0)*(YEAR(Ventas!$A$2:$A$10000)=YEAR($A62))*(MONTH(Ventas!$A$2:$A$10000)=MONTH($A62))*(DAY(Ventas!$A$2:$A$10000)=DAY($A62)), Ventas!S$2:S$10000)</f>
        <v>0</v>
      </c>
      <c r="S62" s="6" t="n">
        <f aca="false">SUMPRODUCT((Ventas!$D$2:$D$10000=0)*(YEAR(Ventas!$A$2:$A$10000)=YEAR($A62))*(MONTH(Ventas!$A$2:$A$10000)=MONTH($A62))*(DAY(Ventas!$A$2:$A$10000)=DAY($A62)), Ventas!T$2:T$10000)</f>
        <v>0</v>
      </c>
      <c r="T62" s="1" t="n">
        <f aca="false">SUMPRODUCT((Ventas!$D$2:$D$10000=0)*(YEAR(Ventas!$A$2:$A$10000)=YEAR($A62))*(MONTH(Ventas!$A$2:$A$10000)=MONTH($A62))*(DAY(Ventas!$A$2:$A$10000)=DAY($A62)), Ventas!U$2:U$10000)</f>
        <v>0</v>
      </c>
      <c r="U62" s="1" t="n">
        <f aca="false">SUMPRODUCT((Ventas!$D$2:$D$10000=0)*(YEAR(Ventas!$A$2:$A$10000)=YEAR($A62))*(MONTH(Ventas!$A$2:$A$10000)=MONTH($A62))*(DAY(Ventas!$A$2:$A$10000)=DAY($A62)), Ventas!V$2:V$10000)</f>
        <v>0</v>
      </c>
      <c r="V62" s="1" t="n">
        <f aca="false">SUMPRODUCT((Ventas!$D$2:$D$10000=0)*(YEAR(Ventas!$A$2:$A$10000)=YEAR($A62))*(MONTH(Ventas!$A$2:$A$10000)=MONTH($A62))*(DAY(Ventas!$A$2:$A$10000)=DAY($A62)), Ventas!W$2:W$10000)</f>
        <v>0</v>
      </c>
      <c r="W62" s="1" t="n">
        <f aca="false">SUMPRODUCT((Ventas!$D$2:$D$10000=0)*(YEAR(Ventas!$A$2:$A$10000)=YEAR($A62))*(MONTH(Ventas!$A$2:$A$10000)=MONTH($A62))*(DAY(Ventas!$A$2:$A$10000)=DAY($A62)), Ventas!X$2:X$10000)</f>
        <v>0</v>
      </c>
      <c r="X62" s="6" t="n">
        <f aca="false">SUMPRODUCT((Ventas!$D$2:$D$10000=0)*(YEAR(Ventas!$A$2:$A$10000)=YEAR($A62))*(MONTH(Ventas!$A$2:$A$10000)=MONTH($A62))*(DAY(Ventas!$A$2:$A$10000)=DAY($A62)), Ventas!Y$2:Y$10000)</f>
        <v>0</v>
      </c>
      <c r="Y62" s="1" t="n">
        <f aca="false">SUMPRODUCT((Ventas!$D$2:$D$10000=0)*(YEAR(Ventas!$A$2:$A$10000)=YEAR($A62))*(MONTH(Ventas!$A$2:$A$10000)=MONTH($A62))*(DAY(Ventas!$A$2:$A$10000)=DAY($A62)), Ventas!Z$2:Z$10000)</f>
        <v>0</v>
      </c>
      <c r="Z62" s="1" t="n">
        <f aca="false">SUMPRODUCT((Ventas!$D$2:$D$10000=0)*(YEAR(Ventas!$A$2:$A$10000)=YEAR($A62))*(MONTH(Ventas!$A$2:$A$10000)=MONTH($A62))*(DAY(Ventas!$A$2:$A$10000)=DAY($A62)), Ventas!AA$2:AA$10000)</f>
        <v>0</v>
      </c>
      <c r="AA62" s="1" t="n">
        <f aca="false">SUMPRODUCT((Ventas!$D$2:$D$10000=0)*(YEAR(Ventas!$A$2:$A$10000)=YEAR($A62))*(MONTH(Ventas!$A$2:$A$10000)=MONTH($A62))*(DAY(Ventas!$A$2:$A$10000)=DAY($A62)), Ventas!AB$2:AB$10000)</f>
        <v>0</v>
      </c>
      <c r="AB62" s="1" t="n">
        <f aca="false">SUMPRODUCT((Ventas!$D$2:$D$10000=0)*(YEAR(Ventas!$A$2:$A$10000)=YEAR($A62))*(MONTH(Ventas!$A$2:$A$10000)=MONTH($A62))*(DAY(Ventas!$A$2:$A$10000)=DAY($A62)), Ventas!AC$2:AC$10000)</f>
        <v>0</v>
      </c>
      <c r="AC62" s="6" t="n">
        <f aca="false">SUMPRODUCT((Ventas!$D$2:$D$10000=0)*(YEAR(Ventas!$A$2:$A$10000)=YEAR($A62))*(MONTH(Ventas!$A$2:$A$10000)=MONTH($A62))*(DAY(Ventas!$A$2:$A$10000)=DAY($A62)), Ventas!AD$2:AD$10000)</f>
        <v>0</v>
      </c>
      <c r="AD62" s="1" t="n">
        <f aca="false">SUMPRODUCT((Ventas!$D$2:$D$10000=0)*(YEAR(Ventas!$A$2:$A$10000)=YEAR($A62))*(MONTH(Ventas!$A$2:$A$10000)=MONTH($A62))*(DAY(Ventas!$A$2:$A$10000)=DAY($A62)), Ventas!AE$2:AE$10000)</f>
        <v>0</v>
      </c>
      <c r="AE62" s="1" t="n">
        <f aca="false">SUMPRODUCT((Ventas!$D$2:$D$10000=0)*(YEAR(Ventas!$A$2:$A$10000)=YEAR($A62))*(MONTH(Ventas!$A$2:$A$10000)=MONTH($A62))*(DAY(Ventas!$A$2:$A$10000)=DAY($A62)), Ventas!AF$2:AF$10000)</f>
        <v>0</v>
      </c>
      <c r="AF62" s="1" t="n">
        <f aca="false">SUMPRODUCT((Ventas!$D$2:$D$10000=0)*(YEAR(Ventas!$A$2:$A$10000)=YEAR($A62))*(MONTH(Ventas!$A$2:$A$10000)=MONTH($A62))*(DAY(Ventas!$A$2:$A$10000)=DAY($A62)), Ventas!AG$2:AG$10000)</f>
        <v>0</v>
      </c>
      <c r="AG62" s="1" t="n">
        <f aca="false">SUMPRODUCT((Ventas!$D$2:$D$10000=0)*(YEAR(Ventas!$A$2:$A$10000)=YEAR($A62))*(MONTH(Ventas!$A$2:$A$10000)=MONTH($A62))*(DAY(Ventas!$A$2:$A$10000)=DAY($A62)), Ventas!AH$2:AH$10000)</f>
        <v>0</v>
      </c>
      <c r="AH62" s="6" t="n">
        <f aca="false">SUMPRODUCT((Ventas!$D$2:$D$10000=0)*(YEAR(Ventas!$A$2:$A$10000)=YEAR($A62))*(MONTH(Ventas!$A$2:$A$10000)=MONTH($A62))*(DAY(Ventas!$A$2:$A$10000)=DAY($A62)), Ventas!AI$2:AI$10000)</f>
        <v>0</v>
      </c>
      <c r="AI62" s="1" t="n">
        <f aca="false">SUMPRODUCT((Ventas!$D$2:$D$10000=0)*(YEAR(Ventas!$A$2:$A$10000)=YEAR($A62))*(MONTH(Ventas!$A$2:$A$10000)=MONTH($A62))*(DAY(Ventas!$A$2:$A$10000)=DAY($A62)), Ventas!AJ$2:AJ$10000)</f>
        <v>0</v>
      </c>
      <c r="AJ62" s="1" t="n">
        <f aca="false">SUMPRODUCT((Ventas!$D$2:$D$10000=0)*(YEAR(Ventas!$A$2:$A$10000)=YEAR($A62))*(MONTH(Ventas!$A$2:$A$10000)=MONTH($A62))*(DAY(Ventas!$A$2:$A$10000)=DAY($A62)), Ventas!AK$2:AK$10000)</f>
        <v>0</v>
      </c>
      <c r="AK62" s="6" t="n">
        <f aca="false">SUMPRODUCT((Ventas!$D$2:$D$10000=0)*(YEAR(Ventas!$A$2:$A$10000)=YEAR($A62))*(MONTH(Ventas!$A$2:$A$10000)=MONTH($A62))*(DAY(Ventas!$A$2:$A$10000)=DAY($A62)), Ventas!AL$2:AL$10000)</f>
        <v>0</v>
      </c>
      <c r="AL62" s="1" t="n">
        <f aca="false">SUMPRODUCT((Ventas!$D$2:$D$10000=0)*(YEAR(Ventas!$A$2:$A$10000)=YEAR($A62))*(MONTH(Ventas!$A$2:$A$10000)=MONTH($A62))*(DAY(Ventas!$A$2:$A$10000)=DAY($A62)), Ventas!AM$2:AM$10000)</f>
        <v>0</v>
      </c>
      <c r="AM62" s="1" t="n">
        <f aca="false">SUMPRODUCT((Ventas!$D$2:$D$10000=0)*(YEAR(Ventas!$A$2:$A$10000)=YEAR($A62))*(MONTH(Ventas!$A$2:$A$10000)=MONTH($A62))*(DAY(Ventas!$A$2:$A$10000)=DAY($A62)), Ventas!AN$2:AN$10000)</f>
        <v>0</v>
      </c>
      <c r="AN62" s="6" t="n">
        <f aca="false">SUMPRODUCT((Ventas!$D$2:$D$10000=0)*(YEAR(Ventas!$A$2:$A$10000)=YEAR($A62))*(MONTH(Ventas!$A$2:$A$10000)=MONTH($A62))*(DAY(Ventas!$A$2:$A$10000)=DAY($A62)), Ventas!AO$2:AO$10000)</f>
        <v>0</v>
      </c>
      <c r="AO62" s="1" t="n">
        <f aca="false">SUMPRODUCT((Ventas!$D$2:$D$10000=0)*(YEAR(Ventas!$A$2:$A$10000)=YEAR($A62))*(MONTH(Ventas!$A$2:$A$10000)=MONTH($A62))*(DAY(Ventas!$A$2:$A$10000)=DAY($A62)), Ventas!AP$2:AP$10000)</f>
        <v>0</v>
      </c>
      <c r="AP62" s="1" t="n">
        <f aca="false">SUMPRODUCT((Ventas!$D$2:$D$10000=0)*(YEAR(Ventas!$A$2:$A$10000)=YEAR($A62))*(MONTH(Ventas!$A$2:$A$10000)=MONTH($A62))*(DAY(Ventas!$A$2:$A$10000)=DAY($A62)), Ventas!AQ$2:AQ$10000)</f>
        <v>0</v>
      </c>
      <c r="AQ62" s="1" t="n">
        <f aca="false">SUMPRODUCT((Ventas!$D$2:$D$10000=0)*(YEAR(Ventas!$A$2:$A$10000)=YEAR($A62))*(MONTH(Ventas!$A$2:$A$10000)=MONTH($A62))*(DAY(Ventas!$A$2:$A$10000)=DAY($A62)), Ventas!AR$2:AR$10000)</f>
        <v>0</v>
      </c>
      <c r="AR62" s="6" t="n">
        <f aca="false">SUMPRODUCT((Ventas!$D$2:$D$10000=0)*(YEAR(Ventas!$A$2:$A$10000)=YEAR($A62))*(MONTH(Ventas!$A$2:$A$10000)=MONTH($A62))*(DAY(Ventas!$A$2:$A$10000)=DAY($A62)), Ventas!AS$2:AS$10000)</f>
        <v>0</v>
      </c>
      <c r="AS62" s="1" t="n">
        <f aca="false">SUMPRODUCT((Ventas!$D$2:$D$10000=0)*(YEAR(Ventas!$A$2:$A$10000)=YEAR($A62))*(MONTH(Ventas!$A$2:$A$10000)=MONTH($A62))*(DAY(Ventas!$A$2:$A$10000)=DAY($A62)), Ventas!AT$2:AT$10000)</f>
        <v>0</v>
      </c>
      <c r="AT62" s="1" t="n">
        <f aca="false">SUMPRODUCT((Ventas!$D$2:$D$10000=0)*(YEAR(Ventas!$A$2:$A$10000)=YEAR($A62))*(MONTH(Ventas!$A$2:$A$10000)=MONTH($A62))*(DAY(Ventas!$A$2:$A$10000)=DAY($A62)), Ventas!AU$2:AU$10000)</f>
        <v>0</v>
      </c>
      <c r="AU62" s="1" t="n">
        <f aca="false">SUMPRODUCT((Ventas!$D$2:$D$10000=0)*(YEAR(Ventas!$A$2:$A$10000)=YEAR($A62))*(MONTH(Ventas!$A$2:$A$10000)=MONTH($A62))*(DAY(Ventas!$A$2:$A$10000)=DAY($A62)), Ventas!AV$2:AV$10000)</f>
        <v>0</v>
      </c>
      <c r="AV62" s="6" t="n">
        <f aca="false">SUMPRODUCT((Ventas!$D$2:$D$10000=0)*(YEAR(Ventas!$A$2:$A$10000)=YEAR($A62))*(MONTH(Ventas!$A$2:$A$10000)=MONTH($A62))*(DAY(Ventas!$A$2:$A$10000)=DAY($A62)), Ventas!AW$2:AW$10000)</f>
        <v>0</v>
      </c>
      <c r="AW62" s="1" t="n">
        <f aca="false">SUMPRODUCT((Ventas!$D$2:$D$10000=0)*(YEAR(Ventas!$A$2:$A$10000)=YEAR($A62))*(MONTH(Ventas!$A$2:$A$10000)=MONTH($A62))*(DAY(Ventas!$A$2:$A$10000)=DAY($A62)), Ventas!AX$2:AX$10000)</f>
        <v>0</v>
      </c>
      <c r="AX62" s="1" t="n">
        <f aca="false">SUMPRODUCT((Ventas!$D$2:$D$10000=0)*(YEAR(Ventas!$A$2:$A$10000)=YEAR($A62))*(MONTH(Ventas!$A$2:$A$10000)=MONTH($A62))*(DAY(Ventas!$A$2:$A$10000)=DAY($A62)), Ventas!AY$2:AY$10000)</f>
        <v>0</v>
      </c>
      <c r="AY62" s="1" t="n">
        <f aca="false">SUMPRODUCT((Ventas!$D$2:$D$10000=0)*(YEAR(Ventas!$A$2:$A$10000)=YEAR($A62))*(MONTH(Ventas!$A$2:$A$10000)=MONTH($A62))*(DAY(Ventas!$A$2:$A$10000)=DAY($A62)), Ventas!AZ$2:AZ$10000)</f>
        <v>0</v>
      </c>
      <c r="AZ62" s="6" t="n">
        <f aca="false">SUMPRODUCT((Ventas!$D$2:$D$10000=0)*(YEAR(Ventas!$A$2:$A$10000)=YEAR($A62))*(MONTH(Ventas!$A$2:$A$10000)=MONTH($A62))*(DAY(Ventas!$A$2:$A$10000)=DAY($A62)), Ventas!BA$2:BA$10000)</f>
        <v>0</v>
      </c>
      <c r="BA62" s="1" t="n">
        <f aca="false">SUMPRODUCT((Ventas!$D$2:$D$10000=0)*(YEAR(Ventas!$A$2:$A$10000)=YEAR($A62))*(MONTH(Ventas!$A$2:$A$10000)=MONTH($A62))*(DAY(Ventas!$A$2:$A$10000)=DAY($A62)), Ventas!BB$2:BB$10000)</f>
        <v>0</v>
      </c>
      <c r="BB62" s="1" t="n">
        <f aca="false">SUMPRODUCT((Ventas!$D$2:$D$10000=0)*(YEAR(Ventas!$A$2:$A$10000)=YEAR($A62))*(MONTH(Ventas!$A$2:$A$10000)=MONTH($A62))*(DAY(Ventas!$A$2:$A$10000)=DAY($A62)), Ventas!BC$2:BC$10000)</f>
        <v>0</v>
      </c>
      <c r="BC62" s="1" t="n">
        <f aca="false">SUMPRODUCT((Ventas!$D$2:$D$10000=0)*(YEAR(Ventas!$A$2:$A$10000)=YEAR($A62))*(MONTH(Ventas!$A$2:$A$10000)=MONTH($A62))*(DAY(Ventas!$A$2:$A$10000)=DAY($A62)), Ventas!BD$2:BD$10000)</f>
        <v>0</v>
      </c>
      <c r="BD62" s="6" t="n">
        <f aca="false">SUMPRODUCT((Ventas!$D$2:$D$10000=0)*(YEAR(Ventas!$A$2:$A$10000)=YEAR($A62))*(MONTH(Ventas!$A$2:$A$10000)=MONTH($A62))*(DAY(Ventas!$A$2:$A$10000)=DAY($A62)), Ventas!BE$2:BE$10000)</f>
        <v>0</v>
      </c>
      <c r="BE62" s="1" t="n">
        <f aca="false">SUMPRODUCT((Ventas!$D$2:$D$10000=0)*(YEAR(Ventas!$A$2:$A$10000)=YEAR($A62))*(MONTH(Ventas!$A$2:$A$10000)=MONTH($A62))*(DAY(Ventas!$A$2:$A$10000)=DAY($A62)), Ventas!BF$2:BF$10000)</f>
        <v>0</v>
      </c>
      <c r="BF62" s="6" t="n">
        <f aca="false">SUMPRODUCT((Ventas!$D$2:$D$10000=0)*(YEAR(Ventas!$A$2:$A$10000)=YEAR($A62))*(MONTH(Ventas!$A$2:$A$10000)=MONTH($A62))*(DAY(Ventas!$A$2:$A$10000)=DAY($A62)), Ventas!BG$2:BG$10000)</f>
        <v>0</v>
      </c>
      <c r="BG62" s="1" t="n">
        <f aca="false">SUMPRODUCT((Ventas!$D$2:$D$10000=0)*(YEAR(Ventas!$A$2:$A$10000)=YEAR($A62))*(MONTH(Ventas!$A$2:$A$10000)=MONTH($A62))*(DAY(Ventas!$A$2:$A$10000)=DAY($A62)), Ventas!BH$2:BH$10000)</f>
        <v>0</v>
      </c>
      <c r="BH62" s="1" t="n">
        <f aca="false">SUMPRODUCT((Ventas!$D$2:$D$10000=0)*(YEAR(Ventas!$A$2:$A$10000)=YEAR($A62))*(MONTH(Ventas!$A$2:$A$10000)=MONTH($A62))*(DAY(Ventas!$A$2:$A$10000)=DAY($A62)), Ventas!BI$2:BI$10000)</f>
        <v>0</v>
      </c>
      <c r="BI62" s="1" t="n">
        <f aca="false">SUMPRODUCT((Ventas!$D$2:$D$10000=0)*(YEAR(Ventas!$A$2:$A$10000)=YEAR($A62))*(MONTH(Ventas!$A$2:$A$10000)=MONTH($A62))*(DAY(Ventas!$A$2:$A$10000)=DAY($A62)), Ventas!BJ$2:BJ$10000)</f>
        <v>0</v>
      </c>
      <c r="BJ62" s="1" t="n">
        <f aca="false">SUMPRODUCT((Ventas!$D$2:$D$10000=0)*(YEAR(Ventas!$A$2:$A$10000)=YEAR($A62))*(MONTH(Ventas!$A$2:$A$10000)=MONTH($A62))*(DAY(Ventas!$A$2:$A$10000)=DAY($A62)), Ventas!BK$2:BK$10000)</f>
        <v>0</v>
      </c>
      <c r="BK62" s="1" t="n">
        <f aca="false">SUMPRODUCT((Ventas!$D$2:$D$10000=0)*(YEAR(Ventas!$A$2:$A$10000)=YEAR($A62))*(MONTH(Ventas!$A$2:$A$10000)=MONTH($A62))*(DAY(Ventas!$A$2:$A$10000)=DAY($A62)), Ventas!BL$2:BL$10000)</f>
        <v>0</v>
      </c>
      <c r="BL62" s="1" t="n">
        <f aca="false">SUMPRODUCT((Ventas!$D$2:$D$10000=0)*(YEAR(Ventas!$A$2:$A$10000)=YEAR($A62))*(MONTH(Ventas!$A$2:$A$10000)=MONTH($A62))*(DAY(Ventas!$A$2:$A$10000)=DAY($A62)), Ventas!BM$2:BM$10000)</f>
        <v>0</v>
      </c>
      <c r="BM62" s="1" t="n">
        <f aca="false">SUMPRODUCT((Ventas!$D$2:$D$10000=0)*(YEAR(Ventas!$A$2:$A$10000)=YEAR($A62))*(MONTH(Ventas!$A$2:$A$10000)=MONTH($A62))*(DAY(Ventas!$A$2:$A$10000)=DAY($A62)), Ventas!BN$2:BN$10000)</f>
        <v>0</v>
      </c>
      <c r="BN62" s="1" t="n">
        <f aca="false">SUMPRODUCT((Ventas!$D$2:$D$10000=0)*(YEAR(Ventas!$A$2:$A$10000)=YEAR($A62))*(MONTH(Ventas!$A$2:$A$10000)=MONTH($A62))*(DAY(Ventas!$A$2:$A$10000)=DAY($A62)), Ventas!BO$2:BO$10000)</f>
        <v>0</v>
      </c>
      <c r="BO62" s="1" t="n">
        <f aca="false">SUMPRODUCT((Ventas!$D$2:$D$10000=0)*(YEAR(Ventas!$A$2:$A$10000)=YEAR($A62))*(MONTH(Ventas!$A$2:$A$10000)=MONTH($A62))*(DAY(Ventas!$A$2:$A$10000)=DAY($A62)), Ventas!BP$2:BP$10000)</f>
        <v>0</v>
      </c>
      <c r="BP62" s="1" t="n">
        <f aca="false">SUMPRODUCT((Ventas!$D$2:$D$10000=0)*(YEAR(Ventas!$A$2:$A$10000)=YEAR($A62))*(MONTH(Ventas!$A$2:$A$10000)=MONTH($A62))*(DAY(Ventas!$A$2:$A$10000)=DAY($A62)), Ventas!BQ$2:BQ$10000)</f>
        <v>0</v>
      </c>
      <c r="BQ62" s="1" t="n">
        <f aca="false">SUMPRODUCT((Ventas!$D$2:$D$10000=0)*(YEAR(Ventas!$A$2:$A$10000)=YEAR($A62))*(MONTH(Ventas!$A$2:$A$10000)=MONTH($A62))*(DAY(Ventas!$A$2:$A$10000)=DAY($A62)), Ventas!BR$2:BR$10000)</f>
        <v>0</v>
      </c>
      <c r="BR62" s="1" t="n">
        <f aca="false">SUMPRODUCT((Ventas!$D$2:$D$10000=0)*(YEAR(Ventas!$A$2:$A$10000)=YEAR($A62))*(MONTH(Ventas!$A$2:$A$10000)=MONTH($A62))*(DAY(Ventas!$A$2:$A$10000)=DAY($A62)), Ventas!BS$2:BS$10000)</f>
        <v>0</v>
      </c>
      <c r="BS62" s="1" t="n">
        <f aca="false">SUMPRODUCT((Ventas!$D$2:$D$10000=0)*(YEAR(Ventas!$A$2:$A$10000)=YEAR($A62))*(MONTH(Ventas!$A$2:$A$10000)=MONTH($A62))*(DAY(Ventas!$A$2:$A$10000)=DAY($A62)), Ventas!BT$2:BT$10000)</f>
        <v>0</v>
      </c>
    </row>
    <row r="63" customFormat="false" ht="12.8" hidden="false" customHeight="false" outlineLevel="0" collapsed="false">
      <c r="A63" s="64" t="n">
        <v>42597</v>
      </c>
      <c r="B63" s="2" t="n">
        <f aca="false">SUMPRODUCT((Ventas!$D$2:$D$10000=0)*(YEAR(Ventas!$A$2:$A$10000)=YEAR($A63))*(MONTH(Ventas!$A$2:$A$10000)=MONTH($A63))*(DAY(Ventas!$A$2:$A$10000)=DAY($A63)), Ventas!$F$2:$F$10000)</f>
        <v>0</v>
      </c>
      <c r="C63" s="2" t="n">
        <f aca="false">SUMPRODUCT((Ventas!$D$2:$D$10000=1)*(YEAR(Ventas!$A$2:$A$10000)=YEAR($A63))*(MONTH(Ventas!$A$2:$A$10000)=MONTH($A63))*(DAY(Ventas!$A$2:$A$10000)=DAY($A63)), Ventas!$F$2:$F$10000)</f>
        <v>0</v>
      </c>
      <c r="D63" s="2" t="n">
        <f aca="false">SUM(B63:C63)</f>
        <v>0</v>
      </c>
      <c r="F63" s="1" t="n">
        <f aca="false">SUMPRODUCT((Ventas!$D$2:$D$10000=0)*(YEAR(Ventas!$A$2:$A$10000)=YEAR($A63))*(MONTH(Ventas!$A$2:$A$10000)=MONTH($A63))*(DAY(Ventas!$A$2:$A$10000)=DAY($A63)), Ventas!G$2:G$10000)</f>
        <v>0</v>
      </c>
      <c r="G63" s="1" t="n">
        <f aca="false">SUMPRODUCT((Ventas!$D$2:$D$10000=0)*(YEAR(Ventas!$A$2:$A$10000)=YEAR($A63))*(MONTH(Ventas!$A$2:$A$10000)=MONTH($A63))*(DAY(Ventas!$A$2:$A$10000)=DAY($A63)), Ventas!H$2:H$10000)</f>
        <v>0</v>
      </c>
      <c r="H63" s="1" t="n">
        <f aca="false">SUMPRODUCT((Ventas!$D$2:$D$10000=0)*(YEAR(Ventas!$A$2:$A$10000)=YEAR($A63))*(MONTH(Ventas!$A$2:$A$10000)=MONTH($A63))*(DAY(Ventas!$A$2:$A$10000)=DAY($A63)), Ventas!I$2:I$10000)</f>
        <v>0</v>
      </c>
      <c r="I63" s="6" t="n">
        <f aca="false">SUMPRODUCT((Ventas!$D$2:$D$10000=0)*(YEAR(Ventas!$A$2:$A$10000)=YEAR($A63))*(MONTH(Ventas!$A$2:$A$10000)=MONTH($A63))*(DAY(Ventas!$A$2:$A$10000)=DAY($A63)), Ventas!J$2:J$10000)</f>
        <v>0</v>
      </c>
      <c r="J63" s="1" t="n">
        <f aca="false">SUMPRODUCT((Ventas!$D$2:$D$10000=0)*(YEAR(Ventas!$A$2:$A$10000)=YEAR($A63))*(MONTH(Ventas!$A$2:$A$10000)=MONTH($A63))*(DAY(Ventas!$A$2:$A$10000)=DAY($A63)), Ventas!K$2:K$10000)</f>
        <v>0</v>
      </c>
      <c r="K63" s="1" t="n">
        <f aca="false">SUMPRODUCT((Ventas!$D$2:$D$10000=0)*(YEAR(Ventas!$A$2:$A$10000)=YEAR($A63))*(MONTH(Ventas!$A$2:$A$10000)=MONTH($A63))*(DAY(Ventas!$A$2:$A$10000)=DAY($A63)), Ventas!L$2:L$10000)</f>
        <v>0</v>
      </c>
      <c r="L63" s="1" t="n">
        <f aca="false">SUMPRODUCT((Ventas!$D$2:$D$10000=0)*(YEAR(Ventas!$A$2:$A$10000)=YEAR($A63))*(MONTH(Ventas!$A$2:$A$10000)=MONTH($A63))*(DAY(Ventas!$A$2:$A$10000)=DAY($A63)), Ventas!M$2:M$10000)</f>
        <v>0</v>
      </c>
      <c r="M63" s="1" t="n">
        <f aca="false">SUMPRODUCT((Ventas!$D$2:$D$10000=0)*(YEAR(Ventas!$A$2:$A$10000)=YEAR($A63))*(MONTH(Ventas!$A$2:$A$10000)=MONTH($A63))*(DAY(Ventas!$A$2:$A$10000)=DAY($A63)), Ventas!N$2:N$10000)</f>
        <v>0</v>
      </c>
      <c r="N63" s="6" t="n">
        <f aca="false">SUMPRODUCT((Ventas!$D$2:$D$10000=0)*(YEAR(Ventas!$A$2:$A$10000)=YEAR($A63))*(MONTH(Ventas!$A$2:$A$10000)=MONTH($A63))*(DAY(Ventas!$A$2:$A$10000)=DAY($A63)), Ventas!O$2:O$10000)</f>
        <v>0</v>
      </c>
      <c r="O63" s="1" t="n">
        <f aca="false">SUMPRODUCT((Ventas!$D$2:$D$10000=0)*(YEAR(Ventas!$A$2:$A$10000)=YEAR($A63))*(MONTH(Ventas!$A$2:$A$10000)=MONTH($A63))*(DAY(Ventas!$A$2:$A$10000)=DAY($A63)), Ventas!P$2:P$10000)</f>
        <v>0</v>
      </c>
      <c r="P63" s="1" t="n">
        <f aca="false">SUMPRODUCT((Ventas!$D$2:$D$10000=0)*(YEAR(Ventas!$A$2:$A$10000)=YEAR($A63))*(MONTH(Ventas!$A$2:$A$10000)=MONTH($A63))*(DAY(Ventas!$A$2:$A$10000)=DAY($A63)), Ventas!Q$2:Q$10000)</f>
        <v>0</v>
      </c>
      <c r="Q63" s="1" t="n">
        <f aca="false">SUMPRODUCT((Ventas!$D$2:$D$10000=0)*(YEAR(Ventas!$A$2:$A$10000)=YEAR($A63))*(MONTH(Ventas!$A$2:$A$10000)=MONTH($A63))*(DAY(Ventas!$A$2:$A$10000)=DAY($A63)), Ventas!R$2:R$10000)</f>
        <v>0</v>
      </c>
      <c r="R63" s="1" t="n">
        <f aca="false">SUMPRODUCT((Ventas!$D$2:$D$10000=0)*(YEAR(Ventas!$A$2:$A$10000)=YEAR($A63))*(MONTH(Ventas!$A$2:$A$10000)=MONTH($A63))*(DAY(Ventas!$A$2:$A$10000)=DAY($A63)), Ventas!S$2:S$10000)</f>
        <v>0</v>
      </c>
      <c r="S63" s="6" t="n">
        <f aca="false">SUMPRODUCT((Ventas!$D$2:$D$10000=0)*(YEAR(Ventas!$A$2:$A$10000)=YEAR($A63))*(MONTH(Ventas!$A$2:$A$10000)=MONTH($A63))*(DAY(Ventas!$A$2:$A$10000)=DAY($A63)), Ventas!T$2:T$10000)</f>
        <v>0</v>
      </c>
      <c r="T63" s="1" t="n">
        <f aca="false">SUMPRODUCT((Ventas!$D$2:$D$10000=0)*(YEAR(Ventas!$A$2:$A$10000)=YEAR($A63))*(MONTH(Ventas!$A$2:$A$10000)=MONTH($A63))*(DAY(Ventas!$A$2:$A$10000)=DAY($A63)), Ventas!U$2:U$10000)</f>
        <v>0</v>
      </c>
      <c r="U63" s="1" t="n">
        <f aca="false">SUMPRODUCT((Ventas!$D$2:$D$10000=0)*(YEAR(Ventas!$A$2:$A$10000)=YEAR($A63))*(MONTH(Ventas!$A$2:$A$10000)=MONTH($A63))*(DAY(Ventas!$A$2:$A$10000)=DAY($A63)), Ventas!V$2:V$10000)</f>
        <v>0</v>
      </c>
      <c r="V63" s="1" t="n">
        <f aca="false">SUMPRODUCT((Ventas!$D$2:$D$10000=0)*(YEAR(Ventas!$A$2:$A$10000)=YEAR($A63))*(MONTH(Ventas!$A$2:$A$10000)=MONTH($A63))*(DAY(Ventas!$A$2:$A$10000)=DAY($A63)), Ventas!W$2:W$10000)</f>
        <v>0</v>
      </c>
      <c r="W63" s="1" t="n">
        <f aca="false">SUMPRODUCT((Ventas!$D$2:$D$10000=0)*(YEAR(Ventas!$A$2:$A$10000)=YEAR($A63))*(MONTH(Ventas!$A$2:$A$10000)=MONTH($A63))*(DAY(Ventas!$A$2:$A$10000)=DAY($A63)), Ventas!X$2:X$10000)</f>
        <v>0</v>
      </c>
      <c r="X63" s="6" t="n">
        <f aca="false">SUMPRODUCT((Ventas!$D$2:$D$10000=0)*(YEAR(Ventas!$A$2:$A$10000)=YEAR($A63))*(MONTH(Ventas!$A$2:$A$10000)=MONTH($A63))*(DAY(Ventas!$A$2:$A$10000)=DAY($A63)), Ventas!Y$2:Y$10000)</f>
        <v>0</v>
      </c>
      <c r="Y63" s="1" t="n">
        <f aca="false">SUMPRODUCT((Ventas!$D$2:$D$10000=0)*(YEAR(Ventas!$A$2:$A$10000)=YEAR($A63))*(MONTH(Ventas!$A$2:$A$10000)=MONTH($A63))*(DAY(Ventas!$A$2:$A$10000)=DAY($A63)), Ventas!Z$2:Z$10000)</f>
        <v>0</v>
      </c>
      <c r="Z63" s="1" t="n">
        <f aca="false">SUMPRODUCT((Ventas!$D$2:$D$10000=0)*(YEAR(Ventas!$A$2:$A$10000)=YEAR($A63))*(MONTH(Ventas!$A$2:$A$10000)=MONTH($A63))*(DAY(Ventas!$A$2:$A$10000)=DAY($A63)), Ventas!AA$2:AA$10000)</f>
        <v>0</v>
      </c>
      <c r="AA63" s="1" t="n">
        <f aca="false">SUMPRODUCT((Ventas!$D$2:$D$10000=0)*(YEAR(Ventas!$A$2:$A$10000)=YEAR($A63))*(MONTH(Ventas!$A$2:$A$10000)=MONTH($A63))*(DAY(Ventas!$A$2:$A$10000)=DAY($A63)), Ventas!AB$2:AB$10000)</f>
        <v>0</v>
      </c>
      <c r="AB63" s="1" t="n">
        <f aca="false">SUMPRODUCT((Ventas!$D$2:$D$10000=0)*(YEAR(Ventas!$A$2:$A$10000)=YEAR($A63))*(MONTH(Ventas!$A$2:$A$10000)=MONTH($A63))*(DAY(Ventas!$A$2:$A$10000)=DAY($A63)), Ventas!AC$2:AC$10000)</f>
        <v>0</v>
      </c>
      <c r="AC63" s="6" t="n">
        <f aca="false">SUMPRODUCT((Ventas!$D$2:$D$10000=0)*(YEAR(Ventas!$A$2:$A$10000)=YEAR($A63))*(MONTH(Ventas!$A$2:$A$10000)=MONTH($A63))*(DAY(Ventas!$A$2:$A$10000)=DAY($A63)), Ventas!AD$2:AD$10000)</f>
        <v>0</v>
      </c>
      <c r="AD63" s="1" t="n">
        <f aca="false">SUMPRODUCT((Ventas!$D$2:$D$10000=0)*(YEAR(Ventas!$A$2:$A$10000)=YEAR($A63))*(MONTH(Ventas!$A$2:$A$10000)=MONTH($A63))*(DAY(Ventas!$A$2:$A$10000)=DAY($A63)), Ventas!AE$2:AE$10000)</f>
        <v>0</v>
      </c>
      <c r="AE63" s="1" t="n">
        <f aca="false">SUMPRODUCT((Ventas!$D$2:$D$10000=0)*(YEAR(Ventas!$A$2:$A$10000)=YEAR($A63))*(MONTH(Ventas!$A$2:$A$10000)=MONTH($A63))*(DAY(Ventas!$A$2:$A$10000)=DAY($A63)), Ventas!AF$2:AF$10000)</f>
        <v>0</v>
      </c>
      <c r="AF63" s="1" t="n">
        <f aca="false">SUMPRODUCT((Ventas!$D$2:$D$10000=0)*(YEAR(Ventas!$A$2:$A$10000)=YEAR($A63))*(MONTH(Ventas!$A$2:$A$10000)=MONTH($A63))*(DAY(Ventas!$A$2:$A$10000)=DAY($A63)), Ventas!AG$2:AG$10000)</f>
        <v>0</v>
      </c>
      <c r="AG63" s="1" t="n">
        <f aca="false">SUMPRODUCT((Ventas!$D$2:$D$10000=0)*(YEAR(Ventas!$A$2:$A$10000)=YEAR($A63))*(MONTH(Ventas!$A$2:$A$10000)=MONTH($A63))*(DAY(Ventas!$A$2:$A$10000)=DAY($A63)), Ventas!AH$2:AH$10000)</f>
        <v>0</v>
      </c>
      <c r="AH63" s="6" t="n">
        <f aca="false">SUMPRODUCT((Ventas!$D$2:$D$10000=0)*(YEAR(Ventas!$A$2:$A$10000)=YEAR($A63))*(MONTH(Ventas!$A$2:$A$10000)=MONTH($A63))*(DAY(Ventas!$A$2:$A$10000)=DAY($A63)), Ventas!AI$2:AI$10000)</f>
        <v>0</v>
      </c>
      <c r="AI63" s="1" t="n">
        <f aca="false">SUMPRODUCT((Ventas!$D$2:$D$10000=0)*(YEAR(Ventas!$A$2:$A$10000)=YEAR($A63))*(MONTH(Ventas!$A$2:$A$10000)=MONTH($A63))*(DAY(Ventas!$A$2:$A$10000)=DAY($A63)), Ventas!AJ$2:AJ$10000)</f>
        <v>0</v>
      </c>
      <c r="AJ63" s="1" t="n">
        <f aca="false">SUMPRODUCT((Ventas!$D$2:$D$10000=0)*(YEAR(Ventas!$A$2:$A$10000)=YEAR($A63))*(MONTH(Ventas!$A$2:$A$10000)=MONTH($A63))*(DAY(Ventas!$A$2:$A$10000)=DAY($A63)), Ventas!AK$2:AK$10000)</f>
        <v>0</v>
      </c>
      <c r="AK63" s="6" t="n">
        <f aca="false">SUMPRODUCT((Ventas!$D$2:$D$10000=0)*(YEAR(Ventas!$A$2:$A$10000)=YEAR($A63))*(MONTH(Ventas!$A$2:$A$10000)=MONTH($A63))*(DAY(Ventas!$A$2:$A$10000)=DAY($A63)), Ventas!AL$2:AL$10000)</f>
        <v>0</v>
      </c>
      <c r="AL63" s="1" t="n">
        <f aca="false">SUMPRODUCT((Ventas!$D$2:$D$10000=0)*(YEAR(Ventas!$A$2:$A$10000)=YEAR($A63))*(MONTH(Ventas!$A$2:$A$10000)=MONTH($A63))*(DAY(Ventas!$A$2:$A$10000)=DAY($A63)), Ventas!AM$2:AM$10000)</f>
        <v>0</v>
      </c>
      <c r="AM63" s="1" t="n">
        <f aca="false">SUMPRODUCT((Ventas!$D$2:$D$10000=0)*(YEAR(Ventas!$A$2:$A$10000)=YEAR($A63))*(MONTH(Ventas!$A$2:$A$10000)=MONTH($A63))*(DAY(Ventas!$A$2:$A$10000)=DAY($A63)), Ventas!AN$2:AN$10000)</f>
        <v>0</v>
      </c>
      <c r="AN63" s="6" t="n">
        <f aca="false">SUMPRODUCT((Ventas!$D$2:$D$10000=0)*(YEAR(Ventas!$A$2:$A$10000)=YEAR($A63))*(MONTH(Ventas!$A$2:$A$10000)=MONTH($A63))*(DAY(Ventas!$A$2:$A$10000)=DAY($A63)), Ventas!AO$2:AO$10000)</f>
        <v>0</v>
      </c>
      <c r="AO63" s="1" t="n">
        <f aca="false">SUMPRODUCT((Ventas!$D$2:$D$10000=0)*(YEAR(Ventas!$A$2:$A$10000)=YEAR($A63))*(MONTH(Ventas!$A$2:$A$10000)=MONTH($A63))*(DAY(Ventas!$A$2:$A$10000)=DAY($A63)), Ventas!AP$2:AP$10000)</f>
        <v>0</v>
      </c>
      <c r="AP63" s="1" t="n">
        <f aca="false">SUMPRODUCT((Ventas!$D$2:$D$10000=0)*(YEAR(Ventas!$A$2:$A$10000)=YEAR($A63))*(MONTH(Ventas!$A$2:$A$10000)=MONTH($A63))*(DAY(Ventas!$A$2:$A$10000)=DAY($A63)), Ventas!AQ$2:AQ$10000)</f>
        <v>0</v>
      </c>
      <c r="AQ63" s="1" t="n">
        <f aca="false">SUMPRODUCT((Ventas!$D$2:$D$10000=0)*(YEAR(Ventas!$A$2:$A$10000)=YEAR($A63))*(MONTH(Ventas!$A$2:$A$10000)=MONTH($A63))*(DAY(Ventas!$A$2:$A$10000)=DAY($A63)), Ventas!AR$2:AR$10000)</f>
        <v>0</v>
      </c>
      <c r="AR63" s="6" t="n">
        <f aca="false">SUMPRODUCT((Ventas!$D$2:$D$10000=0)*(YEAR(Ventas!$A$2:$A$10000)=YEAR($A63))*(MONTH(Ventas!$A$2:$A$10000)=MONTH($A63))*(DAY(Ventas!$A$2:$A$10000)=DAY($A63)), Ventas!AS$2:AS$10000)</f>
        <v>0</v>
      </c>
      <c r="AS63" s="1" t="n">
        <f aca="false">SUMPRODUCT((Ventas!$D$2:$D$10000=0)*(YEAR(Ventas!$A$2:$A$10000)=YEAR($A63))*(MONTH(Ventas!$A$2:$A$10000)=MONTH($A63))*(DAY(Ventas!$A$2:$A$10000)=DAY($A63)), Ventas!AT$2:AT$10000)</f>
        <v>0</v>
      </c>
      <c r="AT63" s="1" t="n">
        <f aca="false">SUMPRODUCT((Ventas!$D$2:$D$10000=0)*(YEAR(Ventas!$A$2:$A$10000)=YEAR($A63))*(MONTH(Ventas!$A$2:$A$10000)=MONTH($A63))*(DAY(Ventas!$A$2:$A$10000)=DAY($A63)), Ventas!AU$2:AU$10000)</f>
        <v>0</v>
      </c>
      <c r="AU63" s="1" t="n">
        <f aca="false">SUMPRODUCT((Ventas!$D$2:$D$10000=0)*(YEAR(Ventas!$A$2:$A$10000)=YEAR($A63))*(MONTH(Ventas!$A$2:$A$10000)=MONTH($A63))*(DAY(Ventas!$A$2:$A$10000)=DAY($A63)), Ventas!AV$2:AV$10000)</f>
        <v>0</v>
      </c>
      <c r="AV63" s="6" t="n">
        <f aca="false">SUMPRODUCT((Ventas!$D$2:$D$10000=0)*(YEAR(Ventas!$A$2:$A$10000)=YEAR($A63))*(MONTH(Ventas!$A$2:$A$10000)=MONTH($A63))*(DAY(Ventas!$A$2:$A$10000)=DAY($A63)), Ventas!AW$2:AW$10000)</f>
        <v>0</v>
      </c>
      <c r="AW63" s="1" t="n">
        <f aca="false">SUMPRODUCT((Ventas!$D$2:$D$10000=0)*(YEAR(Ventas!$A$2:$A$10000)=YEAR($A63))*(MONTH(Ventas!$A$2:$A$10000)=MONTH($A63))*(DAY(Ventas!$A$2:$A$10000)=DAY($A63)), Ventas!AX$2:AX$10000)</f>
        <v>0</v>
      </c>
      <c r="AX63" s="1" t="n">
        <f aca="false">SUMPRODUCT((Ventas!$D$2:$D$10000=0)*(YEAR(Ventas!$A$2:$A$10000)=YEAR($A63))*(MONTH(Ventas!$A$2:$A$10000)=MONTH($A63))*(DAY(Ventas!$A$2:$A$10000)=DAY($A63)), Ventas!AY$2:AY$10000)</f>
        <v>0</v>
      </c>
      <c r="AY63" s="1" t="n">
        <f aca="false">SUMPRODUCT((Ventas!$D$2:$D$10000=0)*(YEAR(Ventas!$A$2:$A$10000)=YEAR($A63))*(MONTH(Ventas!$A$2:$A$10000)=MONTH($A63))*(DAY(Ventas!$A$2:$A$10000)=DAY($A63)), Ventas!AZ$2:AZ$10000)</f>
        <v>0</v>
      </c>
      <c r="AZ63" s="6" t="n">
        <f aca="false">SUMPRODUCT((Ventas!$D$2:$D$10000=0)*(YEAR(Ventas!$A$2:$A$10000)=YEAR($A63))*(MONTH(Ventas!$A$2:$A$10000)=MONTH($A63))*(DAY(Ventas!$A$2:$A$10000)=DAY($A63)), Ventas!BA$2:BA$10000)</f>
        <v>0</v>
      </c>
      <c r="BA63" s="1" t="n">
        <f aca="false">SUMPRODUCT((Ventas!$D$2:$D$10000=0)*(YEAR(Ventas!$A$2:$A$10000)=YEAR($A63))*(MONTH(Ventas!$A$2:$A$10000)=MONTH($A63))*(DAY(Ventas!$A$2:$A$10000)=DAY($A63)), Ventas!BB$2:BB$10000)</f>
        <v>0</v>
      </c>
      <c r="BB63" s="1" t="n">
        <f aca="false">SUMPRODUCT((Ventas!$D$2:$D$10000=0)*(YEAR(Ventas!$A$2:$A$10000)=YEAR($A63))*(MONTH(Ventas!$A$2:$A$10000)=MONTH($A63))*(DAY(Ventas!$A$2:$A$10000)=DAY($A63)), Ventas!BC$2:BC$10000)</f>
        <v>0</v>
      </c>
      <c r="BC63" s="1" t="n">
        <f aca="false">SUMPRODUCT((Ventas!$D$2:$D$10000=0)*(YEAR(Ventas!$A$2:$A$10000)=YEAR($A63))*(MONTH(Ventas!$A$2:$A$10000)=MONTH($A63))*(DAY(Ventas!$A$2:$A$10000)=DAY($A63)), Ventas!BD$2:BD$10000)</f>
        <v>0</v>
      </c>
      <c r="BD63" s="6" t="n">
        <f aca="false">SUMPRODUCT((Ventas!$D$2:$D$10000=0)*(YEAR(Ventas!$A$2:$A$10000)=YEAR($A63))*(MONTH(Ventas!$A$2:$A$10000)=MONTH($A63))*(DAY(Ventas!$A$2:$A$10000)=DAY($A63)), Ventas!BE$2:BE$10000)</f>
        <v>0</v>
      </c>
      <c r="BE63" s="1" t="n">
        <f aca="false">SUMPRODUCT((Ventas!$D$2:$D$10000=0)*(YEAR(Ventas!$A$2:$A$10000)=YEAR($A63))*(MONTH(Ventas!$A$2:$A$10000)=MONTH($A63))*(DAY(Ventas!$A$2:$A$10000)=DAY($A63)), Ventas!BF$2:BF$10000)</f>
        <v>0</v>
      </c>
      <c r="BF63" s="6" t="n">
        <f aca="false">SUMPRODUCT((Ventas!$D$2:$D$10000=0)*(YEAR(Ventas!$A$2:$A$10000)=YEAR($A63))*(MONTH(Ventas!$A$2:$A$10000)=MONTH($A63))*(DAY(Ventas!$A$2:$A$10000)=DAY($A63)), Ventas!BG$2:BG$10000)</f>
        <v>0</v>
      </c>
      <c r="BG63" s="1" t="n">
        <f aca="false">SUMPRODUCT((Ventas!$D$2:$D$10000=0)*(YEAR(Ventas!$A$2:$A$10000)=YEAR($A63))*(MONTH(Ventas!$A$2:$A$10000)=MONTH($A63))*(DAY(Ventas!$A$2:$A$10000)=DAY($A63)), Ventas!BH$2:BH$10000)</f>
        <v>0</v>
      </c>
      <c r="BH63" s="1" t="n">
        <f aca="false">SUMPRODUCT((Ventas!$D$2:$D$10000=0)*(YEAR(Ventas!$A$2:$A$10000)=YEAR($A63))*(MONTH(Ventas!$A$2:$A$10000)=MONTH($A63))*(DAY(Ventas!$A$2:$A$10000)=DAY($A63)), Ventas!BI$2:BI$10000)</f>
        <v>0</v>
      </c>
      <c r="BI63" s="1" t="n">
        <f aca="false">SUMPRODUCT((Ventas!$D$2:$D$10000=0)*(YEAR(Ventas!$A$2:$A$10000)=YEAR($A63))*(MONTH(Ventas!$A$2:$A$10000)=MONTH($A63))*(DAY(Ventas!$A$2:$A$10000)=DAY($A63)), Ventas!BJ$2:BJ$10000)</f>
        <v>0</v>
      </c>
      <c r="BJ63" s="1" t="n">
        <f aca="false">SUMPRODUCT((Ventas!$D$2:$D$10000=0)*(YEAR(Ventas!$A$2:$A$10000)=YEAR($A63))*(MONTH(Ventas!$A$2:$A$10000)=MONTH($A63))*(DAY(Ventas!$A$2:$A$10000)=DAY($A63)), Ventas!BK$2:BK$10000)</f>
        <v>0</v>
      </c>
      <c r="BK63" s="1" t="n">
        <f aca="false">SUMPRODUCT((Ventas!$D$2:$D$10000=0)*(YEAR(Ventas!$A$2:$A$10000)=YEAR($A63))*(MONTH(Ventas!$A$2:$A$10000)=MONTH($A63))*(DAY(Ventas!$A$2:$A$10000)=DAY($A63)), Ventas!BL$2:BL$10000)</f>
        <v>0</v>
      </c>
      <c r="BL63" s="1" t="n">
        <f aca="false">SUMPRODUCT((Ventas!$D$2:$D$10000=0)*(YEAR(Ventas!$A$2:$A$10000)=YEAR($A63))*(MONTH(Ventas!$A$2:$A$10000)=MONTH($A63))*(DAY(Ventas!$A$2:$A$10000)=DAY($A63)), Ventas!BM$2:BM$10000)</f>
        <v>0</v>
      </c>
      <c r="BM63" s="1" t="n">
        <f aca="false">SUMPRODUCT((Ventas!$D$2:$D$10000=0)*(YEAR(Ventas!$A$2:$A$10000)=YEAR($A63))*(MONTH(Ventas!$A$2:$A$10000)=MONTH($A63))*(DAY(Ventas!$A$2:$A$10000)=DAY($A63)), Ventas!BN$2:BN$10000)</f>
        <v>0</v>
      </c>
      <c r="BN63" s="1" t="n">
        <f aca="false">SUMPRODUCT((Ventas!$D$2:$D$10000=0)*(YEAR(Ventas!$A$2:$A$10000)=YEAR($A63))*(MONTH(Ventas!$A$2:$A$10000)=MONTH($A63))*(DAY(Ventas!$A$2:$A$10000)=DAY($A63)), Ventas!BO$2:BO$10000)</f>
        <v>0</v>
      </c>
      <c r="BO63" s="1" t="n">
        <f aca="false">SUMPRODUCT((Ventas!$D$2:$D$10000=0)*(YEAR(Ventas!$A$2:$A$10000)=YEAR($A63))*(MONTH(Ventas!$A$2:$A$10000)=MONTH($A63))*(DAY(Ventas!$A$2:$A$10000)=DAY($A63)), Ventas!BP$2:BP$10000)</f>
        <v>0</v>
      </c>
      <c r="BP63" s="1" t="n">
        <f aca="false">SUMPRODUCT((Ventas!$D$2:$D$10000=0)*(YEAR(Ventas!$A$2:$A$10000)=YEAR($A63))*(MONTH(Ventas!$A$2:$A$10000)=MONTH($A63))*(DAY(Ventas!$A$2:$A$10000)=DAY($A63)), Ventas!BQ$2:BQ$10000)</f>
        <v>0</v>
      </c>
      <c r="BQ63" s="1" t="n">
        <f aca="false">SUMPRODUCT((Ventas!$D$2:$D$10000=0)*(YEAR(Ventas!$A$2:$A$10000)=YEAR($A63))*(MONTH(Ventas!$A$2:$A$10000)=MONTH($A63))*(DAY(Ventas!$A$2:$A$10000)=DAY($A63)), Ventas!BR$2:BR$10000)</f>
        <v>0</v>
      </c>
      <c r="BR63" s="1" t="n">
        <f aca="false">SUMPRODUCT((Ventas!$D$2:$D$10000=0)*(YEAR(Ventas!$A$2:$A$10000)=YEAR($A63))*(MONTH(Ventas!$A$2:$A$10000)=MONTH($A63))*(DAY(Ventas!$A$2:$A$10000)=DAY($A63)), Ventas!BS$2:BS$10000)</f>
        <v>0</v>
      </c>
      <c r="BS63" s="1" t="n">
        <f aca="false">SUMPRODUCT((Ventas!$D$2:$D$10000=0)*(YEAR(Ventas!$A$2:$A$10000)=YEAR($A63))*(MONTH(Ventas!$A$2:$A$10000)=MONTH($A63))*(DAY(Ventas!$A$2:$A$10000)=DAY($A63)), Ventas!BT$2:BT$10000)</f>
        <v>0</v>
      </c>
    </row>
    <row r="64" customFormat="false" ht="12.8" hidden="false" customHeight="false" outlineLevel="0" collapsed="false">
      <c r="A64" s="64" t="n">
        <v>42598</v>
      </c>
      <c r="B64" s="2" t="n">
        <f aca="false">SUMPRODUCT((Ventas!$D$2:$D$10000=0)*(YEAR(Ventas!$A$2:$A$10000)=YEAR($A64))*(MONTH(Ventas!$A$2:$A$10000)=MONTH($A64))*(DAY(Ventas!$A$2:$A$10000)=DAY($A64)), Ventas!$F$2:$F$10000)</f>
        <v>0</v>
      </c>
      <c r="C64" s="2" t="n">
        <f aca="false">SUMPRODUCT((Ventas!$D$2:$D$10000=1)*(YEAR(Ventas!$A$2:$A$10000)=YEAR($A64))*(MONTH(Ventas!$A$2:$A$10000)=MONTH($A64))*(DAY(Ventas!$A$2:$A$10000)=DAY($A64)), Ventas!$F$2:$F$10000)</f>
        <v>0</v>
      </c>
      <c r="D64" s="2" t="n">
        <f aca="false">SUM(B64:C64)</f>
        <v>0</v>
      </c>
      <c r="F64" s="1" t="n">
        <f aca="false">SUMPRODUCT((Ventas!$D$2:$D$10000=0)*(YEAR(Ventas!$A$2:$A$10000)=YEAR($A64))*(MONTH(Ventas!$A$2:$A$10000)=MONTH($A64))*(DAY(Ventas!$A$2:$A$10000)=DAY($A64)), Ventas!G$2:G$10000)</f>
        <v>0</v>
      </c>
      <c r="G64" s="1" t="n">
        <f aca="false">SUMPRODUCT((Ventas!$D$2:$D$10000=0)*(YEAR(Ventas!$A$2:$A$10000)=YEAR($A64))*(MONTH(Ventas!$A$2:$A$10000)=MONTH($A64))*(DAY(Ventas!$A$2:$A$10000)=DAY($A64)), Ventas!H$2:H$10000)</f>
        <v>0</v>
      </c>
      <c r="H64" s="1" t="n">
        <f aca="false">SUMPRODUCT((Ventas!$D$2:$D$10000=0)*(YEAR(Ventas!$A$2:$A$10000)=YEAR($A64))*(MONTH(Ventas!$A$2:$A$10000)=MONTH($A64))*(DAY(Ventas!$A$2:$A$10000)=DAY($A64)), Ventas!I$2:I$10000)</f>
        <v>0</v>
      </c>
      <c r="I64" s="6" t="n">
        <f aca="false">SUMPRODUCT((Ventas!$D$2:$D$10000=0)*(YEAR(Ventas!$A$2:$A$10000)=YEAR($A64))*(MONTH(Ventas!$A$2:$A$10000)=MONTH($A64))*(DAY(Ventas!$A$2:$A$10000)=DAY($A64)), Ventas!J$2:J$10000)</f>
        <v>0</v>
      </c>
      <c r="J64" s="1" t="n">
        <f aca="false">SUMPRODUCT((Ventas!$D$2:$D$10000=0)*(YEAR(Ventas!$A$2:$A$10000)=YEAR($A64))*(MONTH(Ventas!$A$2:$A$10000)=MONTH($A64))*(DAY(Ventas!$A$2:$A$10000)=DAY($A64)), Ventas!K$2:K$10000)</f>
        <v>0</v>
      </c>
      <c r="K64" s="1" t="n">
        <f aca="false">SUMPRODUCT((Ventas!$D$2:$D$10000=0)*(YEAR(Ventas!$A$2:$A$10000)=YEAR($A64))*(MONTH(Ventas!$A$2:$A$10000)=MONTH($A64))*(DAY(Ventas!$A$2:$A$10000)=DAY($A64)), Ventas!L$2:L$10000)</f>
        <v>0</v>
      </c>
      <c r="L64" s="1" t="n">
        <f aca="false">SUMPRODUCT((Ventas!$D$2:$D$10000=0)*(YEAR(Ventas!$A$2:$A$10000)=YEAR($A64))*(MONTH(Ventas!$A$2:$A$10000)=MONTH($A64))*(DAY(Ventas!$A$2:$A$10000)=DAY($A64)), Ventas!M$2:M$10000)</f>
        <v>0</v>
      </c>
      <c r="M64" s="1" t="n">
        <f aca="false">SUMPRODUCT((Ventas!$D$2:$D$10000=0)*(YEAR(Ventas!$A$2:$A$10000)=YEAR($A64))*(MONTH(Ventas!$A$2:$A$10000)=MONTH($A64))*(DAY(Ventas!$A$2:$A$10000)=DAY($A64)), Ventas!N$2:N$10000)</f>
        <v>0</v>
      </c>
      <c r="N64" s="6" t="n">
        <f aca="false">SUMPRODUCT((Ventas!$D$2:$D$10000=0)*(YEAR(Ventas!$A$2:$A$10000)=YEAR($A64))*(MONTH(Ventas!$A$2:$A$10000)=MONTH($A64))*(DAY(Ventas!$A$2:$A$10000)=DAY($A64)), Ventas!O$2:O$10000)</f>
        <v>0</v>
      </c>
      <c r="O64" s="1" t="n">
        <f aca="false">SUMPRODUCT((Ventas!$D$2:$D$10000=0)*(YEAR(Ventas!$A$2:$A$10000)=YEAR($A64))*(MONTH(Ventas!$A$2:$A$10000)=MONTH($A64))*(DAY(Ventas!$A$2:$A$10000)=DAY($A64)), Ventas!P$2:P$10000)</f>
        <v>0</v>
      </c>
      <c r="P64" s="1" t="n">
        <f aca="false">SUMPRODUCT((Ventas!$D$2:$D$10000=0)*(YEAR(Ventas!$A$2:$A$10000)=YEAR($A64))*(MONTH(Ventas!$A$2:$A$10000)=MONTH($A64))*(DAY(Ventas!$A$2:$A$10000)=DAY($A64)), Ventas!Q$2:Q$10000)</f>
        <v>0</v>
      </c>
      <c r="Q64" s="1" t="n">
        <f aca="false">SUMPRODUCT((Ventas!$D$2:$D$10000=0)*(YEAR(Ventas!$A$2:$A$10000)=YEAR($A64))*(MONTH(Ventas!$A$2:$A$10000)=MONTH($A64))*(DAY(Ventas!$A$2:$A$10000)=DAY($A64)), Ventas!R$2:R$10000)</f>
        <v>0</v>
      </c>
      <c r="R64" s="1" t="n">
        <f aca="false">SUMPRODUCT((Ventas!$D$2:$D$10000=0)*(YEAR(Ventas!$A$2:$A$10000)=YEAR($A64))*(MONTH(Ventas!$A$2:$A$10000)=MONTH($A64))*(DAY(Ventas!$A$2:$A$10000)=DAY($A64)), Ventas!S$2:S$10000)</f>
        <v>0</v>
      </c>
      <c r="S64" s="6" t="n">
        <f aca="false">SUMPRODUCT((Ventas!$D$2:$D$10000=0)*(YEAR(Ventas!$A$2:$A$10000)=YEAR($A64))*(MONTH(Ventas!$A$2:$A$10000)=MONTH($A64))*(DAY(Ventas!$A$2:$A$10000)=DAY($A64)), Ventas!T$2:T$10000)</f>
        <v>0</v>
      </c>
      <c r="T64" s="1" t="n">
        <f aca="false">SUMPRODUCT((Ventas!$D$2:$D$10000=0)*(YEAR(Ventas!$A$2:$A$10000)=YEAR($A64))*(MONTH(Ventas!$A$2:$A$10000)=MONTH($A64))*(DAY(Ventas!$A$2:$A$10000)=DAY($A64)), Ventas!U$2:U$10000)</f>
        <v>0</v>
      </c>
      <c r="U64" s="1" t="n">
        <f aca="false">SUMPRODUCT((Ventas!$D$2:$D$10000=0)*(YEAR(Ventas!$A$2:$A$10000)=YEAR($A64))*(MONTH(Ventas!$A$2:$A$10000)=MONTH($A64))*(DAY(Ventas!$A$2:$A$10000)=DAY($A64)), Ventas!V$2:V$10000)</f>
        <v>0</v>
      </c>
      <c r="V64" s="1" t="n">
        <f aca="false">SUMPRODUCT((Ventas!$D$2:$D$10000=0)*(YEAR(Ventas!$A$2:$A$10000)=YEAR($A64))*(MONTH(Ventas!$A$2:$A$10000)=MONTH($A64))*(DAY(Ventas!$A$2:$A$10000)=DAY($A64)), Ventas!W$2:W$10000)</f>
        <v>0</v>
      </c>
      <c r="W64" s="1" t="n">
        <f aca="false">SUMPRODUCT((Ventas!$D$2:$D$10000=0)*(YEAR(Ventas!$A$2:$A$10000)=YEAR($A64))*(MONTH(Ventas!$A$2:$A$10000)=MONTH($A64))*(DAY(Ventas!$A$2:$A$10000)=DAY($A64)), Ventas!X$2:X$10000)</f>
        <v>0</v>
      </c>
      <c r="X64" s="6" t="n">
        <f aca="false">SUMPRODUCT((Ventas!$D$2:$D$10000=0)*(YEAR(Ventas!$A$2:$A$10000)=YEAR($A64))*(MONTH(Ventas!$A$2:$A$10000)=MONTH($A64))*(DAY(Ventas!$A$2:$A$10000)=DAY($A64)), Ventas!Y$2:Y$10000)</f>
        <v>0</v>
      </c>
      <c r="Y64" s="1" t="n">
        <f aca="false">SUMPRODUCT((Ventas!$D$2:$D$10000=0)*(YEAR(Ventas!$A$2:$A$10000)=YEAR($A64))*(MONTH(Ventas!$A$2:$A$10000)=MONTH($A64))*(DAY(Ventas!$A$2:$A$10000)=DAY($A64)), Ventas!Z$2:Z$10000)</f>
        <v>0</v>
      </c>
      <c r="Z64" s="1" t="n">
        <f aca="false">SUMPRODUCT((Ventas!$D$2:$D$10000=0)*(YEAR(Ventas!$A$2:$A$10000)=YEAR($A64))*(MONTH(Ventas!$A$2:$A$10000)=MONTH($A64))*(DAY(Ventas!$A$2:$A$10000)=DAY($A64)), Ventas!AA$2:AA$10000)</f>
        <v>0</v>
      </c>
      <c r="AA64" s="1" t="n">
        <f aca="false">SUMPRODUCT((Ventas!$D$2:$D$10000=0)*(YEAR(Ventas!$A$2:$A$10000)=YEAR($A64))*(MONTH(Ventas!$A$2:$A$10000)=MONTH($A64))*(DAY(Ventas!$A$2:$A$10000)=DAY($A64)), Ventas!AB$2:AB$10000)</f>
        <v>0</v>
      </c>
      <c r="AB64" s="1" t="n">
        <f aca="false">SUMPRODUCT((Ventas!$D$2:$D$10000=0)*(YEAR(Ventas!$A$2:$A$10000)=YEAR($A64))*(MONTH(Ventas!$A$2:$A$10000)=MONTH($A64))*(DAY(Ventas!$A$2:$A$10000)=DAY($A64)), Ventas!AC$2:AC$10000)</f>
        <v>0</v>
      </c>
      <c r="AC64" s="6" t="n">
        <f aca="false">SUMPRODUCT((Ventas!$D$2:$D$10000=0)*(YEAR(Ventas!$A$2:$A$10000)=YEAR($A64))*(MONTH(Ventas!$A$2:$A$10000)=MONTH($A64))*(DAY(Ventas!$A$2:$A$10000)=DAY($A64)), Ventas!AD$2:AD$10000)</f>
        <v>0</v>
      </c>
      <c r="AD64" s="1" t="n">
        <f aca="false">SUMPRODUCT((Ventas!$D$2:$D$10000=0)*(YEAR(Ventas!$A$2:$A$10000)=YEAR($A64))*(MONTH(Ventas!$A$2:$A$10000)=MONTH($A64))*(DAY(Ventas!$A$2:$A$10000)=DAY($A64)), Ventas!AE$2:AE$10000)</f>
        <v>0</v>
      </c>
      <c r="AE64" s="1" t="n">
        <f aca="false">SUMPRODUCT((Ventas!$D$2:$D$10000=0)*(YEAR(Ventas!$A$2:$A$10000)=YEAR($A64))*(MONTH(Ventas!$A$2:$A$10000)=MONTH($A64))*(DAY(Ventas!$A$2:$A$10000)=DAY($A64)), Ventas!AF$2:AF$10000)</f>
        <v>0</v>
      </c>
      <c r="AF64" s="1" t="n">
        <f aca="false">SUMPRODUCT((Ventas!$D$2:$D$10000=0)*(YEAR(Ventas!$A$2:$A$10000)=YEAR($A64))*(MONTH(Ventas!$A$2:$A$10000)=MONTH($A64))*(DAY(Ventas!$A$2:$A$10000)=DAY($A64)), Ventas!AG$2:AG$10000)</f>
        <v>0</v>
      </c>
      <c r="AG64" s="1" t="n">
        <f aca="false">SUMPRODUCT((Ventas!$D$2:$D$10000=0)*(YEAR(Ventas!$A$2:$A$10000)=YEAR($A64))*(MONTH(Ventas!$A$2:$A$10000)=MONTH($A64))*(DAY(Ventas!$A$2:$A$10000)=DAY($A64)), Ventas!AH$2:AH$10000)</f>
        <v>0</v>
      </c>
      <c r="AH64" s="6" t="n">
        <f aca="false">SUMPRODUCT((Ventas!$D$2:$D$10000=0)*(YEAR(Ventas!$A$2:$A$10000)=YEAR($A64))*(MONTH(Ventas!$A$2:$A$10000)=MONTH($A64))*(DAY(Ventas!$A$2:$A$10000)=DAY($A64)), Ventas!AI$2:AI$10000)</f>
        <v>0</v>
      </c>
      <c r="AI64" s="1" t="n">
        <f aca="false">SUMPRODUCT((Ventas!$D$2:$D$10000=0)*(YEAR(Ventas!$A$2:$A$10000)=YEAR($A64))*(MONTH(Ventas!$A$2:$A$10000)=MONTH($A64))*(DAY(Ventas!$A$2:$A$10000)=DAY($A64)), Ventas!AJ$2:AJ$10000)</f>
        <v>0</v>
      </c>
      <c r="AJ64" s="1" t="n">
        <f aca="false">SUMPRODUCT((Ventas!$D$2:$D$10000=0)*(YEAR(Ventas!$A$2:$A$10000)=YEAR($A64))*(MONTH(Ventas!$A$2:$A$10000)=MONTH($A64))*(DAY(Ventas!$A$2:$A$10000)=DAY($A64)), Ventas!AK$2:AK$10000)</f>
        <v>0</v>
      </c>
      <c r="AK64" s="6" t="n">
        <f aca="false">SUMPRODUCT((Ventas!$D$2:$D$10000=0)*(YEAR(Ventas!$A$2:$A$10000)=YEAR($A64))*(MONTH(Ventas!$A$2:$A$10000)=MONTH($A64))*(DAY(Ventas!$A$2:$A$10000)=DAY($A64)), Ventas!AL$2:AL$10000)</f>
        <v>0</v>
      </c>
      <c r="AL64" s="1" t="n">
        <f aca="false">SUMPRODUCT((Ventas!$D$2:$D$10000=0)*(YEAR(Ventas!$A$2:$A$10000)=YEAR($A64))*(MONTH(Ventas!$A$2:$A$10000)=MONTH($A64))*(DAY(Ventas!$A$2:$A$10000)=DAY($A64)), Ventas!AM$2:AM$10000)</f>
        <v>0</v>
      </c>
      <c r="AM64" s="1" t="n">
        <f aca="false">SUMPRODUCT((Ventas!$D$2:$D$10000=0)*(YEAR(Ventas!$A$2:$A$10000)=YEAR($A64))*(MONTH(Ventas!$A$2:$A$10000)=MONTH($A64))*(DAY(Ventas!$A$2:$A$10000)=DAY($A64)), Ventas!AN$2:AN$10000)</f>
        <v>0</v>
      </c>
      <c r="AN64" s="6" t="n">
        <f aca="false">SUMPRODUCT((Ventas!$D$2:$D$10000=0)*(YEAR(Ventas!$A$2:$A$10000)=YEAR($A64))*(MONTH(Ventas!$A$2:$A$10000)=MONTH($A64))*(DAY(Ventas!$A$2:$A$10000)=DAY($A64)), Ventas!AO$2:AO$10000)</f>
        <v>0</v>
      </c>
      <c r="AO64" s="1" t="n">
        <f aca="false">SUMPRODUCT((Ventas!$D$2:$D$10000=0)*(YEAR(Ventas!$A$2:$A$10000)=YEAR($A64))*(MONTH(Ventas!$A$2:$A$10000)=MONTH($A64))*(DAY(Ventas!$A$2:$A$10000)=DAY($A64)), Ventas!AP$2:AP$10000)</f>
        <v>0</v>
      </c>
      <c r="AP64" s="1" t="n">
        <f aca="false">SUMPRODUCT((Ventas!$D$2:$D$10000=0)*(YEAR(Ventas!$A$2:$A$10000)=YEAR($A64))*(MONTH(Ventas!$A$2:$A$10000)=MONTH($A64))*(DAY(Ventas!$A$2:$A$10000)=DAY($A64)), Ventas!AQ$2:AQ$10000)</f>
        <v>0</v>
      </c>
      <c r="AQ64" s="1" t="n">
        <f aca="false">SUMPRODUCT((Ventas!$D$2:$D$10000=0)*(YEAR(Ventas!$A$2:$A$10000)=YEAR($A64))*(MONTH(Ventas!$A$2:$A$10000)=MONTH($A64))*(DAY(Ventas!$A$2:$A$10000)=DAY($A64)), Ventas!AR$2:AR$10000)</f>
        <v>0</v>
      </c>
      <c r="AR64" s="6" t="n">
        <f aca="false">SUMPRODUCT((Ventas!$D$2:$D$10000=0)*(YEAR(Ventas!$A$2:$A$10000)=YEAR($A64))*(MONTH(Ventas!$A$2:$A$10000)=MONTH($A64))*(DAY(Ventas!$A$2:$A$10000)=DAY($A64)), Ventas!AS$2:AS$10000)</f>
        <v>0</v>
      </c>
      <c r="AS64" s="1" t="n">
        <f aca="false">SUMPRODUCT((Ventas!$D$2:$D$10000=0)*(YEAR(Ventas!$A$2:$A$10000)=YEAR($A64))*(MONTH(Ventas!$A$2:$A$10000)=MONTH($A64))*(DAY(Ventas!$A$2:$A$10000)=DAY($A64)), Ventas!AT$2:AT$10000)</f>
        <v>0</v>
      </c>
      <c r="AT64" s="1" t="n">
        <f aca="false">SUMPRODUCT((Ventas!$D$2:$D$10000=0)*(YEAR(Ventas!$A$2:$A$10000)=YEAR($A64))*(MONTH(Ventas!$A$2:$A$10000)=MONTH($A64))*(DAY(Ventas!$A$2:$A$10000)=DAY($A64)), Ventas!AU$2:AU$10000)</f>
        <v>0</v>
      </c>
      <c r="AU64" s="1" t="n">
        <f aca="false">SUMPRODUCT((Ventas!$D$2:$D$10000=0)*(YEAR(Ventas!$A$2:$A$10000)=YEAR($A64))*(MONTH(Ventas!$A$2:$A$10000)=MONTH($A64))*(DAY(Ventas!$A$2:$A$10000)=DAY($A64)), Ventas!AV$2:AV$10000)</f>
        <v>0</v>
      </c>
      <c r="AV64" s="6" t="n">
        <f aca="false">SUMPRODUCT((Ventas!$D$2:$D$10000=0)*(YEAR(Ventas!$A$2:$A$10000)=YEAR($A64))*(MONTH(Ventas!$A$2:$A$10000)=MONTH($A64))*(DAY(Ventas!$A$2:$A$10000)=DAY($A64)), Ventas!AW$2:AW$10000)</f>
        <v>0</v>
      </c>
      <c r="AW64" s="1" t="n">
        <f aca="false">SUMPRODUCT((Ventas!$D$2:$D$10000=0)*(YEAR(Ventas!$A$2:$A$10000)=YEAR($A64))*(MONTH(Ventas!$A$2:$A$10000)=MONTH($A64))*(DAY(Ventas!$A$2:$A$10000)=DAY($A64)), Ventas!AX$2:AX$10000)</f>
        <v>0</v>
      </c>
      <c r="AX64" s="1" t="n">
        <f aca="false">SUMPRODUCT((Ventas!$D$2:$D$10000=0)*(YEAR(Ventas!$A$2:$A$10000)=YEAR($A64))*(MONTH(Ventas!$A$2:$A$10000)=MONTH($A64))*(DAY(Ventas!$A$2:$A$10000)=DAY($A64)), Ventas!AY$2:AY$10000)</f>
        <v>0</v>
      </c>
      <c r="AY64" s="1" t="n">
        <f aca="false">SUMPRODUCT((Ventas!$D$2:$D$10000=0)*(YEAR(Ventas!$A$2:$A$10000)=YEAR($A64))*(MONTH(Ventas!$A$2:$A$10000)=MONTH($A64))*(DAY(Ventas!$A$2:$A$10000)=DAY($A64)), Ventas!AZ$2:AZ$10000)</f>
        <v>0</v>
      </c>
      <c r="AZ64" s="6" t="n">
        <f aca="false">SUMPRODUCT((Ventas!$D$2:$D$10000=0)*(YEAR(Ventas!$A$2:$A$10000)=YEAR($A64))*(MONTH(Ventas!$A$2:$A$10000)=MONTH($A64))*(DAY(Ventas!$A$2:$A$10000)=DAY($A64)), Ventas!BA$2:BA$10000)</f>
        <v>0</v>
      </c>
      <c r="BA64" s="1" t="n">
        <f aca="false">SUMPRODUCT((Ventas!$D$2:$D$10000=0)*(YEAR(Ventas!$A$2:$A$10000)=YEAR($A64))*(MONTH(Ventas!$A$2:$A$10000)=MONTH($A64))*(DAY(Ventas!$A$2:$A$10000)=DAY($A64)), Ventas!BB$2:BB$10000)</f>
        <v>0</v>
      </c>
      <c r="BB64" s="1" t="n">
        <f aca="false">SUMPRODUCT((Ventas!$D$2:$D$10000=0)*(YEAR(Ventas!$A$2:$A$10000)=YEAR($A64))*(MONTH(Ventas!$A$2:$A$10000)=MONTH($A64))*(DAY(Ventas!$A$2:$A$10000)=DAY($A64)), Ventas!BC$2:BC$10000)</f>
        <v>0</v>
      </c>
      <c r="BC64" s="1" t="n">
        <f aca="false">SUMPRODUCT((Ventas!$D$2:$D$10000=0)*(YEAR(Ventas!$A$2:$A$10000)=YEAR($A64))*(MONTH(Ventas!$A$2:$A$10000)=MONTH($A64))*(DAY(Ventas!$A$2:$A$10000)=DAY($A64)), Ventas!BD$2:BD$10000)</f>
        <v>0</v>
      </c>
      <c r="BD64" s="6" t="n">
        <f aca="false">SUMPRODUCT((Ventas!$D$2:$D$10000=0)*(YEAR(Ventas!$A$2:$A$10000)=YEAR($A64))*(MONTH(Ventas!$A$2:$A$10000)=MONTH($A64))*(DAY(Ventas!$A$2:$A$10000)=DAY($A64)), Ventas!BE$2:BE$10000)</f>
        <v>0</v>
      </c>
      <c r="BE64" s="1" t="n">
        <f aca="false">SUMPRODUCT((Ventas!$D$2:$D$10000=0)*(YEAR(Ventas!$A$2:$A$10000)=YEAR($A64))*(MONTH(Ventas!$A$2:$A$10000)=MONTH($A64))*(DAY(Ventas!$A$2:$A$10000)=DAY($A64)), Ventas!BF$2:BF$10000)</f>
        <v>0</v>
      </c>
      <c r="BF64" s="6" t="n">
        <f aca="false">SUMPRODUCT((Ventas!$D$2:$D$10000=0)*(YEAR(Ventas!$A$2:$A$10000)=YEAR($A64))*(MONTH(Ventas!$A$2:$A$10000)=MONTH($A64))*(DAY(Ventas!$A$2:$A$10000)=DAY($A64)), Ventas!BG$2:BG$10000)</f>
        <v>0</v>
      </c>
      <c r="BG64" s="1" t="n">
        <f aca="false">SUMPRODUCT((Ventas!$D$2:$D$10000=0)*(YEAR(Ventas!$A$2:$A$10000)=YEAR($A64))*(MONTH(Ventas!$A$2:$A$10000)=MONTH($A64))*(DAY(Ventas!$A$2:$A$10000)=DAY($A64)), Ventas!BH$2:BH$10000)</f>
        <v>0</v>
      </c>
      <c r="BH64" s="1" t="n">
        <f aca="false">SUMPRODUCT((Ventas!$D$2:$D$10000=0)*(YEAR(Ventas!$A$2:$A$10000)=YEAR($A64))*(MONTH(Ventas!$A$2:$A$10000)=MONTH($A64))*(DAY(Ventas!$A$2:$A$10000)=DAY($A64)), Ventas!BI$2:BI$10000)</f>
        <v>0</v>
      </c>
      <c r="BI64" s="1" t="n">
        <f aca="false">SUMPRODUCT((Ventas!$D$2:$D$10000=0)*(YEAR(Ventas!$A$2:$A$10000)=YEAR($A64))*(MONTH(Ventas!$A$2:$A$10000)=MONTH($A64))*(DAY(Ventas!$A$2:$A$10000)=DAY($A64)), Ventas!BJ$2:BJ$10000)</f>
        <v>0</v>
      </c>
      <c r="BJ64" s="1" t="n">
        <f aca="false">SUMPRODUCT((Ventas!$D$2:$D$10000=0)*(YEAR(Ventas!$A$2:$A$10000)=YEAR($A64))*(MONTH(Ventas!$A$2:$A$10000)=MONTH($A64))*(DAY(Ventas!$A$2:$A$10000)=DAY($A64)), Ventas!BK$2:BK$10000)</f>
        <v>0</v>
      </c>
      <c r="BK64" s="1" t="n">
        <f aca="false">SUMPRODUCT((Ventas!$D$2:$D$10000=0)*(YEAR(Ventas!$A$2:$A$10000)=YEAR($A64))*(MONTH(Ventas!$A$2:$A$10000)=MONTH($A64))*(DAY(Ventas!$A$2:$A$10000)=DAY($A64)), Ventas!BL$2:BL$10000)</f>
        <v>0</v>
      </c>
      <c r="BL64" s="1" t="n">
        <f aca="false">SUMPRODUCT((Ventas!$D$2:$D$10000=0)*(YEAR(Ventas!$A$2:$A$10000)=YEAR($A64))*(MONTH(Ventas!$A$2:$A$10000)=MONTH($A64))*(DAY(Ventas!$A$2:$A$10000)=DAY($A64)), Ventas!BM$2:BM$10000)</f>
        <v>0</v>
      </c>
      <c r="BM64" s="1" t="n">
        <f aca="false">SUMPRODUCT((Ventas!$D$2:$D$10000=0)*(YEAR(Ventas!$A$2:$A$10000)=YEAR($A64))*(MONTH(Ventas!$A$2:$A$10000)=MONTH($A64))*(DAY(Ventas!$A$2:$A$10000)=DAY($A64)), Ventas!BN$2:BN$10000)</f>
        <v>0</v>
      </c>
      <c r="BN64" s="1" t="n">
        <f aca="false">SUMPRODUCT((Ventas!$D$2:$D$10000=0)*(YEAR(Ventas!$A$2:$A$10000)=YEAR($A64))*(MONTH(Ventas!$A$2:$A$10000)=MONTH($A64))*(DAY(Ventas!$A$2:$A$10000)=DAY($A64)), Ventas!BO$2:BO$10000)</f>
        <v>0</v>
      </c>
      <c r="BO64" s="1" t="n">
        <f aca="false">SUMPRODUCT((Ventas!$D$2:$D$10000=0)*(YEAR(Ventas!$A$2:$A$10000)=YEAR($A64))*(MONTH(Ventas!$A$2:$A$10000)=MONTH($A64))*(DAY(Ventas!$A$2:$A$10000)=DAY($A64)), Ventas!BP$2:BP$10000)</f>
        <v>0</v>
      </c>
      <c r="BP64" s="1" t="n">
        <f aca="false">SUMPRODUCT((Ventas!$D$2:$D$10000=0)*(YEAR(Ventas!$A$2:$A$10000)=YEAR($A64))*(MONTH(Ventas!$A$2:$A$10000)=MONTH($A64))*(DAY(Ventas!$A$2:$A$10000)=DAY($A64)), Ventas!BQ$2:BQ$10000)</f>
        <v>0</v>
      </c>
      <c r="BQ64" s="1" t="n">
        <f aca="false">SUMPRODUCT((Ventas!$D$2:$D$10000=0)*(YEAR(Ventas!$A$2:$A$10000)=YEAR($A64))*(MONTH(Ventas!$A$2:$A$10000)=MONTH($A64))*(DAY(Ventas!$A$2:$A$10000)=DAY($A64)), Ventas!BR$2:BR$10000)</f>
        <v>0</v>
      </c>
      <c r="BR64" s="1" t="n">
        <f aca="false">SUMPRODUCT((Ventas!$D$2:$D$10000=0)*(YEAR(Ventas!$A$2:$A$10000)=YEAR($A64))*(MONTH(Ventas!$A$2:$A$10000)=MONTH($A64))*(DAY(Ventas!$A$2:$A$10000)=DAY($A64)), Ventas!BS$2:BS$10000)</f>
        <v>0</v>
      </c>
      <c r="BS64" s="1" t="n">
        <f aca="false">SUMPRODUCT((Ventas!$D$2:$D$10000=0)*(YEAR(Ventas!$A$2:$A$10000)=YEAR($A64))*(MONTH(Ventas!$A$2:$A$10000)=MONTH($A64))*(DAY(Ventas!$A$2:$A$10000)=DAY($A64)), Ventas!BT$2:BT$10000)</f>
        <v>0</v>
      </c>
    </row>
    <row r="65" customFormat="false" ht="12.8" hidden="false" customHeight="false" outlineLevel="0" collapsed="false">
      <c r="A65" s="64" t="n">
        <v>42599</v>
      </c>
      <c r="B65" s="2" t="n">
        <f aca="false">SUMPRODUCT((Ventas!$D$2:$D$10000=0)*(YEAR(Ventas!$A$2:$A$10000)=YEAR($A65))*(MONTH(Ventas!$A$2:$A$10000)=MONTH($A65))*(DAY(Ventas!$A$2:$A$10000)=DAY($A65)), Ventas!$F$2:$F$10000)</f>
        <v>0</v>
      </c>
      <c r="C65" s="2" t="n">
        <f aca="false">SUMPRODUCT((Ventas!$D$2:$D$10000=1)*(YEAR(Ventas!$A$2:$A$10000)=YEAR($A65))*(MONTH(Ventas!$A$2:$A$10000)=MONTH($A65))*(DAY(Ventas!$A$2:$A$10000)=DAY($A65)), Ventas!$F$2:$F$10000)</f>
        <v>0</v>
      </c>
      <c r="D65" s="2" t="n">
        <f aca="false">SUM(B65:C65)</f>
        <v>0</v>
      </c>
      <c r="F65" s="1" t="n">
        <f aca="false">SUMPRODUCT((Ventas!$D$2:$D$10000=0)*(YEAR(Ventas!$A$2:$A$10000)=YEAR($A65))*(MONTH(Ventas!$A$2:$A$10000)=MONTH($A65))*(DAY(Ventas!$A$2:$A$10000)=DAY($A65)), Ventas!G$2:G$10000)</f>
        <v>0</v>
      </c>
      <c r="G65" s="1" t="n">
        <f aca="false">SUMPRODUCT((Ventas!$D$2:$D$10000=0)*(YEAR(Ventas!$A$2:$A$10000)=YEAR($A65))*(MONTH(Ventas!$A$2:$A$10000)=MONTH($A65))*(DAY(Ventas!$A$2:$A$10000)=DAY($A65)), Ventas!H$2:H$10000)</f>
        <v>0</v>
      </c>
      <c r="H65" s="1" t="n">
        <f aca="false">SUMPRODUCT((Ventas!$D$2:$D$10000=0)*(YEAR(Ventas!$A$2:$A$10000)=YEAR($A65))*(MONTH(Ventas!$A$2:$A$10000)=MONTH($A65))*(DAY(Ventas!$A$2:$A$10000)=DAY($A65)), Ventas!I$2:I$10000)</f>
        <v>0</v>
      </c>
      <c r="I65" s="6" t="n">
        <f aca="false">SUMPRODUCT((Ventas!$D$2:$D$10000=0)*(YEAR(Ventas!$A$2:$A$10000)=YEAR($A65))*(MONTH(Ventas!$A$2:$A$10000)=MONTH($A65))*(DAY(Ventas!$A$2:$A$10000)=DAY($A65)), Ventas!J$2:J$10000)</f>
        <v>0</v>
      </c>
      <c r="J65" s="1" t="n">
        <f aca="false">SUMPRODUCT((Ventas!$D$2:$D$10000=0)*(YEAR(Ventas!$A$2:$A$10000)=YEAR($A65))*(MONTH(Ventas!$A$2:$A$10000)=MONTH($A65))*(DAY(Ventas!$A$2:$A$10000)=DAY($A65)), Ventas!K$2:K$10000)</f>
        <v>0</v>
      </c>
      <c r="K65" s="1" t="n">
        <f aca="false">SUMPRODUCT((Ventas!$D$2:$D$10000=0)*(YEAR(Ventas!$A$2:$A$10000)=YEAR($A65))*(MONTH(Ventas!$A$2:$A$10000)=MONTH($A65))*(DAY(Ventas!$A$2:$A$10000)=DAY($A65)), Ventas!L$2:L$10000)</f>
        <v>0</v>
      </c>
      <c r="L65" s="1" t="n">
        <f aca="false">SUMPRODUCT((Ventas!$D$2:$D$10000=0)*(YEAR(Ventas!$A$2:$A$10000)=YEAR($A65))*(MONTH(Ventas!$A$2:$A$10000)=MONTH($A65))*(DAY(Ventas!$A$2:$A$10000)=DAY($A65)), Ventas!M$2:M$10000)</f>
        <v>0</v>
      </c>
      <c r="M65" s="1" t="n">
        <f aca="false">SUMPRODUCT((Ventas!$D$2:$D$10000=0)*(YEAR(Ventas!$A$2:$A$10000)=YEAR($A65))*(MONTH(Ventas!$A$2:$A$10000)=MONTH($A65))*(DAY(Ventas!$A$2:$A$10000)=DAY($A65)), Ventas!N$2:N$10000)</f>
        <v>0</v>
      </c>
      <c r="N65" s="6" t="n">
        <f aca="false">SUMPRODUCT((Ventas!$D$2:$D$10000=0)*(YEAR(Ventas!$A$2:$A$10000)=YEAR($A65))*(MONTH(Ventas!$A$2:$A$10000)=MONTH($A65))*(DAY(Ventas!$A$2:$A$10000)=DAY($A65)), Ventas!O$2:O$10000)</f>
        <v>0</v>
      </c>
      <c r="O65" s="1" t="n">
        <f aca="false">SUMPRODUCT((Ventas!$D$2:$D$10000=0)*(YEAR(Ventas!$A$2:$A$10000)=YEAR($A65))*(MONTH(Ventas!$A$2:$A$10000)=MONTH($A65))*(DAY(Ventas!$A$2:$A$10000)=DAY($A65)), Ventas!P$2:P$10000)</f>
        <v>0</v>
      </c>
      <c r="P65" s="1" t="n">
        <f aca="false">SUMPRODUCT((Ventas!$D$2:$D$10000=0)*(YEAR(Ventas!$A$2:$A$10000)=YEAR($A65))*(MONTH(Ventas!$A$2:$A$10000)=MONTH($A65))*(DAY(Ventas!$A$2:$A$10000)=DAY($A65)), Ventas!Q$2:Q$10000)</f>
        <v>0</v>
      </c>
      <c r="Q65" s="1" t="n">
        <f aca="false">SUMPRODUCT((Ventas!$D$2:$D$10000=0)*(YEAR(Ventas!$A$2:$A$10000)=YEAR($A65))*(MONTH(Ventas!$A$2:$A$10000)=MONTH($A65))*(DAY(Ventas!$A$2:$A$10000)=DAY($A65)), Ventas!R$2:R$10000)</f>
        <v>0</v>
      </c>
      <c r="R65" s="1" t="n">
        <f aca="false">SUMPRODUCT((Ventas!$D$2:$D$10000=0)*(YEAR(Ventas!$A$2:$A$10000)=YEAR($A65))*(MONTH(Ventas!$A$2:$A$10000)=MONTH($A65))*(DAY(Ventas!$A$2:$A$10000)=DAY($A65)), Ventas!S$2:S$10000)</f>
        <v>0</v>
      </c>
      <c r="S65" s="6" t="n">
        <f aca="false">SUMPRODUCT((Ventas!$D$2:$D$10000=0)*(YEAR(Ventas!$A$2:$A$10000)=YEAR($A65))*(MONTH(Ventas!$A$2:$A$10000)=MONTH($A65))*(DAY(Ventas!$A$2:$A$10000)=DAY($A65)), Ventas!T$2:T$10000)</f>
        <v>0</v>
      </c>
      <c r="T65" s="1" t="n">
        <f aca="false">SUMPRODUCT((Ventas!$D$2:$D$10000=0)*(YEAR(Ventas!$A$2:$A$10000)=YEAR($A65))*(MONTH(Ventas!$A$2:$A$10000)=MONTH($A65))*(DAY(Ventas!$A$2:$A$10000)=DAY($A65)), Ventas!U$2:U$10000)</f>
        <v>0</v>
      </c>
      <c r="U65" s="1" t="n">
        <f aca="false">SUMPRODUCT((Ventas!$D$2:$D$10000=0)*(YEAR(Ventas!$A$2:$A$10000)=YEAR($A65))*(MONTH(Ventas!$A$2:$A$10000)=MONTH($A65))*(DAY(Ventas!$A$2:$A$10000)=DAY($A65)), Ventas!V$2:V$10000)</f>
        <v>0</v>
      </c>
      <c r="V65" s="1" t="n">
        <f aca="false">SUMPRODUCT((Ventas!$D$2:$D$10000=0)*(YEAR(Ventas!$A$2:$A$10000)=YEAR($A65))*(MONTH(Ventas!$A$2:$A$10000)=MONTH($A65))*(DAY(Ventas!$A$2:$A$10000)=DAY($A65)), Ventas!W$2:W$10000)</f>
        <v>0</v>
      </c>
      <c r="W65" s="1" t="n">
        <f aca="false">SUMPRODUCT((Ventas!$D$2:$D$10000=0)*(YEAR(Ventas!$A$2:$A$10000)=YEAR($A65))*(MONTH(Ventas!$A$2:$A$10000)=MONTH($A65))*(DAY(Ventas!$A$2:$A$10000)=DAY($A65)), Ventas!X$2:X$10000)</f>
        <v>0</v>
      </c>
      <c r="X65" s="6" t="n">
        <f aca="false">SUMPRODUCT((Ventas!$D$2:$D$10000=0)*(YEAR(Ventas!$A$2:$A$10000)=YEAR($A65))*(MONTH(Ventas!$A$2:$A$10000)=MONTH($A65))*(DAY(Ventas!$A$2:$A$10000)=DAY($A65)), Ventas!Y$2:Y$10000)</f>
        <v>0</v>
      </c>
      <c r="Y65" s="1" t="n">
        <f aca="false">SUMPRODUCT((Ventas!$D$2:$D$10000=0)*(YEAR(Ventas!$A$2:$A$10000)=YEAR($A65))*(MONTH(Ventas!$A$2:$A$10000)=MONTH($A65))*(DAY(Ventas!$A$2:$A$10000)=DAY($A65)), Ventas!Z$2:Z$10000)</f>
        <v>0</v>
      </c>
      <c r="Z65" s="1" t="n">
        <f aca="false">SUMPRODUCT((Ventas!$D$2:$D$10000=0)*(YEAR(Ventas!$A$2:$A$10000)=YEAR($A65))*(MONTH(Ventas!$A$2:$A$10000)=MONTH($A65))*(DAY(Ventas!$A$2:$A$10000)=DAY($A65)), Ventas!AA$2:AA$10000)</f>
        <v>0</v>
      </c>
      <c r="AA65" s="1" t="n">
        <f aca="false">SUMPRODUCT((Ventas!$D$2:$D$10000=0)*(YEAR(Ventas!$A$2:$A$10000)=YEAR($A65))*(MONTH(Ventas!$A$2:$A$10000)=MONTH($A65))*(DAY(Ventas!$A$2:$A$10000)=DAY($A65)), Ventas!AB$2:AB$10000)</f>
        <v>0</v>
      </c>
      <c r="AB65" s="1" t="n">
        <f aca="false">SUMPRODUCT((Ventas!$D$2:$D$10000=0)*(YEAR(Ventas!$A$2:$A$10000)=YEAR($A65))*(MONTH(Ventas!$A$2:$A$10000)=MONTH($A65))*(DAY(Ventas!$A$2:$A$10000)=DAY($A65)), Ventas!AC$2:AC$10000)</f>
        <v>0</v>
      </c>
      <c r="AC65" s="6" t="n">
        <f aca="false">SUMPRODUCT((Ventas!$D$2:$D$10000=0)*(YEAR(Ventas!$A$2:$A$10000)=YEAR($A65))*(MONTH(Ventas!$A$2:$A$10000)=MONTH($A65))*(DAY(Ventas!$A$2:$A$10000)=DAY($A65)), Ventas!AD$2:AD$10000)</f>
        <v>0</v>
      </c>
      <c r="AD65" s="1" t="n">
        <f aca="false">SUMPRODUCT((Ventas!$D$2:$D$10000=0)*(YEAR(Ventas!$A$2:$A$10000)=YEAR($A65))*(MONTH(Ventas!$A$2:$A$10000)=MONTH($A65))*(DAY(Ventas!$A$2:$A$10000)=DAY($A65)), Ventas!AE$2:AE$10000)</f>
        <v>0</v>
      </c>
      <c r="AE65" s="1" t="n">
        <f aca="false">SUMPRODUCT((Ventas!$D$2:$D$10000=0)*(YEAR(Ventas!$A$2:$A$10000)=YEAR($A65))*(MONTH(Ventas!$A$2:$A$10000)=MONTH($A65))*(DAY(Ventas!$A$2:$A$10000)=DAY($A65)), Ventas!AF$2:AF$10000)</f>
        <v>0</v>
      </c>
      <c r="AF65" s="1" t="n">
        <f aca="false">SUMPRODUCT((Ventas!$D$2:$D$10000=0)*(YEAR(Ventas!$A$2:$A$10000)=YEAR($A65))*(MONTH(Ventas!$A$2:$A$10000)=MONTH($A65))*(DAY(Ventas!$A$2:$A$10000)=DAY($A65)), Ventas!AG$2:AG$10000)</f>
        <v>0</v>
      </c>
      <c r="AG65" s="1" t="n">
        <f aca="false">SUMPRODUCT((Ventas!$D$2:$D$10000=0)*(YEAR(Ventas!$A$2:$A$10000)=YEAR($A65))*(MONTH(Ventas!$A$2:$A$10000)=MONTH($A65))*(DAY(Ventas!$A$2:$A$10000)=DAY($A65)), Ventas!AH$2:AH$10000)</f>
        <v>0</v>
      </c>
      <c r="AH65" s="6" t="n">
        <f aca="false">SUMPRODUCT((Ventas!$D$2:$D$10000=0)*(YEAR(Ventas!$A$2:$A$10000)=YEAR($A65))*(MONTH(Ventas!$A$2:$A$10000)=MONTH($A65))*(DAY(Ventas!$A$2:$A$10000)=DAY($A65)), Ventas!AI$2:AI$10000)</f>
        <v>0</v>
      </c>
      <c r="AI65" s="1" t="n">
        <f aca="false">SUMPRODUCT((Ventas!$D$2:$D$10000=0)*(YEAR(Ventas!$A$2:$A$10000)=YEAR($A65))*(MONTH(Ventas!$A$2:$A$10000)=MONTH($A65))*(DAY(Ventas!$A$2:$A$10000)=DAY($A65)), Ventas!AJ$2:AJ$10000)</f>
        <v>0</v>
      </c>
      <c r="AJ65" s="1" t="n">
        <f aca="false">SUMPRODUCT((Ventas!$D$2:$D$10000=0)*(YEAR(Ventas!$A$2:$A$10000)=YEAR($A65))*(MONTH(Ventas!$A$2:$A$10000)=MONTH($A65))*(DAY(Ventas!$A$2:$A$10000)=DAY($A65)), Ventas!AK$2:AK$10000)</f>
        <v>0</v>
      </c>
      <c r="AK65" s="6" t="n">
        <f aca="false">SUMPRODUCT((Ventas!$D$2:$D$10000=0)*(YEAR(Ventas!$A$2:$A$10000)=YEAR($A65))*(MONTH(Ventas!$A$2:$A$10000)=MONTH($A65))*(DAY(Ventas!$A$2:$A$10000)=DAY($A65)), Ventas!AL$2:AL$10000)</f>
        <v>0</v>
      </c>
      <c r="AL65" s="1" t="n">
        <f aca="false">SUMPRODUCT((Ventas!$D$2:$D$10000=0)*(YEAR(Ventas!$A$2:$A$10000)=YEAR($A65))*(MONTH(Ventas!$A$2:$A$10000)=MONTH($A65))*(DAY(Ventas!$A$2:$A$10000)=DAY($A65)), Ventas!AM$2:AM$10000)</f>
        <v>0</v>
      </c>
      <c r="AM65" s="1" t="n">
        <f aca="false">SUMPRODUCT((Ventas!$D$2:$D$10000=0)*(YEAR(Ventas!$A$2:$A$10000)=YEAR($A65))*(MONTH(Ventas!$A$2:$A$10000)=MONTH($A65))*(DAY(Ventas!$A$2:$A$10000)=DAY($A65)), Ventas!AN$2:AN$10000)</f>
        <v>0</v>
      </c>
      <c r="AN65" s="6" t="n">
        <f aca="false">SUMPRODUCT((Ventas!$D$2:$D$10000=0)*(YEAR(Ventas!$A$2:$A$10000)=YEAR($A65))*(MONTH(Ventas!$A$2:$A$10000)=MONTH($A65))*(DAY(Ventas!$A$2:$A$10000)=DAY($A65)), Ventas!AO$2:AO$10000)</f>
        <v>0</v>
      </c>
      <c r="AO65" s="1" t="n">
        <f aca="false">SUMPRODUCT((Ventas!$D$2:$D$10000=0)*(YEAR(Ventas!$A$2:$A$10000)=YEAR($A65))*(MONTH(Ventas!$A$2:$A$10000)=MONTH($A65))*(DAY(Ventas!$A$2:$A$10000)=DAY($A65)), Ventas!AP$2:AP$10000)</f>
        <v>0</v>
      </c>
      <c r="AP65" s="1" t="n">
        <f aca="false">SUMPRODUCT((Ventas!$D$2:$D$10000=0)*(YEAR(Ventas!$A$2:$A$10000)=YEAR($A65))*(MONTH(Ventas!$A$2:$A$10000)=MONTH($A65))*(DAY(Ventas!$A$2:$A$10000)=DAY($A65)), Ventas!AQ$2:AQ$10000)</f>
        <v>0</v>
      </c>
      <c r="AQ65" s="1" t="n">
        <f aca="false">SUMPRODUCT((Ventas!$D$2:$D$10000=0)*(YEAR(Ventas!$A$2:$A$10000)=YEAR($A65))*(MONTH(Ventas!$A$2:$A$10000)=MONTH($A65))*(DAY(Ventas!$A$2:$A$10000)=DAY($A65)), Ventas!AR$2:AR$10000)</f>
        <v>0</v>
      </c>
      <c r="AR65" s="6" t="n">
        <f aca="false">SUMPRODUCT((Ventas!$D$2:$D$10000=0)*(YEAR(Ventas!$A$2:$A$10000)=YEAR($A65))*(MONTH(Ventas!$A$2:$A$10000)=MONTH($A65))*(DAY(Ventas!$A$2:$A$10000)=DAY($A65)), Ventas!AS$2:AS$10000)</f>
        <v>0</v>
      </c>
      <c r="AS65" s="1" t="n">
        <f aca="false">SUMPRODUCT((Ventas!$D$2:$D$10000=0)*(YEAR(Ventas!$A$2:$A$10000)=YEAR($A65))*(MONTH(Ventas!$A$2:$A$10000)=MONTH($A65))*(DAY(Ventas!$A$2:$A$10000)=DAY($A65)), Ventas!AT$2:AT$10000)</f>
        <v>0</v>
      </c>
      <c r="AT65" s="1" t="n">
        <f aca="false">SUMPRODUCT((Ventas!$D$2:$D$10000=0)*(YEAR(Ventas!$A$2:$A$10000)=YEAR($A65))*(MONTH(Ventas!$A$2:$A$10000)=MONTH($A65))*(DAY(Ventas!$A$2:$A$10000)=DAY($A65)), Ventas!AU$2:AU$10000)</f>
        <v>0</v>
      </c>
      <c r="AU65" s="1" t="n">
        <f aca="false">SUMPRODUCT((Ventas!$D$2:$D$10000=0)*(YEAR(Ventas!$A$2:$A$10000)=YEAR($A65))*(MONTH(Ventas!$A$2:$A$10000)=MONTH($A65))*(DAY(Ventas!$A$2:$A$10000)=DAY($A65)), Ventas!AV$2:AV$10000)</f>
        <v>0</v>
      </c>
      <c r="AV65" s="6" t="n">
        <f aca="false">SUMPRODUCT((Ventas!$D$2:$D$10000=0)*(YEAR(Ventas!$A$2:$A$10000)=YEAR($A65))*(MONTH(Ventas!$A$2:$A$10000)=MONTH($A65))*(DAY(Ventas!$A$2:$A$10000)=DAY($A65)), Ventas!AW$2:AW$10000)</f>
        <v>0</v>
      </c>
      <c r="AW65" s="1" t="n">
        <f aca="false">SUMPRODUCT((Ventas!$D$2:$D$10000=0)*(YEAR(Ventas!$A$2:$A$10000)=YEAR($A65))*(MONTH(Ventas!$A$2:$A$10000)=MONTH($A65))*(DAY(Ventas!$A$2:$A$10000)=DAY($A65)), Ventas!AX$2:AX$10000)</f>
        <v>0</v>
      </c>
      <c r="AX65" s="1" t="n">
        <f aca="false">SUMPRODUCT((Ventas!$D$2:$D$10000=0)*(YEAR(Ventas!$A$2:$A$10000)=YEAR($A65))*(MONTH(Ventas!$A$2:$A$10000)=MONTH($A65))*(DAY(Ventas!$A$2:$A$10000)=DAY($A65)), Ventas!AY$2:AY$10000)</f>
        <v>0</v>
      </c>
      <c r="AY65" s="1" t="n">
        <f aca="false">SUMPRODUCT((Ventas!$D$2:$D$10000=0)*(YEAR(Ventas!$A$2:$A$10000)=YEAR($A65))*(MONTH(Ventas!$A$2:$A$10000)=MONTH($A65))*(DAY(Ventas!$A$2:$A$10000)=DAY($A65)), Ventas!AZ$2:AZ$10000)</f>
        <v>0</v>
      </c>
      <c r="AZ65" s="6" t="n">
        <f aca="false">SUMPRODUCT((Ventas!$D$2:$D$10000=0)*(YEAR(Ventas!$A$2:$A$10000)=YEAR($A65))*(MONTH(Ventas!$A$2:$A$10000)=MONTH($A65))*(DAY(Ventas!$A$2:$A$10000)=DAY($A65)), Ventas!BA$2:BA$10000)</f>
        <v>0</v>
      </c>
      <c r="BA65" s="1" t="n">
        <f aca="false">SUMPRODUCT((Ventas!$D$2:$D$10000=0)*(YEAR(Ventas!$A$2:$A$10000)=YEAR($A65))*(MONTH(Ventas!$A$2:$A$10000)=MONTH($A65))*(DAY(Ventas!$A$2:$A$10000)=DAY($A65)), Ventas!BB$2:BB$10000)</f>
        <v>0</v>
      </c>
      <c r="BB65" s="1" t="n">
        <f aca="false">SUMPRODUCT((Ventas!$D$2:$D$10000=0)*(YEAR(Ventas!$A$2:$A$10000)=YEAR($A65))*(MONTH(Ventas!$A$2:$A$10000)=MONTH($A65))*(DAY(Ventas!$A$2:$A$10000)=DAY($A65)), Ventas!BC$2:BC$10000)</f>
        <v>0</v>
      </c>
      <c r="BC65" s="1" t="n">
        <f aca="false">SUMPRODUCT((Ventas!$D$2:$D$10000=0)*(YEAR(Ventas!$A$2:$A$10000)=YEAR($A65))*(MONTH(Ventas!$A$2:$A$10000)=MONTH($A65))*(DAY(Ventas!$A$2:$A$10000)=DAY($A65)), Ventas!BD$2:BD$10000)</f>
        <v>0</v>
      </c>
      <c r="BD65" s="6" t="n">
        <f aca="false">SUMPRODUCT((Ventas!$D$2:$D$10000=0)*(YEAR(Ventas!$A$2:$A$10000)=YEAR($A65))*(MONTH(Ventas!$A$2:$A$10000)=MONTH($A65))*(DAY(Ventas!$A$2:$A$10000)=DAY($A65)), Ventas!BE$2:BE$10000)</f>
        <v>0</v>
      </c>
      <c r="BE65" s="1" t="n">
        <f aca="false">SUMPRODUCT((Ventas!$D$2:$D$10000=0)*(YEAR(Ventas!$A$2:$A$10000)=YEAR($A65))*(MONTH(Ventas!$A$2:$A$10000)=MONTH($A65))*(DAY(Ventas!$A$2:$A$10000)=DAY($A65)), Ventas!BF$2:BF$10000)</f>
        <v>0</v>
      </c>
      <c r="BF65" s="6" t="n">
        <f aca="false">SUMPRODUCT((Ventas!$D$2:$D$10000=0)*(YEAR(Ventas!$A$2:$A$10000)=YEAR($A65))*(MONTH(Ventas!$A$2:$A$10000)=MONTH($A65))*(DAY(Ventas!$A$2:$A$10000)=DAY($A65)), Ventas!BG$2:BG$10000)</f>
        <v>0</v>
      </c>
      <c r="BG65" s="1" t="n">
        <f aca="false">SUMPRODUCT((Ventas!$D$2:$D$10000=0)*(YEAR(Ventas!$A$2:$A$10000)=YEAR($A65))*(MONTH(Ventas!$A$2:$A$10000)=MONTH($A65))*(DAY(Ventas!$A$2:$A$10000)=DAY($A65)), Ventas!BH$2:BH$10000)</f>
        <v>0</v>
      </c>
      <c r="BH65" s="1" t="n">
        <f aca="false">SUMPRODUCT((Ventas!$D$2:$D$10000=0)*(YEAR(Ventas!$A$2:$A$10000)=YEAR($A65))*(MONTH(Ventas!$A$2:$A$10000)=MONTH($A65))*(DAY(Ventas!$A$2:$A$10000)=DAY($A65)), Ventas!BI$2:BI$10000)</f>
        <v>0</v>
      </c>
      <c r="BI65" s="1" t="n">
        <f aca="false">SUMPRODUCT((Ventas!$D$2:$D$10000=0)*(YEAR(Ventas!$A$2:$A$10000)=YEAR($A65))*(MONTH(Ventas!$A$2:$A$10000)=MONTH($A65))*(DAY(Ventas!$A$2:$A$10000)=DAY($A65)), Ventas!BJ$2:BJ$10000)</f>
        <v>0</v>
      </c>
      <c r="BJ65" s="1" t="n">
        <f aca="false">SUMPRODUCT((Ventas!$D$2:$D$10000=0)*(YEAR(Ventas!$A$2:$A$10000)=YEAR($A65))*(MONTH(Ventas!$A$2:$A$10000)=MONTH($A65))*(DAY(Ventas!$A$2:$A$10000)=DAY($A65)), Ventas!BK$2:BK$10000)</f>
        <v>0</v>
      </c>
      <c r="BK65" s="1" t="n">
        <f aca="false">SUMPRODUCT((Ventas!$D$2:$D$10000=0)*(YEAR(Ventas!$A$2:$A$10000)=YEAR($A65))*(MONTH(Ventas!$A$2:$A$10000)=MONTH($A65))*(DAY(Ventas!$A$2:$A$10000)=DAY($A65)), Ventas!BL$2:BL$10000)</f>
        <v>0</v>
      </c>
      <c r="BL65" s="1" t="n">
        <f aca="false">SUMPRODUCT((Ventas!$D$2:$D$10000=0)*(YEAR(Ventas!$A$2:$A$10000)=YEAR($A65))*(MONTH(Ventas!$A$2:$A$10000)=MONTH($A65))*(DAY(Ventas!$A$2:$A$10000)=DAY($A65)), Ventas!BM$2:BM$10000)</f>
        <v>0</v>
      </c>
      <c r="BM65" s="1" t="n">
        <f aca="false">SUMPRODUCT((Ventas!$D$2:$D$10000=0)*(YEAR(Ventas!$A$2:$A$10000)=YEAR($A65))*(MONTH(Ventas!$A$2:$A$10000)=MONTH($A65))*(DAY(Ventas!$A$2:$A$10000)=DAY($A65)), Ventas!BN$2:BN$10000)</f>
        <v>0</v>
      </c>
      <c r="BN65" s="1" t="n">
        <f aca="false">SUMPRODUCT((Ventas!$D$2:$D$10000=0)*(YEAR(Ventas!$A$2:$A$10000)=YEAR($A65))*(MONTH(Ventas!$A$2:$A$10000)=MONTH($A65))*(DAY(Ventas!$A$2:$A$10000)=DAY($A65)), Ventas!BO$2:BO$10000)</f>
        <v>0</v>
      </c>
      <c r="BO65" s="1" t="n">
        <f aca="false">SUMPRODUCT((Ventas!$D$2:$D$10000=0)*(YEAR(Ventas!$A$2:$A$10000)=YEAR($A65))*(MONTH(Ventas!$A$2:$A$10000)=MONTH($A65))*(DAY(Ventas!$A$2:$A$10000)=DAY($A65)), Ventas!BP$2:BP$10000)</f>
        <v>0</v>
      </c>
      <c r="BP65" s="1" t="n">
        <f aca="false">SUMPRODUCT((Ventas!$D$2:$D$10000=0)*(YEAR(Ventas!$A$2:$A$10000)=YEAR($A65))*(MONTH(Ventas!$A$2:$A$10000)=MONTH($A65))*(DAY(Ventas!$A$2:$A$10000)=DAY($A65)), Ventas!BQ$2:BQ$10000)</f>
        <v>0</v>
      </c>
      <c r="BQ65" s="1" t="n">
        <f aca="false">SUMPRODUCT((Ventas!$D$2:$D$10000=0)*(YEAR(Ventas!$A$2:$A$10000)=YEAR($A65))*(MONTH(Ventas!$A$2:$A$10000)=MONTH($A65))*(DAY(Ventas!$A$2:$A$10000)=DAY($A65)), Ventas!BR$2:BR$10000)</f>
        <v>0</v>
      </c>
      <c r="BR65" s="1" t="n">
        <f aca="false">SUMPRODUCT((Ventas!$D$2:$D$10000=0)*(YEAR(Ventas!$A$2:$A$10000)=YEAR($A65))*(MONTH(Ventas!$A$2:$A$10000)=MONTH($A65))*(DAY(Ventas!$A$2:$A$10000)=DAY($A65)), Ventas!BS$2:BS$10000)</f>
        <v>0</v>
      </c>
      <c r="BS65" s="1" t="n">
        <f aca="false">SUMPRODUCT((Ventas!$D$2:$D$10000=0)*(YEAR(Ventas!$A$2:$A$10000)=YEAR($A65))*(MONTH(Ventas!$A$2:$A$10000)=MONTH($A65))*(DAY(Ventas!$A$2:$A$10000)=DAY($A65)), Ventas!BT$2:BT$10000)</f>
        <v>0</v>
      </c>
    </row>
    <row r="66" customFormat="false" ht="12.8" hidden="false" customHeight="false" outlineLevel="0" collapsed="false">
      <c r="A66" s="64" t="n">
        <v>42600</v>
      </c>
      <c r="B66" s="2" t="n">
        <f aca="false">SUMPRODUCT((Ventas!$D$2:$D$10000=0)*(YEAR(Ventas!$A$2:$A$10000)=YEAR($A66))*(MONTH(Ventas!$A$2:$A$10000)=MONTH($A66))*(DAY(Ventas!$A$2:$A$10000)=DAY($A66)), Ventas!$F$2:$F$10000)</f>
        <v>0</v>
      </c>
      <c r="C66" s="2" t="n">
        <f aca="false">SUMPRODUCT((Ventas!$D$2:$D$10000=1)*(YEAR(Ventas!$A$2:$A$10000)=YEAR($A66))*(MONTH(Ventas!$A$2:$A$10000)=MONTH($A66))*(DAY(Ventas!$A$2:$A$10000)=DAY($A66)), Ventas!$F$2:$F$10000)</f>
        <v>0</v>
      </c>
      <c r="D66" s="2" t="n">
        <f aca="false">SUM(B66:C66)</f>
        <v>0</v>
      </c>
      <c r="F66" s="1" t="n">
        <f aca="false">SUMPRODUCT((Ventas!$D$2:$D$10000=0)*(YEAR(Ventas!$A$2:$A$10000)=YEAR($A66))*(MONTH(Ventas!$A$2:$A$10000)=MONTH($A66))*(DAY(Ventas!$A$2:$A$10000)=DAY($A66)), Ventas!G$2:G$10000)</f>
        <v>0</v>
      </c>
      <c r="G66" s="1" t="n">
        <f aca="false">SUMPRODUCT((Ventas!$D$2:$D$10000=0)*(YEAR(Ventas!$A$2:$A$10000)=YEAR($A66))*(MONTH(Ventas!$A$2:$A$10000)=MONTH($A66))*(DAY(Ventas!$A$2:$A$10000)=DAY($A66)), Ventas!H$2:H$10000)</f>
        <v>0</v>
      </c>
      <c r="H66" s="1" t="n">
        <f aca="false">SUMPRODUCT((Ventas!$D$2:$D$10000=0)*(YEAR(Ventas!$A$2:$A$10000)=YEAR($A66))*(MONTH(Ventas!$A$2:$A$10000)=MONTH($A66))*(DAY(Ventas!$A$2:$A$10000)=DAY($A66)), Ventas!I$2:I$10000)</f>
        <v>0</v>
      </c>
      <c r="I66" s="6" t="n">
        <f aca="false">SUMPRODUCT((Ventas!$D$2:$D$10000=0)*(YEAR(Ventas!$A$2:$A$10000)=YEAR($A66))*(MONTH(Ventas!$A$2:$A$10000)=MONTH($A66))*(DAY(Ventas!$A$2:$A$10000)=DAY($A66)), Ventas!J$2:J$10000)</f>
        <v>0</v>
      </c>
      <c r="J66" s="1" t="n">
        <f aca="false">SUMPRODUCT((Ventas!$D$2:$D$10000=0)*(YEAR(Ventas!$A$2:$A$10000)=YEAR($A66))*(MONTH(Ventas!$A$2:$A$10000)=MONTH($A66))*(DAY(Ventas!$A$2:$A$10000)=DAY($A66)), Ventas!K$2:K$10000)</f>
        <v>0</v>
      </c>
      <c r="K66" s="1" t="n">
        <f aca="false">SUMPRODUCT((Ventas!$D$2:$D$10000=0)*(YEAR(Ventas!$A$2:$A$10000)=YEAR($A66))*(MONTH(Ventas!$A$2:$A$10000)=MONTH($A66))*(DAY(Ventas!$A$2:$A$10000)=DAY($A66)), Ventas!L$2:L$10000)</f>
        <v>0</v>
      </c>
      <c r="L66" s="1" t="n">
        <f aca="false">SUMPRODUCT((Ventas!$D$2:$D$10000=0)*(YEAR(Ventas!$A$2:$A$10000)=YEAR($A66))*(MONTH(Ventas!$A$2:$A$10000)=MONTH($A66))*(DAY(Ventas!$A$2:$A$10000)=DAY($A66)), Ventas!M$2:M$10000)</f>
        <v>0</v>
      </c>
      <c r="M66" s="1" t="n">
        <f aca="false">SUMPRODUCT((Ventas!$D$2:$D$10000=0)*(YEAR(Ventas!$A$2:$A$10000)=YEAR($A66))*(MONTH(Ventas!$A$2:$A$10000)=MONTH($A66))*(DAY(Ventas!$A$2:$A$10000)=DAY($A66)), Ventas!N$2:N$10000)</f>
        <v>0</v>
      </c>
      <c r="N66" s="6" t="n">
        <f aca="false">SUMPRODUCT((Ventas!$D$2:$D$10000=0)*(YEAR(Ventas!$A$2:$A$10000)=YEAR($A66))*(MONTH(Ventas!$A$2:$A$10000)=MONTH($A66))*(DAY(Ventas!$A$2:$A$10000)=DAY($A66)), Ventas!O$2:O$10000)</f>
        <v>0</v>
      </c>
      <c r="O66" s="1" t="n">
        <f aca="false">SUMPRODUCT((Ventas!$D$2:$D$10000=0)*(YEAR(Ventas!$A$2:$A$10000)=YEAR($A66))*(MONTH(Ventas!$A$2:$A$10000)=MONTH($A66))*(DAY(Ventas!$A$2:$A$10000)=DAY($A66)), Ventas!P$2:P$10000)</f>
        <v>0</v>
      </c>
      <c r="P66" s="1" t="n">
        <f aca="false">SUMPRODUCT((Ventas!$D$2:$D$10000=0)*(YEAR(Ventas!$A$2:$A$10000)=YEAR($A66))*(MONTH(Ventas!$A$2:$A$10000)=MONTH($A66))*(DAY(Ventas!$A$2:$A$10000)=DAY($A66)), Ventas!Q$2:Q$10000)</f>
        <v>0</v>
      </c>
      <c r="Q66" s="1" t="n">
        <f aca="false">SUMPRODUCT((Ventas!$D$2:$D$10000=0)*(YEAR(Ventas!$A$2:$A$10000)=YEAR($A66))*(MONTH(Ventas!$A$2:$A$10000)=MONTH($A66))*(DAY(Ventas!$A$2:$A$10000)=DAY($A66)), Ventas!R$2:R$10000)</f>
        <v>0</v>
      </c>
      <c r="R66" s="1" t="n">
        <f aca="false">SUMPRODUCT((Ventas!$D$2:$D$10000=0)*(YEAR(Ventas!$A$2:$A$10000)=YEAR($A66))*(MONTH(Ventas!$A$2:$A$10000)=MONTH($A66))*(DAY(Ventas!$A$2:$A$10000)=DAY($A66)), Ventas!S$2:S$10000)</f>
        <v>0</v>
      </c>
      <c r="S66" s="6" t="n">
        <f aca="false">SUMPRODUCT((Ventas!$D$2:$D$10000=0)*(YEAR(Ventas!$A$2:$A$10000)=YEAR($A66))*(MONTH(Ventas!$A$2:$A$10000)=MONTH($A66))*(DAY(Ventas!$A$2:$A$10000)=DAY($A66)), Ventas!T$2:T$10000)</f>
        <v>0</v>
      </c>
      <c r="T66" s="1" t="n">
        <f aca="false">SUMPRODUCT((Ventas!$D$2:$D$10000=0)*(YEAR(Ventas!$A$2:$A$10000)=YEAR($A66))*(MONTH(Ventas!$A$2:$A$10000)=MONTH($A66))*(DAY(Ventas!$A$2:$A$10000)=DAY($A66)), Ventas!U$2:U$10000)</f>
        <v>0</v>
      </c>
      <c r="U66" s="1" t="n">
        <f aca="false">SUMPRODUCT((Ventas!$D$2:$D$10000=0)*(YEAR(Ventas!$A$2:$A$10000)=YEAR($A66))*(MONTH(Ventas!$A$2:$A$10000)=MONTH($A66))*(DAY(Ventas!$A$2:$A$10000)=DAY($A66)), Ventas!V$2:V$10000)</f>
        <v>0</v>
      </c>
      <c r="V66" s="1" t="n">
        <f aca="false">SUMPRODUCT((Ventas!$D$2:$D$10000=0)*(YEAR(Ventas!$A$2:$A$10000)=YEAR($A66))*(MONTH(Ventas!$A$2:$A$10000)=MONTH($A66))*(DAY(Ventas!$A$2:$A$10000)=DAY($A66)), Ventas!W$2:W$10000)</f>
        <v>0</v>
      </c>
      <c r="W66" s="1" t="n">
        <f aca="false">SUMPRODUCT((Ventas!$D$2:$D$10000=0)*(YEAR(Ventas!$A$2:$A$10000)=YEAR($A66))*(MONTH(Ventas!$A$2:$A$10000)=MONTH($A66))*(DAY(Ventas!$A$2:$A$10000)=DAY($A66)), Ventas!X$2:X$10000)</f>
        <v>0</v>
      </c>
      <c r="X66" s="6" t="n">
        <f aca="false">SUMPRODUCT((Ventas!$D$2:$D$10000=0)*(YEAR(Ventas!$A$2:$A$10000)=YEAR($A66))*(MONTH(Ventas!$A$2:$A$10000)=MONTH($A66))*(DAY(Ventas!$A$2:$A$10000)=DAY($A66)), Ventas!Y$2:Y$10000)</f>
        <v>0</v>
      </c>
      <c r="Y66" s="1" t="n">
        <f aca="false">SUMPRODUCT((Ventas!$D$2:$D$10000=0)*(YEAR(Ventas!$A$2:$A$10000)=YEAR($A66))*(MONTH(Ventas!$A$2:$A$10000)=MONTH($A66))*(DAY(Ventas!$A$2:$A$10000)=DAY($A66)), Ventas!Z$2:Z$10000)</f>
        <v>0</v>
      </c>
      <c r="Z66" s="1" t="n">
        <f aca="false">SUMPRODUCT((Ventas!$D$2:$D$10000=0)*(YEAR(Ventas!$A$2:$A$10000)=YEAR($A66))*(MONTH(Ventas!$A$2:$A$10000)=MONTH($A66))*(DAY(Ventas!$A$2:$A$10000)=DAY($A66)), Ventas!AA$2:AA$10000)</f>
        <v>0</v>
      </c>
      <c r="AA66" s="1" t="n">
        <f aca="false">SUMPRODUCT((Ventas!$D$2:$D$10000=0)*(YEAR(Ventas!$A$2:$A$10000)=YEAR($A66))*(MONTH(Ventas!$A$2:$A$10000)=MONTH($A66))*(DAY(Ventas!$A$2:$A$10000)=DAY($A66)), Ventas!AB$2:AB$10000)</f>
        <v>0</v>
      </c>
      <c r="AB66" s="1" t="n">
        <f aca="false">SUMPRODUCT((Ventas!$D$2:$D$10000=0)*(YEAR(Ventas!$A$2:$A$10000)=YEAR($A66))*(MONTH(Ventas!$A$2:$A$10000)=MONTH($A66))*(DAY(Ventas!$A$2:$A$10000)=DAY($A66)), Ventas!AC$2:AC$10000)</f>
        <v>0</v>
      </c>
      <c r="AC66" s="6" t="n">
        <f aca="false">SUMPRODUCT((Ventas!$D$2:$D$10000=0)*(YEAR(Ventas!$A$2:$A$10000)=YEAR($A66))*(MONTH(Ventas!$A$2:$A$10000)=MONTH($A66))*(DAY(Ventas!$A$2:$A$10000)=DAY($A66)), Ventas!AD$2:AD$10000)</f>
        <v>0</v>
      </c>
      <c r="AD66" s="1" t="n">
        <f aca="false">SUMPRODUCT((Ventas!$D$2:$D$10000=0)*(YEAR(Ventas!$A$2:$A$10000)=YEAR($A66))*(MONTH(Ventas!$A$2:$A$10000)=MONTH($A66))*(DAY(Ventas!$A$2:$A$10000)=DAY($A66)), Ventas!AE$2:AE$10000)</f>
        <v>0</v>
      </c>
      <c r="AE66" s="1" t="n">
        <f aca="false">SUMPRODUCT((Ventas!$D$2:$D$10000=0)*(YEAR(Ventas!$A$2:$A$10000)=YEAR($A66))*(MONTH(Ventas!$A$2:$A$10000)=MONTH($A66))*(DAY(Ventas!$A$2:$A$10000)=DAY($A66)), Ventas!AF$2:AF$10000)</f>
        <v>0</v>
      </c>
      <c r="AF66" s="1" t="n">
        <f aca="false">SUMPRODUCT((Ventas!$D$2:$D$10000=0)*(YEAR(Ventas!$A$2:$A$10000)=YEAR($A66))*(MONTH(Ventas!$A$2:$A$10000)=MONTH($A66))*(DAY(Ventas!$A$2:$A$10000)=DAY($A66)), Ventas!AG$2:AG$10000)</f>
        <v>0</v>
      </c>
      <c r="AG66" s="1" t="n">
        <f aca="false">SUMPRODUCT((Ventas!$D$2:$D$10000=0)*(YEAR(Ventas!$A$2:$A$10000)=YEAR($A66))*(MONTH(Ventas!$A$2:$A$10000)=MONTH($A66))*(DAY(Ventas!$A$2:$A$10000)=DAY($A66)), Ventas!AH$2:AH$10000)</f>
        <v>0</v>
      </c>
      <c r="AH66" s="6" t="n">
        <f aca="false">SUMPRODUCT((Ventas!$D$2:$D$10000=0)*(YEAR(Ventas!$A$2:$A$10000)=YEAR($A66))*(MONTH(Ventas!$A$2:$A$10000)=MONTH($A66))*(DAY(Ventas!$A$2:$A$10000)=DAY($A66)), Ventas!AI$2:AI$10000)</f>
        <v>0</v>
      </c>
      <c r="AI66" s="1" t="n">
        <f aca="false">SUMPRODUCT((Ventas!$D$2:$D$10000=0)*(YEAR(Ventas!$A$2:$A$10000)=YEAR($A66))*(MONTH(Ventas!$A$2:$A$10000)=MONTH($A66))*(DAY(Ventas!$A$2:$A$10000)=DAY($A66)), Ventas!AJ$2:AJ$10000)</f>
        <v>0</v>
      </c>
      <c r="AJ66" s="1" t="n">
        <f aca="false">SUMPRODUCT((Ventas!$D$2:$D$10000=0)*(YEAR(Ventas!$A$2:$A$10000)=YEAR($A66))*(MONTH(Ventas!$A$2:$A$10000)=MONTH($A66))*(DAY(Ventas!$A$2:$A$10000)=DAY($A66)), Ventas!AK$2:AK$10000)</f>
        <v>0</v>
      </c>
      <c r="AK66" s="6" t="n">
        <f aca="false">SUMPRODUCT((Ventas!$D$2:$D$10000=0)*(YEAR(Ventas!$A$2:$A$10000)=YEAR($A66))*(MONTH(Ventas!$A$2:$A$10000)=MONTH($A66))*(DAY(Ventas!$A$2:$A$10000)=DAY($A66)), Ventas!AL$2:AL$10000)</f>
        <v>0</v>
      </c>
      <c r="AL66" s="1" t="n">
        <f aca="false">SUMPRODUCT((Ventas!$D$2:$D$10000=0)*(YEAR(Ventas!$A$2:$A$10000)=YEAR($A66))*(MONTH(Ventas!$A$2:$A$10000)=MONTH($A66))*(DAY(Ventas!$A$2:$A$10000)=DAY($A66)), Ventas!AM$2:AM$10000)</f>
        <v>0</v>
      </c>
      <c r="AM66" s="1" t="n">
        <f aca="false">SUMPRODUCT((Ventas!$D$2:$D$10000=0)*(YEAR(Ventas!$A$2:$A$10000)=YEAR($A66))*(MONTH(Ventas!$A$2:$A$10000)=MONTH($A66))*(DAY(Ventas!$A$2:$A$10000)=DAY($A66)), Ventas!AN$2:AN$10000)</f>
        <v>0</v>
      </c>
      <c r="AN66" s="6" t="n">
        <f aca="false">SUMPRODUCT((Ventas!$D$2:$D$10000=0)*(YEAR(Ventas!$A$2:$A$10000)=YEAR($A66))*(MONTH(Ventas!$A$2:$A$10000)=MONTH($A66))*(DAY(Ventas!$A$2:$A$10000)=DAY($A66)), Ventas!AO$2:AO$10000)</f>
        <v>0</v>
      </c>
      <c r="AO66" s="1" t="n">
        <f aca="false">SUMPRODUCT((Ventas!$D$2:$D$10000=0)*(YEAR(Ventas!$A$2:$A$10000)=YEAR($A66))*(MONTH(Ventas!$A$2:$A$10000)=MONTH($A66))*(DAY(Ventas!$A$2:$A$10000)=DAY($A66)), Ventas!AP$2:AP$10000)</f>
        <v>0</v>
      </c>
      <c r="AP66" s="1" t="n">
        <f aca="false">SUMPRODUCT((Ventas!$D$2:$D$10000=0)*(YEAR(Ventas!$A$2:$A$10000)=YEAR($A66))*(MONTH(Ventas!$A$2:$A$10000)=MONTH($A66))*(DAY(Ventas!$A$2:$A$10000)=DAY($A66)), Ventas!AQ$2:AQ$10000)</f>
        <v>0</v>
      </c>
      <c r="AQ66" s="1" t="n">
        <f aca="false">SUMPRODUCT((Ventas!$D$2:$D$10000=0)*(YEAR(Ventas!$A$2:$A$10000)=YEAR($A66))*(MONTH(Ventas!$A$2:$A$10000)=MONTH($A66))*(DAY(Ventas!$A$2:$A$10000)=DAY($A66)), Ventas!AR$2:AR$10000)</f>
        <v>0</v>
      </c>
      <c r="AR66" s="6" t="n">
        <f aca="false">SUMPRODUCT((Ventas!$D$2:$D$10000=0)*(YEAR(Ventas!$A$2:$A$10000)=YEAR($A66))*(MONTH(Ventas!$A$2:$A$10000)=MONTH($A66))*(DAY(Ventas!$A$2:$A$10000)=DAY($A66)), Ventas!AS$2:AS$10000)</f>
        <v>0</v>
      </c>
      <c r="AS66" s="1" t="n">
        <f aca="false">SUMPRODUCT((Ventas!$D$2:$D$10000=0)*(YEAR(Ventas!$A$2:$A$10000)=YEAR($A66))*(MONTH(Ventas!$A$2:$A$10000)=MONTH($A66))*(DAY(Ventas!$A$2:$A$10000)=DAY($A66)), Ventas!AT$2:AT$10000)</f>
        <v>0</v>
      </c>
      <c r="AT66" s="1" t="n">
        <f aca="false">SUMPRODUCT((Ventas!$D$2:$D$10000=0)*(YEAR(Ventas!$A$2:$A$10000)=YEAR($A66))*(MONTH(Ventas!$A$2:$A$10000)=MONTH($A66))*(DAY(Ventas!$A$2:$A$10000)=DAY($A66)), Ventas!AU$2:AU$10000)</f>
        <v>0</v>
      </c>
      <c r="AU66" s="1" t="n">
        <f aca="false">SUMPRODUCT((Ventas!$D$2:$D$10000=0)*(YEAR(Ventas!$A$2:$A$10000)=YEAR($A66))*(MONTH(Ventas!$A$2:$A$10000)=MONTH($A66))*(DAY(Ventas!$A$2:$A$10000)=DAY($A66)), Ventas!AV$2:AV$10000)</f>
        <v>0</v>
      </c>
      <c r="AV66" s="6" t="n">
        <f aca="false">SUMPRODUCT((Ventas!$D$2:$D$10000=0)*(YEAR(Ventas!$A$2:$A$10000)=YEAR($A66))*(MONTH(Ventas!$A$2:$A$10000)=MONTH($A66))*(DAY(Ventas!$A$2:$A$10000)=DAY($A66)), Ventas!AW$2:AW$10000)</f>
        <v>0</v>
      </c>
      <c r="AW66" s="1" t="n">
        <f aca="false">SUMPRODUCT((Ventas!$D$2:$D$10000=0)*(YEAR(Ventas!$A$2:$A$10000)=YEAR($A66))*(MONTH(Ventas!$A$2:$A$10000)=MONTH($A66))*(DAY(Ventas!$A$2:$A$10000)=DAY($A66)), Ventas!AX$2:AX$10000)</f>
        <v>0</v>
      </c>
      <c r="AX66" s="1" t="n">
        <f aca="false">SUMPRODUCT((Ventas!$D$2:$D$10000=0)*(YEAR(Ventas!$A$2:$A$10000)=YEAR($A66))*(MONTH(Ventas!$A$2:$A$10000)=MONTH($A66))*(DAY(Ventas!$A$2:$A$10000)=DAY($A66)), Ventas!AY$2:AY$10000)</f>
        <v>0</v>
      </c>
      <c r="AY66" s="1" t="n">
        <f aca="false">SUMPRODUCT((Ventas!$D$2:$D$10000=0)*(YEAR(Ventas!$A$2:$A$10000)=YEAR($A66))*(MONTH(Ventas!$A$2:$A$10000)=MONTH($A66))*(DAY(Ventas!$A$2:$A$10000)=DAY($A66)), Ventas!AZ$2:AZ$10000)</f>
        <v>0</v>
      </c>
      <c r="AZ66" s="6" t="n">
        <f aca="false">SUMPRODUCT((Ventas!$D$2:$D$10000=0)*(YEAR(Ventas!$A$2:$A$10000)=YEAR($A66))*(MONTH(Ventas!$A$2:$A$10000)=MONTH($A66))*(DAY(Ventas!$A$2:$A$10000)=DAY($A66)), Ventas!BA$2:BA$10000)</f>
        <v>0</v>
      </c>
      <c r="BA66" s="1" t="n">
        <f aca="false">SUMPRODUCT((Ventas!$D$2:$D$10000=0)*(YEAR(Ventas!$A$2:$A$10000)=YEAR($A66))*(MONTH(Ventas!$A$2:$A$10000)=MONTH($A66))*(DAY(Ventas!$A$2:$A$10000)=DAY($A66)), Ventas!BB$2:BB$10000)</f>
        <v>0</v>
      </c>
      <c r="BB66" s="1" t="n">
        <f aca="false">SUMPRODUCT((Ventas!$D$2:$D$10000=0)*(YEAR(Ventas!$A$2:$A$10000)=YEAR($A66))*(MONTH(Ventas!$A$2:$A$10000)=MONTH($A66))*(DAY(Ventas!$A$2:$A$10000)=DAY($A66)), Ventas!BC$2:BC$10000)</f>
        <v>0</v>
      </c>
      <c r="BC66" s="1" t="n">
        <f aca="false">SUMPRODUCT((Ventas!$D$2:$D$10000=0)*(YEAR(Ventas!$A$2:$A$10000)=YEAR($A66))*(MONTH(Ventas!$A$2:$A$10000)=MONTH($A66))*(DAY(Ventas!$A$2:$A$10000)=DAY($A66)), Ventas!BD$2:BD$10000)</f>
        <v>0</v>
      </c>
      <c r="BD66" s="6" t="n">
        <f aca="false">SUMPRODUCT((Ventas!$D$2:$D$10000=0)*(YEAR(Ventas!$A$2:$A$10000)=YEAR($A66))*(MONTH(Ventas!$A$2:$A$10000)=MONTH($A66))*(DAY(Ventas!$A$2:$A$10000)=DAY($A66)), Ventas!BE$2:BE$10000)</f>
        <v>0</v>
      </c>
      <c r="BE66" s="1" t="n">
        <f aca="false">SUMPRODUCT((Ventas!$D$2:$D$10000=0)*(YEAR(Ventas!$A$2:$A$10000)=YEAR($A66))*(MONTH(Ventas!$A$2:$A$10000)=MONTH($A66))*(DAY(Ventas!$A$2:$A$10000)=DAY($A66)), Ventas!BF$2:BF$10000)</f>
        <v>0</v>
      </c>
      <c r="BF66" s="6" t="n">
        <f aca="false">SUMPRODUCT((Ventas!$D$2:$D$10000=0)*(YEAR(Ventas!$A$2:$A$10000)=YEAR($A66))*(MONTH(Ventas!$A$2:$A$10000)=MONTH($A66))*(DAY(Ventas!$A$2:$A$10000)=DAY($A66)), Ventas!BG$2:BG$10000)</f>
        <v>0</v>
      </c>
      <c r="BG66" s="1" t="n">
        <f aca="false">SUMPRODUCT((Ventas!$D$2:$D$10000=0)*(YEAR(Ventas!$A$2:$A$10000)=YEAR($A66))*(MONTH(Ventas!$A$2:$A$10000)=MONTH($A66))*(DAY(Ventas!$A$2:$A$10000)=DAY($A66)), Ventas!BH$2:BH$10000)</f>
        <v>0</v>
      </c>
      <c r="BH66" s="1" t="n">
        <f aca="false">SUMPRODUCT((Ventas!$D$2:$D$10000=0)*(YEAR(Ventas!$A$2:$A$10000)=YEAR($A66))*(MONTH(Ventas!$A$2:$A$10000)=MONTH($A66))*(DAY(Ventas!$A$2:$A$10000)=DAY($A66)), Ventas!BI$2:BI$10000)</f>
        <v>0</v>
      </c>
      <c r="BI66" s="1" t="n">
        <f aca="false">SUMPRODUCT((Ventas!$D$2:$D$10000=0)*(YEAR(Ventas!$A$2:$A$10000)=YEAR($A66))*(MONTH(Ventas!$A$2:$A$10000)=MONTH($A66))*(DAY(Ventas!$A$2:$A$10000)=DAY($A66)), Ventas!BJ$2:BJ$10000)</f>
        <v>0</v>
      </c>
      <c r="BJ66" s="1" t="n">
        <f aca="false">SUMPRODUCT((Ventas!$D$2:$D$10000=0)*(YEAR(Ventas!$A$2:$A$10000)=YEAR($A66))*(MONTH(Ventas!$A$2:$A$10000)=MONTH($A66))*(DAY(Ventas!$A$2:$A$10000)=DAY($A66)), Ventas!BK$2:BK$10000)</f>
        <v>0</v>
      </c>
      <c r="BK66" s="1" t="n">
        <f aca="false">SUMPRODUCT((Ventas!$D$2:$D$10000=0)*(YEAR(Ventas!$A$2:$A$10000)=YEAR($A66))*(MONTH(Ventas!$A$2:$A$10000)=MONTH($A66))*(DAY(Ventas!$A$2:$A$10000)=DAY($A66)), Ventas!BL$2:BL$10000)</f>
        <v>0</v>
      </c>
      <c r="BL66" s="1" t="n">
        <f aca="false">SUMPRODUCT((Ventas!$D$2:$D$10000=0)*(YEAR(Ventas!$A$2:$A$10000)=YEAR($A66))*(MONTH(Ventas!$A$2:$A$10000)=MONTH($A66))*(DAY(Ventas!$A$2:$A$10000)=DAY($A66)), Ventas!BM$2:BM$10000)</f>
        <v>0</v>
      </c>
      <c r="BM66" s="1" t="n">
        <f aca="false">SUMPRODUCT((Ventas!$D$2:$D$10000=0)*(YEAR(Ventas!$A$2:$A$10000)=YEAR($A66))*(MONTH(Ventas!$A$2:$A$10000)=MONTH($A66))*(DAY(Ventas!$A$2:$A$10000)=DAY($A66)), Ventas!BN$2:BN$10000)</f>
        <v>0</v>
      </c>
      <c r="BN66" s="1" t="n">
        <f aca="false">SUMPRODUCT((Ventas!$D$2:$D$10000=0)*(YEAR(Ventas!$A$2:$A$10000)=YEAR($A66))*(MONTH(Ventas!$A$2:$A$10000)=MONTH($A66))*(DAY(Ventas!$A$2:$A$10000)=DAY($A66)), Ventas!BO$2:BO$10000)</f>
        <v>0</v>
      </c>
      <c r="BO66" s="1" t="n">
        <f aca="false">SUMPRODUCT((Ventas!$D$2:$D$10000=0)*(YEAR(Ventas!$A$2:$A$10000)=YEAR($A66))*(MONTH(Ventas!$A$2:$A$10000)=MONTH($A66))*(DAY(Ventas!$A$2:$A$10000)=DAY($A66)), Ventas!BP$2:BP$10000)</f>
        <v>0</v>
      </c>
      <c r="BP66" s="1" t="n">
        <f aca="false">SUMPRODUCT((Ventas!$D$2:$D$10000=0)*(YEAR(Ventas!$A$2:$A$10000)=YEAR($A66))*(MONTH(Ventas!$A$2:$A$10000)=MONTH($A66))*(DAY(Ventas!$A$2:$A$10000)=DAY($A66)), Ventas!BQ$2:BQ$10000)</f>
        <v>0</v>
      </c>
      <c r="BQ66" s="1" t="n">
        <f aca="false">SUMPRODUCT((Ventas!$D$2:$D$10000=0)*(YEAR(Ventas!$A$2:$A$10000)=YEAR($A66))*(MONTH(Ventas!$A$2:$A$10000)=MONTH($A66))*(DAY(Ventas!$A$2:$A$10000)=DAY($A66)), Ventas!BR$2:BR$10000)</f>
        <v>0</v>
      </c>
      <c r="BR66" s="1" t="n">
        <f aca="false">SUMPRODUCT((Ventas!$D$2:$D$10000=0)*(YEAR(Ventas!$A$2:$A$10000)=YEAR($A66))*(MONTH(Ventas!$A$2:$A$10000)=MONTH($A66))*(DAY(Ventas!$A$2:$A$10000)=DAY($A66)), Ventas!BS$2:BS$10000)</f>
        <v>0</v>
      </c>
      <c r="BS66" s="1" t="n">
        <f aca="false">SUMPRODUCT((Ventas!$D$2:$D$10000=0)*(YEAR(Ventas!$A$2:$A$10000)=YEAR($A66))*(MONTH(Ventas!$A$2:$A$10000)=MONTH($A66))*(DAY(Ventas!$A$2:$A$10000)=DAY($A66)), Ventas!BT$2:BT$10000)</f>
        <v>0</v>
      </c>
    </row>
    <row r="67" customFormat="false" ht="12.8" hidden="false" customHeight="false" outlineLevel="0" collapsed="false">
      <c r="A67" s="64" t="n">
        <v>42601</v>
      </c>
      <c r="B67" s="2" t="n">
        <f aca="false">SUMPRODUCT((Ventas!$D$2:$D$10000=0)*(YEAR(Ventas!$A$2:$A$10000)=YEAR($A67))*(MONTH(Ventas!$A$2:$A$10000)=MONTH($A67))*(DAY(Ventas!$A$2:$A$10000)=DAY($A67)), Ventas!$F$2:$F$10000)</f>
        <v>0</v>
      </c>
      <c r="C67" s="2" t="n">
        <f aca="false">SUMPRODUCT((Ventas!$D$2:$D$10000=1)*(YEAR(Ventas!$A$2:$A$10000)=YEAR($A67))*(MONTH(Ventas!$A$2:$A$10000)=MONTH($A67))*(DAY(Ventas!$A$2:$A$10000)=DAY($A67)), Ventas!$F$2:$F$10000)</f>
        <v>0</v>
      </c>
      <c r="D67" s="2" t="n">
        <f aca="false">SUM(B67:C67)</f>
        <v>0</v>
      </c>
      <c r="F67" s="1" t="n">
        <f aca="false">SUMPRODUCT((Ventas!$D$2:$D$10000=0)*(YEAR(Ventas!$A$2:$A$10000)=YEAR($A67))*(MONTH(Ventas!$A$2:$A$10000)=MONTH($A67))*(DAY(Ventas!$A$2:$A$10000)=DAY($A67)), Ventas!G$2:G$10000)</f>
        <v>0</v>
      </c>
      <c r="G67" s="1" t="n">
        <f aca="false">SUMPRODUCT((Ventas!$D$2:$D$10000=0)*(YEAR(Ventas!$A$2:$A$10000)=YEAR($A67))*(MONTH(Ventas!$A$2:$A$10000)=MONTH($A67))*(DAY(Ventas!$A$2:$A$10000)=DAY($A67)), Ventas!H$2:H$10000)</f>
        <v>0</v>
      </c>
      <c r="H67" s="1" t="n">
        <f aca="false">SUMPRODUCT((Ventas!$D$2:$D$10000=0)*(YEAR(Ventas!$A$2:$A$10000)=YEAR($A67))*(MONTH(Ventas!$A$2:$A$10000)=MONTH($A67))*(DAY(Ventas!$A$2:$A$10000)=DAY($A67)), Ventas!I$2:I$10000)</f>
        <v>0</v>
      </c>
      <c r="I67" s="6" t="n">
        <f aca="false">SUMPRODUCT((Ventas!$D$2:$D$10000=0)*(YEAR(Ventas!$A$2:$A$10000)=YEAR($A67))*(MONTH(Ventas!$A$2:$A$10000)=MONTH($A67))*(DAY(Ventas!$A$2:$A$10000)=DAY($A67)), Ventas!J$2:J$10000)</f>
        <v>0</v>
      </c>
      <c r="J67" s="1" t="n">
        <f aca="false">SUMPRODUCT((Ventas!$D$2:$D$10000=0)*(YEAR(Ventas!$A$2:$A$10000)=YEAR($A67))*(MONTH(Ventas!$A$2:$A$10000)=MONTH($A67))*(DAY(Ventas!$A$2:$A$10000)=DAY($A67)), Ventas!K$2:K$10000)</f>
        <v>0</v>
      </c>
      <c r="K67" s="1" t="n">
        <f aca="false">SUMPRODUCT((Ventas!$D$2:$D$10000=0)*(YEAR(Ventas!$A$2:$A$10000)=YEAR($A67))*(MONTH(Ventas!$A$2:$A$10000)=MONTH($A67))*(DAY(Ventas!$A$2:$A$10000)=DAY($A67)), Ventas!L$2:L$10000)</f>
        <v>0</v>
      </c>
      <c r="L67" s="1" t="n">
        <f aca="false">SUMPRODUCT((Ventas!$D$2:$D$10000=0)*(YEAR(Ventas!$A$2:$A$10000)=YEAR($A67))*(MONTH(Ventas!$A$2:$A$10000)=MONTH($A67))*(DAY(Ventas!$A$2:$A$10000)=DAY($A67)), Ventas!M$2:M$10000)</f>
        <v>0</v>
      </c>
      <c r="M67" s="1" t="n">
        <f aca="false">SUMPRODUCT((Ventas!$D$2:$D$10000=0)*(YEAR(Ventas!$A$2:$A$10000)=YEAR($A67))*(MONTH(Ventas!$A$2:$A$10000)=MONTH($A67))*(DAY(Ventas!$A$2:$A$10000)=DAY($A67)), Ventas!N$2:N$10000)</f>
        <v>0</v>
      </c>
      <c r="N67" s="6" t="n">
        <f aca="false">SUMPRODUCT((Ventas!$D$2:$D$10000=0)*(YEAR(Ventas!$A$2:$A$10000)=YEAR($A67))*(MONTH(Ventas!$A$2:$A$10000)=MONTH($A67))*(DAY(Ventas!$A$2:$A$10000)=DAY($A67)), Ventas!O$2:O$10000)</f>
        <v>0</v>
      </c>
      <c r="O67" s="1" t="n">
        <f aca="false">SUMPRODUCT((Ventas!$D$2:$D$10000=0)*(YEAR(Ventas!$A$2:$A$10000)=YEAR($A67))*(MONTH(Ventas!$A$2:$A$10000)=MONTH($A67))*(DAY(Ventas!$A$2:$A$10000)=DAY($A67)), Ventas!P$2:P$10000)</f>
        <v>0</v>
      </c>
      <c r="P67" s="1" t="n">
        <f aca="false">SUMPRODUCT((Ventas!$D$2:$D$10000=0)*(YEAR(Ventas!$A$2:$A$10000)=YEAR($A67))*(MONTH(Ventas!$A$2:$A$10000)=MONTH($A67))*(DAY(Ventas!$A$2:$A$10000)=DAY($A67)), Ventas!Q$2:Q$10000)</f>
        <v>0</v>
      </c>
      <c r="Q67" s="1" t="n">
        <f aca="false">SUMPRODUCT((Ventas!$D$2:$D$10000=0)*(YEAR(Ventas!$A$2:$A$10000)=YEAR($A67))*(MONTH(Ventas!$A$2:$A$10000)=MONTH($A67))*(DAY(Ventas!$A$2:$A$10000)=DAY($A67)), Ventas!R$2:R$10000)</f>
        <v>0</v>
      </c>
      <c r="R67" s="1" t="n">
        <f aca="false">SUMPRODUCT((Ventas!$D$2:$D$10000=0)*(YEAR(Ventas!$A$2:$A$10000)=YEAR($A67))*(MONTH(Ventas!$A$2:$A$10000)=MONTH($A67))*(DAY(Ventas!$A$2:$A$10000)=DAY($A67)), Ventas!S$2:S$10000)</f>
        <v>0</v>
      </c>
      <c r="S67" s="6" t="n">
        <f aca="false">SUMPRODUCT((Ventas!$D$2:$D$10000=0)*(YEAR(Ventas!$A$2:$A$10000)=YEAR($A67))*(MONTH(Ventas!$A$2:$A$10000)=MONTH($A67))*(DAY(Ventas!$A$2:$A$10000)=DAY($A67)), Ventas!T$2:T$10000)</f>
        <v>0</v>
      </c>
      <c r="T67" s="1" t="n">
        <f aca="false">SUMPRODUCT((Ventas!$D$2:$D$10000=0)*(YEAR(Ventas!$A$2:$A$10000)=YEAR($A67))*(MONTH(Ventas!$A$2:$A$10000)=MONTH($A67))*(DAY(Ventas!$A$2:$A$10000)=DAY($A67)), Ventas!U$2:U$10000)</f>
        <v>0</v>
      </c>
      <c r="U67" s="1" t="n">
        <f aca="false">SUMPRODUCT((Ventas!$D$2:$D$10000=0)*(YEAR(Ventas!$A$2:$A$10000)=YEAR($A67))*(MONTH(Ventas!$A$2:$A$10000)=MONTH($A67))*(DAY(Ventas!$A$2:$A$10000)=DAY($A67)), Ventas!V$2:V$10000)</f>
        <v>0</v>
      </c>
      <c r="V67" s="1" t="n">
        <f aca="false">SUMPRODUCT((Ventas!$D$2:$D$10000=0)*(YEAR(Ventas!$A$2:$A$10000)=YEAR($A67))*(MONTH(Ventas!$A$2:$A$10000)=MONTH($A67))*(DAY(Ventas!$A$2:$A$10000)=DAY($A67)), Ventas!W$2:W$10000)</f>
        <v>0</v>
      </c>
      <c r="W67" s="1" t="n">
        <f aca="false">SUMPRODUCT((Ventas!$D$2:$D$10000=0)*(YEAR(Ventas!$A$2:$A$10000)=YEAR($A67))*(MONTH(Ventas!$A$2:$A$10000)=MONTH($A67))*(DAY(Ventas!$A$2:$A$10000)=DAY($A67)), Ventas!X$2:X$10000)</f>
        <v>0</v>
      </c>
      <c r="X67" s="6" t="n">
        <f aca="false">SUMPRODUCT((Ventas!$D$2:$D$10000=0)*(YEAR(Ventas!$A$2:$A$10000)=YEAR($A67))*(MONTH(Ventas!$A$2:$A$10000)=MONTH($A67))*(DAY(Ventas!$A$2:$A$10000)=DAY($A67)), Ventas!Y$2:Y$10000)</f>
        <v>0</v>
      </c>
      <c r="Y67" s="1" t="n">
        <f aca="false">SUMPRODUCT((Ventas!$D$2:$D$10000=0)*(YEAR(Ventas!$A$2:$A$10000)=YEAR($A67))*(MONTH(Ventas!$A$2:$A$10000)=MONTH($A67))*(DAY(Ventas!$A$2:$A$10000)=DAY($A67)), Ventas!Z$2:Z$10000)</f>
        <v>0</v>
      </c>
      <c r="Z67" s="1" t="n">
        <f aca="false">SUMPRODUCT((Ventas!$D$2:$D$10000=0)*(YEAR(Ventas!$A$2:$A$10000)=YEAR($A67))*(MONTH(Ventas!$A$2:$A$10000)=MONTH($A67))*(DAY(Ventas!$A$2:$A$10000)=DAY($A67)), Ventas!AA$2:AA$10000)</f>
        <v>0</v>
      </c>
      <c r="AA67" s="1" t="n">
        <f aca="false">SUMPRODUCT((Ventas!$D$2:$D$10000=0)*(YEAR(Ventas!$A$2:$A$10000)=YEAR($A67))*(MONTH(Ventas!$A$2:$A$10000)=MONTH($A67))*(DAY(Ventas!$A$2:$A$10000)=DAY($A67)), Ventas!AB$2:AB$10000)</f>
        <v>0</v>
      </c>
      <c r="AB67" s="1" t="n">
        <f aca="false">SUMPRODUCT((Ventas!$D$2:$D$10000=0)*(YEAR(Ventas!$A$2:$A$10000)=YEAR($A67))*(MONTH(Ventas!$A$2:$A$10000)=MONTH($A67))*(DAY(Ventas!$A$2:$A$10000)=DAY($A67)), Ventas!AC$2:AC$10000)</f>
        <v>0</v>
      </c>
      <c r="AC67" s="6" t="n">
        <f aca="false">SUMPRODUCT((Ventas!$D$2:$D$10000=0)*(YEAR(Ventas!$A$2:$A$10000)=YEAR($A67))*(MONTH(Ventas!$A$2:$A$10000)=MONTH($A67))*(DAY(Ventas!$A$2:$A$10000)=DAY($A67)), Ventas!AD$2:AD$10000)</f>
        <v>0</v>
      </c>
      <c r="AD67" s="1" t="n">
        <f aca="false">SUMPRODUCT((Ventas!$D$2:$D$10000=0)*(YEAR(Ventas!$A$2:$A$10000)=YEAR($A67))*(MONTH(Ventas!$A$2:$A$10000)=MONTH($A67))*(DAY(Ventas!$A$2:$A$10000)=DAY($A67)), Ventas!AE$2:AE$10000)</f>
        <v>0</v>
      </c>
      <c r="AE67" s="1" t="n">
        <f aca="false">SUMPRODUCT((Ventas!$D$2:$D$10000=0)*(YEAR(Ventas!$A$2:$A$10000)=YEAR($A67))*(MONTH(Ventas!$A$2:$A$10000)=MONTH($A67))*(DAY(Ventas!$A$2:$A$10000)=DAY($A67)), Ventas!AF$2:AF$10000)</f>
        <v>0</v>
      </c>
      <c r="AF67" s="1" t="n">
        <f aca="false">SUMPRODUCT((Ventas!$D$2:$D$10000=0)*(YEAR(Ventas!$A$2:$A$10000)=YEAR($A67))*(MONTH(Ventas!$A$2:$A$10000)=MONTH($A67))*(DAY(Ventas!$A$2:$A$10000)=DAY($A67)), Ventas!AG$2:AG$10000)</f>
        <v>0</v>
      </c>
      <c r="AG67" s="1" t="n">
        <f aca="false">SUMPRODUCT((Ventas!$D$2:$D$10000=0)*(YEAR(Ventas!$A$2:$A$10000)=YEAR($A67))*(MONTH(Ventas!$A$2:$A$10000)=MONTH($A67))*(DAY(Ventas!$A$2:$A$10000)=DAY($A67)), Ventas!AH$2:AH$10000)</f>
        <v>0</v>
      </c>
      <c r="AH67" s="6" t="n">
        <f aca="false">SUMPRODUCT((Ventas!$D$2:$D$10000=0)*(YEAR(Ventas!$A$2:$A$10000)=YEAR($A67))*(MONTH(Ventas!$A$2:$A$10000)=MONTH($A67))*(DAY(Ventas!$A$2:$A$10000)=DAY($A67)), Ventas!AI$2:AI$10000)</f>
        <v>0</v>
      </c>
      <c r="AI67" s="1" t="n">
        <f aca="false">SUMPRODUCT((Ventas!$D$2:$D$10000=0)*(YEAR(Ventas!$A$2:$A$10000)=YEAR($A67))*(MONTH(Ventas!$A$2:$A$10000)=MONTH($A67))*(DAY(Ventas!$A$2:$A$10000)=DAY($A67)), Ventas!AJ$2:AJ$10000)</f>
        <v>0</v>
      </c>
      <c r="AJ67" s="1" t="n">
        <f aca="false">SUMPRODUCT((Ventas!$D$2:$D$10000=0)*(YEAR(Ventas!$A$2:$A$10000)=YEAR($A67))*(MONTH(Ventas!$A$2:$A$10000)=MONTH($A67))*(DAY(Ventas!$A$2:$A$10000)=DAY($A67)), Ventas!AK$2:AK$10000)</f>
        <v>0</v>
      </c>
      <c r="AK67" s="6" t="n">
        <f aca="false">SUMPRODUCT((Ventas!$D$2:$D$10000=0)*(YEAR(Ventas!$A$2:$A$10000)=YEAR($A67))*(MONTH(Ventas!$A$2:$A$10000)=MONTH($A67))*(DAY(Ventas!$A$2:$A$10000)=DAY($A67)), Ventas!AL$2:AL$10000)</f>
        <v>0</v>
      </c>
      <c r="AL67" s="1" t="n">
        <f aca="false">SUMPRODUCT((Ventas!$D$2:$D$10000=0)*(YEAR(Ventas!$A$2:$A$10000)=YEAR($A67))*(MONTH(Ventas!$A$2:$A$10000)=MONTH($A67))*(DAY(Ventas!$A$2:$A$10000)=DAY($A67)), Ventas!AM$2:AM$10000)</f>
        <v>0</v>
      </c>
      <c r="AM67" s="1" t="n">
        <f aca="false">SUMPRODUCT((Ventas!$D$2:$D$10000=0)*(YEAR(Ventas!$A$2:$A$10000)=YEAR($A67))*(MONTH(Ventas!$A$2:$A$10000)=MONTH($A67))*(DAY(Ventas!$A$2:$A$10000)=DAY($A67)), Ventas!AN$2:AN$10000)</f>
        <v>0</v>
      </c>
      <c r="AN67" s="6" t="n">
        <f aca="false">SUMPRODUCT((Ventas!$D$2:$D$10000=0)*(YEAR(Ventas!$A$2:$A$10000)=YEAR($A67))*(MONTH(Ventas!$A$2:$A$10000)=MONTH($A67))*(DAY(Ventas!$A$2:$A$10000)=DAY($A67)), Ventas!AO$2:AO$10000)</f>
        <v>0</v>
      </c>
      <c r="AO67" s="1" t="n">
        <f aca="false">SUMPRODUCT((Ventas!$D$2:$D$10000=0)*(YEAR(Ventas!$A$2:$A$10000)=YEAR($A67))*(MONTH(Ventas!$A$2:$A$10000)=MONTH($A67))*(DAY(Ventas!$A$2:$A$10000)=DAY($A67)), Ventas!AP$2:AP$10000)</f>
        <v>0</v>
      </c>
      <c r="AP67" s="1" t="n">
        <f aca="false">SUMPRODUCT((Ventas!$D$2:$D$10000=0)*(YEAR(Ventas!$A$2:$A$10000)=YEAR($A67))*(MONTH(Ventas!$A$2:$A$10000)=MONTH($A67))*(DAY(Ventas!$A$2:$A$10000)=DAY($A67)), Ventas!AQ$2:AQ$10000)</f>
        <v>0</v>
      </c>
      <c r="AQ67" s="1" t="n">
        <f aca="false">SUMPRODUCT((Ventas!$D$2:$D$10000=0)*(YEAR(Ventas!$A$2:$A$10000)=YEAR($A67))*(MONTH(Ventas!$A$2:$A$10000)=MONTH($A67))*(DAY(Ventas!$A$2:$A$10000)=DAY($A67)), Ventas!AR$2:AR$10000)</f>
        <v>0</v>
      </c>
      <c r="AR67" s="6" t="n">
        <f aca="false">SUMPRODUCT((Ventas!$D$2:$D$10000=0)*(YEAR(Ventas!$A$2:$A$10000)=YEAR($A67))*(MONTH(Ventas!$A$2:$A$10000)=MONTH($A67))*(DAY(Ventas!$A$2:$A$10000)=DAY($A67)), Ventas!AS$2:AS$10000)</f>
        <v>0</v>
      </c>
      <c r="AS67" s="1" t="n">
        <f aca="false">SUMPRODUCT((Ventas!$D$2:$D$10000=0)*(YEAR(Ventas!$A$2:$A$10000)=YEAR($A67))*(MONTH(Ventas!$A$2:$A$10000)=MONTH($A67))*(DAY(Ventas!$A$2:$A$10000)=DAY($A67)), Ventas!AT$2:AT$10000)</f>
        <v>0</v>
      </c>
      <c r="AT67" s="1" t="n">
        <f aca="false">SUMPRODUCT((Ventas!$D$2:$D$10000=0)*(YEAR(Ventas!$A$2:$A$10000)=YEAR($A67))*(MONTH(Ventas!$A$2:$A$10000)=MONTH($A67))*(DAY(Ventas!$A$2:$A$10000)=DAY($A67)), Ventas!AU$2:AU$10000)</f>
        <v>0</v>
      </c>
      <c r="AU67" s="1" t="n">
        <f aca="false">SUMPRODUCT((Ventas!$D$2:$D$10000=0)*(YEAR(Ventas!$A$2:$A$10000)=YEAR($A67))*(MONTH(Ventas!$A$2:$A$10000)=MONTH($A67))*(DAY(Ventas!$A$2:$A$10000)=DAY($A67)), Ventas!AV$2:AV$10000)</f>
        <v>0</v>
      </c>
      <c r="AV67" s="6" t="n">
        <f aca="false">SUMPRODUCT((Ventas!$D$2:$D$10000=0)*(YEAR(Ventas!$A$2:$A$10000)=YEAR($A67))*(MONTH(Ventas!$A$2:$A$10000)=MONTH($A67))*(DAY(Ventas!$A$2:$A$10000)=DAY($A67)), Ventas!AW$2:AW$10000)</f>
        <v>0</v>
      </c>
      <c r="AW67" s="1" t="n">
        <f aca="false">SUMPRODUCT((Ventas!$D$2:$D$10000=0)*(YEAR(Ventas!$A$2:$A$10000)=YEAR($A67))*(MONTH(Ventas!$A$2:$A$10000)=MONTH($A67))*(DAY(Ventas!$A$2:$A$10000)=DAY($A67)), Ventas!AX$2:AX$10000)</f>
        <v>0</v>
      </c>
      <c r="AX67" s="1" t="n">
        <f aca="false">SUMPRODUCT((Ventas!$D$2:$D$10000=0)*(YEAR(Ventas!$A$2:$A$10000)=YEAR($A67))*(MONTH(Ventas!$A$2:$A$10000)=MONTH($A67))*(DAY(Ventas!$A$2:$A$10000)=DAY($A67)), Ventas!AY$2:AY$10000)</f>
        <v>0</v>
      </c>
      <c r="AY67" s="1" t="n">
        <f aca="false">SUMPRODUCT((Ventas!$D$2:$D$10000=0)*(YEAR(Ventas!$A$2:$A$10000)=YEAR($A67))*(MONTH(Ventas!$A$2:$A$10000)=MONTH($A67))*(DAY(Ventas!$A$2:$A$10000)=DAY($A67)), Ventas!AZ$2:AZ$10000)</f>
        <v>0</v>
      </c>
      <c r="AZ67" s="6" t="n">
        <f aca="false">SUMPRODUCT((Ventas!$D$2:$D$10000=0)*(YEAR(Ventas!$A$2:$A$10000)=YEAR($A67))*(MONTH(Ventas!$A$2:$A$10000)=MONTH($A67))*(DAY(Ventas!$A$2:$A$10000)=DAY($A67)), Ventas!BA$2:BA$10000)</f>
        <v>0</v>
      </c>
      <c r="BA67" s="1" t="n">
        <f aca="false">SUMPRODUCT((Ventas!$D$2:$D$10000=0)*(YEAR(Ventas!$A$2:$A$10000)=YEAR($A67))*(MONTH(Ventas!$A$2:$A$10000)=MONTH($A67))*(DAY(Ventas!$A$2:$A$10000)=DAY($A67)), Ventas!BB$2:BB$10000)</f>
        <v>0</v>
      </c>
      <c r="BB67" s="1" t="n">
        <f aca="false">SUMPRODUCT((Ventas!$D$2:$D$10000=0)*(YEAR(Ventas!$A$2:$A$10000)=YEAR($A67))*(MONTH(Ventas!$A$2:$A$10000)=MONTH($A67))*(DAY(Ventas!$A$2:$A$10000)=DAY($A67)), Ventas!BC$2:BC$10000)</f>
        <v>0</v>
      </c>
      <c r="BC67" s="1" t="n">
        <f aca="false">SUMPRODUCT((Ventas!$D$2:$D$10000=0)*(YEAR(Ventas!$A$2:$A$10000)=YEAR($A67))*(MONTH(Ventas!$A$2:$A$10000)=MONTH($A67))*(DAY(Ventas!$A$2:$A$10000)=DAY($A67)), Ventas!BD$2:BD$10000)</f>
        <v>0</v>
      </c>
      <c r="BD67" s="6" t="n">
        <f aca="false">SUMPRODUCT((Ventas!$D$2:$D$10000=0)*(YEAR(Ventas!$A$2:$A$10000)=YEAR($A67))*(MONTH(Ventas!$A$2:$A$10000)=MONTH($A67))*(DAY(Ventas!$A$2:$A$10000)=DAY($A67)), Ventas!BE$2:BE$10000)</f>
        <v>0</v>
      </c>
      <c r="BE67" s="1" t="n">
        <f aca="false">SUMPRODUCT((Ventas!$D$2:$D$10000=0)*(YEAR(Ventas!$A$2:$A$10000)=YEAR($A67))*(MONTH(Ventas!$A$2:$A$10000)=MONTH($A67))*(DAY(Ventas!$A$2:$A$10000)=DAY($A67)), Ventas!BF$2:BF$10000)</f>
        <v>0</v>
      </c>
      <c r="BF67" s="6" t="n">
        <f aca="false">SUMPRODUCT((Ventas!$D$2:$D$10000=0)*(YEAR(Ventas!$A$2:$A$10000)=YEAR($A67))*(MONTH(Ventas!$A$2:$A$10000)=MONTH($A67))*(DAY(Ventas!$A$2:$A$10000)=DAY($A67)), Ventas!BG$2:BG$10000)</f>
        <v>0</v>
      </c>
      <c r="BG67" s="1" t="n">
        <f aca="false">SUMPRODUCT((Ventas!$D$2:$D$10000=0)*(YEAR(Ventas!$A$2:$A$10000)=YEAR($A67))*(MONTH(Ventas!$A$2:$A$10000)=MONTH($A67))*(DAY(Ventas!$A$2:$A$10000)=DAY($A67)), Ventas!BH$2:BH$10000)</f>
        <v>0</v>
      </c>
      <c r="BH67" s="1" t="n">
        <f aca="false">SUMPRODUCT((Ventas!$D$2:$D$10000=0)*(YEAR(Ventas!$A$2:$A$10000)=YEAR($A67))*(MONTH(Ventas!$A$2:$A$10000)=MONTH($A67))*(DAY(Ventas!$A$2:$A$10000)=DAY($A67)), Ventas!BI$2:BI$10000)</f>
        <v>0</v>
      </c>
      <c r="BI67" s="1" t="n">
        <f aca="false">SUMPRODUCT((Ventas!$D$2:$D$10000=0)*(YEAR(Ventas!$A$2:$A$10000)=YEAR($A67))*(MONTH(Ventas!$A$2:$A$10000)=MONTH($A67))*(DAY(Ventas!$A$2:$A$10000)=DAY($A67)), Ventas!BJ$2:BJ$10000)</f>
        <v>0</v>
      </c>
      <c r="BJ67" s="1" t="n">
        <f aca="false">SUMPRODUCT((Ventas!$D$2:$D$10000=0)*(YEAR(Ventas!$A$2:$A$10000)=YEAR($A67))*(MONTH(Ventas!$A$2:$A$10000)=MONTH($A67))*(DAY(Ventas!$A$2:$A$10000)=DAY($A67)), Ventas!BK$2:BK$10000)</f>
        <v>0</v>
      </c>
      <c r="BK67" s="1" t="n">
        <f aca="false">SUMPRODUCT((Ventas!$D$2:$D$10000=0)*(YEAR(Ventas!$A$2:$A$10000)=YEAR($A67))*(MONTH(Ventas!$A$2:$A$10000)=MONTH($A67))*(DAY(Ventas!$A$2:$A$10000)=DAY($A67)), Ventas!BL$2:BL$10000)</f>
        <v>0</v>
      </c>
      <c r="BL67" s="1" t="n">
        <f aca="false">SUMPRODUCT((Ventas!$D$2:$D$10000=0)*(YEAR(Ventas!$A$2:$A$10000)=YEAR($A67))*(MONTH(Ventas!$A$2:$A$10000)=MONTH($A67))*(DAY(Ventas!$A$2:$A$10000)=DAY($A67)), Ventas!BM$2:BM$10000)</f>
        <v>0</v>
      </c>
      <c r="BM67" s="1" t="n">
        <f aca="false">SUMPRODUCT((Ventas!$D$2:$D$10000=0)*(YEAR(Ventas!$A$2:$A$10000)=YEAR($A67))*(MONTH(Ventas!$A$2:$A$10000)=MONTH($A67))*(DAY(Ventas!$A$2:$A$10000)=DAY($A67)), Ventas!BN$2:BN$10000)</f>
        <v>0</v>
      </c>
      <c r="BN67" s="1" t="n">
        <f aca="false">SUMPRODUCT((Ventas!$D$2:$D$10000=0)*(YEAR(Ventas!$A$2:$A$10000)=YEAR($A67))*(MONTH(Ventas!$A$2:$A$10000)=MONTH($A67))*(DAY(Ventas!$A$2:$A$10000)=DAY($A67)), Ventas!BO$2:BO$10000)</f>
        <v>0</v>
      </c>
      <c r="BO67" s="1" t="n">
        <f aca="false">SUMPRODUCT((Ventas!$D$2:$D$10000=0)*(YEAR(Ventas!$A$2:$A$10000)=YEAR($A67))*(MONTH(Ventas!$A$2:$A$10000)=MONTH($A67))*(DAY(Ventas!$A$2:$A$10000)=DAY($A67)), Ventas!BP$2:BP$10000)</f>
        <v>0</v>
      </c>
      <c r="BP67" s="1" t="n">
        <f aca="false">SUMPRODUCT((Ventas!$D$2:$D$10000=0)*(YEAR(Ventas!$A$2:$A$10000)=YEAR($A67))*(MONTH(Ventas!$A$2:$A$10000)=MONTH($A67))*(DAY(Ventas!$A$2:$A$10000)=DAY($A67)), Ventas!BQ$2:BQ$10000)</f>
        <v>0</v>
      </c>
      <c r="BQ67" s="1" t="n">
        <f aca="false">SUMPRODUCT((Ventas!$D$2:$D$10000=0)*(YEAR(Ventas!$A$2:$A$10000)=YEAR($A67))*(MONTH(Ventas!$A$2:$A$10000)=MONTH($A67))*(DAY(Ventas!$A$2:$A$10000)=DAY($A67)), Ventas!BR$2:BR$10000)</f>
        <v>0</v>
      </c>
      <c r="BR67" s="1" t="n">
        <f aca="false">SUMPRODUCT((Ventas!$D$2:$D$10000=0)*(YEAR(Ventas!$A$2:$A$10000)=YEAR($A67))*(MONTH(Ventas!$A$2:$A$10000)=MONTH($A67))*(DAY(Ventas!$A$2:$A$10000)=DAY($A67)), Ventas!BS$2:BS$10000)</f>
        <v>0</v>
      </c>
      <c r="BS67" s="1" t="n">
        <f aca="false">SUMPRODUCT((Ventas!$D$2:$D$10000=0)*(YEAR(Ventas!$A$2:$A$10000)=YEAR($A67))*(MONTH(Ventas!$A$2:$A$10000)=MONTH($A67))*(DAY(Ventas!$A$2:$A$10000)=DAY($A67)), Ventas!BT$2:BT$10000)</f>
        <v>0</v>
      </c>
    </row>
    <row r="68" customFormat="false" ht="12.8" hidden="false" customHeight="false" outlineLevel="0" collapsed="false">
      <c r="A68" s="64" t="n">
        <v>42602</v>
      </c>
      <c r="B68" s="2" t="n">
        <f aca="false">SUMPRODUCT((Ventas!$D$2:$D$10000=0)*(YEAR(Ventas!$A$2:$A$10000)=YEAR($A68))*(MONTH(Ventas!$A$2:$A$10000)=MONTH($A68))*(DAY(Ventas!$A$2:$A$10000)=DAY($A68)), Ventas!$F$2:$F$10000)</f>
        <v>0</v>
      </c>
      <c r="C68" s="2" t="n">
        <f aca="false">SUMPRODUCT((Ventas!$D$2:$D$10000=1)*(YEAR(Ventas!$A$2:$A$10000)=YEAR($A68))*(MONTH(Ventas!$A$2:$A$10000)=MONTH($A68))*(DAY(Ventas!$A$2:$A$10000)=DAY($A68)), Ventas!$F$2:$F$10000)</f>
        <v>0</v>
      </c>
      <c r="D68" s="2" t="n">
        <f aca="false">SUM(B68:C68)</f>
        <v>0</v>
      </c>
      <c r="F68" s="1" t="n">
        <f aca="false">SUMPRODUCT((Ventas!$D$2:$D$10000=0)*(YEAR(Ventas!$A$2:$A$10000)=YEAR($A68))*(MONTH(Ventas!$A$2:$A$10000)=MONTH($A68))*(DAY(Ventas!$A$2:$A$10000)=DAY($A68)), Ventas!G$2:G$10000)</f>
        <v>0</v>
      </c>
      <c r="G68" s="1" t="n">
        <f aca="false">SUMPRODUCT((Ventas!$D$2:$D$10000=0)*(YEAR(Ventas!$A$2:$A$10000)=YEAR($A68))*(MONTH(Ventas!$A$2:$A$10000)=MONTH($A68))*(DAY(Ventas!$A$2:$A$10000)=DAY($A68)), Ventas!H$2:H$10000)</f>
        <v>0</v>
      </c>
      <c r="H68" s="1" t="n">
        <f aca="false">SUMPRODUCT((Ventas!$D$2:$D$10000=0)*(YEAR(Ventas!$A$2:$A$10000)=YEAR($A68))*(MONTH(Ventas!$A$2:$A$10000)=MONTH($A68))*(DAY(Ventas!$A$2:$A$10000)=DAY($A68)), Ventas!I$2:I$10000)</f>
        <v>0</v>
      </c>
      <c r="I68" s="6" t="n">
        <f aca="false">SUMPRODUCT((Ventas!$D$2:$D$10000=0)*(YEAR(Ventas!$A$2:$A$10000)=YEAR($A68))*(MONTH(Ventas!$A$2:$A$10000)=MONTH($A68))*(DAY(Ventas!$A$2:$A$10000)=DAY($A68)), Ventas!J$2:J$10000)</f>
        <v>0</v>
      </c>
      <c r="J68" s="1" t="n">
        <f aca="false">SUMPRODUCT((Ventas!$D$2:$D$10000=0)*(YEAR(Ventas!$A$2:$A$10000)=YEAR($A68))*(MONTH(Ventas!$A$2:$A$10000)=MONTH($A68))*(DAY(Ventas!$A$2:$A$10000)=DAY($A68)), Ventas!K$2:K$10000)</f>
        <v>0</v>
      </c>
      <c r="K68" s="1" t="n">
        <f aca="false">SUMPRODUCT((Ventas!$D$2:$D$10000=0)*(YEAR(Ventas!$A$2:$A$10000)=YEAR($A68))*(MONTH(Ventas!$A$2:$A$10000)=MONTH($A68))*(DAY(Ventas!$A$2:$A$10000)=DAY($A68)), Ventas!L$2:L$10000)</f>
        <v>0</v>
      </c>
      <c r="L68" s="1" t="n">
        <f aca="false">SUMPRODUCT((Ventas!$D$2:$D$10000=0)*(YEAR(Ventas!$A$2:$A$10000)=YEAR($A68))*(MONTH(Ventas!$A$2:$A$10000)=MONTH($A68))*(DAY(Ventas!$A$2:$A$10000)=DAY($A68)), Ventas!M$2:M$10000)</f>
        <v>0</v>
      </c>
      <c r="M68" s="1" t="n">
        <f aca="false">SUMPRODUCT((Ventas!$D$2:$D$10000=0)*(YEAR(Ventas!$A$2:$A$10000)=YEAR($A68))*(MONTH(Ventas!$A$2:$A$10000)=MONTH($A68))*(DAY(Ventas!$A$2:$A$10000)=DAY($A68)), Ventas!N$2:N$10000)</f>
        <v>0</v>
      </c>
      <c r="N68" s="6" t="n">
        <f aca="false">SUMPRODUCT((Ventas!$D$2:$D$10000=0)*(YEAR(Ventas!$A$2:$A$10000)=YEAR($A68))*(MONTH(Ventas!$A$2:$A$10000)=MONTH($A68))*(DAY(Ventas!$A$2:$A$10000)=DAY($A68)), Ventas!O$2:O$10000)</f>
        <v>0</v>
      </c>
      <c r="O68" s="1" t="n">
        <f aca="false">SUMPRODUCT((Ventas!$D$2:$D$10000=0)*(YEAR(Ventas!$A$2:$A$10000)=YEAR($A68))*(MONTH(Ventas!$A$2:$A$10000)=MONTH($A68))*(DAY(Ventas!$A$2:$A$10000)=DAY($A68)), Ventas!P$2:P$10000)</f>
        <v>0</v>
      </c>
      <c r="P68" s="1" t="n">
        <f aca="false">SUMPRODUCT((Ventas!$D$2:$D$10000=0)*(YEAR(Ventas!$A$2:$A$10000)=YEAR($A68))*(MONTH(Ventas!$A$2:$A$10000)=MONTH($A68))*(DAY(Ventas!$A$2:$A$10000)=DAY($A68)), Ventas!Q$2:Q$10000)</f>
        <v>0</v>
      </c>
      <c r="Q68" s="1" t="n">
        <f aca="false">SUMPRODUCT((Ventas!$D$2:$D$10000=0)*(YEAR(Ventas!$A$2:$A$10000)=YEAR($A68))*(MONTH(Ventas!$A$2:$A$10000)=MONTH($A68))*(DAY(Ventas!$A$2:$A$10000)=DAY($A68)), Ventas!R$2:R$10000)</f>
        <v>0</v>
      </c>
      <c r="R68" s="1" t="n">
        <f aca="false">SUMPRODUCT((Ventas!$D$2:$D$10000=0)*(YEAR(Ventas!$A$2:$A$10000)=YEAR($A68))*(MONTH(Ventas!$A$2:$A$10000)=MONTH($A68))*(DAY(Ventas!$A$2:$A$10000)=DAY($A68)), Ventas!S$2:S$10000)</f>
        <v>0</v>
      </c>
      <c r="S68" s="6" t="n">
        <f aca="false">SUMPRODUCT((Ventas!$D$2:$D$10000=0)*(YEAR(Ventas!$A$2:$A$10000)=YEAR($A68))*(MONTH(Ventas!$A$2:$A$10000)=MONTH($A68))*(DAY(Ventas!$A$2:$A$10000)=DAY($A68)), Ventas!T$2:T$10000)</f>
        <v>0</v>
      </c>
      <c r="T68" s="1" t="n">
        <f aca="false">SUMPRODUCT((Ventas!$D$2:$D$10000=0)*(YEAR(Ventas!$A$2:$A$10000)=YEAR($A68))*(MONTH(Ventas!$A$2:$A$10000)=MONTH($A68))*(DAY(Ventas!$A$2:$A$10000)=DAY($A68)), Ventas!U$2:U$10000)</f>
        <v>0</v>
      </c>
      <c r="U68" s="1" t="n">
        <f aca="false">SUMPRODUCT((Ventas!$D$2:$D$10000=0)*(YEAR(Ventas!$A$2:$A$10000)=YEAR($A68))*(MONTH(Ventas!$A$2:$A$10000)=MONTH($A68))*(DAY(Ventas!$A$2:$A$10000)=DAY($A68)), Ventas!V$2:V$10000)</f>
        <v>0</v>
      </c>
      <c r="V68" s="1" t="n">
        <f aca="false">SUMPRODUCT((Ventas!$D$2:$D$10000=0)*(YEAR(Ventas!$A$2:$A$10000)=YEAR($A68))*(MONTH(Ventas!$A$2:$A$10000)=MONTH($A68))*(DAY(Ventas!$A$2:$A$10000)=DAY($A68)), Ventas!W$2:W$10000)</f>
        <v>0</v>
      </c>
      <c r="W68" s="1" t="n">
        <f aca="false">SUMPRODUCT((Ventas!$D$2:$D$10000=0)*(YEAR(Ventas!$A$2:$A$10000)=YEAR($A68))*(MONTH(Ventas!$A$2:$A$10000)=MONTH($A68))*(DAY(Ventas!$A$2:$A$10000)=DAY($A68)), Ventas!X$2:X$10000)</f>
        <v>0</v>
      </c>
      <c r="X68" s="6" t="n">
        <f aca="false">SUMPRODUCT((Ventas!$D$2:$D$10000=0)*(YEAR(Ventas!$A$2:$A$10000)=YEAR($A68))*(MONTH(Ventas!$A$2:$A$10000)=MONTH($A68))*(DAY(Ventas!$A$2:$A$10000)=DAY($A68)), Ventas!Y$2:Y$10000)</f>
        <v>0</v>
      </c>
      <c r="Y68" s="1" t="n">
        <f aca="false">SUMPRODUCT((Ventas!$D$2:$D$10000=0)*(YEAR(Ventas!$A$2:$A$10000)=YEAR($A68))*(MONTH(Ventas!$A$2:$A$10000)=MONTH($A68))*(DAY(Ventas!$A$2:$A$10000)=DAY($A68)), Ventas!Z$2:Z$10000)</f>
        <v>0</v>
      </c>
      <c r="Z68" s="1" t="n">
        <f aca="false">SUMPRODUCT((Ventas!$D$2:$D$10000=0)*(YEAR(Ventas!$A$2:$A$10000)=YEAR($A68))*(MONTH(Ventas!$A$2:$A$10000)=MONTH($A68))*(DAY(Ventas!$A$2:$A$10000)=DAY($A68)), Ventas!AA$2:AA$10000)</f>
        <v>0</v>
      </c>
      <c r="AA68" s="1" t="n">
        <f aca="false">SUMPRODUCT((Ventas!$D$2:$D$10000=0)*(YEAR(Ventas!$A$2:$A$10000)=YEAR($A68))*(MONTH(Ventas!$A$2:$A$10000)=MONTH($A68))*(DAY(Ventas!$A$2:$A$10000)=DAY($A68)), Ventas!AB$2:AB$10000)</f>
        <v>0</v>
      </c>
      <c r="AB68" s="1" t="n">
        <f aca="false">SUMPRODUCT((Ventas!$D$2:$D$10000=0)*(YEAR(Ventas!$A$2:$A$10000)=YEAR($A68))*(MONTH(Ventas!$A$2:$A$10000)=MONTH($A68))*(DAY(Ventas!$A$2:$A$10000)=DAY($A68)), Ventas!AC$2:AC$10000)</f>
        <v>0</v>
      </c>
      <c r="AC68" s="6" t="n">
        <f aca="false">SUMPRODUCT((Ventas!$D$2:$D$10000=0)*(YEAR(Ventas!$A$2:$A$10000)=YEAR($A68))*(MONTH(Ventas!$A$2:$A$10000)=MONTH($A68))*(DAY(Ventas!$A$2:$A$10000)=DAY($A68)), Ventas!AD$2:AD$10000)</f>
        <v>0</v>
      </c>
      <c r="AD68" s="1" t="n">
        <f aca="false">SUMPRODUCT((Ventas!$D$2:$D$10000=0)*(YEAR(Ventas!$A$2:$A$10000)=YEAR($A68))*(MONTH(Ventas!$A$2:$A$10000)=MONTH($A68))*(DAY(Ventas!$A$2:$A$10000)=DAY($A68)), Ventas!AE$2:AE$10000)</f>
        <v>0</v>
      </c>
      <c r="AE68" s="1" t="n">
        <f aca="false">SUMPRODUCT((Ventas!$D$2:$D$10000=0)*(YEAR(Ventas!$A$2:$A$10000)=YEAR($A68))*(MONTH(Ventas!$A$2:$A$10000)=MONTH($A68))*(DAY(Ventas!$A$2:$A$10000)=DAY($A68)), Ventas!AF$2:AF$10000)</f>
        <v>0</v>
      </c>
      <c r="AF68" s="1" t="n">
        <f aca="false">SUMPRODUCT((Ventas!$D$2:$D$10000=0)*(YEAR(Ventas!$A$2:$A$10000)=YEAR($A68))*(MONTH(Ventas!$A$2:$A$10000)=MONTH($A68))*(DAY(Ventas!$A$2:$A$10000)=DAY($A68)), Ventas!AG$2:AG$10000)</f>
        <v>0</v>
      </c>
      <c r="AG68" s="1" t="n">
        <f aca="false">SUMPRODUCT((Ventas!$D$2:$D$10000=0)*(YEAR(Ventas!$A$2:$A$10000)=YEAR($A68))*(MONTH(Ventas!$A$2:$A$10000)=MONTH($A68))*(DAY(Ventas!$A$2:$A$10000)=DAY($A68)), Ventas!AH$2:AH$10000)</f>
        <v>0</v>
      </c>
      <c r="AH68" s="6" t="n">
        <f aca="false">SUMPRODUCT((Ventas!$D$2:$D$10000=0)*(YEAR(Ventas!$A$2:$A$10000)=YEAR($A68))*(MONTH(Ventas!$A$2:$A$10000)=MONTH($A68))*(DAY(Ventas!$A$2:$A$10000)=DAY($A68)), Ventas!AI$2:AI$10000)</f>
        <v>0</v>
      </c>
      <c r="AI68" s="1" t="n">
        <f aca="false">SUMPRODUCT((Ventas!$D$2:$D$10000=0)*(YEAR(Ventas!$A$2:$A$10000)=YEAR($A68))*(MONTH(Ventas!$A$2:$A$10000)=MONTH($A68))*(DAY(Ventas!$A$2:$A$10000)=DAY($A68)), Ventas!AJ$2:AJ$10000)</f>
        <v>0</v>
      </c>
      <c r="AJ68" s="1" t="n">
        <f aca="false">SUMPRODUCT((Ventas!$D$2:$D$10000=0)*(YEAR(Ventas!$A$2:$A$10000)=YEAR($A68))*(MONTH(Ventas!$A$2:$A$10000)=MONTH($A68))*(DAY(Ventas!$A$2:$A$10000)=DAY($A68)), Ventas!AK$2:AK$10000)</f>
        <v>0</v>
      </c>
      <c r="AK68" s="6" t="n">
        <f aca="false">SUMPRODUCT((Ventas!$D$2:$D$10000=0)*(YEAR(Ventas!$A$2:$A$10000)=YEAR($A68))*(MONTH(Ventas!$A$2:$A$10000)=MONTH($A68))*(DAY(Ventas!$A$2:$A$10000)=DAY($A68)), Ventas!AL$2:AL$10000)</f>
        <v>0</v>
      </c>
      <c r="AL68" s="1" t="n">
        <f aca="false">SUMPRODUCT((Ventas!$D$2:$D$10000=0)*(YEAR(Ventas!$A$2:$A$10000)=YEAR($A68))*(MONTH(Ventas!$A$2:$A$10000)=MONTH($A68))*(DAY(Ventas!$A$2:$A$10000)=DAY($A68)), Ventas!AM$2:AM$10000)</f>
        <v>0</v>
      </c>
      <c r="AM68" s="1" t="n">
        <f aca="false">SUMPRODUCT((Ventas!$D$2:$D$10000=0)*(YEAR(Ventas!$A$2:$A$10000)=YEAR($A68))*(MONTH(Ventas!$A$2:$A$10000)=MONTH($A68))*(DAY(Ventas!$A$2:$A$10000)=DAY($A68)), Ventas!AN$2:AN$10000)</f>
        <v>0</v>
      </c>
      <c r="AN68" s="6" t="n">
        <f aca="false">SUMPRODUCT((Ventas!$D$2:$D$10000=0)*(YEAR(Ventas!$A$2:$A$10000)=YEAR($A68))*(MONTH(Ventas!$A$2:$A$10000)=MONTH($A68))*(DAY(Ventas!$A$2:$A$10000)=DAY($A68)), Ventas!AO$2:AO$10000)</f>
        <v>0</v>
      </c>
      <c r="AO68" s="1" t="n">
        <f aca="false">SUMPRODUCT((Ventas!$D$2:$D$10000=0)*(YEAR(Ventas!$A$2:$A$10000)=YEAR($A68))*(MONTH(Ventas!$A$2:$A$10000)=MONTH($A68))*(DAY(Ventas!$A$2:$A$10000)=DAY($A68)), Ventas!AP$2:AP$10000)</f>
        <v>0</v>
      </c>
      <c r="AP68" s="1" t="n">
        <f aca="false">SUMPRODUCT((Ventas!$D$2:$D$10000=0)*(YEAR(Ventas!$A$2:$A$10000)=YEAR($A68))*(MONTH(Ventas!$A$2:$A$10000)=MONTH($A68))*(DAY(Ventas!$A$2:$A$10000)=DAY($A68)), Ventas!AQ$2:AQ$10000)</f>
        <v>0</v>
      </c>
      <c r="AQ68" s="1" t="n">
        <f aca="false">SUMPRODUCT((Ventas!$D$2:$D$10000=0)*(YEAR(Ventas!$A$2:$A$10000)=YEAR($A68))*(MONTH(Ventas!$A$2:$A$10000)=MONTH($A68))*(DAY(Ventas!$A$2:$A$10000)=DAY($A68)), Ventas!AR$2:AR$10000)</f>
        <v>0</v>
      </c>
      <c r="AR68" s="6" t="n">
        <f aca="false">SUMPRODUCT((Ventas!$D$2:$D$10000=0)*(YEAR(Ventas!$A$2:$A$10000)=YEAR($A68))*(MONTH(Ventas!$A$2:$A$10000)=MONTH($A68))*(DAY(Ventas!$A$2:$A$10000)=DAY($A68)), Ventas!AS$2:AS$10000)</f>
        <v>0</v>
      </c>
      <c r="AS68" s="1" t="n">
        <f aca="false">SUMPRODUCT((Ventas!$D$2:$D$10000=0)*(YEAR(Ventas!$A$2:$A$10000)=YEAR($A68))*(MONTH(Ventas!$A$2:$A$10000)=MONTH($A68))*(DAY(Ventas!$A$2:$A$10000)=DAY($A68)), Ventas!AT$2:AT$10000)</f>
        <v>0</v>
      </c>
      <c r="AT68" s="1" t="n">
        <f aca="false">SUMPRODUCT((Ventas!$D$2:$D$10000=0)*(YEAR(Ventas!$A$2:$A$10000)=YEAR($A68))*(MONTH(Ventas!$A$2:$A$10000)=MONTH($A68))*(DAY(Ventas!$A$2:$A$10000)=DAY($A68)), Ventas!AU$2:AU$10000)</f>
        <v>0</v>
      </c>
      <c r="AU68" s="1" t="n">
        <f aca="false">SUMPRODUCT((Ventas!$D$2:$D$10000=0)*(YEAR(Ventas!$A$2:$A$10000)=YEAR($A68))*(MONTH(Ventas!$A$2:$A$10000)=MONTH($A68))*(DAY(Ventas!$A$2:$A$10000)=DAY($A68)), Ventas!AV$2:AV$10000)</f>
        <v>0</v>
      </c>
      <c r="AV68" s="6" t="n">
        <f aca="false">SUMPRODUCT((Ventas!$D$2:$D$10000=0)*(YEAR(Ventas!$A$2:$A$10000)=YEAR($A68))*(MONTH(Ventas!$A$2:$A$10000)=MONTH($A68))*(DAY(Ventas!$A$2:$A$10000)=DAY($A68)), Ventas!AW$2:AW$10000)</f>
        <v>0</v>
      </c>
      <c r="AW68" s="1" t="n">
        <f aca="false">SUMPRODUCT((Ventas!$D$2:$D$10000=0)*(YEAR(Ventas!$A$2:$A$10000)=YEAR($A68))*(MONTH(Ventas!$A$2:$A$10000)=MONTH($A68))*(DAY(Ventas!$A$2:$A$10000)=DAY($A68)), Ventas!AX$2:AX$10000)</f>
        <v>0</v>
      </c>
      <c r="AX68" s="1" t="n">
        <f aca="false">SUMPRODUCT((Ventas!$D$2:$D$10000=0)*(YEAR(Ventas!$A$2:$A$10000)=YEAR($A68))*(MONTH(Ventas!$A$2:$A$10000)=MONTH($A68))*(DAY(Ventas!$A$2:$A$10000)=DAY($A68)), Ventas!AY$2:AY$10000)</f>
        <v>0</v>
      </c>
      <c r="AY68" s="1" t="n">
        <f aca="false">SUMPRODUCT((Ventas!$D$2:$D$10000=0)*(YEAR(Ventas!$A$2:$A$10000)=YEAR($A68))*(MONTH(Ventas!$A$2:$A$10000)=MONTH($A68))*(DAY(Ventas!$A$2:$A$10000)=DAY($A68)), Ventas!AZ$2:AZ$10000)</f>
        <v>0</v>
      </c>
      <c r="AZ68" s="6" t="n">
        <f aca="false">SUMPRODUCT((Ventas!$D$2:$D$10000=0)*(YEAR(Ventas!$A$2:$A$10000)=YEAR($A68))*(MONTH(Ventas!$A$2:$A$10000)=MONTH($A68))*(DAY(Ventas!$A$2:$A$10000)=DAY($A68)), Ventas!BA$2:BA$10000)</f>
        <v>0</v>
      </c>
      <c r="BA68" s="1" t="n">
        <f aca="false">SUMPRODUCT((Ventas!$D$2:$D$10000=0)*(YEAR(Ventas!$A$2:$A$10000)=YEAR($A68))*(MONTH(Ventas!$A$2:$A$10000)=MONTH($A68))*(DAY(Ventas!$A$2:$A$10000)=DAY($A68)), Ventas!BB$2:BB$10000)</f>
        <v>0</v>
      </c>
      <c r="BB68" s="1" t="n">
        <f aca="false">SUMPRODUCT((Ventas!$D$2:$D$10000=0)*(YEAR(Ventas!$A$2:$A$10000)=YEAR($A68))*(MONTH(Ventas!$A$2:$A$10000)=MONTH($A68))*(DAY(Ventas!$A$2:$A$10000)=DAY($A68)), Ventas!BC$2:BC$10000)</f>
        <v>0</v>
      </c>
      <c r="BC68" s="1" t="n">
        <f aca="false">SUMPRODUCT((Ventas!$D$2:$D$10000=0)*(YEAR(Ventas!$A$2:$A$10000)=YEAR($A68))*(MONTH(Ventas!$A$2:$A$10000)=MONTH($A68))*(DAY(Ventas!$A$2:$A$10000)=DAY($A68)), Ventas!BD$2:BD$10000)</f>
        <v>0</v>
      </c>
      <c r="BD68" s="6" t="n">
        <f aca="false">SUMPRODUCT((Ventas!$D$2:$D$10000=0)*(YEAR(Ventas!$A$2:$A$10000)=YEAR($A68))*(MONTH(Ventas!$A$2:$A$10000)=MONTH($A68))*(DAY(Ventas!$A$2:$A$10000)=DAY($A68)), Ventas!BE$2:BE$10000)</f>
        <v>0</v>
      </c>
      <c r="BE68" s="1" t="n">
        <f aca="false">SUMPRODUCT((Ventas!$D$2:$D$10000=0)*(YEAR(Ventas!$A$2:$A$10000)=YEAR($A68))*(MONTH(Ventas!$A$2:$A$10000)=MONTH($A68))*(DAY(Ventas!$A$2:$A$10000)=DAY($A68)), Ventas!BF$2:BF$10000)</f>
        <v>0</v>
      </c>
      <c r="BF68" s="6" t="n">
        <f aca="false">SUMPRODUCT((Ventas!$D$2:$D$10000=0)*(YEAR(Ventas!$A$2:$A$10000)=YEAR($A68))*(MONTH(Ventas!$A$2:$A$10000)=MONTH($A68))*(DAY(Ventas!$A$2:$A$10000)=DAY($A68)), Ventas!BG$2:BG$10000)</f>
        <v>0</v>
      </c>
      <c r="BG68" s="1" t="n">
        <f aca="false">SUMPRODUCT((Ventas!$D$2:$D$10000=0)*(YEAR(Ventas!$A$2:$A$10000)=YEAR($A68))*(MONTH(Ventas!$A$2:$A$10000)=MONTH($A68))*(DAY(Ventas!$A$2:$A$10000)=DAY($A68)), Ventas!BH$2:BH$10000)</f>
        <v>0</v>
      </c>
      <c r="BH68" s="1" t="n">
        <f aca="false">SUMPRODUCT((Ventas!$D$2:$D$10000=0)*(YEAR(Ventas!$A$2:$A$10000)=YEAR($A68))*(MONTH(Ventas!$A$2:$A$10000)=MONTH($A68))*(DAY(Ventas!$A$2:$A$10000)=DAY($A68)), Ventas!BI$2:BI$10000)</f>
        <v>0</v>
      </c>
      <c r="BI68" s="1" t="n">
        <f aca="false">SUMPRODUCT((Ventas!$D$2:$D$10000=0)*(YEAR(Ventas!$A$2:$A$10000)=YEAR($A68))*(MONTH(Ventas!$A$2:$A$10000)=MONTH($A68))*(DAY(Ventas!$A$2:$A$10000)=DAY($A68)), Ventas!BJ$2:BJ$10000)</f>
        <v>0</v>
      </c>
      <c r="BJ68" s="1" t="n">
        <f aca="false">SUMPRODUCT((Ventas!$D$2:$D$10000=0)*(YEAR(Ventas!$A$2:$A$10000)=YEAR($A68))*(MONTH(Ventas!$A$2:$A$10000)=MONTH($A68))*(DAY(Ventas!$A$2:$A$10000)=DAY($A68)), Ventas!BK$2:BK$10000)</f>
        <v>0</v>
      </c>
      <c r="BK68" s="1" t="n">
        <f aca="false">SUMPRODUCT((Ventas!$D$2:$D$10000=0)*(YEAR(Ventas!$A$2:$A$10000)=YEAR($A68))*(MONTH(Ventas!$A$2:$A$10000)=MONTH($A68))*(DAY(Ventas!$A$2:$A$10000)=DAY($A68)), Ventas!BL$2:BL$10000)</f>
        <v>0</v>
      </c>
      <c r="BL68" s="1" t="n">
        <f aca="false">SUMPRODUCT((Ventas!$D$2:$D$10000=0)*(YEAR(Ventas!$A$2:$A$10000)=YEAR($A68))*(MONTH(Ventas!$A$2:$A$10000)=MONTH($A68))*(DAY(Ventas!$A$2:$A$10000)=DAY($A68)), Ventas!BM$2:BM$10000)</f>
        <v>0</v>
      </c>
      <c r="BM68" s="1" t="n">
        <f aca="false">SUMPRODUCT((Ventas!$D$2:$D$10000=0)*(YEAR(Ventas!$A$2:$A$10000)=YEAR($A68))*(MONTH(Ventas!$A$2:$A$10000)=MONTH($A68))*(DAY(Ventas!$A$2:$A$10000)=DAY($A68)), Ventas!BN$2:BN$10000)</f>
        <v>0</v>
      </c>
      <c r="BN68" s="1" t="n">
        <f aca="false">SUMPRODUCT((Ventas!$D$2:$D$10000=0)*(YEAR(Ventas!$A$2:$A$10000)=YEAR($A68))*(MONTH(Ventas!$A$2:$A$10000)=MONTH($A68))*(DAY(Ventas!$A$2:$A$10000)=DAY($A68)), Ventas!BO$2:BO$10000)</f>
        <v>0</v>
      </c>
      <c r="BO68" s="1" t="n">
        <f aca="false">SUMPRODUCT((Ventas!$D$2:$D$10000=0)*(YEAR(Ventas!$A$2:$A$10000)=YEAR($A68))*(MONTH(Ventas!$A$2:$A$10000)=MONTH($A68))*(DAY(Ventas!$A$2:$A$10000)=DAY($A68)), Ventas!BP$2:BP$10000)</f>
        <v>0</v>
      </c>
      <c r="BP68" s="1" t="n">
        <f aca="false">SUMPRODUCT((Ventas!$D$2:$D$10000=0)*(YEAR(Ventas!$A$2:$A$10000)=YEAR($A68))*(MONTH(Ventas!$A$2:$A$10000)=MONTH($A68))*(DAY(Ventas!$A$2:$A$10000)=DAY($A68)), Ventas!BQ$2:BQ$10000)</f>
        <v>0</v>
      </c>
      <c r="BQ68" s="1" t="n">
        <f aca="false">SUMPRODUCT((Ventas!$D$2:$D$10000=0)*(YEAR(Ventas!$A$2:$A$10000)=YEAR($A68))*(MONTH(Ventas!$A$2:$A$10000)=MONTH($A68))*(DAY(Ventas!$A$2:$A$10000)=DAY($A68)), Ventas!BR$2:BR$10000)</f>
        <v>0</v>
      </c>
      <c r="BR68" s="1" t="n">
        <f aca="false">SUMPRODUCT((Ventas!$D$2:$D$10000=0)*(YEAR(Ventas!$A$2:$A$10000)=YEAR($A68))*(MONTH(Ventas!$A$2:$A$10000)=MONTH($A68))*(DAY(Ventas!$A$2:$A$10000)=DAY($A68)), Ventas!BS$2:BS$10000)</f>
        <v>0</v>
      </c>
      <c r="BS68" s="1" t="n">
        <f aca="false">SUMPRODUCT((Ventas!$D$2:$D$10000=0)*(YEAR(Ventas!$A$2:$A$10000)=YEAR($A68))*(MONTH(Ventas!$A$2:$A$10000)=MONTH($A68))*(DAY(Ventas!$A$2:$A$10000)=DAY($A68)), Ventas!BT$2:BT$10000)</f>
        <v>0</v>
      </c>
    </row>
    <row r="69" customFormat="false" ht="12.8" hidden="false" customHeight="false" outlineLevel="0" collapsed="false">
      <c r="A69" s="64" t="n">
        <v>42603</v>
      </c>
      <c r="B69" s="2" t="n">
        <f aca="false">SUMPRODUCT((Ventas!$D$2:$D$10000=0)*(YEAR(Ventas!$A$2:$A$10000)=YEAR($A69))*(MONTH(Ventas!$A$2:$A$10000)=MONTH($A69))*(DAY(Ventas!$A$2:$A$10000)=DAY($A69)), Ventas!$F$2:$F$10000)</f>
        <v>0</v>
      </c>
      <c r="C69" s="2" t="n">
        <f aca="false">SUMPRODUCT((Ventas!$D$2:$D$10000=1)*(YEAR(Ventas!$A$2:$A$10000)=YEAR($A69))*(MONTH(Ventas!$A$2:$A$10000)=MONTH($A69))*(DAY(Ventas!$A$2:$A$10000)=DAY($A69)), Ventas!$F$2:$F$10000)</f>
        <v>0</v>
      </c>
      <c r="D69" s="2" t="n">
        <f aca="false">SUM(B69:C69)</f>
        <v>0</v>
      </c>
      <c r="F69" s="1" t="n">
        <f aca="false">SUMPRODUCT((Ventas!$D$2:$D$10000=0)*(YEAR(Ventas!$A$2:$A$10000)=YEAR($A69))*(MONTH(Ventas!$A$2:$A$10000)=MONTH($A69))*(DAY(Ventas!$A$2:$A$10000)=DAY($A69)), Ventas!G$2:G$10000)</f>
        <v>0</v>
      </c>
      <c r="G69" s="1" t="n">
        <f aca="false">SUMPRODUCT((Ventas!$D$2:$D$10000=0)*(YEAR(Ventas!$A$2:$A$10000)=YEAR($A69))*(MONTH(Ventas!$A$2:$A$10000)=MONTH($A69))*(DAY(Ventas!$A$2:$A$10000)=DAY($A69)), Ventas!H$2:H$10000)</f>
        <v>0</v>
      </c>
      <c r="H69" s="1" t="n">
        <f aca="false">SUMPRODUCT((Ventas!$D$2:$D$10000=0)*(YEAR(Ventas!$A$2:$A$10000)=YEAR($A69))*(MONTH(Ventas!$A$2:$A$10000)=MONTH($A69))*(DAY(Ventas!$A$2:$A$10000)=DAY($A69)), Ventas!I$2:I$10000)</f>
        <v>0</v>
      </c>
      <c r="I69" s="6" t="n">
        <f aca="false">SUMPRODUCT((Ventas!$D$2:$D$10000=0)*(YEAR(Ventas!$A$2:$A$10000)=YEAR($A69))*(MONTH(Ventas!$A$2:$A$10000)=MONTH($A69))*(DAY(Ventas!$A$2:$A$10000)=DAY($A69)), Ventas!J$2:J$10000)</f>
        <v>0</v>
      </c>
      <c r="J69" s="1" t="n">
        <f aca="false">SUMPRODUCT((Ventas!$D$2:$D$10000=0)*(YEAR(Ventas!$A$2:$A$10000)=YEAR($A69))*(MONTH(Ventas!$A$2:$A$10000)=MONTH($A69))*(DAY(Ventas!$A$2:$A$10000)=DAY($A69)), Ventas!K$2:K$10000)</f>
        <v>0</v>
      </c>
      <c r="K69" s="1" t="n">
        <f aca="false">SUMPRODUCT((Ventas!$D$2:$D$10000=0)*(YEAR(Ventas!$A$2:$A$10000)=YEAR($A69))*(MONTH(Ventas!$A$2:$A$10000)=MONTH($A69))*(DAY(Ventas!$A$2:$A$10000)=DAY($A69)), Ventas!L$2:L$10000)</f>
        <v>0</v>
      </c>
      <c r="L69" s="1" t="n">
        <f aca="false">SUMPRODUCT((Ventas!$D$2:$D$10000=0)*(YEAR(Ventas!$A$2:$A$10000)=YEAR($A69))*(MONTH(Ventas!$A$2:$A$10000)=MONTH($A69))*(DAY(Ventas!$A$2:$A$10000)=DAY($A69)), Ventas!M$2:M$10000)</f>
        <v>0</v>
      </c>
      <c r="M69" s="1" t="n">
        <f aca="false">SUMPRODUCT((Ventas!$D$2:$D$10000=0)*(YEAR(Ventas!$A$2:$A$10000)=YEAR($A69))*(MONTH(Ventas!$A$2:$A$10000)=MONTH($A69))*(DAY(Ventas!$A$2:$A$10000)=DAY($A69)), Ventas!N$2:N$10000)</f>
        <v>0</v>
      </c>
      <c r="N69" s="6" t="n">
        <f aca="false">SUMPRODUCT((Ventas!$D$2:$D$10000=0)*(YEAR(Ventas!$A$2:$A$10000)=YEAR($A69))*(MONTH(Ventas!$A$2:$A$10000)=MONTH($A69))*(DAY(Ventas!$A$2:$A$10000)=DAY($A69)), Ventas!O$2:O$10000)</f>
        <v>0</v>
      </c>
      <c r="O69" s="1" t="n">
        <f aca="false">SUMPRODUCT((Ventas!$D$2:$D$10000=0)*(YEAR(Ventas!$A$2:$A$10000)=YEAR($A69))*(MONTH(Ventas!$A$2:$A$10000)=MONTH($A69))*(DAY(Ventas!$A$2:$A$10000)=DAY($A69)), Ventas!P$2:P$10000)</f>
        <v>0</v>
      </c>
      <c r="P69" s="1" t="n">
        <f aca="false">SUMPRODUCT((Ventas!$D$2:$D$10000=0)*(YEAR(Ventas!$A$2:$A$10000)=YEAR($A69))*(MONTH(Ventas!$A$2:$A$10000)=MONTH($A69))*(DAY(Ventas!$A$2:$A$10000)=DAY($A69)), Ventas!Q$2:Q$10000)</f>
        <v>0</v>
      </c>
      <c r="Q69" s="1" t="n">
        <f aca="false">SUMPRODUCT((Ventas!$D$2:$D$10000=0)*(YEAR(Ventas!$A$2:$A$10000)=YEAR($A69))*(MONTH(Ventas!$A$2:$A$10000)=MONTH($A69))*(DAY(Ventas!$A$2:$A$10000)=DAY($A69)), Ventas!R$2:R$10000)</f>
        <v>0</v>
      </c>
      <c r="R69" s="1" t="n">
        <f aca="false">SUMPRODUCT((Ventas!$D$2:$D$10000=0)*(YEAR(Ventas!$A$2:$A$10000)=YEAR($A69))*(MONTH(Ventas!$A$2:$A$10000)=MONTH($A69))*(DAY(Ventas!$A$2:$A$10000)=DAY($A69)), Ventas!S$2:S$10000)</f>
        <v>0</v>
      </c>
      <c r="S69" s="6" t="n">
        <f aca="false">SUMPRODUCT((Ventas!$D$2:$D$10000=0)*(YEAR(Ventas!$A$2:$A$10000)=YEAR($A69))*(MONTH(Ventas!$A$2:$A$10000)=MONTH($A69))*(DAY(Ventas!$A$2:$A$10000)=DAY($A69)), Ventas!T$2:T$10000)</f>
        <v>0</v>
      </c>
      <c r="T69" s="1" t="n">
        <f aca="false">SUMPRODUCT((Ventas!$D$2:$D$10000=0)*(YEAR(Ventas!$A$2:$A$10000)=YEAR($A69))*(MONTH(Ventas!$A$2:$A$10000)=MONTH($A69))*(DAY(Ventas!$A$2:$A$10000)=DAY($A69)), Ventas!U$2:U$10000)</f>
        <v>0</v>
      </c>
      <c r="U69" s="1" t="n">
        <f aca="false">SUMPRODUCT((Ventas!$D$2:$D$10000=0)*(YEAR(Ventas!$A$2:$A$10000)=YEAR($A69))*(MONTH(Ventas!$A$2:$A$10000)=MONTH($A69))*(DAY(Ventas!$A$2:$A$10000)=DAY($A69)), Ventas!V$2:V$10000)</f>
        <v>0</v>
      </c>
      <c r="V69" s="1" t="n">
        <f aca="false">SUMPRODUCT((Ventas!$D$2:$D$10000=0)*(YEAR(Ventas!$A$2:$A$10000)=YEAR($A69))*(MONTH(Ventas!$A$2:$A$10000)=MONTH($A69))*(DAY(Ventas!$A$2:$A$10000)=DAY($A69)), Ventas!W$2:W$10000)</f>
        <v>0</v>
      </c>
      <c r="W69" s="1" t="n">
        <f aca="false">SUMPRODUCT((Ventas!$D$2:$D$10000=0)*(YEAR(Ventas!$A$2:$A$10000)=YEAR($A69))*(MONTH(Ventas!$A$2:$A$10000)=MONTH($A69))*(DAY(Ventas!$A$2:$A$10000)=DAY($A69)), Ventas!X$2:X$10000)</f>
        <v>0</v>
      </c>
      <c r="X69" s="6" t="n">
        <f aca="false">SUMPRODUCT((Ventas!$D$2:$D$10000=0)*(YEAR(Ventas!$A$2:$A$10000)=YEAR($A69))*(MONTH(Ventas!$A$2:$A$10000)=MONTH($A69))*(DAY(Ventas!$A$2:$A$10000)=DAY($A69)), Ventas!Y$2:Y$10000)</f>
        <v>0</v>
      </c>
      <c r="Y69" s="1" t="n">
        <f aca="false">SUMPRODUCT((Ventas!$D$2:$D$10000=0)*(YEAR(Ventas!$A$2:$A$10000)=YEAR($A69))*(MONTH(Ventas!$A$2:$A$10000)=MONTH($A69))*(DAY(Ventas!$A$2:$A$10000)=DAY($A69)), Ventas!Z$2:Z$10000)</f>
        <v>0</v>
      </c>
      <c r="Z69" s="1" t="n">
        <f aca="false">SUMPRODUCT((Ventas!$D$2:$D$10000=0)*(YEAR(Ventas!$A$2:$A$10000)=YEAR($A69))*(MONTH(Ventas!$A$2:$A$10000)=MONTH($A69))*(DAY(Ventas!$A$2:$A$10000)=DAY($A69)), Ventas!AA$2:AA$10000)</f>
        <v>0</v>
      </c>
      <c r="AA69" s="1" t="n">
        <f aca="false">SUMPRODUCT((Ventas!$D$2:$D$10000=0)*(YEAR(Ventas!$A$2:$A$10000)=YEAR($A69))*(MONTH(Ventas!$A$2:$A$10000)=MONTH($A69))*(DAY(Ventas!$A$2:$A$10000)=DAY($A69)), Ventas!AB$2:AB$10000)</f>
        <v>0</v>
      </c>
      <c r="AB69" s="1" t="n">
        <f aca="false">SUMPRODUCT((Ventas!$D$2:$D$10000=0)*(YEAR(Ventas!$A$2:$A$10000)=YEAR($A69))*(MONTH(Ventas!$A$2:$A$10000)=MONTH($A69))*(DAY(Ventas!$A$2:$A$10000)=DAY($A69)), Ventas!AC$2:AC$10000)</f>
        <v>0</v>
      </c>
      <c r="AC69" s="6" t="n">
        <f aca="false">SUMPRODUCT((Ventas!$D$2:$D$10000=0)*(YEAR(Ventas!$A$2:$A$10000)=YEAR($A69))*(MONTH(Ventas!$A$2:$A$10000)=MONTH($A69))*(DAY(Ventas!$A$2:$A$10000)=DAY($A69)), Ventas!AD$2:AD$10000)</f>
        <v>0</v>
      </c>
      <c r="AD69" s="1" t="n">
        <f aca="false">SUMPRODUCT((Ventas!$D$2:$D$10000=0)*(YEAR(Ventas!$A$2:$A$10000)=YEAR($A69))*(MONTH(Ventas!$A$2:$A$10000)=MONTH($A69))*(DAY(Ventas!$A$2:$A$10000)=DAY($A69)), Ventas!AE$2:AE$10000)</f>
        <v>0</v>
      </c>
      <c r="AE69" s="1" t="n">
        <f aca="false">SUMPRODUCT((Ventas!$D$2:$D$10000=0)*(YEAR(Ventas!$A$2:$A$10000)=YEAR($A69))*(MONTH(Ventas!$A$2:$A$10000)=MONTH($A69))*(DAY(Ventas!$A$2:$A$10000)=DAY($A69)), Ventas!AF$2:AF$10000)</f>
        <v>0</v>
      </c>
      <c r="AF69" s="1" t="n">
        <f aca="false">SUMPRODUCT((Ventas!$D$2:$D$10000=0)*(YEAR(Ventas!$A$2:$A$10000)=YEAR($A69))*(MONTH(Ventas!$A$2:$A$10000)=MONTH($A69))*(DAY(Ventas!$A$2:$A$10000)=DAY($A69)), Ventas!AG$2:AG$10000)</f>
        <v>0</v>
      </c>
      <c r="AG69" s="1" t="n">
        <f aca="false">SUMPRODUCT((Ventas!$D$2:$D$10000=0)*(YEAR(Ventas!$A$2:$A$10000)=YEAR($A69))*(MONTH(Ventas!$A$2:$A$10000)=MONTH($A69))*(DAY(Ventas!$A$2:$A$10000)=DAY($A69)), Ventas!AH$2:AH$10000)</f>
        <v>0</v>
      </c>
      <c r="AH69" s="6" t="n">
        <f aca="false">SUMPRODUCT((Ventas!$D$2:$D$10000=0)*(YEAR(Ventas!$A$2:$A$10000)=YEAR($A69))*(MONTH(Ventas!$A$2:$A$10000)=MONTH($A69))*(DAY(Ventas!$A$2:$A$10000)=DAY($A69)), Ventas!AI$2:AI$10000)</f>
        <v>0</v>
      </c>
      <c r="AI69" s="1" t="n">
        <f aca="false">SUMPRODUCT((Ventas!$D$2:$D$10000=0)*(YEAR(Ventas!$A$2:$A$10000)=YEAR($A69))*(MONTH(Ventas!$A$2:$A$10000)=MONTH($A69))*(DAY(Ventas!$A$2:$A$10000)=DAY($A69)), Ventas!AJ$2:AJ$10000)</f>
        <v>0</v>
      </c>
      <c r="AJ69" s="1" t="n">
        <f aca="false">SUMPRODUCT((Ventas!$D$2:$D$10000=0)*(YEAR(Ventas!$A$2:$A$10000)=YEAR($A69))*(MONTH(Ventas!$A$2:$A$10000)=MONTH($A69))*(DAY(Ventas!$A$2:$A$10000)=DAY($A69)), Ventas!AK$2:AK$10000)</f>
        <v>0</v>
      </c>
      <c r="AK69" s="6" t="n">
        <f aca="false">SUMPRODUCT((Ventas!$D$2:$D$10000=0)*(YEAR(Ventas!$A$2:$A$10000)=YEAR($A69))*(MONTH(Ventas!$A$2:$A$10000)=MONTH($A69))*(DAY(Ventas!$A$2:$A$10000)=DAY($A69)), Ventas!AL$2:AL$10000)</f>
        <v>0</v>
      </c>
      <c r="AL69" s="1" t="n">
        <f aca="false">SUMPRODUCT((Ventas!$D$2:$D$10000=0)*(YEAR(Ventas!$A$2:$A$10000)=YEAR($A69))*(MONTH(Ventas!$A$2:$A$10000)=MONTH($A69))*(DAY(Ventas!$A$2:$A$10000)=DAY($A69)), Ventas!AM$2:AM$10000)</f>
        <v>0</v>
      </c>
      <c r="AM69" s="1" t="n">
        <f aca="false">SUMPRODUCT((Ventas!$D$2:$D$10000=0)*(YEAR(Ventas!$A$2:$A$10000)=YEAR($A69))*(MONTH(Ventas!$A$2:$A$10000)=MONTH($A69))*(DAY(Ventas!$A$2:$A$10000)=DAY($A69)), Ventas!AN$2:AN$10000)</f>
        <v>0</v>
      </c>
      <c r="AN69" s="6" t="n">
        <f aca="false">SUMPRODUCT((Ventas!$D$2:$D$10000=0)*(YEAR(Ventas!$A$2:$A$10000)=YEAR($A69))*(MONTH(Ventas!$A$2:$A$10000)=MONTH($A69))*(DAY(Ventas!$A$2:$A$10000)=DAY($A69)), Ventas!AO$2:AO$10000)</f>
        <v>0</v>
      </c>
      <c r="AO69" s="1" t="n">
        <f aca="false">SUMPRODUCT((Ventas!$D$2:$D$10000=0)*(YEAR(Ventas!$A$2:$A$10000)=YEAR($A69))*(MONTH(Ventas!$A$2:$A$10000)=MONTH($A69))*(DAY(Ventas!$A$2:$A$10000)=DAY($A69)), Ventas!AP$2:AP$10000)</f>
        <v>0</v>
      </c>
      <c r="AP69" s="1" t="n">
        <f aca="false">SUMPRODUCT((Ventas!$D$2:$D$10000=0)*(YEAR(Ventas!$A$2:$A$10000)=YEAR($A69))*(MONTH(Ventas!$A$2:$A$10000)=MONTH($A69))*(DAY(Ventas!$A$2:$A$10000)=DAY($A69)), Ventas!AQ$2:AQ$10000)</f>
        <v>0</v>
      </c>
      <c r="AQ69" s="1" t="n">
        <f aca="false">SUMPRODUCT((Ventas!$D$2:$D$10000=0)*(YEAR(Ventas!$A$2:$A$10000)=YEAR($A69))*(MONTH(Ventas!$A$2:$A$10000)=MONTH($A69))*(DAY(Ventas!$A$2:$A$10000)=DAY($A69)), Ventas!AR$2:AR$10000)</f>
        <v>0</v>
      </c>
      <c r="AR69" s="6" t="n">
        <f aca="false">SUMPRODUCT((Ventas!$D$2:$D$10000=0)*(YEAR(Ventas!$A$2:$A$10000)=YEAR($A69))*(MONTH(Ventas!$A$2:$A$10000)=MONTH($A69))*(DAY(Ventas!$A$2:$A$10000)=DAY($A69)), Ventas!AS$2:AS$10000)</f>
        <v>0</v>
      </c>
      <c r="AS69" s="1" t="n">
        <f aca="false">SUMPRODUCT((Ventas!$D$2:$D$10000=0)*(YEAR(Ventas!$A$2:$A$10000)=YEAR($A69))*(MONTH(Ventas!$A$2:$A$10000)=MONTH($A69))*(DAY(Ventas!$A$2:$A$10000)=DAY($A69)), Ventas!AT$2:AT$10000)</f>
        <v>0</v>
      </c>
      <c r="AT69" s="1" t="n">
        <f aca="false">SUMPRODUCT((Ventas!$D$2:$D$10000=0)*(YEAR(Ventas!$A$2:$A$10000)=YEAR($A69))*(MONTH(Ventas!$A$2:$A$10000)=MONTH($A69))*(DAY(Ventas!$A$2:$A$10000)=DAY($A69)), Ventas!AU$2:AU$10000)</f>
        <v>0</v>
      </c>
      <c r="AU69" s="1" t="n">
        <f aca="false">SUMPRODUCT((Ventas!$D$2:$D$10000=0)*(YEAR(Ventas!$A$2:$A$10000)=YEAR($A69))*(MONTH(Ventas!$A$2:$A$10000)=MONTH($A69))*(DAY(Ventas!$A$2:$A$10000)=DAY($A69)), Ventas!AV$2:AV$10000)</f>
        <v>0</v>
      </c>
      <c r="AV69" s="6" t="n">
        <f aca="false">SUMPRODUCT((Ventas!$D$2:$D$10000=0)*(YEAR(Ventas!$A$2:$A$10000)=YEAR($A69))*(MONTH(Ventas!$A$2:$A$10000)=MONTH($A69))*(DAY(Ventas!$A$2:$A$10000)=DAY($A69)), Ventas!AW$2:AW$10000)</f>
        <v>0</v>
      </c>
      <c r="AW69" s="1" t="n">
        <f aca="false">SUMPRODUCT((Ventas!$D$2:$D$10000=0)*(YEAR(Ventas!$A$2:$A$10000)=YEAR($A69))*(MONTH(Ventas!$A$2:$A$10000)=MONTH($A69))*(DAY(Ventas!$A$2:$A$10000)=DAY($A69)), Ventas!AX$2:AX$10000)</f>
        <v>0</v>
      </c>
      <c r="AX69" s="1" t="n">
        <f aca="false">SUMPRODUCT((Ventas!$D$2:$D$10000=0)*(YEAR(Ventas!$A$2:$A$10000)=YEAR($A69))*(MONTH(Ventas!$A$2:$A$10000)=MONTH($A69))*(DAY(Ventas!$A$2:$A$10000)=DAY($A69)), Ventas!AY$2:AY$10000)</f>
        <v>0</v>
      </c>
      <c r="AY69" s="1" t="n">
        <f aca="false">SUMPRODUCT((Ventas!$D$2:$D$10000=0)*(YEAR(Ventas!$A$2:$A$10000)=YEAR($A69))*(MONTH(Ventas!$A$2:$A$10000)=MONTH($A69))*(DAY(Ventas!$A$2:$A$10000)=DAY($A69)), Ventas!AZ$2:AZ$10000)</f>
        <v>0</v>
      </c>
      <c r="AZ69" s="6" t="n">
        <f aca="false">SUMPRODUCT((Ventas!$D$2:$D$10000=0)*(YEAR(Ventas!$A$2:$A$10000)=YEAR($A69))*(MONTH(Ventas!$A$2:$A$10000)=MONTH($A69))*(DAY(Ventas!$A$2:$A$10000)=DAY($A69)), Ventas!BA$2:BA$10000)</f>
        <v>0</v>
      </c>
      <c r="BA69" s="1" t="n">
        <f aca="false">SUMPRODUCT((Ventas!$D$2:$D$10000=0)*(YEAR(Ventas!$A$2:$A$10000)=YEAR($A69))*(MONTH(Ventas!$A$2:$A$10000)=MONTH($A69))*(DAY(Ventas!$A$2:$A$10000)=DAY($A69)), Ventas!BB$2:BB$10000)</f>
        <v>0</v>
      </c>
      <c r="BB69" s="1" t="n">
        <f aca="false">SUMPRODUCT((Ventas!$D$2:$D$10000=0)*(YEAR(Ventas!$A$2:$A$10000)=YEAR($A69))*(MONTH(Ventas!$A$2:$A$10000)=MONTH($A69))*(DAY(Ventas!$A$2:$A$10000)=DAY($A69)), Ventas!BC$2:BC$10000)</f>
        <v>0</v>
      </c>
      <c r="BC69" s="1" t="n">
        <f aca="false">SUMPRODUCT((Ventas!$D$2:$D$10000=0)*(YEAR(Ventas!$A$2:$A$10000)=YEAR($A69))*(MONTH(Ventas!$A$2:$A$10000)=MONTH($A69))*(DAY(Ventas!$A$2:$A$10000)=DAY($A69)), Ventas!BD$2:BD$10000)</f>
        <v>0</v>
      </c>
      <c r="BD69" s="6" t="n">
        <f aca="false">SUMPRODUCT((Ventas!$D$2:$D$10000=0)*(YEAR(Ventas!$A$2:$A$10000)=YEAR($A69))*(MONTH(Ventas!$A$2:$A$10000)=MONTH($A69))*(DAY(Ventas!$A$2:$A$10000)=DAY($A69)), Ventas!BE$2:BE$10000)</f>
        <v>0</v>
      </c>
      <c r="BE69" s="1" t="n">
        <f aca="false">SUMPRODUCT((Ventas!$D$2:$D$10000=0)*(YEAR(Ventas!$A$2:$A$10000)=YEAR($A69))*(MONTH(Ventas!$A$2:$A$10000)=MONTH($A69))*(DAY(Ventas!$A$2:$A$10000)=DAY($A69)), Ventas!BF$2:BF$10000)</f>
        <v>0</v>
      </c>
      <c r="BF69" s="6" t="n">
        <f aca="false">SUMPRODUCT((Ventas!$D$2:$D$10000=0)*(YEAR(Ventas!$A$2:$A$10000)=YEAR($A69))*(MONTH(Ventas!$A$2:$A$10000)=MONTH($A69))*(DAY(Ventas!$A$2:$A$10000)=DAY($A69)), Ventas!BG$2:BG$10000)</f>
        <v>0</v>
      </c>
      <c r="BG69" s="1" t="n">
        <f aca="false">SUMPRODUCT((Ventas!$D$2:$D$10000=0)*(YEAR(Ventas!$A$2:$A$10000)=YEAR($A69))*(MONTH(Ventas!$A$2:$A$10000)=MONTH($A69))*(DAY(Ventas!$A$2:$A$10000)=DAY($A69)), Ventas!BH$2:BH$10000)</f>
        <v>0</v>
      </c>
      <c r="BH69" s="1" t="n">
        <f aca="false">SUMPRODUCT((Ventas!$D$2:$D$10000=0)*(YEAR(Ventas!$A$2:$A$10000)=YEAR($A69))*(MONTH(Ventas!$A$2:$A$10000)=MONTH($A69))*(DAY(Ventas!$A$2:$A$10000)=DAY($A69)), Ventas!BI$2:BI$10000)</f>
        <v>0</v>
      </c>
      <c r="BI69" s="1" t="n">
        <f aca="false">SUMPRODUCT((Ventas!$D$2:$D$10000=0)*(YEAR(Ventas!$A$2:$A$10000)=YEAR($A69))*(MONTH(Ventas!$A$2:$A$10000)=MONTH($A69))*(DAY(Ventas!$A$2:$A$10000)=DAY($A69)), Ventas!BJ$2:BJ$10000)</f>
        <v>0</v>
      </c>
      <c r="BJ69" s="1" t="n">
        <f aca="false">SUMPRODUCT((Ventas!$D$2:$D$10000=0)*(YEAR(Ventas!$A$2:$A$10000)=YEAR($A69))*(MONTH(Ventas!$A$2:$A$10000)=MONTH($A69))*(DAY(Ventas!$A$2:$A$10000)=DAY($A69)), Ventas!BK$2:BK$10000)</f>
        <v>0</v>
      </c>
      <c r="BK69" s="1" t="n">
        <f aca="false">SUMPRODUCT((Ventas!$D$2:$D$10000=0)*(YEAR(Ventas!$A$2:$A$10000)=YEAR($A69))*(MONTH(Ventas!$A$2:$A$10000)=MONTH($A69))*(DAY(Ventas!$A$2:$A$10000)=DAY($A69)), Ventas!BL$2:BL$10000)</f>
        <v>0</v>
      </c>
      <c r="BL69" s="1" t="n">
        <f aca="false">SUMPRODUCT((Ventas!$D$2:$D$10000=0)*(YEAR(Ventas!$A$2:$A$10000)=YEAR($A69))*(MONTH(Ventas!$A$2:$A$10000)=MONTH($A69))*(DAY(Ventas!$A$2:$A$10000)=DAY($A69)), Ventas!BM$2:BM$10000)</f>
        <v>0</v>
      </c>
      <c r="BM69" s="1" t="n">
        <f aca="false">SUMPRODUCT((Ventas!$D$2:$D$10000=0)*(YEAR(Ventas!$A$2:$A$10000)=YEAR($A69))*(MONTH(Ventas!$A$2:$A$10000)=MONTH($A69))*(DAY(Ventas!$A$2:$A$10000)=DAY($A69)), Ventas!BN$2:BN$10000)</f>
        <v>0</v>
      </c>
      <c r="BN69" s="1" t="n">
        <f aca="false">SUMPRODUCT((Ventas!$D$2:$D$10000=0)*(YEAR(Ventas!$A$2:$A$10000)=YEAR($A69))*(MONTH(Ventas!$A$2:$A$10000)=MONTH($A69))*(DAY(Ventas!$A$2:$A$10000)=DAY($A69)), Ventas!BO$2:BO$10000)</f>
        <v>0</v>
      </c>
      <c r="BO69" s="1" t="n">
        <f aca="false">SUMPRODUCT((Ventas!$D$2:$D$10000=0)*(YEAR(Ventas!$A$2:$A$10000)=YEAR($A69))*(MONTH(Ventas!$A$2:$A$10000)=MONTH($A69))*(DAY(Ventas!$A$2:$A$10000)=DAY($A69)), Ventas!BP$2:BP$10000)</f>
        <v>0</v>
      </c>
      <c r="BP69" s="1" t="n">
        <f aca="false">SUMPRODUCT((Ventas!$D$2:$D$10000=0)*(YEAR(Ventas!$A$2:$A$10000)=YEAR($A69))*(MONTH(Ventas!$A$2:$A$10000)=MONTH($A69))*(DAY(Ventas!$A$2:$A$10000)=DAY($A69)), Ventas!BQ$2:BQ$10000)</f>
        <v>0</v>
      </c>
      <c r="BQ69" s="1" t="n">
        <f aca="false">SUMPRODUCT((Ventas!$D$2:$D$10000=0)*(YEAR(Ventas!$A$2:$A$10000)=YEAR($A69))*(MONTH(Ventas!$A$2:$A$10000)=MONTH($A69))*(DAY(Ventas!$A$2:$A$10000)=DAY($A69)), Ventas!BR$2:BR$10000)</f>
        <v>0</v>
      </c>
      <c r="BR69" s="1" t="n">
        <f aca="false">SUMPRODUCT((Ventas!$D$2:$D$10000=0)*(YEAR(Ventas!$A$2:$A$10000)=YEAR($A69))*(MONTH(Ventas!$A$2:$A$10000)=MONTH($A69))*(DAY(Ventas!$A$2:$A$10000)=DAY($A69)), Ventas!BS$2:BS$10000)</f>
        <v>0</v>
      </c>
      <c r="BS69" s="1" t="n">
        <f aca="false">SUMPRODUCT((Ventas!$D$2:$D$10000=0)*(YEAR(Ventas!$A$2:$A$10000)=YEAR($A69))*(MONTH(Ventas!$A$2:$A$10000)=MONTH($A69))*(DAY(Ventas!$A$2:$A$10000)=DAY($A69)), Ventas!BT$2:BT$10000)</f>
        <v>0</v>
      </c>
    </row>
    <row r="70" customFormat="false" ht="12.8" hidden="false" customHeight="false" outlineLevel="0" collapsed="false">
      <c r="A70" s="64" t="n">
        <v>42604</v>
      </c>
      <c r="B70" s="2" t="n">
        <f aca="false">SUMPRODUCT((Ventas!$D$2:$D$10000=0)*(YEAR(Ventas!$A$2:$A$10000)=YEAR($A70))*(MONTH(Ventas!$A$2:$A$10000)=MONTH($A70))*(DAY(Ventas!$A$2:$A$10000)=DAY($A70)), Ventas!$F$2:$F$10000)</f>
        <v>0</v>
      </c>
      <c r="C70" s="2" t="n">
        <f aca="false">SUMPRODUCT((Ventas!$D$2:$D$10000=1)*(YEAR(Ventas!$A$2:$A$10000)=YEAR($A70))*(MONTH(Ventas!$A$2:$A$10000)=MONTH($A70))*(DAY(Ventas!$A$2:$A$10000)=DAY($A70)), Ventas!$F$2:$F$10000)</f>
        <v>0</v>
      </c>
      <c r="D70" s="2" t="n">
        <f aca="false">SUM(B70:C70)</f>
        <v>0</v>
      </c>
      <c r="F70" s="1" t="n">
        <f aca="false">SUMPRODUCT((Ventas!$D$2:$D$10000=0)*(YEAR(Ventas!$A$2:$A$10000)=YEAR($A70))*(MONTH(Ventas!$A$2:$A$10000)=MONTH($A70))*(DAY(Ventas!$A$2:$A$10000)=DAY($A70)), Ventas!G$2:G$10000)</f>
        <v>0</v>
      </c>
      <c r="G70" s="1" t="n">
        <f aca="false">SUMPRODUCT((Ventas!$D$2:$D$10000=0)*(YEAR(Ventas!$A$2:$A$10000)=YEAR($A70))*(MONTH(Ventas!$A$2:$A$10000)=MONTH($A70))*(DAY(Ventas!$A$2:$A$10000)=DAY($A70)), Ventas!H$2:H$10000)</f>
        <v>0</v>
      </c>
      <c r="H70" s="1" t="n">
        <f aca="false">SUMPRODUCT((Ventas!$D$2:$D$10000=0)*(YEAR(Ventas!$A$2:$A$10000)=YEAR($A70))*(MONTH(Ventas!$A$2:$A$10000)=MONTH($A70))*(DAY(Ventas!$A$2:$A$10000)=DAY($A70)), Ventas!I$2:I$10000)</f>
        <v>0</v>
      </c>
      <c r="I70" s="6" t="n">
        <f aca="false">SUMPRODUCT((Ventas!$D$2:$D$10000=0)*(YEAR(Ventas!$A$2:$A$10000)=YEAR($A70))*(MONTH(Ventas!$A$2:$A$10000)=MONTH($A70))*(DAY(Ventas!$A$2:$A$10000)=DAY($A70)), Ventas!J$2:J$10000)</f>
        <v>0</v>
      </c>
      <c r="J70" s="1" t="n">
        <f aca="false">SUMPRODUCT((Ventas!$D$2:$D$10000=0)*(YEAR(Ventas!$A$2:$A$10000)=YEAR($A70))*(MONTH(Ventas!$A$2:$A$10000)=MONTH($A70))*(DAY(Ventas!$A$2:$A$10000)=DAY($A70)), Ventas!K$2:K$10000)</f>
        <v>0</v>
      </c>
      <c r="K70" s="1" t="n">
        <f aca="false">SUMPRODUCT((Ventas!$D$2:$D$10000=0)*(YEAR(Ventas!$A$2:$A$10000)=YEAR($A70))*(MONTH(Ventas!$A$2:$A$10000)=MONTH($A70))*(DAY(Ventas!$A$2:$A$10000)=DAY($A70)), Ventas!L$2:L$10000)</f>
        <v>0</v>
      </c>
      <c r="L70" s="1" t="n">
        <f aca="false">SUMPRODUCT((Ventas!$D$2:$D$10000=0)*(YEAR(Ventas!$A$2:$A$10000)=YEAR($A70))*(MONTH(Ventas!$A$2:$A$10000)=MONTH($A70))*(DAY(Ventas!$A$2:$A$10000)=DAY($A70)), Ventas!M$2:M$10000)</f>
        <v>0</v>
      </c>
      <c r="M70" s="1" t="n">
        <f aca="false">SUMPRODUCT((Ventas!$D$2:$D$10000=0)*(YEAR(Ventas!$A$2:$A$10000)=YEAR($A70))*(MONTH(Ventas!$A$2:$A$10000)=MONTH($A70))*(DAY(Ventas!$A$2:$A$10000)=DAY($A70)), Ventas!N$2:N$10000)</f>
        <v>0</v>
      </c>
      <c r="N70" s="6" t="n">
        <f aca="false">SUMPRODUCT((Ventas!$D$2:$D$10000=0)*(YEAR(Ventas!$A$2:$A$10000)=YEAR($A70))*(MONTH(Ventas!$A$2:$A$10000)=MONTH($A70))*(DAY(Ventas!$A$2:$A$10000)=DAY($A70)), Ventas!O$2:O$10000)</f>
        <v>0</v>
      </c>
      <c r="O70" s="1" t="n">
        <f aca="false">SUMPRODUCT((Ventas!$D$2:$D$10000=0)*(YEAR(Ventas!$A$2:$A$10000)=YEAR($A70))*(MONTH(Ventas!$A$2:$A$10000)=MONTH($A70))*(DAY(Ventas!$A$2:$A$10000)=DAY($A70)), Ventas!P$2:P$10000)</f>
        <v>0</v>
      </c>
      <c r="P70" s="1" t="n">
        <f aca="false">SUMPRODUCT((Ventas!$D$2:$D$10000=0)*(YEAR(Ventas!$A$2:$A$10000)=YEAR($A70))*(MONTH(Ventas!$A$2:$A$10000)=MONTH($A70))*(DAY(Ventas!$A$2:$A$10000)=DAY($A70)), Ventas!Q$2:Q$10000)</f>
        <v>0</v>
      </c>
      <c r="Q70" s="1" t="n">
        <f aca="false">SUMPRODUCT((Ventas!$D$2:$D$10000=0)*(YEAR(Ventas!$A$2:$A$10000)=YEAR($A70))*(MONTH(Ventas!$A$2:$A$10000)=MONTH($A70))*(DAY(Ventas!$A$2:$A$10000)=DAY($A70)), Ventas!R$2:R$10000)</f>
        <v>0</v>
      </c>
      <c r="R70" s="1" t="n">
        <f aca="false">SUMPRODUCT((Ventas!$D$2:$D$10000=0)*(YEAR(Ventas!$A$2:$A$10000)=YEAR($A70))*(MONTH(Ventas!$A$2:$A$10000)=MONTH($A70))*(DAY(Ventas!$A$2:$A$10000)=DAY($A70)), Ventas!S$2:S$10000)</f>
        <v>0</v>
      </c>
      <c r="S70" s="6" t="n">
        <f aca="false">SUMPRODUCT((Ventas!$D$2:$D$10000=0)*(YEAR(Ventas!$A$2:$A$10000)=YEAR($A70))*(MONTH(Ventas!$A$2:$A$10000)=MONTH($A70))*(DAY(Ventas!$A$2:$A$10000)=DAY($A70)), Ventas!T$2:T$10000)</f>
        <v>0</v>
      </c>
      <c r="T70" s="1" t="n">
        <f aca="false">SUMPRODUCT((Ventas!$D$2:$D$10000=0)*(YEAR(Ventas!$A$2:$A$10000)=YEAR($A70))*(MONTH(Ventas!$A$2:$A$10000)=MONTH($A70))*(DAY(Ventas!$A$2:$A$10000)=DAY($A70)), Ventas!U$2:U$10000)</f>
        <v>0</v>
      </c>
      <c r="U70" s="1" t="n">
        <f aca="false">SUMPRODUCT((Ventas!$D$2:$D$10000=0)*(YEAR(Ventas!$A$2:$A$10000)=YEAR($A70))*(MONTH(Ventas!$A$2:$A$10000)=MONTH($A70))*(DAY(Ventas!$A$2:$A$10000)=DAY($A70)), Ventas!V$2:V$10000)</f>
        <v>0</v>
      </c>
      <c r="V70" s="1" t="n">
        <f aca="false">SUMPRODUCT((Ventas!$D$2:$D$10000=0)*(YEAR(Ventas!$A$2:$A$10000)=YEAR($A70))*(MONTH(Ventas!$A$2:$A$10000)=MONTH($A70))*(DAY(Ventas!$A$2:$A$10000)=DAY($A70)), Ventas!W$2:W$10000)</f>
        <v>0</v>
      </c>
      <c r="W70" s="1" t="n">
        <f aca="false">SUMPRODUCT((Ventas!$D$2:$D$10000=0)*(YEAR(Ventas!$A$2:$A$10000)=YEAR($A70))*(MONTH(Ventas!$A$2:$A$10000)=MONTH($A70))*(DAY(Ventas!$A$2:$A$10000)=DAY($A70)), Ventas!X$2:X$10000)</f>
        <v>0</v>
      </c>
      <c r="X70" s="6" t="n">
        <f aca="false">SUMPRODUCT((Ventas!$D$2:$D$10000=0)*(YEAR(Ventas!$A$2:$A$10000)=YEAR($A70))*(MONTH(Ventas!$A$2:$A$10000)=MONTH($A70))*(DAY(Ventas!$A$2:$A$10000)=DAY($A70)), Ventas!Y$2:Y$10000)</f>
        <v>0</v>
      </c>
      <c r="Y70" s="1" t="n">
        <f aca="false">SUMPRODUCT((Ventas!$D$2:$D$10000=0)*(YEAR(Ventas!$A$2:$A$10000)=YEAR($A70))*(MONTH(Ventas!$A$2:$A$10000)=MONTH($A70))*(DAY(Ventas!$A$2:$A$10000)=DAY($A70)), Ventas!Z$2:Z$10000)</f>
        <v>0</v>
      </c>
      <c r="Z70" s="1" t="n">
        <f aca="false">SUMPRODUCT((Ventas!$D$2:$D$10000=0)*(YEAR(Ventas!$A$2:$A$10000)=YEAR($A70))*(MONTH(Ventas!$A$2:$A$10000)=MONTH($A70))*(DAY(Ventas!$A$2:$A$10000)=DAY($A70)), Ventas!AA$2:AA$10000)</f>
        <v>0</v>
      </c>
      <c r="AA70" s="1" t="n">
        <f aca="false">SUMPRODUCT((Ventas!$D$2:$D$10000=0)*(YEAR(Ventas!$A$2:$A$10000)=YEAR($A70))*(MONTH(Ventas!$A$2:$A$10000)=MONTH($A70))*(DAY(Ventas!$A$2:$A$10000)=DAY($A70)), Ventas!AB$2:AB$10000)</f>
        <v>0</v>
      </c>
      <c r="AB70" s="1" t="n">
        <f aca="false">SUMPRODUCT((Ventas!$D$2:$D$10000=0)*(YEAR(Ventas!$A$2:$A$10000)=YEAR($A70))*(MONTH(Ventas!$A$2:$A$10000)=MONTH($A70))*(DAY(Ventas!$A$2:$A$10000)=DAY($A70)), Ventas!AC$2:AC$10000)</f>
        <v>0</v>
      </c>
      <c r="AC70" s="6" t="n">
        <f aca="false">SUMPRODUCT((Ventas!$D$2:$D$10000=0)*(YEAR(Ventas!$A$2:$A$10000)=YEAR($A70))*(MONTH(Ventas!$A$2:$A$10000)=MONTH($A70))*(DAY(Ventas!$A$2:$A$10000)=DAY($A70)), Ventas!AD$2:AD$10000)</f>
        <v>0</v>
      </c>
      <c r="AD70" s="1" t="n">
        <f aca="false">SUMPRODUCT((Ventas!$D$2:$D$10000=0)*(YEAR(Ventas!$A$2:$A$10000)=YEAR($A70))*(MONTH(Ventas!$A$2:$A$10000)=MONTH($A70))*(DAY(Ventas!$A$2:$A$10000)=DAY($A70)), Ventas!AE$2:AE$10000)</f>
        <v>0</v>
      </c>
      <c r="AE70" s="1" t="n">
        <f aca="false">SUMPRODUCT((Ventas!$D$2:$D$10000=0)*(YEAR(Ventas!$A$2:$A$10000)=YEAR($A70))*(MONTH(Ventas!$A$2:$A$10000)=MONTH($A70))*(DAY(Ventas!$A$2:$A$10000)=DAY($A70)), Ventas!AF$2:AF$10000)</f>
        <v>0</v>
      </c>
      <c r="AF70" s="1" t="n">
        <f aca="false">SUMPRODUCT((Ventas!$D$2:$D$10000=0)*(YEAR(Ventas!$A$2:$A$10000)=YEAR($A70))*(MONTH(Ventas!$A$2:$A$10000)=MONTH($A70))*(DAY(Ventas!$A$2:$A$10000)=DAY($A70)), Ventas!AG$2:AG$10000)</f>
        <v>0</v>
      </c>
      <c r="AG70" s="1" t="n">
        <f aca="false">SUMPRODUCT((Ventas!$D$2:$D$10000=0)*(YEAR(Ventas!$A$2:$A$10000)=YEAR($A70))*(MONTH(Ventas!$A$2:$A$10000)=MONTH($A70))*(DAY(Ventas!$A$2:$A$10000)=DAY($A70)), Ventas!AH$2:AH$10000)</f>
        <v>0</v>
      </c>
      <c r="AH70" s="6" t="n">
        <f aca="false">SUMPRODUCT((Ventas!$D$2:$D$10000=0)*(YEAR(Ventas!$A$2:$A$10000)=YEAR($A70))*(MONTH(Ventas!$A$2:$A$10000)=MONTH($A70))*(DAY(Ventas!$A$2:$A$10000)=DAY($A70)), Ventas!AI$2:AI$10000)</f>
        <v>0</v>
      </c>
      <c r="AI70" s="1" t="n">
        <f aca="false">SUMPRODUCT((Ventas!$D$2:$D$10000=0)*(YEAR(Ventas!$A$2:$A$10000)=YEAR($A70))*(MONTH(Ventas!$A$2:$A$10000)=MONTH($A70))*(DAY(Ventas!$A$2:$A$10000)=DAY($A70)), Ventas!AJ$2:AJ$10000)</f>
        <v>0</v>
      </c>
      <c r="AJ70" s="1" t="n">
        <f aca="false">SUMPRODUCT((Ventas!$D$2:$D$10000=0)*(YEAR(Ventas!$A$2:$A$10000)=YEAR($A70))*(MONTH(Ventas!$A$2:$A$10000)=MONTH($A70))*(DAY(Ventas!$A$2:$A$10000)=DAY($A70)), Ventas!AK$2:AK$10000)</f>
        <v>0</v>
      </c>
      <c r="AK70" s="6" t="n">
        <f aca="false">SUMPRODUCT((Ventas!$D$2:$D$10000=0)*(YEAR(Ventas!$A$2:$A$10000)=YEAR($A70))*(MONTH(Ventas!$A$2:$A$10000)=MONTH($A70))*(DAY(Ventas!$A$2:$A$10000)=DAY($A70)), Ventas!AL$2:AL$10000)</f>
        <v>0</v>
      </c>
      <c r="AL70" s="1" t="n">
        <f aca="false">SUMPRODUCT((Ventas!$D$2:$D$10000=0)*(YEAR(Ventas!$A$2:$A$10000)=YEAR($A70))*(MONTH(Ventas!$A$2:$A$10000)=MONTH($A70))*(DAY(Ventas!$A$2:$A$10000)=DAY($A70)), Ventas!AM$2:AM$10000)</f>
        <v>0</v>
      </c>
      <c r="AM70" s="1" t="n">
        <f aca="false">SUMPRODUCT((Ventas!$D$2:$D$10000=0)*(YEAR(Ventas!$A$2:$A$10000)=YEAR($A70))*(MONTH(Ventas!$A$2:$A$10000)=MONTH($A70))*(DAY(Ventas!$A$2:$A$10000)=DAY($A70)), Ventas!AN$2:AN$10000)</f>
        <v>0</v>
      </c>
      <c r="AN70" s="6" t="n">
        <f aca="false">SUMPRODUCT((Ventas!$D$2:$D$10000=0)*(YEAR(Ventas!$A$2:$A$10000)=YEAR($A70))*(MONTH(Ventas!$A$2:$A$10000)=MONTH($A70))*(DAY(Ventas!$A$2:$A$10000)=DAY($A70)), Ventas!AO$2:AO$10000)</f>
        <v>0</v>
      </c>
      <c r="AO70" s="1" t="n">
        <f aca="false">SUMPRODUCT((Ventas!$D$2:$D$10000=0)*(YEAR(Ventas!$A$2:$A$10000)=YEAR($A70))*(MONTH(Ventas!$A$2:$A$10000)=MONTH($A70))*(DAY(Ventas!$A$2:$A$10000)=DAY($A70)), Ventas!AP$2:AP$10000)</f>
        <v>0</v>
      </c>
      <c r="AP70" s="1" t="n">
        <f aca="false">SUMPRODUCT((Ventas!$D$2:$D$10000=0)*(YEAR(Ventas!$A$2:$A$10000)=YEAR($A70))*(MONTH(Ventas!$A$2:$A$10000)=MONTH($A70))*(DAY(Ventas!$A$2:$A$10000)=DAY($A70)), Ventas!AQ$2:AQ$10000)</f>
        <v>0</v>
      </c>
      <c r="AQ70" s="1" t="n">
        <f aca="false">SUMPRODUCT((Ventas!$D$2:$D$10000=0)*(YEAR(Ventas!$A$2:$A$10000)=YEAR($A70))*(MONTH(Ventas!$A$2:$A$10000)=MONTH($A70))*(DAY(Ventas!$A$2:$A$10000)=DAY($A70)), Ventas!AR$2:AR$10000)</f>
        <v>0</v>
      </c>
      <c r="AR70" s="6" t="n">
        <f aca="false">SUMPRODUCT((Ventas!$D$2:$D$10000=0)*(YEAR(Ventas!$A$2:$A$10000)=YEAR($A70))*(MONTH(Ventas!$A$2:$A$10000)=MONTH($A70))*(DAY(Ventas!$A$2:$A$10000)=DAY($A70)), Ventas!AS$2:AS$10000)</f>
        <v>0</v>
      </c>
      <c r="AS70" s="1" t="n">
        <f aca="false">SUMPRODUCT((Ventas!$D$2:$D$10000=0)*(YEAR(Ventas!$A$2:$A$10000)=YEAR($A70))*(MONTH(Ventas!$A$2:$A$10000)=MONTH($A70))*(DAY(Ventas!$A$2:$A$10000)=DAY($A70)), Ventas!AT$2:AT$10000)</f>
        <v>0</v>
      </c>
      <c r="AT70" s="1" t="n">
        <f aca="false">SUMPRODUCT((Ventas!$D$2:$D$10000=0)*(YEAR(Ventas!$A$2:$A$10000)=YEAR($A70))*(MONTH(Ventas!$A$2:$A$10000)=MONTH($A70))*(DAY(Ventas!$A$2:$A$10000)=DAY($A70)), Ventas!AU$2:AU$10000)</f>
        <v>0</v>
      </c>
      <c r="AU70" s="1" t="n">
        <f aca="false">SUMPRODUCT((Ventas!$D$2:$D$10000=0)*(YEAR(Ventas!$A$2:$A$10000)=YEAR($A70))*(MONTH(Ventas!$A$2:$A$10000)=MONTH($A70))*(DAY(Ventas!$A$2:$A$10000)=DAY($A70)), Ventas!AV$2:AV$10000)</f>
        <v>0</v>
      </c>
      <c r="AV70" s="6" t="n">
        <f aca="false">SUMPRODUCT((Ventas!$D$2:$D$10000=0)*(YEAR(Ventas!$A$2:$A$10000)=YEAR($A70))*(MONTH(Ventas!$A$2:$A$10000)=MONTH($A70))*(DAY(Ventas!$A$2:$A$10000)=DAY($A70)), Ventas!AW$2:AW$10000)</f>
        <v>0</v>
      </c>
      <c r="AW70" s="1" t="n">
        <f aca="false">SUMPRODUCT((Ventas!$D$2:$D$10000=0)*(YEAR(Ventas!$A$2:$A$10000)=YEAR($A70))*(MONTH(Ventas!$A$2:$A$10000)=MONTH($A70))*(DAY(Ventas!$A$2:$A$10000)=DAY($A70)), Ventas!AX$2:AX$10000)</f>
        <v>0</v>
      </c>
      <c r="AX70" s="1" t="n">
        <f aca="false">SUMPRODUCT((Ventas!$D$2:$D$10000=0)*(YEAR(Ventas!$A$2:$A$10000)=YEAR($A70))*(MONTH(Ventas!$A$2:$A$10000)=MONTH($A70))*(DAY(Ventas!$A$2:$A$10000)=DAY($A70)), Ventas!AY$2:AY$10000)</f>
        <v>0</v>
      </c>
      <c r="AY70" s="1" t="n">
        <f aca="false">SUMPRODUCT((Ventas!$D$2:$D$10000=0)*(YEAR(Ventas!$A$2:$A$10000)=YEAR($A70))*(MONTH(Ventas!$A$2:$A$10000)=MONTH($A70))*(DAY(Ventas!$A$2:$A$10000)=DAY($A70)), Ventas!AZ$2:AZ$10000)</f>
        <v>0</v>
      </c>
      <c r="AZ70" s="6" t="n">
        <f aca="false">SUMPRODUCT((Ventas!$D$2:$D$10000=0)*(YEAR(Ventas!$A$2:$A$10000)=YEAR($A70))*(MONTH(Ventas!$A$2:$A$10000)=MONTH($A70))*(DAY(Ventas!$A$2:$A$10000)=DAY($A70)), Ventas!BA$2:BA$10000)</f>
        <v>0</v>
      </c>
      <c r="BA70" s="1" t="n">
        <f aca="false">SUMPRODUCT((Ventas!$D$2:$D$10000=0)*(YEAR(Ventas!$A$2:$A$10000)=YEAR($A70))*(MONTH(Ventas!$A$2:$A$10000)=MONTH($A70))*(DAY(Ventas!$A$2:$A$10000)=DAY($A70)), Ventas!BB$2:BB$10000)</f>
        <v>0</v>
      </c>
      <c r="BB70" s="1" t="n">
        <f aca="false">SUMPRODUCT((Ventas!$D$2:$D$10000=0)*(YEAR(Ventas!$A$2:$A$10000)=YEAR($A70))*(MONTH(Ventas!$A$2:$A$10000)=MONTH($A70))*(DAY(Ventas!$A$2:$A$10000)=DAY($A70)), Ventas!BC$2:BC$10000)</f>
        <v>0</v>
      </c>
      <c r="BC70" s="1" t="n">
        <f aca="false">SUMPRODUCT((Ventas!$D$2:$D$10000=0)*(YEAR(Ventas!$A$2:$A$10000)=YEAR($A70))*(MONTH(Ventas!$A$2:$A$10000)=MONTH($A70))*(DAY(Ventas!$A$2:$A$10000)=DAY($A70)), Ventas!BD$2:BD$10000)</f>
        <v>0</v>
      </c>
      <c r="BD70" s="6" t="n">
        <f aca="false">SUMPRODUCT((Ventas!$D$2:$D$10000=0)*(YEAR(Ventas!$A$2:$A$10000)=YEAR($A70))*(MONTH(Ventas!$A$2:$A$10000)=MONTH($A70))*(DAY(Ventas!$A$2:$A$10000)=DAY($A70)), Ventas!BE$2:BE$10000)</f>
        <v>0</v>
      </c>
      <c r="BE70" s="1" t="n">
        <f aca="false">SUMPRODUCT((Ventas!$D$2:$D$10000=0)*(YEAR(Ventas!$A$2:$A$10000)=YEAR($A70))*(MONTH(Ventas!$A$2:$A$10000)=MONTH($A70))*(DAY(Ventas!$A$2:$A$10000)=DAY($A70)), Ventas!BF$2:BF$10000)</f>
        <v>0</v>
      </c>
      <c r="BF70" s="6" t="n">
        <f aca="false">SUMPRODUCT((Ventas!$D$2:$D$10000=0)*(YEAR(Ventas!$A$2:$A$10000)=YEAR($A70))*(MONTH(Ventas!$A$2:$A$10000)=MONTH($A70))*(DAY(Ventas!$A$2:$A$10000)=DAY($A70)), Ventas!BG$2:BG$10000)</f>
        <v>0</v>
      </c>
      <c r="BG70" s="1" t="n">
        <f aca="false">SUMPRODUCT((Ventas!$D$2:$D$10000=0)*(YEAR(Ventas!$A$2:$A$10000)=YEAR($A70))*(MONTH(Ventas!$A$2:$A$10000)=MONTH($A70))*(DAY(Ventas!$A$2:$A$10000)=DAY($A70)), Ventas!BH$2:BH$10000)</f>
        <v>0</v>
      </c>
      <c r="BH70" s="1" t="n">
        <f aca="false">SUMPRODUCT((Ventas!$D$2:$D$10000=0)*(YEAR(Ventas!$A$2:$A$10000)=YEAR($A70))*(MONTH(Ventas!$A$2:$A$10000)=MONTH($A70))*(DAY(Ventas!$A$2:$A$10000)=DAY($A70)), Ventas!BI$2:BI$10000)</f>
        <v>0</v>
      </c>
      <c r="BI70" s="1" t="n">
        <f aca="false">SUMPRODUCT((Ventas!$D$2:$D$10000=0)*(YEAR(Ventas!$A$2:$A$10000)=YEAR($A70))*(MONTH(Ventas!$A$2:$A$10000)=MONTH($A70))*(DAY(Ventas!$A$2:$A$10000)=DAY($A70)), Ventas!BJ$2:BJ$10000)</f>
        <v>0</v>
      </c>
      <c r="BJ70" s="1" t="n">
        <f aca="false">SUMPRODUCT((Ventas!$D$2:$D$10000=0)*(YEAR(Ventas!$A$2:$A$10000)=YEAR($A70))*(MONTH(Ventas!$A$2:$A$10000)=MONTH($A70))*(DAY(Ventas!$A$2:$A$10000)=DAY($A70)), Ventas!BK$2:BK$10000)</f>
        <v>0</v>
      </c>
      <c r="BK70" s="1" t="n">
        <f aca="false">SUMPRODUCT((Ventas!$D$2:$D$10000=0)*(YEAR(Ventas!$A$2:$A$10000)=YEAR($A70))*(MONTH(Ventas!$A$2:$A$10000)=MONTH($A70))*(DAY(Ventas!$A$2:$A$10000)=DAY($A70)), Ventas!BL$2:BL$10000)</f>
        <v>0</v>
      </c>
      <c r="BL70" s="1" t="n">
        <f aca="false">SUMPRODUCT((Ventas!$D$2:$D$10000=0)*(YEAR(Ventas!$A$2:$A$10000)=YEAR($A70))*(MONTH(Ventas!$A$2:$A$10000)=MONTH($A70))*(DAY(Ventas!$A$2:$A$10000)=DAY($A70)), Ventas!BM$2:BM$10000)</f>
        <v>0</v>
      </c>
      <c r="BM70" s="1" t="n">
        <f aca="false">SUMPRODUCT((Ventas!$D$2:$D$10000=0)*(YEAR(Ventas!$A$2:$A$10000)=YEAR($A70))*(MONTH(Ventas!$A$2:$A$10000)=MONTH($A70))*(DAY(Ventas!$A$2:$A$10000)=DAY($A70)), Ventas!BN$2:BN$10000)</f>
        <v>0</v>
      </c>
      <c r="BN70" s="1" t="n">
        <f aca="false">SUMPRODUCT((Ventas!$D$2:$D$10000=0)*(YEAR(Ventas!$A$2:$A$10000)=YEAR($A70))*(MONTH(Ventas!$A$2:$A$10000)=MONTH($A70))*(DAY(Ventas!$A$2:$A$10000)=DAY($A70)), Ventas!BO$2:BO$10000)</f>
        <v>0</v>
      </c>
      <c r="BO70" s="1" t="n">
        <f aca="false">SUMPRODUCT((Ventas!$D$2:$D$10000=0)*(YEAR(Ventas!$A$2:$A$10000)=YEAR($A70))*(MONTH(Ventas!$A$2:$A$10000)=MONTH($A70))*(DAY(Ventas!$A$2:$A$10000)=DAY($A70)), Ventas!BP$2:BP$10000)</f>
        <v>0</v>
      </c>
      <c r="BP70" s="1" t="n">
        <f aca="false">SUMPRODUCT((Ventas!$D$2:$D$10000=0)*(YEAR(Ventas!$A$2:$A$10000)=YEAR($A70))*(MONTH(Ventas!$A$2:$A$10000)=MONTH($A70))*(DAY(Ventas!$A$2:$A$10000)=DAY($A70)), Ventas!BQ$2:BQ$10000)</f>
        <v>0</v>
      </c>
      <c r="BQ70" s="1" t="n">
        <f aca="false">SUMPRODUCT((Ventas!$D$2:$D$10000=0)*(YEAR(Ventas!$A$2:$A$10000)=YEAR($A70))*(MONTH(Ventas!$A$2:$A$10000)=MONTH($A70))*(DAY(Ventas!$A$2:$A$10000)=DAY($A70)), Ventas!BR$2:BR$10000)</f>
        <v>0</v>
      </c>
      <c r="BR70" s="1" t="n">
        <f aca="false">SUMPRODUCT((Ventas!$D$2:$D$10000=0)*(YEAR(Ventas!$A$2:$A$10000)=YEAR($A70))*(MONTH(Ventas!$A$2:$A$10000)=MONTH($A70))*(DAY(Ventas!$A$2:$A$10000)=DAY($A70)), Ventas!BS$2:BS$10000)</f>
        <v>0</v>
      </c>
      <c r="BS70" s="1" t="n">
        <f aca="false">SUMPRODUCT((Ventas!$D$2:$D$10000=0)*(YEAR(Ventas!$A$2:$A$10000)=YEAR($A70))*(MONTH(Ventas!$A$2:$A$10000)=MONTH($A70))*(DAY(Ventas!$A$2:$A$10000)=DAY($A70)), Ventas!BT$2:BT$10000)</f>
        <v>0</v>
      </c>
    </row>
    <row r="71" customFormat="false" ht="12.8" hidden="false" customHeight="false" outlineLevel="0" collapsed="false">
      <c r="A71" s="64" t="n">
        <v>42605</v>
      </c>
      <c r="B71" s="2" t="n">
        <f aca="false">SUMPRODUCT((Ventas!$D$2:$D$10000=0)*(YEAR(Ventas!$A$2:$A$10000)=YEAR($A71))*(MONTH(Ventas!$A$2:$A$10000)=MONTH($A71))*(DAY(Ventas!$A$2:$A$10000)=DAY($A71)), Ventas!$F$2:$F$10000)</f>
        <v>0</v>
      </c>
      <c r="C71" s="2" t="n">
        <f aca="false">SUMPRODUCT((Ventas!$D$2:$D$10000=1)*(YEAR(Ventas!$A$2:$A$10000)=YEAR($A71))*(MONTH(Ventas!$A$2:$A$10000)=MONTH($A71))*(DAY(Ventas!$A$2:$A$10000)=DAY($A71)), Ventas!$F$2:$F$10000)</f>
        <v>0</v>
      </c>
      <c r="D71" s="2" t="n">
        <f aca="false">SUM(B71:C71)</f>
        <v>0</v>
      </c>
      <c r="F71" s="1" t="n">
        <f aca="false">SUMPRODUCT((Ventas!$D$2:$D$10000=0)*(YEAR(Ventas!$A$2:$A$10000)=YEAR($A71))*(MONTH(Ventas!$A$2:$A$10000)=MONTH($A71))*(DAY(Ventas!$A$2:$A$10000)=DAY($A71)), Ventas!G$2:G$10000)</f>
        <v>0</v>
      </c>
      <c r="G71" s="1" t="n">
        <f aca="false">SUMPRODUCT((Ventas!$D$2:$D$10000=0)*(YEAR(Ventas!$A$2:$A$10000)=YEAR($A71))*(MONTH(Ventas!$A$2:$A$10000)=MONTH($A71))*(DAY(Ventas!$A$2:$A$10000)=DAY($A71)), Ventas!H$2:H$10000)</f>
        <v>0</v>
      </c>
      <c r="H71" s="1" t="n">
        <f aca="false">SUMPRODUCT((Ventas!$D$2:$D$10000=0)*(YEAR(Ventas!$A$2:$A$10000)=YEAR($A71))*(MONTH(Ventas!$A$2:$A$10000)=MONTH($A71))*(DAY(Ventas!$A$2:$A$10000)=DAY($A71)), Ventas!I$2:I$10000)</f>
        <v>0</v>
      </c>
      <c r="I71" s="6" t="n">
        <f aca="false">SUMPRODUCT((Ventas!$D$2:$D$10000=0)*(YEAR(Ventas!$A$2:$A$10000)=YEAR($A71))*(MONTH(Ventas!$A$2:$A$10000)=MONTH($A71))*(DAY(Ventas!$A$2:$A$10000)=DAY($A71)), Ventas!J$2:J$10000)</f>
        <v>0</v>
      </c>
      <c r="J71" s="1" t="n">
        <f aca="false">SUMPRODUCT((Ventas!$D$2:$D$10000=0)*(YEAR(Ventas!$A$2:$A$10000)=YEAR($A71))*(MONTH(Ventas!$A$2:$A$10000)=MONTH($A71))*(DAY(Ventas!$A$2:$A$10000)=DAY($A71)), Ventas!K$2:K$10000)</f>
        <v>0</v>
      </c>
      <c r="K71" s="1" t="n">
        <f aca="false">SUMPRODUCT((Ventas!$D$2:$D$10000=0)*(YEAR(Ventas!$A$2:$A$10000)=YEAR($A71))*(MONTH(Ventas!$A$2:$A$10000)=MONTH($A71))*(DAY(Ventas!$A$2:$A$10000)=DAY($A71)), Ventas!L$2:L$10000)</f>
        <v>0</v>
      </c>
      <c r="L71" s="1" t="n">
        <f aca="false">SUMPRODUCT((Ventas!$D$2:$D$10000=0)*(YEAR(Ventas!$A$2:$A$10000)=YEAR($A71))*(MONTH(Ventas!$A$2:$A$10000)=MONTH($A71))*(DAY(Ventas!$A$2:$A$10000)=DAY($A71)), Ventas!M$2:M$10000)</f>
        <v>0</v>
      </c>
      <c r="M71" s="1" t="n">
        <f aca="false">SUMPRODUCT((Ventas!$D$2:$D$10000=0)*(YEAR(Ventas!$A$2:$A$10000)=YEAR($A71))*(MONTH(Ventas!$A$2:$A$10000)=MONTH($A71))*(DAY(Ventas!$A$2:$A$10000)=DAY($A71)), Ventas!N$2:N$10000)</f>
        <v>0</v>
      </c>
      <c r="N71" s="6" t="n">
        <f aca="false">SUMPRODUCT((Ventas!$D$2:$D$10000=0)*(YEAR(Ventas!$A$2:$A$10000)=YEAR($A71))*(MONTH(Ventas!$A$2:$A$10000)=MONTH($A71))*(DAY(Ventas!$A$2:$A$10000)=DAY($A71)), Ventas!O$2:O$10000)</f>
        <v>0</v>
      </c>
      <c r="O71" s="1" t="n">
        <f aca="false">SUMPRODUCT((Ventas!$D$2:$D$10000=0)*(YEAR(Ventas!$A$2:$A$10000)=YEAR($A71))*(MONTH(Ventas!$A$2:$A$10000)=MONTH($A71))*(DAY(Ventas!$A$2:$A$10000)=DAY($A71)), Ventas!P$2:P$10000)</f>
        <v>0</v>
      </c>
      <c r="P71" s="1" t="n">
        <f aca="false">SUMPRODUCT((Ventas!$D$2:$D$10000=0)*(YEAR(Ventas!$A$2:$A$10000)=YEAR($A71))*(MONTH(Ventas!$A$2:$A$10000)=MONTH($A71))*(DAY(Ventas!$A$2:$A$10000)=DAY($A71)), Ventas!Q$2:Q$10000)</f>
        <v>0</v>
      </c>
      <c r="Q71" s="1" t="n">
        <f aca="false">SUMPRODUCT((Ventas!$D$2:$D$10000=0)*(YEAR(Ventas!$A$2:$A$10000)=YEAR($A71))*(MONTH(Ventas!$A$2:$A$10000)=MONTH($A71))*(DAY(Ventas!$A$2:$A$10000)=DAY($A71)), Ventas!R$2:R$10000)</f>
        <v>0</v>
      </c>
      <c r="R71" s="1" t="n">
        <f aca="false">SUMPRODUCT((Ventas!$D$2:$D$10000=0)*(YEAR(Ventas!$A$2:$A$10000)=YEAR($A71))*(MONTH(Ventas!$A$2:$A$10000)=MONTH($A71))*(DAY(Ventas!$A$2:$A$10000)=DAY($A71)), Ventas!S$2:S$10000)</f>
        <v>0</v>
      </c>
      <c r="S71" s="6" t="n">
        <f aca="false">SUMPRODUCT((Ventas!$D$2:$D$10000=0)*(YEAR(Ventas!$A$2:$A$10000)=YEAR($A71))*(MONTH(Ventas!$A$2:$A$10000)=MONTH($A71))*(DAY(Ventas!$A$2:$A$10000)=DAY($A71)), Ventas!T$2:T$10000)</f>
        <v>0</v>
      </c>
      <c r="T71" s="1" t="n">
        <f aca="false">SUMPRODUCT((Ventas!$D$2:$D$10000=0)*(YEAR(Ventas!$A$2:$A$10000)=YEAR($A71))*(MONTH(Ventas!$A$2:$A$10000)=MONTH($A71))*(DAY(Ventas!$A$2:$A$10000)=DAY($A71)), Ventas!U$2:U$10000)</f>
        <v>0</v>
      </c>
      <c r="U71" s="1" t="n">
        <f aca="false">SUMPRODUCT((Ventas!$D$2:$D$10000=0)*(YEAR(Ventas!$A$2:$A$10000)=YEAR($A71))*(MONTH(Ventas!$A$2:$A$10000)=MONTH($A71))*(DAY(Ventas!$A$2:$A$10000)=DAY($A71)), Ventas!V$2:V$10000)</f>
        <v>0</v>
      </c>
      <c r="V71" s="1" t="n">
        <f aca="false">SUMPRODUCT((Ventas!$D$2:$D$10000=0)*(YEAR(Ventas!$A$2:$A$10000)=YEAR($A71))*(MONTH(Ventas!$A$2:$A$10000)=MONTH($A71))*(DAY(Ventas!$A$2:$A$10000)=DAY($A71)), Ventas!W$2:W$10000)</f>
        <v>0</v>
      </c>
      <c r="W71" s="1" t="n">
        <f aca="false">SUMPRODUCT((Ventas!$D$2:$D$10000=0)*(YEAR(Ventas!$A$2:$A$10000)=YEAR($A71))*(MONTH(Ventas!$A$2:$A$10000)=MONTH($A71))*(DAY(Ventas!$A$2:$A$10000)=DAY($A71)), Ventas!X$2:X$10000)</f>
        <v>0</v>
      </c>
      <c r="X71" s="6" t="n">
        <f aca="false">SUMPRODUCT((Ventas!$D$2:$D$10000=0)*(YEAR(Ventas!$A$2:$A$10000)=YEAR($A71))*(MONTH(Ventas!$A$2:$A$10000)=MONTH($A71))*(DAY(Ventas!$A$2:$A$10000)=DAY($A71)), Ventas!Y$2:Y$10000)</f>
        <v>0</v>
      </c>
      <c r="Y71" s="1" t="n">
        <f aca="false">SUMPRODUCT((Ventas!$D$2:$D$10000=0)*(YEAR(Ventas!$A$2:$A$10000)=YEAR($A71))*(MONTH(Ventas!$A$2:$A$10000)=MONTH($A71))*(DAY(Ventas!$A$2:$A$10000)=DAY($A71)), Ventas!Z$2:Z$10000)</f>
        <v>0</v>
      </c>
      <c r="Z71" s="1" t="n">
        <f aca="false">SUMPRODUCT((Ventas!$D$2:$D$10000=0)*(YEAR(Ventas!$A$2:$A$10000)=YEAR($A71))*(MONTH(Ventas!$A$2:$A$10000)=MONTH($A71))*(DAY(Ventas!$A$2:$A$10000)=DAY($A71)), Ventas!AA$2:AA$10000)</f>
        <v>0</v>
      </c>
      <c r="AA71" s="1" t="n">
        <f aca="false">SUMPRODUCT((Ventas!$D$2:$D$10000=0)*(YEAR(Ventas!$A$2:$A$10000)=YEAR($A71))*(MONTH(Ventas!$A$2:$A$10000)=MONTH($A71))*(DAY(Ventas!$A$2:$A$10000)=DAY($A71)), Ventas!AB$2:AB$10000)</f>
        <v>0</v>
      </c>
      <c r="AB71" s="1" t="n">
        <f aca="false">SUMPRODUCT((Ventas!$D$2:$D$10000=0)*(YEAR(Ventas!$A$2:$A$10000)=YEAR($A71))*(MONTH(Ventas!$A$2:$A$10000)=MONTH($A71))*(DAY(Ventas!$A$2:$A$10000)=DAY($A71)), Ventas!AC$2:AC$10000)</f>
        <v>0</v>
      </c>
      <c r="AC71" s="6" t="n">
        <f aca="false">SUMPRODUCT((Ventas!$D$2:$D$10000=0)*(YEAR(Ventas!$A$2:$A$10000)=YEAR($A71))*(MONTH(Ventas!$A$2:$A$10000)=MONTH($A71))*(DAY(Ventas!$A$2:$A$10000)=DAY($A71)), Ventas!AD$2:AD$10000)</f>
        <v>0</v>
      </c>
      <c r="AD71" s="1" t="n">
        <f aca="false">SUMPRODUCT((Ventas!$D$2:$D$10000=0)*(YEAR(Ventas!$A$2:$A$10000)=YEAR($A71))*(MONTH(Ventas!$A$2:$A$10000)=MONTH($A71))*(DAY(Ventas!$A$2:$A$10000)=DAY($A71)), Ventas!AE$2:AE$10000)</f>
        <v>0</v>
      </c>
      <c r="AE71" s="1" t="n">
        <f aca="false">SUMPRODUCT((Ventas!$D$2:$D$10000=0)*(YEAR(Ventas!$A$2:$A$10000)=YEAR($A71))*(MONTH(Ventas!$A$2:$A$10000)=MONTH($A71))*(DAY(Ventas!$A$2:$A$10000)=DAY($A71)), Ventas!AF$2:AF$10000)</f>
        <v>0</v>
      </c>
      <c r="AF71" s="1" t="n">
        <f aca="false">SUMPRODUCT((Ventas!$D$2:$D$10000=0)*(YEAR(Ventas!$A$2:$A$10000)=YEAR($A71))*(MONTH(Ventas!$A$2:$A$10000)=MONTH($A71))*(DAY(Ventas!$A$2:$A$10000)=DAY($A71)), Ventas!AG$2:AG$10000)</f>
        <v>0</v>
      </c>
      <c r="AG71" s="1" t="n">
        <f aca="false">SUMPRODUCT((Ventas!$D$2:$D$10000=0)*(YEAR(Ventas!$A$2:$A$10000)=YEAR($A71))*(MONTH(Ventas!$A$2:$A$10000)=MONTH($A71))*(DAY(Ventas!$A$2:$A$10000)=DAY($A71)), Ventas!AH$2:AH$10000)</f>
        <v>0</v>
      </c>
      <c r="AH71" s="6" t="n">
        <f aca="false">SUMPRODUCT((Ventas!$D$2:$D$10000=0)*(YEAR(Ventas!$A$2:$A$10000)=YEAR($A71))*(MONTH(Ventas!$A$2:$A$10000)=MONTH($A71))*(DAY(Ventas!$A$2:$A$10000)=DAY($A71)), Ventas!AI$2:AI$10000)</f>
        <v>0</v>
      </c>
      <c r="AI71" s="1" t="n">
        <f aca="false">SUMPRODUCT((Ventas!$D$2:$D$10000=0)*(YEAR(Ventas!$A$2:$A$10000)=YEAR($A71))*(MONTH(Ventas!$A$2:$A$10000)=MONTH($A71))*(DAY(Ventas!$A$2:$A$10000)=DAY($A71)), Ventas!AJ$2:AJ$10000)</f>
        <v>0</v>
      </c>
      <c r="AJ71" s="1" t="n">
        <f aca="false">SUMPRODUCT((Ventas!$D$2:$D$10000=0)*(YEAR(Ventas!$A$2:$A$10000)=YEAR($A71))*(MONTH(Ventas!$A$2:$A$10000)=MONTH($A71))*(DAY(Ventas!$A$2:$A$10000)=DAY($A71)), Ventas!AK$2:AK$10000)</f>
        <v>0</v>
      </c>
      <c r="AK71" s="6" t="n">
        <f aca="false">SUMPRODUCT((Ventas!$D$2:$D$10000=0)*(YEAR(Ventas!$A$2:$A$10000)=YEAR($A71))*(MONTH(Ventas!$A$2:$A$10000)=MONTH($A71))*(DAY(Ventas!$A$2:$A$10000)=DAY($A71)), Ventas!AL$2:AL$10000)</f>
        <v>0</v>
      </c>
      <c r="AL71" s="1" t="n">
        <f aca="false">SUMPRODUCT((Ventas!$D$2:$D$10000=0)*(YEAR(Ventas!$A$2:$A$10000)=YEAR($A71))*(MONTH(Ventas!$A$2:$A$10000)=MONTH($A71))*(DAY(Ventas!$A$2:$A$10000)=DAY($A71)), Ventas!AM$2:AM$10000)</f>
        <v>0</v>
      </c>
      <c r="AM71" s="1" t="n">
        <f aca="false">SUMPRODUCT((Ventas!$D$2:$D$10000=0)*(YEAR(Ventas!$A$2:$A$10000)=YEAR($A71))*(MONTH(Ventas!$A$2:$A$10000)=MONTH($A71))*(DAY(Ventas!$A$2:$A$10000)=DAY($A71)), Ventas!AN$2:AN$10000)</f>
        <v>0</v>
      </c>
      <c r="AN71" s="6" t="n">
        <f aca="false">SUMPRODUCT((Ventas!$D$2:$D$10000=0)*(YEAR(Ventas!$A$2:$A$10000)=YEAR($A71))*(MONTH(Ventas!$A$2:$A$10000)=MONTH($A71))*(DAY(Ventas!$A$2:$A$10000)=DAY($A71)), Ventas!AO$2:AO$10000)</f>
        <v>0</v>
      </c>
      <c r="AO71" s="1" t="n">
        <f aca="false">SUMPRODUCT((Ventas!$D$2:$D$10000=0)*(YEAR(Ventas!$A$2:$A$10000)=YEAR($A71))*(MONTH(Ventas!$A$2:$A$10000)=MONTH($A71))*(DAY(Ventas!$A$2:$A$10000)=DAY($A71)), Ventas!AP$2:AP$10000)</f>
        <v>0</v>
      </c>
      <c r="AP71" s="1" t="n">
        <f aca="false">SUMPRODUCT((Ventas!$D$2:$D$10000=0)*(YEAR(Ventas!$A$2:$A$10000)=YEAR($A71))*(MONTH(Ventas!$A$2:$A$10000)=MONTH($A71))*(DAY(Ventas!$A$2:$A$10000)=DAY($A71)), Ventas!AQ$2:AQ$10000)</f>
        <v>0</v>
      </c>
      <c r="AQ71" s="1" t="n">
        <f aca="false">SUMPRODUCT((Ventas!$D$2:$D$10000=0)*(YEAR(Ventas!$A$2:$A$10000)=YEAR($A71))*(MONTH(Ventas!$A$2:$A$10000)=MONTH($A71))*(DAY(Ventas!$A$2:$A$10000)=DAY($A71)), Ventas!AR$2:AR$10000)</f>
        <v>0</v>
      </c>
      <c r="AR71" s="6" t="n">
        <f aca="false">SUMPRODUCT((Ventas!$D$2:$D$10000=0)*(YEAR(Ventas!$A$2:$A$10000)=YEAR($A71))*(MONTH(Ventas!$A$2:$A$10000)=MONTH($A71))*(DAY(Ventas!$A$2:$A$10000)=DAY($A71)), Ventas!AS$2:AS$10000)</f>
        <v>0</v>
      </c>
      <c r="AS71" s="1" t="n">
        <f aca="false">SUMPRODUCT((Ventas!$D$2:$D$10000=0)*(YEAR(Ventas!$A$2:$A$10000)=YEAR($A71))*(MONTH(Ventas!$A$2:$A$10000)=MONTH($A71))*(DAY(Ventas!$A$2:$A$10000)=DAY($A71)), Ventas!AT$2:AT$10000)</f>
        <v>0</v>
      </c>
      <c r="AT71" s="1" t="n">
        <f aca="false">SUMPRODUCT((Ventas!$D$2:$D$10000=0)*(YEAR(Ventas!$A$2:$A$10000)=YEAR($A71))*(MONTH(Ventas!$A$2:$A$10000)=MONTH($A71))*(DAY(Ventas!$A$2:$A$10000)=DAY($A71)), Ventas!AU$2:AU$10000)</f>
        <v>0</v>
      </c>
      <c r="AU71" s="1" t="n">
        <f aca="false">SUMPRODUCT((Ventas!$D$2:$D$10000=0)*(YEAR(Ventas!$A$2:$A$10000)=YEAR($A71))*(MONTH(Ventas!$A$2:$A$10000)=MONTH($A71))*(DAY(Ventas!$A$2:$A$10000)=DAY($A71)), Ventas!AV$2:AV$10000)</f>
        <v>0</v>
      </c>
      <c r="AV71" s="6" t="n">
        <f aca="false">SUMPRODUCT((Ventas!$D$2:$D$10000=0)*(YEAR(Ventas!$A$2:$A$10000)=YEAR($A71))*(MONTH(Ventas!$A$2:$A$10000)=MONTH($A71))*(DAY(Ventas!$A$2:$A$10000)=DAY($A71)), Ventas!AW$2:AW$10000)</f>
        <v>0</v>
      </c>
      <c r="AW71" s="1" t="n">
        <f aca="false">SUMPRODUCT((Ventas!$D$2:$D$10000=0)*(YEAR(Ventas!$A$2:$A$10000)=YEAR($A71))*(MONTH(Ventas!$A$2:$A$10000)=MONTH($A71))*(DAY(Ventas!$A$2:$A$10000)=DAY($A71)), Ventas!AX$2:AX$10000)</f>
        <v>0</v>
      </c>
      <c r="AX71" s="1" t="n">
        <f aca="false">SUMPRODUCT((Ventas!$D$2:$D$10000=0)*(YEAR(Ventas!$A$2:$A$10000)=YEAR($A71))*(MONTH(Ventas!$A$2:$A$10000)=MONTH($A71))*(DAY(Ventas!$A$2:$A$10000)=DAY($A71)), Ventas!AY$2:AY$10000)</f>
        <v>0</v>
      </c>
      <c r="AY71" s="1" t="n">
        <f aca="false">SUMPRODUCT((Ventas!$D$2:$D$10000=0)*(YEAR(Ventas!$A$2:$A$10000)=YEAR($A71))*(MONTH(Ventas!$A$2:$A$10000)=MONTH($A71))*(DAY(Ventas!$A$2:$A$10000)=DAY($A71)), Ventas!AZ$2:AZ$10000)</f>
        <v>0</v>
      </c>
      <c r="AZ71" s="6" t="n">
        <f aca="false">SUMPRODUCT((Ventas!$D$2:$D$10000=0)*(YEAR(Ventas!$A$2:$A$10000)=YEAR($A71))*(MONTH(Ventas!$A$2:$A$10000)=MONTH($A71))*(DAY(Ventas!$A$2:$A$10000)=DAY($A71)), Ventas!BA$2:BA$10000)</f>
        <v>0</v>
      </c>
      <c r="BA71" s="1" t="n">
        <f aca="false">SUMPRODUCT((Ventas!$D$2:$D$10000=0)*(YEAR(Ventas!$A$2:$A$10000)=YEAR($A71))*(MONTH(Ventas!$A$2:$A$10000)=MONTH($A71))*(DAY(Ventas!$A$2:$A$10000)=DAY($A71)), Ventas!BB$2:BB$10000)</f>
        <v>0</v>
      </c>
      <c r="BB71" s="1" t="n">
        <f aca="false">SUMPRODUCT((Ventas!$D$2:$D$10000=0)*(YEAR(Ventas!$A$2:$A$10000)=YEAR($A71))*(MONTH(Ventas!$A$2:$A$10000)=MONTH($A71))*(DAY(Ventas!$A$2:$A$10000)=DAY($A71)), Ventas!BC$2:BC$10000)</f>
        <v>0</v>
      </c>
      <c r="BC71" s="1" t="n">
        <f aca="false">SUMPRODUCT((Ventas!$D$2:$D$10000=0)*(YEAR(Ventas!$A$2:$A$10000)=YEAR($A71))*(MONTH(Ventas!$A$2:$A$10000)=MONTH($A71))*(DAY(Ventas!$A$2:$A$10000)=DAY($A71)), Ventas!BD$2:BD$10000)</f>
        <v>0</v>
      </c>
      <c r="BD71" s="6" t="n">
        <f aca="false">SUMPRODUCT((Ventas!$D$2:$D$10000=0)*(YEAR(Ventas!$A$2:$A$10000)=YEAR($A71))*(MONTH(Ventas!$A$2:$A$10000)=MONTH($A71))*(DAY(Ventas!$A$2:$A$10000)=DAY($A71)), Ventas!BE$2:BE$10000)</f>
        <v>0</v>
      </c>
      <c r="BE71" s="1" t="n">
        <f aca="false">SUMPRODUCT((Ventas!$D$2:$D$10000=0)*(YEAR(Ventas!$A$2:$A$10000)=YEAR($A71))*(MONTH(Ventas!$A$2:$A$10000)=MONTH($A71))*(DAY(Ventas!$A$2:$A$10000)=DAY($A71)), Ventas!BF$2:BF$10000)</f>
        <v>0</v>
      </c>
      <c r="BF71" s="6" t="n">
        <f aca="false">SUMPRODUCT((Ventas!$D$2:$D$10000=0)*(YEAR(Ventas!$A$2:$A$10000)=YEAR($A71))*(MONTH(Ventas!$A$2:$A$10000)=MONTH($A71))*(DAY(Ventas!$A$2:$A$10000)=DAY($A71)), Ventas!BG$2:BG$10000)</f>
        <v>0</v>
      </c>
      <c r="BG71" s="1" t="n">
        <f aca="false">SUMPRODUCT((Ventas!$D$2:$D$10000=0)*(YEAR(Ventas!$A$2:$A$10000)=YEAR($A71))*(MONTH(Ventas!$A$2:$A$10000)=MONTH($A71))*(DAY(Ventas!$A$2:$A$10000)=DAY($A71)), Ventas!BH$2:BH$10000)</f>
        <v>0</v>
      </c>
      <c r="BH71" s="1" t="n">
        <f aca="false">SUMPRODUCT((Ventas!$D$2:$D$10000=0)*(YEAR(Ventas!$A$2:$A$10000)=YEAR($A71))*(MONTH(Ventas!$A$2:$A$10000)=MONTH($A71))*(DAY(Ventas!$A$2:$A$10000)=DAY($A71)), Ventas!BI$2:BI$10000)</f>
        <v>0</v>
      </c>
      <c r="BI71" s="1" t="n">
        <f aca="false">SUMPRODUCT((Ventas!$D$2:$D$10000=0)*(YEAR(Ventas!$A$2:$A$10000)=YEAR($A71))*(MONTH(Ventas!$A$2:$A$10000)=MONTH($A71))*(DAY(Ventas!$A$2:$A$10000)=DAY($A71)), Ventas!BJ$2:BJ$10000)</f>
        <v>0</v>
      </c>
      <c r="BJ71" s="1" t="n">
        <f aca="false">SUMPRODUCT((Ventas!$D$2:$D$10000=0)*(YEAR(Ventas!$A$2:$A$10000)=YEAR($A71))*(MONTH(Ventas!$A$2:$A$10000)=MONTH($A71))*(DAY(Ventas!$A$2:$A$10000)=DAY($A71)), Ventas!BK$2:BK$10000)</f>
        <v>0</v>
      </c>
      <c r="BK71" s="1" t="n">
        <f aca="false">SUMPRODUCT((Ventas!$D$2:$D$10000=0)*(YEAR(Ventas!$A$2:$A$10000)=YEAR($A71))*(MONTH(Ventas!$A$2:$A$10000)=MONTH($A71))*(DAY(Ventas!$A$2:$A$10000)=DAY($A71)), Ventas!BL$2:BL$10000)</f>
        <v>0</v>
      </c>
      <c r="BL71" s="1" t="n">
        <f aca="false">SUMPRODUCT((Ventas!$D$2:$D$10000=0)*(YEAR(Ventas!$A$2:$A$10000)=YEAR($A71))*(MONTH(Ventas!$A$2:$A$10000)=MONTH($A71))*(DAY(Ventas!$A$2:$A$10000)=DAY($A71)), Ventas!BM$2:BM$10000)</f>
        <v>0</v>
      </c>
      <c r="BM71" s="1" t="n">
        <f aca="false">SUMPRODUCT((Ventas!$D$2:$D$10000=0)*(YEAR(Ventas!$A$2:$A$10000)=YEAR($A71))*(MONTH(Ventas!$A$2:$A$10000)=MONTH($A71))*(DAY(Ventas!$A$2:$A$10000)=DAY($A71)), Ventas!BN$2:BN$10000)</f>
        <v>0</v>
      </c>
      <c r="BN71" s="1" t="n">
        <f aca="false">SUMPRODUCT((Ventas!$D$2:$D$10000=0)*(YEAR(Ventas!$A$2:$A$10000)=YEAR($A71))*(MONTH(Ventas!$A$2:$A$10000)=MONTH($A71))*(DAY(Ventas!$A$2:$A$10000)=DAY($A71)), Ventas!BO$2:BO$10000)</f>
        <v>0</v>
      </c>
      <c r="BO71" s="1" t="n">
        <f aca="false">SUMPRODUCT((Ventas!$D$2:$D$10000=0)*(YEAR(Ventas!$A$2:$A$10000)=YEAR($A71))*(MONTH(Ventas!$A$2:$A$10000)=MONTH($A71))*(DAY(Ventas!$A$2:$A$10000)=DAY($A71)), Ventas!BP$2:BP$10000)</f>
        <v>0</v>
      </c>
      <c r="BP71" s="1" t="n">
        <f aca="false">SUMPRODUCT((Ventas!$D$2:$D$10000=0)*(YEAR(Ventas!$A$2:$A$10000)=YEAR($A71))*(MONTH(Ventas!$A$2:$A$10000)=MONTH($A71))*(DAY(Ventas!$A$2:$A$10000)=DAY($A71)), Ventas!BQ$2:BQ$10000)</f>
        <v>0</v>
      </c>
      <c r="BQ71" s="1" t="n">
        <f aca="false">SUMPRODUCT((Ventas!$D$2:$D$10000=0)*(YEAR(Ventas!$A$2:$A$10000)=YEAR($A71))*(MONTH(Ventas!$A$2:$A$10000)=MONTH($A71))*(DAY(Ventas!$A$2:$A$10000)=DAY($A71)), Ventas!BR$2:BR$10000)</f>
        <v>0</v>
      </c>
      <c r="BR71" s="1" t="n">
        <f aca="false">SUMPRODUCT((Ventas!$D$2:$D$10000=0)*(YEAR(Ventas!$A$2:$A$10000)=YEAR($A71))*(MONTH(Ventas!$A$2:$A$10000)=MONTH($A71))*(DAY(Ventas!$A$2:$A$10000)=DAY($A71)), Ventas!BS$2:BS$10000)</f>
        <v>0</v>
      </c>
      <c r="BS71" s="1" t="n">
        <f aca="false">SUMPRODUCT((Ventas!$D$2:$D$10000=0)*(YEAR(Ventas!$A$2:$A$10000)=YEAR($A71))*(MONTH(Ventas!$A$2:$A$10000)=MONTH($A71))*(DAY(Ventas!$A$2:$A$10000)=DAY($A71)), Ventas!BT$2:BT$10000)</f>
        <v>0</v>
      </c>
    </row>
    <row r="72" customFormat="false" ht="12.8" hidden="false" customHeight="false" outlineLevel="0" collapsed="false">
      <c r="A72" s="64" t="n">
        <v>42606</v>
      </c>
      <c r="B72" s="2" t="n">
        <f aca="false">SUMPRODUCT((Ventas!$D$2:$D$10000=0)*(YEAR(Ventas!$A$2:$A$10000)=YEAR($A72))*(MONTH(Ventas!$A$2:$A$10000)=MONTH($A72))*(DAY(Ventas!$A$2:$A$10000)=DAY($A72)), Ventas!$F$2:$F$10000)</f>
        <v>0</v>
      </c>
      <c r="C72" s="2" t="n">
        <f aca="false">SUMPRODUCT((Ventas!$D$2:$D$10000=1)*(YEAR(Ventas!$A$2:$A$10000)=YEAR($A72))*(MONTH(Ventas!$A$2:$A$10000)=MONTH($A72))*(DAY(Ventas!$A$2:$A$10000)=DAY($A72)), Ventas!$F$2:$F$10000)</f>
        <v>0</v>
      </c>
      <c r="D72" s="2" t="n">
        <f aca="false">SUM(B72:C72)</f>
        <v>0</v>
      </c>
      <c r="F72" s="1" t="n">
        <f aca="false">SUMPRODUCT((Ventas!$D$2:$D$10000=0)*(YEAR(Ventas!$A$2:$A$10000)=YEAR($A72))*(MONTH(Ventas!$A$2:$A$10000)=MONTH($A72))*(DAY(Ventas!$A$2:$A$10000)=DAY($A72)), Ventas!G$2:G$10000)</f>
        <v>0</v>
      </c>
      <c r="G72" s="1" t="n">
        <f aca="false">SUMPRODUCT((Ventas!$D$2:$D$10000=0)*(YEAR(Ventas!$A$2:$A$10000)=YEAR($A72))*(MONTH(Ventas!$A$2:$A$10000)=MONTH($A72))*(DAY(Ventas!$A$2:$A$10000)=DAY($A72)), Ventas!H$2:H$10000)</f>
        <v>0</v>
      </c>
      <c r="H72" s="1" t="n">
        <f aca="false">SUMPRODUCT((Ventas!$D$2:$D$10000=0)*(YEAR(Ventas!$A$2:$A$10000)=YEAR($A72))*(MONTH(Ventas!$A$2:$A$10000)=MONTH($A72))*(DAY(Ventas!$A$2:$A$10000)=DAY($A72)), Ventas!I$2:I$10000)</f>
        <v>0</v>
      </c>
      <c r="I72" s="6" t="n">
        <f aca="false">SUMPRODUCT((Ventas!$D$2:$D$10000=0)*(YEAR(Ventas!$A$2:$A$10000)=YEAR($A72))*(MONTH(Ventas!$A$2:$A$10000)=MONTH($A72))*(DAY(Ventas!$A$2:$A$10000)=DAY($A72)), Ventas!J$2:J$10000)</f>
        <v>0</v>
      </c>
      <c r="J72" s="1" t="n">
        <f aca="false">SUMPRODUCT((Ventas!$D$2:$D$10000=0)*(YEAR(Ventas!$A$2:$A$10000)=YEAR($A72))*(MONTH(Ventas!$A$2:$A$10000)=MONTH($A72))*(DAY(Ventas!$A$2:$A$10000)=DAY($A72)), Ventas!K$2:K$10000)</f>
        <v>0</v>
      </c>
      <c r="K72" s="1" t="n">
        <f aca="false">SUMPRODUCT((Ventas!$D$2:$D$10000=0)*(YEAR(Ventas!$A$2:$A$10000)=YEAR($A72))*(MONTH(Ventas!$A$2:$A$10000)=MONTH($A72))*(DAY(Ventas!$A$2:$A$10000)=DAY($A72)), Ventas!L$2:L$10000)</f>
        <v>0</v>
      </c>
      <c r="L72" s="1" t="n">
        <f aca="false">SUMPRODUCT((Ventas!$D$2:$D$10000=0)*(YEAR(Ventas!$A$2:$A$10000)=YEAR($A72))*(MONTH(Ventas!$A$2:$A$10000)=MONTH($A72))*(DAY(Ventas!$A$2:$A$10000)=DAY($A72)), Ventas!M$2:M$10000)</f>
        <v>0</v>
      </c>
      <c r="M72" s="1" t="n">
        <f aca="false">SUMPRODUCT((Ventas!$D$2:$D$10000=0)*(YEAR(Ventas!$A$2:$A$10000)=YEAR($A72))*(MONTH(Ventas!$A$2:$A$10000)=MONTH($A72))*(DAY(Ventas!$A$2:$A$10000)=DAY($A72)), Ventas!N$2:N$10000)</f>
        <v>0</v>
      </c>
      <c r="N72" s="6" t="n">
        <f aca="false">SUMPRODUCT((Ventas!$D$2:$D$10000=0)*(YEAR(Ventas!$A$2:$A$10000)=YEAR($A72))*(MONTH(Ventas!$A$2:$A$10000)=MONTH($A72))*(DAY(Ventas!$A$2:$A$10000)=DAY($A72)), Ventas!O$2:O$10000)</f>
        <v>0</v>
      </c>
      <c r="O72" s="1" t="n">
        <f aca="false">SUMPRODUCT((Ventas!$D$2:$D$10000=0)*(YEAR(Ventas!$A$2:$A$10000)=YEAR($A72))*(MONTH(Ventas!$A$2:$A$10000)=MONTH($A72))*(DAY(Ventas!$A$2:$A$10000)=DAY($A72)), Ventas!P$2:P$10000)</f>
        <v>0</v>
      </c>
      <c r="P72" s="1" t="n">
        <f aca="false">SUMPRODUCT((Ventas!$D$2:$D$10000=0)*(YEAR(Ventas!$A$2:$A$10000)=YEAR($A72))*(MONTH(Ventas!$A$2:$A$10000)=MONTH($A72))*(DAY(Ventas!$A$2:$A$10000)=DAY($A72)), Ventas!Q$2:Q$10000)</f>
        <v>0</v>
      </c>
      <c r="Q72" s="1" t="n">
        <f aca="false">SUMPRODUCT((Ventas!$D$2:$D$10000=0)*(YEAR(Ventas!$A$2:$A$10000)=YEAR($A72))*(MONTH(Ventas!$A$2:$A$10000)=MONTH($A72))*(DAY(Ventas!$A$2:$A$10000)=DAY($A72)), Ventas!R$2:R$10000)</f>
        <v>0</v>
      </c>
      <c r="R72" s="1" t="n">
        <f aca="false">SUMPRODUCT((Ventas!$D$2:$D$10000=0)*(YEAR(Ventas!$A$2:$A$10000)=YEAR($A72))*(MONTH(Ventas!$A$2:$A$10000)=MONTH($A72))*(DAY(Ventas!$A$2:$A$10000)=DAY($A72)), Ventas!S$2:S$10000)</f>
        <v>0</v>
      </c>
      <c r="S72" s="6" t="n">
        <f aca="false">SUMPRODUCT((Ventas!$D$2:$D$10000=0)*(YEAR(Ventas!$A$2:$A$10000)=YEAR($A72))*(MONTH(Ventas!$A$2:$A$10000)=MONTH($A72))*(DAY(Ventas!$A$2:$A$10000)=DAY($A72)), Ventas!T$2:T$10000)</f>
        <v>0</v>
      </c>
      <c r="T72" s="1" t="n">
        <f aca="false">SUMPRODUCT((Ventas!$D$2:$D$10000=0)*(YEAR(Ventas!$A$2:$A$10000)=YEAR($A72))*(MONTH(Ventas!$A$2:$A$10000)=MONTH($A72))*(DAY(Ventas!$A$2:$A$10000)=DAY($A72)), Ventas!U$2:U$10000)</f>
        <v>0</v>
      </c>
      <c r="U72" s="1" t="n">
        <f aca="false">SUMPRODUCT((Ventas!$D$2:$D$10000=0)*(YEAR(Ventas!$A$2:$A$10000)=YEAR($A72))*(MONTH(Ventas!$A$2:$A$10000)=MONTH($A72))*(DAY(Ventas!$A$2:$A$10000)=DAY($A72)), Ventas!V$2:V$10000)</f>
        <v>0</v>
      </c>
      <c r="V72" s="1" t="n">
        <f aca="false">SUMPRODUCT((Ventas!$D$2:$D$10000=0)*(YEAR(Ventas!$A$2:$A$10000)=YEAR($A72))*(MONTH(Ventas!$A$2:$A$10000)=MONTH($A72))*(DAY(Ventas!$A$2:$A$10000)=DAY($A72)), Ventas!W$2:W$10000)</f>
        <v>0</v>
      </c>
      <c r="W72" s="1" t="n">
        <f aca="false">SUMPRODUCT((Ventas!$D$2:$D$10000=0)*(YEAR(Ventas!$A$2:$A$10000)=YEAR($A72))*(MONTH(Ventas!$A$2:$A$10000)=MONTH($A72))*(DAY(Ventas!$A$2:$A$10000)=DAY($A72)), Ventas!X$2:X$10000)</f>
        <v>0</v>
      </c>
      <c r="X72" s="6" t="n">
        <f aca="false">SUMPRODUCT((Ventas!$D$2:$D$10000=0)*(YEAR(Ventas!$A$2:$A$10000)=YEAR($A72))*(MONTH(Ventas!$A$2:$A$10000)=MONTH($A72))*(DAY(Ventas!$A$2:$A$10000)=DAY($A72)), Ventas!Y$2:Y$10000)</f>
        <v>0</v>
      </c>
      <c r="Y72" s="1" t="n">
        <f aca="false">SUMPRODUCT((Ventas!$D$2:$D$10000=0)*(YEAR(Ventas!$A$2:$A$10000)=YEAR($A72))*(MONTH(Ventas!$A$2:$A$10000)=MONTH($A72))*(DAY(Ventas!$A$2:$A$10000)=DAY($A72)), Ventas!Z$2:Z$10000)</f>
        <v>0</v>
      </c>
      <c r="Z72" s="1" t="n">
        <f aca="false">SUMPRODUCT((Ventas!$D$2:$D$10000=0)*(YEAR(Ventas!$A$2:$A$10000)=YEAR($A72))*(MONTH(Ventas!$A$2:$A$10000)=MONTH($A72))*(DAY(Ventas!$A$2:$A$10000)=DAY($A72)), Ventas!AA$2:AA$10000)</f>
        <v>0</v>
      </c>
      <c r="AA72" s="1" t="n">
        <f aca="false">SUMPRODUCT((Ventas!$D$2:$D$10000=0)*(YEAR(Ventas!$A$2:$A$10000)=YEAR($A72))*(MONTH(Ventas!$A$2:$A$10000)=MONTH($A72))*(DAY(Ventas!$A$2:$A$10000)=DAY($A72)), Ventas!AB$2:AB$10000)</f>
        <v>0</v>
      </c>
      <c r="AB72" s="1" t="n">
        <f aca="false">SUMPRODUCT((Ventas!$D$2:$D$10000=0)*(YEAR(Ventas!$A$2:$A$10000)=YEAR($A72))*(MONTH(Ventas!$A$2:$A$10000)=MONTH($A72))*(DAY(Ventas!$A$2:$A$10000)=DAY($A72)), Ventas!AC$2:AC$10000)</f>
        <v>0</v>
      </c>
      <c r="AC72" s="6" t="n">
        <f aca="false">SUMPRODUCT((Ventas!$D$2:$D$10000=0)*(YEAR(Ventas!$A$2:$A$10000)=YEAR($A72))*(MONTH(Ventas!$A$2:$A$10000)=MONTH($A72))*(DAY(Ventas!$A$2:$A$10000)=DAY($A72)), Ventas!AD$2:AD$10000)</f>
        <v>0</v>
      </c>
      <c r="AD72" s="1" t="n">
        <f aca="false">SUMPRODUCT((Ventas!$D$2:$D$10000=0)*(YEAR(Ventas!$A$2:$A$10000)=YEAR($A72))*(MONTH(Ventas!$A$2:$A$10000)=MONTH($A72))*(DAY(Ventas!$A$2:$A$10000)=DAY($A72)), Ventas!AE$2:AE$10000)</f>
        <v>0</v>
      </c>
      <c r="AE72" s="1" t="n">
        <f aca="false">SUMPRODUCT((Ventas!$D$2:$D$10000=0)*(YEAR(Ventas!$A$2:$A$10000)=YEAR($A72))*(MONTH(Ventas!$A$2:$A$10000)=MONTH($A72))*(DAY(Ventas!$A$2:$A$10000)=DAY($A72)), Ventas!AF$2:AF$10000)</f>
        <v>0</v>
      </c>
      <c r="AF72" s="1" t="n">
        <f aca="false">SUMPRODUCT((Ventas!$D$2:$D$10000=0)*(YEAR(Ventas!$A$2:$A$10000)=YEAR($A72))*(MONTH(Ventas!$A$2:$A$10000)=MONTH($A72))*(DAY(Ventas!$A$2:$A$10000)=DAY($A72)), Ventas!AG$2:AG$10000)</f>
        <v>0</v>
      </c>
      <c r="AG72" s="1" t="n">
        <f aca="false">SUMPRODUCT((Ventas!$D$2:$D$10000=0)*(YEAR(Ventas!$A$2:$A$10000)=YEAR($A72))*(MONTH(Ventas!$A$2:$A$10000)=MONTH($A72))*(DAY(Ventas!$A$2:$A$10000)=DAY($A72)), Ventas!AH$2:AH$10000)</f>
        <v>0</v>
      </c>
      <c r="AH72" s="6" t="n">
        <f aca="false">SUMPRODUCT((Ventas!$D$2:$D$10000=0)*(YEAR(Ventas!$A$2:$A$10000)=YEAR($A72))*(MONTH(Ventas!$A$2:$A$10000)=MONTH($A72))*(DAY(Ventas!$A$2:$A$10000)=DAY($A72)), Ventas!AI$2:AI$10000)</f>
        <v>0</v>
      </c>
      <c r="AI72" s="1" t="n">
        <f aca="false">SUMPRODUCT((Ventas!$D$2:$D$10000=0)*(YEAR(Ventas!$A$2:$A$10000)=YEAR($A72))*(MONTH(Ventas!$A$2:$A$10000)=MONTH($A72))*(DAY(Ventas!$A$2:$A$10000)=DAY($A72)), Ventas!AJ$2:AJ$10000)</f>
        <v>0</v>
      </c>
      <c r="AJ72" s="1" t="n">
        <f aca="false">SUMPRODUCT((Ventas!$D$2:$D$10000=0)*(YEAR(Ventas!$A$2:$A$10000)=YEAR($A72))*(MONTH(Ventas!$A$2:$A$10000)=MONTH($A72))*(DAY(Ventas!$A$2:$A$10000)=DAY($A72)), Ventas!AK$2:AK$10000)</f>
        <v>0</v>
      </c>
      <c r="AK72" s="6" t="n">
        <f aca="false">SUMPRODUCT((Ventas!$D$2:$D$10000=0)*(YEAR(Ventas!$A$2:$A$10000)=YEAR($A72))*(MONTH(Ventas!$A$2:$A$10000)=MONTH($A72))*(DAY(Ventas!$A$2:$A$10000)=DAY($A72)), Ventas!AL$2:AL$10000)</f>
        <v>0</v>
      </c>
      <c r="AL72" s="1" t="n">
        <f aca="false">SUMPRODUCT((Ventas!$D$2:$D$10000=0)*(YEAR(Ventas!$A$2:$A$10000)=YEAR($A72))*(MONTH(Ventas!$A$2:$A$10000)=MONTH($A72))*(DAY(Ventas!$A$2:$A$10000)=DAY($A72)), Ventas!AM$2:AM$10000)</f>
        <v>0</v>
      </c>
      <c r="AM72" s="1" t="n">
        <f aca="false">SUMPRODUCT((Ventas!$D$2:$D$10000=0)*(YEAR(Ventas!$A$2:$A$10000)=YEAR($A72))*(MONTH(Ventas!$A$2:$A$10000)=MONTH($A72))*(DAY(Ventas!$A$2:$A$10000)=DAY($A72)), Ventas!AN$2:AN$10000)</f>
        <v>0</v>
      </c>
      <c r="AN72" s="6" t="n">
        <f aca="false">SUMPRODUCT((Ventas!$D$2:$D$10000=0)*(YEAR(Ventas!$A$2:$A$10000)=YEAR($A72))*(MONTH(Ventas!$A$2:$A$10000)=MONTH($A72))*(DAY(Ventas!$A$2:$A$10000)=DAY($A72)), Ventas!AO$2:AO$10000)</f>
        <v>0</v>
      </c>
      <c r="AO72" s="1" t="n">
        <f aca="false">SUMPRODUCT((Ventas!$D$2:$D$10000=0)*(YEAR(Ventas!$A$2:$A$10000)=YEAR($A72))*(MONTH(Ventas!$A$2:$A$10000)=MONTH($A72))*(DAY(Ventas!$A$2:$A$10000)=DAY($A72)), Ventas!AP$2:AP$10000)</f>
        <v>0</v>
      </c>
      <c r="AP72" s="1" t="n">
        <f aca="false">SUMPRODUCT((Ventas!$D$2:$D$10000=0)*(YEAR(Ventas!$A$2:$A$10000)=YEAR($A72))*(MONTH(Ventas!$A$2:$A$10000)=MONTH($A72))*(DAY(Ventas!$A$2:$A$10000)=DAY($A72)), Ventas!AQ$2:AQ$10000)</f>
        <v>0</v>
      </c>
      <c r="AQ72" s="1" t="n">
        <f aca="false">SUMPRODUCT((Ventas!$D$2:$D$10000=0)*(YEAR(Ventas!$A$2:$A$10000)=YEAR($A72))*(MONTH(Ventas!$A$2:$A$10000)=MONTH($A72))*(DAY(Ventas!$A$2:$A$10000)=DAY($A72)), Ventas!AR$2:AR$10000)</f>
        <v>0</v>
      </c>
      <c r="AR72" s="6" t="n">
        <f aca="false">SUMPRODUCT((Ventas!$D$2:$D$10000=0)*(YEAR(Ventas!$A$2:$A$10000)=YEAR($A72))*(MONTH(Ventas!$A$2:$A$10000)=MONTH($A72))*(DAY(Ventas!$A$2:$A$10000)=DAY($A72)), Ventas!AS$2:AS$10000)</f>
        <v>0</v>
      </c>
      <c r="AS72" s="1" t="n">
        <f aca="false">SUMPRODUCT((Ventas!$D$2:$D$10000=0)*(YEAR(Ventas!$A$2:$A$10000)=YEAR($A72))*(MONTH(Ventas!$A$2:$A$10000)=MONTH($A72))*(DAY(Ventas!$A$2:$A$10000)=DAY($A72)), Ventas!AT$2:AT$10000)</f>
        <v>0</v>
      </c>
      <c r="AT72" s="1" t="n">
        <f aca="false">SUMPRODUCT((Ventas!$D$2:$D$10000=0)*(YEAR(Ventas!$A$2:$A$10000)=YEAR($A72))*(MONTH(Ventas!$A$2:$A$10000)=MONTH($A72))*(DAY(Ventas!$A$2:$A$10000)=DAY($A72)), Ventas!AU$2:AU$10000)</f>
        <v>0</v>
      </c>
      <c r="AU72" s="1" t="n">
        <f aca="false">SUMPRODUCT((Ventas!$D$2:$D$10000=0)*(YEAR(Ventas!$A$2:$A$10000)=YEAR($A72))*(MONTH(Ventas!$A$2:$A$10000)=MONTH($A72))*(DAY(Ventas!$A$2:$A$10000)=DAY($A72)), Ventas!AV$2:AV$10000)</f>
        <v>0</v>
      </c>
      <c r="AV72" s="6" t="n">
        <f aca="false">SUMPRODUCT((Ventas!$D$2:$D$10000=0)*(YEAR(Ventas!$A$2:$A$10000)=YEAR($A72))*(MONTH(Ventas!$A$2:$A$10000)=MONTH($A72))*(DAY(Ventas!$A$2:$A$10000)=DAY($A72)), Ventas!AW$2:AW$10000)</f>
        <v>0</v>
      </c>
      <c r="AW72" s="1" t="n">
        <f aca="false">SUMPRODUCT((Ventas!$D$2:$D$10000=0)*(YEAR(Ventas!$A$2:$A$10000)=YEAR($A72))*(MONTH(Ventas!$A$2:$A$10000)=MONTH($A72))*(DAY(Ventas!$A$2:$A$10000)=DAY($A72)), Ventas!AX$2:AX$10000)</f>
        <v>0</v>
      </c>
      <c r="AX72" s="1" t="n">
        <f aca="false">SUMPRODUCT((Ventas!$D$2:$D$10000=0)*(YEAR(Ventas!$A$2:$A$10000)=YEAR($A72))*(MONTH(Ventas!$A$2:$A$10000)=MONTH($A72))*(DAY(Ventas!$A$2:$A$10000)=DAY($A72)), Ventas!AY$2:AY$10000)</f>
        <v>0</v>
      </c>
      <c r="AY72" s="1" t="n">
        <f aca="false">SUMPRODUCT((Ventas!$D$2:$D$10000=0)*(YEAR(Ventas!$A$2:$A$10000)=YEAR($A72))*(MONTH(Ventas!$A$2:$A$10000)=MONTH($A72))*(DAY(Ventas!$A$2:$A$10000)=DAY($A72)), Ventas!AZ$2:AZ$10000)</f>
        <v>0</v>
      </c>
      <c r="AZ72" s="6" t="n">
        <f aca="false">SUMPRODUCT((Ventas!$D$2:$D$10000=0)*(YEAR(Ventas!$A$2:$A$10000)=YEAR($A72))*(MONTH(Ventas!$A$2:$A$10000)=MONTH($A72))*(DAY(Ventas!$A$2:$A$10000)=DAY($A72)), Ventas!BA$2:BA$10000)</f>
        <v>0</v>
      </c>
      <c r="BA72" s="1" t="n">
        <f aca="false">SUMPRODUCT((Ventas!$D$2:$D$10000=0)*(YEAR(Ventas!$A$2:$A$10000)=YEAR($A72))*(MONTH(Ventas!$A$2:$A$10000)=MONTH($A72))*(DAY(Ventas!$A$2:$A$10000)=DAY($A72)), Ventas!BB$2:BB$10000)</f>
        <v>0</v>
      </c>
      <c r="BB72" s="1" t="n">
        <f aca="false">SUMPRODUCT((Ventas!$D$2:$D$10000=0)*(YEAR(Ventas!$A$2:$A$10000)=YEAR($A72))*(MONTH(Ventas!$A$2:$A$10000)=MONTH($A72))*(DAY(Ventas!$A$2:$A$10000)=DAY($A72)), Ventas!BC$2:BC$10000)</f>
        <v>0</v>
      </c>
      <c r="BC72" s="1" t="n">
        <f aca="false">SUMPRODUCT((Ventas!$D$2:$D$10000=0)*(YEAR(Ventas!$A$2:$A$10000)=YEAR($A72))*(MONTH(Ventas!$A$2:$A$10000)=MONTH($A72))*(DAY(Ventas!$A$2:$A$10000)=DAY($A72)), Ventas!BD$2:BD$10000)</f>
        <v>0</v>
      </c>
      <c r="BD72" s="6" t="n">
        <f aca="false">SUMPRODUCT((Ventas!$D$2:$D$10000=0)*(YEAR(Ventas!$A$2:$A$10000)=YEAR($A72))*(MONTH(Ventas!$A$2:$A$10000)=MONTH($A72))*(DAY(Ventas!$A$2:$A$10000)=DAY($A72)), Ventas!BE$2:BE$10000)</f>
        <v>0</v>
      </c>
      <c r="BE72" s="1" t="n">
        <f aca="false">SUMPRODUCT((Ventas!$D$2:$D$10000=0)*(YEAR(Ventas!$A$2:$A$10000)=YEAR($A72))*(MONTH(Ventas!$A$2:$A$10000)=MONTH($A72))*(DAY(Ventas!$A$2:$A$10000)=DAY($A72)), Ventas!BF$2:BF$10000)</f>
        <v>0</v>
      </c>
      <c r="BF72" s="6" t="n">
        <f aca="false">SUMPRODUCT((Ventas!$D$2:$D$10000=0)*(YEAR(Ventas!$A$2:$A$10000)=YEAR($A72))*(MONTH(Ventas!$A$2:$A$10000)=MONTH($A72))*(DAY(Ventas!$A$2:$A$10000)=DAY($A72)), Ventas!BG$2:BG$10000)</f>
        <v>0</v>
      </c>
      <c r="BG72" s="1" t="n">
        <f aca="false">SUMPRODUCT((Ventas!$D$2:$D$10000=0)*(YEAR(Ventas!$A$2:$A$10000)=YEAR($A72))*(MONTH(Ventas!$A$2:$A$10000)=MONTH($A72))*(DAY(Ventas!$A$2:$A$10000)=DAY($A72)), Ventas!BH$2:BH$10000)</f>
        <v>0</v>
      </c>
      <c r="BH72" s="1" t="n">
        <f aca="false">SUMPRODUCT((Ventas!$D$2:$D$10000=0)*(YEAR(Ventas!$A$2:$A$10000)=YEAR($A72))*(MONTH(Ventas!$A$2:$A$10000)=MONTH($A72))*(DAY(Ventas!$A$2:$A$10000)=DAY($A72)), Ventas!BI$2:BI$10000)</f>
        <v>0</v>
      </c>
      <c r="BI72" s="1" t="n">
        <f aca="false">SUMPRODUCT((Ventas!$D$2:$D$10000=0)*(YEAR(Ventas!$A$2:$A$10000)=YEAR($A72))*(MONTH(Ventas!$A$2:$A$10000)=MONTH($A72))*(DAY(Ventas!$A$2:$A$10000)=DAY($A72)), Ventas!BJ$2:BJ$10000)</f>
        <v>0</v>
      </c>
      <c r="BJ72" s="1" t="n">
        <f aca="false">SUMPRODUCT((Ventas!$D$2:$D$10000=0)*(YEAR(Ventas!$A$2:$A$10000)=YEAR($A72))*(MONTH(Ventas!$A$2:$A$10000)=MONTH($A72))*(DAY(Ventas!$A$2:$A$10000)=DAY($A72)), Ventas!BK$2:BK$10000)</f>
        <v>0</v>
      </c>
      <c r="BK72" s="1" t="n">
        <f aca="false">SUMPRODUCT((Ventas!$D$2:$D$10000=0)*(YEAR(Ventas!$A$2:$A$10000)=YEAR($A72))*(MONTH(Ventas!$A$2:$A$10000)=MONTH($A72))*(DAY(Ventas!$A$2:$A$10000)=DAY($A72)), Ventas!BL$2:BL$10000)</f>
        <v>0</v>
      </c>
      <c r="BL72" s="1" t="n">
        <f aca="false">SUMPRODUCT((Ventas!$D$2:$D$10000=0)*(YEAR(Ventas!$A$2:$A$10000)=YEAR($A72))*(MONTH(Ventas!$A$2:$A$10000)=MONTH($A72))*(DAY(Ventas!$A$2:$A$10000)=DAY($A72)), Ventas!BM$2:BM$10000)</f>
        <v>0</v>
      </c>
      <c r="BM72" s="1" t="n">
        <f aca="false">SUMPRODUCT((Ventas!$D$2:$D$10000=0)*(YEAR(Ventas!$A$2:$A$10000)=YEAR($A72))*(MONTH(Ventas!$A$2:$A$10000)=MONTH($A72))*(DAY(Ventas!$A$2:$A$10000)=DAY($A72)), Ventas!BN$2:BN$10000)</f>
        <v>0</v>
      </c>
      <c r="BN72" s="1" t="n">
        <f aca="false">SUMPRODUCT((Ventas!$D$2:$D$10000=0)*(YEAR(Ventas!$A$2:$A$10000)=YEAR($A72))*(MONTH(Ventas!$A$2:$A$10000)=MONTH($A72))*(DAY(Ventas!$A$2:$A$10000)=DAY($A72)), Ventas!BO$2:BO$10000)</f>
        <v>0</v>
      </c>
      <c r="BO72" s="1" t="n">
        <f aca="false">SUMPRODUCT((Ventas!$D$2:$D$10000=0)*(YEAR(Ventas!$A$2:$A$10000)=YEAR($A72))*(MONTH(Ventas!$A$2:$A$10000)=MONTH($A72))*(DAY(Ventas!$A$2:$A$10000)=DAY($A72)), Ventas!BP$2:BP$10000)</f>
        <v>0</v>
      </c>
      <c r="BP72" s="1" t="n">
        <f aca="false">SUMPRODUCT((Ventas!$D$2:$D$10000=0)*(YEAR(Ventas!$A$2:$A$10000)=YEAR($A72))*(MONTH(Ventas!$A$2:$A$10000)=MONTH($A72))*(DAY(Ventas!$A$2:$A$10000)=DAY($A72)), Ventas!BQ$2:BQ$10000)</f>
        <v>0</v>
      </c>
      <c r="BQ72" s="1" t="n">
        <f aca="false">SUMPRODUCT((Ventas!$D$2:$D$10000=0)*(YEAR(Ventas!$A$2:$A$10000)=YEAR($A72))*(MONTH(Ventas!$A$2:$A$10000)=MONTH($A72))*(DAY(Ventas!$A$2:$A$10000)=DAY($A72)), Ventas!BR$2:BR$10000)</f>
        <v>0</v>
      </c>
      <c r="BR72" s="1" t="n">
        <f aca="false">SUMPRODUCT((Ventas!$D$2:$D$10000=0)*(YEAR(Ventas!$A$2:$A$10000)=YEAR($A72))*(MONTH(Ventas!$A$2:$A$10000)=MONTH($A72))*(DAY(Ventas!$A$2:$A$10000)=DAY($A72)), Ventas!BS$2:BS$10000)</f>
        <v>0</v>
      </c>
      <c r="BS72" s="1" t="n">
        <f aca="false">SUMPRODUCT((Ventas!$D$2:$D$10000=0)*(YEAR(Ventas!$A$2:$A$10000)=YEAR($A72))*(MONTH(Ventas!$A$2:$A$10000)=MONTH($A72))*(DAY(Ventas!$A$2:$A$10000)=DAY($A72)), Ventas!BT$2:BT$10000)</f>
        <v>0</v>
      </c>
    </row>
    <row r="73" customFormat="false" ht="12.8" hidden="false" customHeight="false" outlineLevel="0" collapsed="false">
      <c r="A73" s="64" t="n">
        <v>42607</v>
      </c>
      <c r="B73" s="2" t="n">
        <f aca="false">SUMPRODUCT((Ventas!$D$2:$D$10000=0)*(YEAR(Ventas!$A$2:$A$10000)=YEAR($A73))*(MONTH(Ventas!$A$2:$A$10000)=MONTH($A73))*(DAY(Ventas!$A$2:$A$10000)=DAY($A73)), Ventas!$F$2:$F$10000)</f>
        <v>0</v>
      </c>
      <c r="C73" s="2" t="n">
        <f aca="false">SUMPRODUCT((Ventas!$D$2:$D$10000=1)*(YEAR(Ventas!$A$2:$A$10000)=YEAR($A73))*(MONTH(Ventas!$A$2:$A$10000)=MONTH($A73))*(DAY(Ventas!$A$2:$A$10000)=DAY($A73)), Ventas!$F$2:$F$10000)</f>
        <v>0</v>
      </c>
      <c r="D73" s="2" t="n">
        <f aca="false">SUM(B73:C73)</f>
        <v>0</v>
      </c>
      <c r="F73" s="1" t="n">
        <f aca="false">SUMPRODUCT((Ventas!$D$2:$D$10000=0)*(YEAR(Ventas!$A$2:$A$10000)=YEAR($A73))*(MONTH(Ventas!$A$2:$A$10000)=MONTH($A73))*(DAY(Ventas!$A$2:$A$10000)=DAY($A73)), Ventas!G$2:G$10000)</f>
        <v>0</v>
      </c>
      <c r="G73" s="1" t="n">
        <f aca="false">SUMPRODUCT((Ventas!$D$2:$D$10000=0)*(YEAR(Ventas!$A$2:$A$10000)=YEAR($A73))*(MONTH(Ventas!$A$2:$A$10000)=MONTH($A73))*(DAY(Ventas!$A$2:$A$10000)=DAY($A73)), Ventas!H$2:H$10000)</f>
        <v>0</v>
      </c>
      <c r="H73" s="1" t="n">
        <f aca="false">SUMPRODUCT((Ventas!$D$2:$D$10000=0)*(YEAR(Ventas!$A$2:$A$10000)=YEAR($A73))*(MONTH(Ventas!$A$2:$A$10000)=MONTH($A73))*(DAY(Ventas!$A$2:$A$10000)=DAY($A73)), Ventas!I$2:I$10000)</f>
        <v>0</v>
      </c>
      <c r="I73" s="6" t="n">
        <f aca="false">SUMPRODUCT((Ventas!$D$2:$D$10000=0)*(YEAR(Ventas!$A$2:$A$10000)=YEAR($A73))*(MONTH(Ventas!$A$2:$A$10000)=MONTH($A73))*(DAY(Ventas!$A$2:$A$10000)=DAY($A73)), Ventas!J$2:J$10000)</f>
        <v>0</v>
      </c>
      <c r="J73" s="1" t="n">
        <f aca="false">SUMPRODUCT((Ventas!$D$2:$D$10000=0)*(YEAR(Ventas!$A$2:$A$10000)=YEAR($A73))*(MONTH(Ventas!$A$2:$A$10000)=MONTH($A73))*(DAY(Ventas!$A$2:$A$10000)=DAY($A73)), Ventas!K$2:K$10000)</f>
        <v>0</v>
      </c>
      <c r="K73" s="1" t="n">
        <f aca="false">SUMPRODUCT((Ventas!$D$2:$D$10000=0)*(YEAR(Ventas!$A$2:$A$10000)=YEAR($A73))*(MONTH(Ventas!$A$2:$A$10000)=MONTH($A73))*(DAY(Ventas!$A$2:$A$10000)=DAY($A73)), Ventas!L$2:L$10000)</f>
        <v>0</v>
      </c>
      <c r="L73" s="1" t="n">
        <f aca="false">SUMPRODUCT((Ventas!$D$2:$D$10000=0)*(YEAR(Ventas!$A$2:$A$10000)=YEAR($A73))*(MONTH(Ventas!$A$2:$A$10000)=MONTH($A73))*(DAY(Ventas!$A$2:$A$10000)=DAY($A73)), Ventas!M$2:M$10000)</f>
        <v>0</v>
      </c>
      <c r="M73" s="1" t="n">
        <f aca="false">SUMPRODUCT((Ventas!$D$2:$D$10000=0)*(YEAR(Ventas!$A$2:$A$10000)=YEAR($A73))*(MONTH(Ventas!$A$2:$A$10000)=MONTH($A73))*(DAY(Ventas!$A$2:$A$10000)=DAY($A73)), Ventas!N$2:N$10000)</f>
        <v>0</v>
      </c>
      <c r="N73" s="6" t="n">
        <f aca="false">SUMPRODUCT((Ventas!$D$2:$D$10000=0)*(YEAR(Ventas!$A$2:$A$10000)=YEAR($A73))*(MONTH(Ventas!$A$2:$A$10000)=MONTH($A73))*(DAY(Ventas!$A$2:$A$10000)=DAY($A73)), Ventas!O$2:O$10000)</f>
        <v>0</v>
      </c>
      <c r="O73" s="1" t="n">
        <f aca="false">SUMPRODUCT((Ventas!$D$2:$D$10000=0)*(YEAR(Ventas!$A$2:$A$10000)=YEAR($A73))*(MONTH(Ventas!$A$2:$A$10000)=MONTH($A73))*(DAY(Ventas!$A$2:$A$10000)=DAY($A73)), Ventas!P$2:P$10000)</f>
        <v>0</v>
      </c>
      <c r="P73" s="1" t="n">
        <f aca="false">SUMPRODUCT((Ventas!$D$2:$D$10000=0)*(YEAR(Ventas!$A$2:$A$10000)=YEAR($A73))*(MONTH(Ventas!$A$2:$A$10000)=MONTH($A73))*(DAY(Ventas!$A$2:$A$10000)=DAY($A73)), Ventas!Q$2:Q$10000)</f>
        <v>0</v>
      </c>
      <c r="Q73" s="1" t="n">
        <f aca="false">SUMPRODUCT((Ventas!$D$2:$D$10000=0)*(YEAR(Ventas!$A$2:$A$10000)=YEAR($A73))*(MONTH(Ventas!$A$2:$A$10000)=MONTH($A73))*(DAY(Ventas!$A$2:$A$10000)=DAY($A73)), Ventas!R$2:R$10000)</f>
        <v>0</v>
      </c>
      <c r="R73" s="1" t="n">
        <f aca="false">SUMPRODUCT((Ventas!$D$2:$D$10000=0)*(YEAR(Ventas!$A$2:$A$10000)=YEAR($A73))*(MONTH(Ventas!$A$2:$A$10000)=MONTH($A73))*(DAY(Ventas!$A$2:$A$10000)=DAY($A73)), Ventas!S$2:S$10000)</f>
        <v>0</v>
      </c>
      <c r="S73" s="6" t="n">
        <f aca="false">SUMPRODUCT((Ventas!$D$2:$D$10000=0)*(YEAR(Ventas!$A$2:$A$10000)=YEAR($A73))*(MONTH(Ventas!$A$2:$A$10000)=MONTH($A73))*(DAY(Ventas!$A$2:$A$10000)=DAY($A73)), Ventas!T$2:T$10000)</f>
        <v>0</v>
      </c>
      <c r="T73" s="1" t="n">
        <f aca="false">SUMPRODUCT((Ventas!$D$2:$D$10000=0)*(YEAR(Ventas!$A$2:$A$10000)=YEAR($A73))*(MONTH(Ventas!$A$2:$A$10000)=MONTH($A73))*(DAY(Ventas!$A$2:$A$10000)=DAY($A73)), Ventas!U$2:U$10000)</f>
        <v>0</v>
      </c>
      <c r="U73" s="1" t="n">
        <f aca="false">SUMPRODUCT((Ventas!$D$2:$D$10000=0)*(YEAR(Ventas!$A$2:$A$10000)=YEAR($A73))*(MONTH(Ventas!$A$2:$A$10000)=MONTH($A73))*(DAY(Ventas!$A$2:$A$10000)=DAY($A73)), Ventas!V$2:V$10000)</f>
        <v>0</v>
      </c>
      <c r="V73" s="1" t="n">
        <f aca="false">SUMPRODUCT((Ventas!$D$2:$D$10000=0)*(YEAR(Ventas!$A$2:$A$10000)=YEAR($A73))*(MONTH(Ventas!$A$2:$A$10000)=MONTH($A73))*(DAY(Ventas!$A$2:$A$10000)=DAY($A73)), Ventas!W$2:W$10000)</f>
        <v>0</v>
      </c>
      <c r="W73" s="1" t="n">
        <f aca="false">SUMPRODUCT((Ventas!$D$2:$D$10000=0)*(YEAR(Ventas!$A$2:$A$10000)=YEAR($A73))*(MONTH(Ventas!$A$2:$A$10000)=MONTH($A73))*(DAY(Ventas!$A$2:$A$10000)=DAY($A73)), Ventas!X$2:X$10000)</f>
        <v>0</v>
      </c>
      <c r="X73" s="6" t="n">
        <f aca="false">SUMPRODUCT((Ventas!$D$2:$D$10000=0)*(YEAR(Ventas!$A$2:$A$10000)=YEAR($A73))*(MONTH(Ventas!$A$2:$A$10000)=MONTH($A73))*(DAY(Ventas!$A$2:$A$10000)=DAY($A73)), Ventas!Y$2:Y$10000)</f>
        <v>0</v>
      </c>
      <c r="Y73" s="1" t="n">
        <f aca="false">SUMPRODUCT((Ventas!$D$2:$D$10000=0)*(YEAR(Ventas!$A$2:$A$10000)=YEAR($A73))*(MONTH(Ventas!$A$2:$A$10000)=MONTH($A73))*(DAY(Ventas!$A$2:$A$10000)=DAY($A73)), Ventas!Z$2:Z$10000)</f>
        <v>0</v>
      </c>
      <c r="Z73" s="1" t="n">
        <f aca="false">SUMPRODUCT((Ventas!$D$2:$D$10000=0)*(YEAR(Ventas!$A$2:$A$10000)=YEAR($A73))*(MONTH(Ventas!$A$2:$A$10000)=MONTH($A73))*(DAY(Ventas!$A$2:$A$10000)=DAY($A73)), Ventas!AA$2:AA$10000)</f>
        <v>0</v>
      </c>
      <c r="AA73" s="1" t="n">
        <f aca="false">SUMPRODUCT((Ventas!$D$2:$D$10000=0)*(YEAR(Ventas!$A$2:$A$10000)=YEAR($A73))*(MONTH(Ventas!$A$2:$A$10000)=MONTH($A73))*(DAY(Ventas!$A$2:$A$10000)=DAY($A73)), Ventas!AB$2:AB$10000)</f>
        <v>0</v>
      </c>
      <c r="AB73" s="1" t="n">
        <f aca="false">SUMPRODUCT((Ventas!$D$2:$D$10000=0)*(YEAR(Ventas!$A$2:$A$10000)=YEAR($A73))*(MONTH(Ventas!$A$2:$A$10000)=MONTH($A73))*(DAY(Ventas!$A$2:$A$10000)=DAY($A73)), Ventas!AC$2:AC$10000)</f>
        <v>0</v>
      </c>
      <c r="AC73" s="6" t="n">
        <f aca="false">SUMPRODUCT((Ventas!$D$2:$D$10000=0)*(YEAR(Ventas!$A$2:$A$10000)=YEAR($A73))*(MONTH(Ventas!$A$2:$A$10000)=MONTH($A73))*(DAY(Ventas!$A$2:$A$10000)=DAY($A73)), Ventas!AD$2:AD$10000)</f>
        <v>0</v>
      </c>
      <c r="AD73" s="1" t="n">
        <f aca="false">SUMPRODUCT((Ventas!$D$2:$D$10000=0)*(YEAR(Ventas!$A$2:$A$10000)=YEAR($A73))*(MONTH(Ventas!$A$2:$A$10000)=MONTH($A73))*(DAY(Ventas!$A$2:$A$10000)=DAY($A73)), Ventas!AE$2:AE$10000)</f>
        <v>0</v>
      </c>
      <c r="AE73" s="1" t="n">
        <f aca="false">SUMPRODUCT((Ventas!$D$2:$D$10000=0)*(YEAR(Ventas!$A$2:$A$10000)=YEAR($A73))*(MONTH(Ventas!$A$2:$A$10000)=MONTH($A73))*(DAY(Ventas!$A$2:$A$10000)=DAY($A73)), Ventas!AF$2:AF$10000)</f>
        <v>0</v>
      </c>
      <c r="AF73" s="1" t="n">
        <f aca="false">SUMPRODUCT((Ventas!$D$2:$D$10000=0)*(YEAR(Ventas!$A$2:$A$10000)=YEAR($A73))*(MONTH(Ventas!$A$2:$A$10000)=MONTH($A73))*(DAY(Ventas!$A$2:$A$10000)=DAY($A73)), Ventas!AG$2:AG$10000)</f>
        <v>0</v>
      </c>
      <c r="AG73" s="1" t="n">
        <f aca="false">SUMPRODUCT((Ventas!$D$2:$D$10000=0)*(YEAR(Ventas!$A$2:$A$10000)=YEAR($A73))*(MONTH(Ventas!$A$2:$A$10000)=MONTH($A73))*(DAY(Ventas!$A$2:$A$10000)=DAY($A73)), Ventas!AH$2:AH$10000)</f>
        <v>0</v>
      </c>
      <c r="AH73" s="6" t="n">
        <f aca="false">SUMPRODUCT((Ventas!$D$2:$D$10000=0)*(YEAR(Ventas!$A$2:$A$10000)=YEAR($A73))*(MONTH(Ventas!$A$2:$A$10000)=MONTH($A73))*(DAY(Ventas!$A$2:$A$10000)=DAY($A73)), Ventas!AI$2:AI$10000)</f>
        <v>0</v>
      </c>
      <c r="AI73" s="1" t="n">
        <f aca="false">SUMPRODUCT((Ventas!$D$2:$D$10000=0)*(YEAR(Ventas!$A$2:$A$10000)=YEAR($A73))*(MONTH(Ventas!$A$2:$A$10000)=MONTH($A73))*(DAY(Ventas!$A$2:$A$10000)=DAY($A73)), Ventas!AJ$2:AJ$10000)</f>
        <v>0</v>
      </c>
      <c r="AJ73" s="1" t="n">
        <f aca="false">SUMPRODUCT((Ventas!$D$2:$D$10000=0)*(YEAR(Ventas!$A$2:$A$10000)=YEAR($A73))*(MONTH(Ventas!$A$2:$A$10000)=MONTH($A73))*(DAY(Ventas!$A$2:$A$10000)=DAY($A73)), Ventas!AK$2:AK$10000)</f>
        <v>0</v>
      </c>
      <c r="AK73" s="6" t="n">
        <f aca="false">SUMPRODUCT((Ventas!$D$2:$D$10000=0)*(YEAR(Ventas!$A$2:$A$10000)=YEAR($A73))*(MONTH(Ventas!$A$2:$A$10000)=MONTH($A73))*(DAY(Ventas!$A$2:$A$10000)=DAY($A73)), Ventas!AL$2:AL$10000)</f>
        <v>0</v>
      </c>
      <c r="AL73" s="1" t="n">
        <f aca="false">SUMPRODUCT((Ventas!$D$2:$D$10000=0)*(YEAR(Ventas!$A$2:$A$10000)=YEAR($A73))*(MONTH(Ventas!$A$2:$A$10000)=MONTH($A73))*(DAY(Ventas!$A$2:$A$10000)=DAY($A73)), Ventas!AM$2:AM$10000)</f>
        <v>0</v>
      </c>
      <c r="AM73" s="1" t="n">
        <f aca="false">SUMPRODUCT((Ventas!$D$2:$D$10000=0)*(YEAR(Ventas!$A$2:$A$10000)=YEAR($A73))*(MONTH(Ventas!$A$2:$A$10000)=MONTH($A73))*(DAY(Ventas!$A$2:$A$10000)=DAY($A73)), Ventas!AN$2:AN$10000)</f>
        <v>0</v>
      </c>
      <c r="AN73" s="6" t="n">
        <f aca="false">SUMPRODUCT((Ventas!$D$2:$D$10000=0)*(YEAR(Ventas!$A$2:$A$10000)=YEAR($A73))*(MONTH(Ventas!$A$2:$A$10000)=MONTH($A73))*(DAY(Ventas!$A$2:$A$10000)=DAY($A73)), Ventas!AO$2:AO$10000)</f>
        <v>0</v>
      </c>
      <c r="AO73" s="1" t="n">
        <f aca="false">SUMPRODUCT((Ventas!$D$2:$D$10000=0)*(YEAR(Ventas!$A$2:$A$10000)=YEAR($A73))*(MONTH(Ventas!$A$2:$A$10000)=MONTH($A73))*(DAY(Ventas!$A$2:$A$10000)=DAY($A73)), Ventas!AP$2:AP$10000)</f>
        <v>0</v>
      </c>
      <c r="AP73" s="1" t="n">
        <f aca="false">SUMPRODUCT((Ventas!$D$2:$D$10000=0)*(YEAR(Ventas!$A$2:$A$10000)=YEAR($A73))*(MONTH(Ventas!$A$2:$A$10000)=MONTH($A73))*(DAY(Ventas!$A$2:$A$10000)=DAY($A73)), Ventas!AQ$2:AQ$10000)</f>
        <v>0</v>
      </c>
      <c r="AQ73" s="1" t="n">
        <f aca="false">SUMPRODUCT((Ventas!$D$2:$D$10000=0)*(YEAR(Ventas!$A$2:$A$10000)=YEAR($A73))*(MONTH(Ventas!$A$2:$A$10000)=MONTH($A73))*(DAY(Ventas!$A$2:$A$10000)=DAY($A73)), Ventas!AR$2:AR$10000)</f>
        <v>0</v>
      </c>
      <c r="AR73" s="6" t="n">
        <f aca="false">SUMPRODUCT((Ventas!$D$2:$D$10000=0)*(YEAR(Ventas!$A$2:$A$10000)=YEAR($A73))*(MONTH(Ventas!$A$2:$A$10000)=MONTH($A73))*(DAY(Ventas!$A$2:$A$10000)=DAY($A73)), Ventas!AS$2:AS$10000)</f>
        <v>0</v>
      </c>
      <c r="AS73" s="1" t="n">
        <f aca="false">SUMPRODUCT((Ventas!$D$2:$D$10000=0)*(YEAR(Ventas!$A$2:$A$10000)=YEAR($A73))*(MONTH(Ventas!$A$2:$A$10000)=MONTH($A73))*(DAY(Ventas!$A$2:$A$10000)=DAY($A73)), Ventas!AT$2:AT$10000)</f>
        <v>0</v>
      </c>
      <c r="AT73" s="1" t="n">
        <f aca="false">SUMPRODUCT((Ventas!$D$2:$D$10000=0)*(YEAR(Ventas!$A$2:$A$10000)=YEAR($A73))*(MONTH(Ventas!$A$2:$A$10000)=MONTH($A73))*(DAY(Ventas!$A$2:$A$10000)=DAY($A73)), Ventas!AU$2:AU$10000)</f>
        <v>0</v>
      </c>
      <c r="AU73" s="1" t="n">
        <f aca="false">SUMPRODUCT((Ventas!$D$2:$D$10000=0)*(YEAR(Ventas!$A$2:$A$10000)=YEAR($A73))*(MONTH(Ventas!$A$2:$A$10000)=MONTH($A73))*(DAY(Ventas!$A$2:$A$10000)=DAY($A73)), Ventas!AV$2:AV$10000)</f>
        <v>0</v>
      </c>
      <c r="AV73" s="6" t="n">
        <f aca="false">SUMPRODUCT((Ventas!$D$2:$D$10000=0)*(YEAR(Ventas!$A$2:$A$10000)=YEAR($A73))*(MONTH(Ventas!$A$2:$A$10000)=MONTH($A73))*(DAY(Ventas!$A$2:$A$10000)=DAY($A73)), Ventas!AW$2:AW$10000)</f>
        <v>0</v>
      </c>
      <c r="AW73" s="1" t="n">
        <f aca="false">SUMPRODUCT((Ventas!$D$2:$D$10000=0)*(YEAR(Ventas!$A$2:$A$10000)=YEAR($A73))*(MONTH(Ventas!$A$2:$A$10000)=MONTH($A73))*(DAY(Ventas!$A$2:$A$10000)=DAY($A73)), Ventas!AX$2:AX$10000)</f>
        <v>0</v>
      </c>
      <c r="AX73" s="1" t="n">
        <f aca="false">SUMPRODUCT((Ventas!$D$2:$D$10000=0)*(YEAR(Ventas!$A$2:$A$10000)=YEAR($A73))*(MONTH(Ventas!$A$2:$A$10000)=MONTH($A73))*(DAY(Ventas!$A$2:$A$10000)=DAY($A73)), Ventas!AY$2:AY$10000)</f>
        <v>0</v>
      </c>
      <c r="AY73" s="1" t="n">
        <f aca="false">SUMPRODUCT((Ventas!$D$2:$D$10000=0)*(YEAR(Ventas!$A$2:$A$10000)=YEAR($A73))*(MONTH(Ventas!$A$2:$A$10000)=MONTH($A73))*(DAY(Ventas!$A$2:$A$10000)=DAY($A73)), Ventas!AZ$2:AZ$10000)</f>
        <v>0</v>
      </c>
      <c r="AZ73" s="6" t="n">
        <f aca="false">SUMPRODUCT((Ventas!$D$2:$D$10000=0)*(YEAR(Ventas!$A$2:$A$10000)=YEAR($A73))*(MONTH(Ventas!$A$2:$A$10000)=MONTH($A73))*(DAY(Ventas!$A$2:$A$10000)=DAY($A73)), Ventas!BA$2:BA$10000)</f>
        <v>0</v>
      </c>
      <c r="BA73" s="1" t="n">
        <f aca="false">SUMPRODUCT((Ventas!$D$2:$D$10000=0)*(YEAR(Ventas!$A$2:$A$10000)=YEAR($A73))*(MONTH(Ventas!$A$2:$A$10000)=MONTH($A73))*(DAY(Ventas!$A$2:$A$10000)=DAY($A73)), Ventas!BB$2:BB$10000)</f>
        <v>0</v>
      </c>
      <c r="BB73" s="1" t="n">
        <f aca="false">SUMPRODUCT((Ventas!$D$2:$D$10000=0)*(YEAR(Ventas!$A$2:$A$10000)=YEAR($A73))*(MONTH(Ventas!$A$2:$A$10000)=MONTH($A73))*(DAY(Ventas!$A$2:$A$10000)=DAY($A73)), Ventas!BC$2:BC$10000)</f>
        <v>0</v>
      </c>
      <c r="BC73" s="1" t="n">
        <f aca="false">SUMPRODUCT((Ventas!$D$2:$D$10000=0)*(YEAR(Ventas!$A$2:$A$10000)=YEAR($A73))*(MONTH(Ventas!$A$2:$A$10000)=MONTH($A73))*(DAY(Ventas!$A$2:$A$10000)=DAY($A73)), Ventas!BD$2:BD$10000)</f>
        <v>0</v>
      </c>
      <c r="BD73" s="6" t="n">
        <f aca="false">SUMPRODUCT((Ventas!$D$2:$D$10000=0)*(YEAR(Ventas!$A$2:$A$10000)=YEAR($A73))*(MONTH(Ventas!$A$2:$A$10000)=MONTH($A73))*(DAY(Ventas!$A$2:$A$10000)=DAY($A73)), Ventas!BE$2:BE$10000)</f>
        <v>0</v>
      </c>
      <c r="BE73" s="1" t="n">
        <f aca="false">SUMPRODUCT((Ventas!$D$2:$D$10000=0)*(YEAR(Ventas!$A$2:$A$10000)=YEAR($A73))*(MONTH(Ventas!$A$2:$A$10000)=MONTH($A73))*(DAY(Ventas!$A$2:$A$10000)=DAY($A73)), Ventas!BF$2:BF$10000)</f>
        <v>0</v>
      </c>
      <c r="BF73" s="6" t="n">
        <f aca="false">SUMPRODUCT((Ventas!$D$2:$D$10000=0)*(YEAR(Ventas!$A$2:$A$10000)=YEAR($A73))*(MONTH(Ventas!$A$2:$A$10000)=MONTH($A73))*(DAY(Ventas!$A$2:$A$10000)=DAY($A73)), Ventas!BG$2:BG$10000)</f>
        <v>0</v>
      </c>
      <c r="BG73" s="1" t="n">
        <f aca="false">SUMPRODUCT((Ventas!$D$2:$D$10000=0)*(YEAR(Ventas!$A$2:$A$10000)=YEAR($A73))*(MONTH(Ventas!$A$2:$A$10000)=MONTH($A73))*(DAY(Ventas!$A$2:$A$10000)=DAY($A73)), Ventas!BH$2:BH$10000)</f>
        <v>0</v>
      </c>
      <c r="BH73" s="1" t="n">
        <f aca="false">SUMPRODUCT((Ventas!$D$2:$D$10000=0)*(YEAR(Ventas!$A$2:$A$10000)=YEAR($A73))*(MONTH(Ventas!$A$2:$A$10000)=MONTH($A73))*(DAY(Ventas!$A$2:$A$10000)=DAY($A73)), Ventas!BI$2:BI$10000)</f>
        <v>0</v>
      </c>
      <c r="BI73" s="1" t="n">
        <f aca="false">SUMPRODUCT((Ventas!$D$2:$D$10000=0)*(YEAR(Ventas!$A$2:$A$10000)=YEAR($A73))*(MONTH(Ventas!$A$2:$A$10000)=MONTH($A73))*(DAY(Ventas!$A$2:$A$10000)=DAY($A73)), Ventas!BJ$2:BJ$10000)</f>
        <v>0</v>
      </c>
      <c r="BJ73" s="1" t="n">
        <f aca="false">SUMPRODUCT((Ventas!$D$2:$D$10000=0)*(YEAR(Ventas!$A$2:$A$10000)=YEAR($A73))*(MONTH(Ventas!$A$2:$A$10000)=MONTH($A73))*(DAY(Ventas!$A$2:$A$10000)=DAY($A73)), Ventas!BK$2:BK$10000)</f>
        <v>0</v>
      </c>
      <c r="BK73" s="1" t="n">
        <f aca="false">SUMPRODUCT((Ventas!$D$2:$D$10000=0)*(YEAR(Ventas!$A$2:$A$10000)=YEAR($A73))*(MONTH(Ventas!$A$2:$A$10000)=MONTH($A73))*(DAY(Ventas!$A$2:$A$10000)=DAY($A73)), Ventas!BL$2:BL$10000)</f>
        <v>0</v>
      </c>
      <c r="BL73" s="1" t="n">
        <f aca="false">SUMPRODUCT((Ventas!$D$2:$D$10000=0)*(YEAR(Ventas!$A$2:$A$10000)=YEAR($A73))*(MONTH(Ventas!$A$2:$A$10000)=MONTH($A73))*(DAY(Ventas!$A$2:$A$10000)=DAY($A73)), Ventas!BM$2:BM$10000)</f>
        <v>0</v>
      </c>
      <c r="BM73" s="1" t="n">
        <f aca="false">SUMPRODUCT((Ventas!$D$2:$D$10000=0)*(YEAR(Ventas!$A$2:$A$10000)=YEAR($A73))*(MONTH(Ventas!$A$2:$A$10000)=MONTH($A73))*(DAY(Ventas!$A$2:$A$10000)=DAY($A73)), Ventas!BN$2:BN$10000)</f>
        <v>0</v>
      </c>
      <c r="BN73" s="1" t="n">
        <f aca="false">SUMPRODUCT((Ventas!$D$2:$D$10000=0)*(YEAR(Ventas!$A$2:$A$10000)=YEAR($A73))*(MONTH(Ventas!$A$2:$A$10000)=MONTH($A73))*(DAY(Ventas!$A$2:$A$10000)=DAY($A73)), Ventas!BO$2:BO$10000)</f>
        <v>0</v>
      </c>
      <c r="BO73" s="1" t="n">
        <f aca="false">SUMPRODUCT((Ventas!$D$2:$D$10000=0)*(YEAR(Ventas!$A$2:$A$10000)=YEAR($A73))*(MONTH(Ventas!$A$2:$A$10000)=MONTH($A73))*(DAY(Ventas!$A$2:$A$10000)=DAY($A73)), Ventas!BP$2:BP$10000)</f>
        <v>0</v>
      </c>
      <c r="BP73" s="1" t="n">
        <f aca="false">SUMPRODUCT((Ventas!$D$2:$D$10000=0)*(YEAR(Ventas!$A$2:$A$10000)=YEAR($A73))*(MONTH(Ventas!$A$2:$A$10000)=MONTH($A73))*(DAY(Ventas!$A$2:$A$10000)=DAY($A73)), Ventas!BQ$2:BQ$10000)</f>
        <v>0</v>
      </c>
      <c r="BQ73" s="1" t="n">
        <f aca="false">SUMPRODUCT((Ventas!$D$2:$D$10000=0)*(YEAR(Ventas!$A$2:$A$10000)=YEAR($A73))*(MONTH(Ventas!$A$2:$A$10000)=MONTH($A73))*(DAY(Ventas!$A$2:$A$10000)=DAY($A73)), Ventas!BR$2:BR$10000)</f>
        <v>0</v>
      </c>
      <c r="BR73" s="1" t="n">
        <f aca="false">SUMPRODUCT((Ventas!$D$2:$D$10000=0)*(YEAR(Ventas!$A$2:$A$10000)=YEAR($A73))*(MONTH(Ventas!$A$2:$A$10000)=MONTH($A73))*(DAY(Ventas!$A$2:$A$10000)=DAY($A73)), Ventas!BS$2:BS$10000)</f>
        <v>0</v>
      </c>
      <c r="BS73" s="1" t="n">
        <f aca="false">SUMPRODUCT((Ventas!$D$2:$D$10000=0)*(YEAR(Ventas!$A$2:$A$10000)=YEAR($A73))*(MONTH(Ventas!$A$2:$A$10000)=MONTH($A73))*(DAY(Ventas!$A$2:$A$10000)=DAY($A73)), Ventas!BT$2:BT$10000)</f>
        <v>0</v>
      </c>
    </row>
    <row r="74" customFormat="false" ht="12.8" hidden="false" customHeight="false" outlineLevel="0" collapsed="false">
      <c r="A74" s="64" t="n">
        <v>42608</v>
      </c>
      <c r="B74" s="2" t="n">
        <f aca="false">SUMPRODUCT((Ventas!$D$2:$D$10000=0)*(YEAR(Ventas!$A$2:$A$10000)=YEAR($A74))*(MONTH(Ventas!$A$2:$A$10000)=MONTH($A74))*(DAY(Ventas!$A$2:$A$10000)=DAY($A74)), Ventas!$F$2:$F$10000)</f>
        <v>0</v>
      </c>
      <c r="C74" s="2" t="n">
        <f aca="false">SUMPRODUCT((Ventas!$D$2:$D$10000=1)*(YEAR(Ventas!$A$2:$A$10000)=YEAR($A74))*(MONTH(Ventas!$A$2:$A$10000)=MONTH($A74))*(DAY(Ventas!$A$2:$A$10000)=DAY($A74)), Ventas!$F$2:$F$10000)</f>
        <v>0</v>
      </c>
      <c r="D74" s="2" t="n">
        <f aca="false">SUM(B74:C74)</f>
        <v>0</v>
      </c>
      <c r="F74" s="1" t="n">
        <f aca="false">SUMPRODUCT((Ventas!$D$2:$D$10000=0)*(YEAR(Ventas!$A$2:$A$10000)=YEAR($A74))*(MONTH(Ventas!$A$2:$A$10000)=MONTH($A74))*(DAY(Ventas!$A$2:$A$10000)=DAY($A74)), Ventas!G$2:G$10000)</f>
        <v>0</v>
      </c>
      <c r="G74" s="1" t="n">
        <f aca="false">SUMPRODUCT((Ventas!$D$2:$D$10000=0)*(YEAR(Ventas!$A$2:$A$10000)=YEAR($A74))*(MONTH(Ventas!$A$2:$A$10000)=MONTH($A74))*(DAY(Ventas!$A$2:$A$10000)=DAY($A74)), Ventas!H$2:H$10000)</f>
        <v>0</v>
      </c>
      <c r="H74" s="1" t="n">
        <f aca="false">SUMPRODUCT((Ventas!$D$2:$D$10000=0)*(YEAR(Ventas!$A$2:$A$10000)=YEAR($A74))*(MONTH(Ventas!$A$2:$A$10000)=MONTH($A74))*(DAY(Ventas!$A$2:$A$10000)=DAY($A74)), Ventas!I$2:I$10000)</f>
        <v>0</v>
      </c>
      <c r="I74" s="6" t="n">
        <f aca="false">SUMPRODUCT((Ventas!$D$2:$D$10000=0)*(YEAR(Ventas!$A$2:$A$10000)=YEAR($A74))*(MONTH(Ventas!$A$2:$A$10000)=MONTH($A74))*(DAY(Ventas!$A$2:$A$10000)=DAY($A74)), Ventas!J$2:J$10000)</f>
        <v>0</v>
      </c>
      <c r="J74" s="1" t="n">
        <f aca="false">SUMPRODUCT((Ventas!$D$2:$D$10000=0)*(YEAR(Ventas!$A$2:$A$10000)=YEAR($A74))*(MONTH(Ventas!$A$2:$A$10000)=MONTH($A74))*(DAY(Ventas!$A$2:$A$10000)=DAY($A74)), Ventas!K$2:K$10000)</f>
        <v>0</v>
      </c>
      <c r="K74" s="1" t="n">
        <f aca="false">SUMPRODUCT((Ventas!$D$2:$D$10000=0)*(YEAR(Ventas!$A$2:$A$10000)=YEAR($A74))*(MONTH(Ventas!$A$2:$A$10000)=MONTH($A74))*(DAY(Ventas!$A$2:$A$10000)=DAY($A74)), Ventas!L$2:L$10000)</f>
        <v>0</v>
      </c>
      <c r="L74" s="1" t="n">
        <f aca="false">SUMPRODUCT((Ventas!$D$2:$D$10000=0)*(YEAR(Ventas!$A$2:$A$10000)=YEAR($A74))*(MONTH(Ventas!$A$2:$A$10000)=MONTH($A74))*(DAY(Ventas!$A$2:$A$10000)=DAY($A74)), Ventas!M$2:M$10000)</f>
        <v>0</v>
      </c>
      <c r="M74" s="1" t="n">
        <f aca="false">SUMPRODUCT((Ventas!$D$2:$D$10000=0)*(YEAR(Ventas!$A$2:$A$10000)=YEAR($A74))*(MONTH(Ventas!$A$2:$A$10000)=MONTH($A74))*(DAY(Ventas!$A$2:$A$10000)=DAY($A74)), Ventas!N$2:N$10000)</f>
        <v>0</v>
      </c>
      <c r="N74" s="6" t="n">
        <f aca="false">SUMPRODUCT((Ventas!$D$2:$D$10000=0)*(YEAR(Ventas!$A$2:$A$10000)=YEAR($A74))*(MONTH(Ventas!$A$2:$A$10000)=MONTH($A74))*(DAY(Ventas!$A$2:$A$10000)=DAY($A74)), Ventas!O$2:O$10000)</f>
        <v>0</v>
      </c>
      <c r="O74" s="1" t="n">
        <f aca="false">SUMPRODUCT((Ventas!$D$2:$D$10000=0)*(YEAR(Ventas!$A$2:$A$10000)=YEAR($A74))*(MONTH(Ventas!$A$2:$A$10000)=MONTH($A74))*(DAY(Ventas!$A$2:$A$10000)=DAY($A74)), Ventas!P$2:P$10000)</f>
        <v>0</v>
      </c>
      <c r="P74" s="1" t="n">
        <f aca="false">SUMPRODUCT((Ventas!$D$2:$D$10000=0)*(YEAR(Ventas!$A$2:$A$10000)=YEAR($A74))*(MONTH(Ventas!$A$2:$A$10000)=MONTH($A74))*(DAY(Ventas!$A$2:$A$10000)=DAY($A74)), Ventas!Q$2:Q$10000)</f>
        <v>0</v>
      </c>
      <c r="Q74" s="1" t="n">
        <f aca="false">SUMPRODUCT((Ventas!$D$2:$D$10000=0)*(YEAR(Ventas!$A$2:$A$10000)=YEAR($A74))*(MONTH(Ventas!$A$2:$A$10000)=MONTH($A74))*(DAY(Ventas!$A$2:$A$10000)=DAY($A74)), Ventas!R$2:R$10000)</f>
        <v>0</v>
      </c>
      <c r="R74" s="1" t="n">
        <f aca="false">SUMPRODUCT((Ventas!$D$2:$D$10000=0)*(YEAR(Ventas!$A$2:$A$10000)=YEAR($A74))*(MONTH(Ventas!$A$2:$A$10000)=MONTH($A74))*(DAY(Ventas!$A$2:$A$10000)=DAY($A74)), Ventas!S$2:S$10000)</f>
        <v>0</v>
      </c>
      <c r="S74" s="6" t="n">
        <f aca="false">SUMPRODUCT((Ventas!$D$2:$D$10000=0)*(YEAR(Ventas!$A$2:$A$10000)=YEAR($A74))*(MONTH(Ventas!$A$2:$A$10000)=MONTH($A74))*(DAY(Ventas!$A$2:$A$10000)=DAY($A74)), Ventas!T$2:T$10000)</f>
        <v>0</v>
      </c>
      <c r="T74" s="1" t="n">
        <f aca="false">SUMPRODUCT((Ventas!$D$2:$D$10000=0)*(YEAR(Ventas!$A$2:$A$10000)=YEAR($A74))*(MONTH(Ventas!$A$2:$A$10000)=MONTH($A74))*(DAY(Ventas!$A$2:$A$10000)=DAY($A74)), Ventas!U$2:U$10000)</f>
        <v>0</v>
      </c>
      <c r="U74" s="1" t="n">
        <f aca="false">SUMPRODUCT((Ventas!$D$2:$D$10000=0)*(YEAR(Ventas!$A$2:$A$10000)=YEAR($A74))*(MONTH(Ventas!$A$2:$A$10000)=MONTH($A74))*(DAY(Ventas!$A$2:$A$10000)=DAY($A74)), Ventas!V$2:V$10000)</f>
        <v>0</v>
      </c>
      <c r="V74" s="1" t="n">
        <f aca="false">SUMPRODUCT((Ventas!$D$2:$D$10000=0)*(YEAR(Ventas!$A$2:$A$10000)=YEAR($A74))*(MONTH(Ventas!$A$2:$A$10000)=MONTH($A74))*(DAY(Ventas!$A$2:$A$10000)=DAY($A74)), Ventas!W$2:W$10000)</f>
        <v>0</v>
      </c>
      <c r="W74" s="1" t="n">
        <f aca="false">SUMPRODUCT((Ventas!$D$2:$D$10000=0)*(YEAR(Ventas!$A$2:$A$10000)=YEAR($A74))*(MONTH(Ventas!$A$2:$A$10000)=MONTH($A74))*(DAY(Ventas!$A$2:$A$10000)=DAY($A74)), Ventas!X$2:X$10000)</f>
        <v>0</v>
      </c>
      <c r="X74" s="6" t="n">
        <f aca="false">SUMPRODUCT((Ventas!$D$2:$D$10000=0)*(YEAR(Ventas!$A$2:$A$10000)=YEAR($A74))*(MONTH(Ventas!$A$2:$A$10000)=MONTH($A74))*(DAY(Ventas!$A$2:$A$10000)=DAY($A74)), Ventas!Y$2:Y$10000)</f>
        <v>0</v>
      </c>
      <c r="Y74" s="1" t="n">
        <f aca="false">SUMPRODUCT((Ventas!$D$2:$D$10000=0)*(YEAR(Ventas!$A$2:$A$10000)=YEAR($A74))*(MONTH(Ventas!$A$2:$A$10000)=MONTH($A74))*(DAY(Ventas!$A$2:$A$10000)=DAY($A74)), Ventas!Z$2:Z$10000)</f>
        <v>0</v>
      </c>
      <c r="Z74" s="1" t="n">
        <f aca="false">SUMPRODUCT((Ventas!$D$2:$D$10000=0)*(YEAR(Ventas!$A$2:$A$10000)=YEAR($A74))*(MONTH(Ventas!$A$2:$A$10000)=MONTH($A74))*(DAY(Ventas!$A$2:$A$10000)=DAY($A74)), Ventas!AA$2:AA$10000)</f>
        <v>0</v>
      </c>
      <c r="AA74" s="1" t="n">
        <f aca="false">SUMPRODUCT((Ventas!$D$2:$D$10000=0)*(YEAR(Ventas!$A$2:$A$10000)=YEAR($A74))*(MONTH(Ventas!$A$2:$A$10000)=MONTH($A74))*(DAY(Ventas!$A$2:$A$10000)=DAY($A74)), Ventas!AB$2:AB$10000)</f>
        <v>0</v>
      </c>
      <c r="AB74" s="1" t="n">
        <f aca="false">SUMPRODUCT((Ventas!$D$2:$D$10000=0)*(YEAR(Ventas!$A$2:$A$10000)=YEAR($A74))*(MONTH(Ventas!$A$2:$A$10000)=MONTH($A74))*(DAY(Ventas!$A$2:$A$10000)=DAY($A74)), Ventas!AC$2:AC$10000)</f>
        <v>0</v>
      </c>
      <c r="AC74" s="6" t="n">
        <f aca="false">SUMPRODUCT((Ventas!$D$2:$D$10000=0)*(YEAR(Ventas!$A$2:$A$10000)=YEAR($A74))*(MONTH(Ventas!$A$2:$A$10000)=MONTH($A74))*(DAY(Ventas!$A$2:$A$10000)=DAY($A74)), Ventas!AD$2:AD$10000)</f>
        <v>0</v>
      </c>
      <c r="AD74" s="1" t="n">
        <f aca="false">SUMPRODUCT((Ventas!$D$2:$D$10000=0)*(YEAR(Ventas!$A$2:$A$10000)=YEAR($A74))*(MONTH(Ventas!$A$2:$A$10000)=MONTH($A74))*(DAY(Ventas!$A$2:$A$10000)=DAY($A74)), Ventas!AE$2:AE$10000)</f>
        <v>0</v>
      </c>
      <c r="AE74" s="1" t="n">
        <f aca="false">SUMPRODUCT((Ventas!$D$2:$D$10000=0)*(YEAR(Ventas!$A$2:$A$10000)=YEAR($A74))*(MONTH(Ventas!$A$2:$A$10000)=MONTH($A74))*(DAY(Ventas!$A$2:$A$10000)=DAY($A74)), Ventas!AF$2:AF$10000)</f>
        <v>0</v>
      </c>
      <c r="AF74" s="1" t="n">
        <f aca="false">SUMPRODUCT((Ventas!$D$2:$D$10000=0)*(YEAR(Ventas!$A$2:$A$10000)=YEAR($A74))*(MONTH(Ventas!$A$2:$A$10000)=MONTH($A74))*(DAY(Ventas!$A$2:$A$10000)=DAY($A74)), Ventas!AG$2:AG$10000)</f>
        <v>0</v>
      </c>
      <c r="AG74" s="1" t="n">
        <f aca="false">SUMPRODUCT((Ventas!$D$2:$D$10000=0)*(YEAR(Ventas!$A$2:$A$10000)=YEAR($A74))*(MONTH(Ventas!$A$2:$A$10000)=MONTH($A74))*(DAY(Ventas!$A$2:$A$10000)=DAY($A74)), Ventas!AH$2:AH$10000)</f>
        <v>0</v>
      </c>
      <c r="AH74" s="6" t="n">
        <f aca="false">SUMPRODUCT((Ventas!$D$2:$D$10000=0)*(YEAR(Ventas!$A$2:$A$10000)=YEAR($A74))*(MONTH(Ventas!$A$2:$A$10000)=MONTH($A74))*(DAY(Ventas!$A$2:$A$10000)=DAY($A74)), Ventas!AI$2:AI$10000)</f>
        <v>0</v>
      </c>
      <c r="AI74" s="1" t="n">
        <f aca="false">SUMPRODUCT((Ventas!$D$2:$D$10000=0)*(YEAR(Ventas!$A$2:$A$10000)=YEAR($A74))*(MONTH(Ventas!$A$2:$A$10000)=MONTH($A74))*(DAY(Ventas!$A$2:$A$10000)=DAY($A74)), Ventas!AJ$2:AJ$10000)</f>
        <v>0</v>
      </c>
      <c r="AJ74" s="1" t="n">
        <f aca="false">SUMPRODUCT((Ventas!$D$2:$D$10000=0)*(YEAR(Ventas!$A$2:$A$10000)=YEAR($A74))*(MONTH(Ventas!$A$2:$A$10000)=MONTH($A74))*(DAY(Ventas!$A$2:$A$10000)=DAY($A74)), Ventas!AK$2:AK$10000)</f>
        <v>0</v>
      </c>
      <c r="AK74" s="6" t="n">
        <f aca="false">SUMPRODUCT((Ventas!$D$2:$D$10000=0)*(YEAR(Ventas!$A$2:$A$10000)=YEAR($A74))*(MONTH(Ventas!$A$2:$A$10000)=MONTH($A74))*(DAY(Ventas!$A$2:$A$10000)=DAY($A74)), Ventas!AL$2:AL$10000)</f>
        <v>0</v>
      </c>
      <c r="AL74" s="1" t="n">
        <f aca="false">SUMPRODUCT((Ventas!$D$2:$D$10000=0)*(YEAR(Ventas!$A$2:$A$10000)=YEAR($A74))*(MONTH(Ventas!$A$2:$A$10000)=MONTH($A74))*(DAY(Ventas!$A$2:$A$10000)=DAY($A74)), Ventas!AM$2:AM$10000)</f>
        <v>0</v>
      </c>
      <c r="AM74" s="1" t="n">
        <f aca="false">SUMPRODUCT((Ventas!$D$2:$D$10000=0)*(YEAR(Ventas!$A$2:$A$10000)=YEAR($A74))*(MONTH(Ventas!$A$2:$A$10000)=MONTH($A74))*(DAY(Ventas!$A$2:$A$10000)=DAY($A74)), Ventas!AN$2:AN$10000)</f>
        <v>0</v>
      </c>
      <c r="AN74" s="6" t="n">
        <f aca="false">SUMPRODUCT((Ventas!$D$2:$D$10000=0)*(YEAR(Ventas!$A$2:$A$10000)=YEAR($A74))*(MONTH(Ventas!$A$2:$A$10000)=MONTH($A74))*(DAY(Ventas!$A$2:$A$10000)=DAY($A74)), Ventas!AO$2:AO$10000)</f>
        <v>0</v>
      </c>
      <c r="AO74" s="1" t="n">
        <f aca="false">SUMPRODUCT((Ventas!$D$2:$D$10000=0)*(YEAR(Ventas!$A$2:$A$10000)=YEAR($A74))*(MONTH(Ventas!$A$2:$A$10000)=MONTH($A74))*(DAY(Ventas!$A$2:$A$10000)=DAY($A74)), Ventas!AP$2:AP$10000)</f>
        <v>0</v>
      </c>
      <c r="AP74" s="1" t="n">
        <f aca="false">SUMPRODUCT((Ventas!$D$2:$D$10000=0)*(YEAR(Ventas!$A$2:$A$10000)=YEAR($A74))*(MONTH(Ventas!$A$2:$A$10000)=MONTH($A74))*(DAY(Ventas!$A$2:$A$10000)=DAY($A74)), Ventas!AQ$2:AQ$10000)</f>
        <v>0</v>
      </c>
      <c r="AQ74" s="1" t="n">
        <f aca="false">SUMPRODUCT((Ventas!$D$2:$D$10000=0)*(YEAR(Ventas!$A$2:$A$10000)=YEAR($A74))*(MONTH(Ventas!$A$2:$A$10000)=MONTH($A74))*(DAY(Ventas!$A$2:$A$10000)=DAY($A74)), Ventas!AR$2:AR$10000)</f>
        <v>0</v>
      </c>
      <c r="AR74" s="6" t="n">
        <f aca="false">SUMPRODUCT((Ventas!$D$2:$D$10000=0)*(YEAR(Ventas!$A$2:$A$10000)=YEAR($A74))*(MONTH(Ventas!$A$2:$A$10000)=MONTH($A74))*(DAY(Ventas!$A$2:$A$10000)=DAY($A74)), Ventas!AS$2:AS$10000)</f>
        <v>0</v>
      </c>
      <c r="AS74" s="1" t="n">
        <f aca="false">SUMPRODUCT((Ventas!$D$2:$D$10000=0)*(YEAR(Ventas!$A$2:$A$10000)=YEAR($A74))*(MONTH(Ventas!$A$2:$A$10000)=MONTH($A74))*(DAY(Ventas!$A$2:$A$10000)=DAY($A74)), Ventas!AT$2:AT$10000)</f>
        <v>0</v>
      </c>
      <c r="AT74" s="1" t="n">
        <f aca="false">SUMPRODUCT((Ventas!$D$2:$D$10000=0)*(YEAR(Ventas!$A$2:$A$10000)=YEAR($A74))*(MONTH(Ventas!$A$2:$A$10000)=MONTH($A74))*(DAY(Ventas!$A$2:$A$10000)=DAY($A74)), Ventas!AU$2:AU$10000)</f>
        <v>0</v>
      </c>
      <c r="AU74" s="1" t="n">
        <f aca="false">SUMPRODUCT((Ventas!$D$2:$D$10000=0)*(YEAR(Ventas!$A$2:$A$10000)=YEAR($A74))*(MONTH(Ventas!$A$2:$A$10000)=MONTH($A74))*(DAY(Ventas!$A$2:$A$10000)=DAY($A74)), Ventas!AV$2:AV$10000)</f>
        <v>0</v>
      </c>
      <c r="AV74" s="6" t="n">
        <f aca="false">SUMPRODUCT((Ventas!$D$2:$D$10000=0)*(YEAR(Ventas!$A$2:$A$10000)=YEAR($A74))*(MONTH(Ventas!$A$2:$A$10000)=MONTH($A74))*(DAY(Ventas!$A$2:$A$10000)=DAY($A74)), Ventas!AW$2:AW$10000)</f>
        <v>0</v>
      </c>
      <c r="AW74" s="1" t="n">
        <f aca="false">SUMPRODUCT((Ventas!$D$2:$D$10000=0)*(YEAR(Ventas!$A$2:$A$10000)=YEAR($A74))*(MONTH(Ventas!$A$2:$A$10000)=MONTH($A74))*(DAY(Ventas!$A$2:$A$10000)=DAY($A74)), Ventas!AX$2:AX$10000)</f>
        <v>0</v>
      </c>
      <c r="AX74" s="1" t="n">
        <f aca="false">SUMPRODUCT((Ventas!$D$2:$D$10000=0)*(YEAR(Ventas!$A$2:$A$10000)=YEAR($A74))*(MONTH(Ventas!$A$2:$A$10000)=MONTH($A74))*(DAY(Ventas!$A$2:$A$10000)=DAY($A74)), Ventas!AY$2:AY$10000)</f>
        <v>0</v>
      </c>
      <c r="AY74" s="1" t="n">
        <f aca="false">SUMPRODUCT((Ventas!$D$2:$D$10000=0)*(YEAR(Ventas!$A$2:$A$10000)=YEAR($A74))*(MONTH(Ventas!$A$2:$A$10000)=MONTH($A74))*(DAY(Ventas!$A$2:$A$10000)=DAY($A74)), Ventas!AZ$2:AZ$10000)</f>
        <v>0</v>
      </c>
      <c r="AZ74" s="6" t="n">
        <f aca="false">SUMPRODUCT((Ventas!$D$2:$D$10000=0)*(YEAR(Ventas!$A$2:$A$10000)=YEAR($A74))*(MONTH(Ventas!$A$2:$A$10000)=MONTH($A74))*(DAY(Ventas!$A$2:$A$10000)=DAY($A74)), Ventas!BA$2:BA$10000)</f>
        <v>0</v>
      </c>
      <c r="BA74" s="1" t="n">
        <f aca="false">SUMPRODUCT((Ventas!$D$2:$D$10000=0)*(YEAR(Ventas!$A$2:$A$10000)=YEAR($A74))*(MONTH(Ventas!$A$2:$A$10000)=MONTH($A74))*(DAY(Ventas!$A$2:$A$10000)=DAY($A74)), Ventas!BB$2:BB$10000)</f>
        <v>0</v>
      </c>
      <c r="BB74" s="1" t="n">
        <f aca="false">SUMPRODUCT((Ventas!$D$2:$D$10000=0)*(YEAR(Ventas!$A$2:$A$10000)=YEAR($A74))*(MONTH(Ventas!$A$2:$A$10000)=MONTH($A74))*(DAY(Ventas!$A$2:$A$10000)=DAY($A74)), Ventas!BC$2:BC$10000)</f>
        <v>0</v>
      </c>
      <c r="BC74" s="1" t="n">
        <f aca="false">SUMPRODUCT((Ventas!$D$2:$D$10000=0)*(YEAR(Ventas!$A$2:$A$10000)=YEAR($A74))*(MONTH(Ventas!$A$2:$A$10000)=MONTH($A74))*(DAY(Ventas!$A$2:$A$10000)=DAY($A74)), Ventas!BD$2:BD$10000)</f>
        <v>0</v>
      </c>
      <c r="BD74" s="6" t="n">
        <f aca="false">SUMPRODUCT((Ventas!$D$2:$D$10000=0)*(YEAR(Ventas!$A$2:$A$10000)=YEAR($A74))*(MONTH(Ventas!$A$2:$A$10000)=MONTH($A74))*(DAY(Ventas!$A$2:$A$10000)=DAY($A74)), Ventas!BE$2:BE$10000)</f>
        <v>0</v>
      </c>
      <c r="BE74" s="1" t="n">
        <f aca="false">SUMPRODUCT((Ventas!$D$2:$D$10000=0)*(YEAR(Ventas!$A$2:$A$10000)=YEAR($A74))*(MONTH(Ventas!$A$2:$A$10000)=MONTH($A74))*(DAY(Ventas!$A$2:$A$10000)=DAY($A74)), Ventas!BF$2:BF$10000)</f>
        <v>0</v>
      </c>
      <c r="BF74" s="6" t="n">
        <f aca="false">SUMPRODUCT((Ventas!$D$2:$D$10000=0)*(YEAR(Ventas!$A$2:$A$10000)=YEAR($A74))*(MONTH(Ventas!$A$2:$A$10000)=MONTH($A74))*(DAY(Ventas!$A$2:$A$10000)=DAY($A74)), Ventas!BG$2:BG$10000)</f>
        <v>0</v>
      </c>
      <c r="BG74" s="1" t="n">
        <f aca="false">SUMPRODUCT((Ventas!$D$2:$D$10000=0)*(YEAR(Ventas!$A$2:$A$10000)=YEAR($A74))*(MONTH(Ventas!$A$2:$A$10000)=MONTH($A74))*(DAY(Ventas!$A$2:$A$10000)=DAY($A74)), Ventas!BH$2:BH$10000)</f>
        <v>0</v>
      </c>
      <c r="BH74" s="1" t="n">
        <f aca="false">SUMPRODUCT((Ventas!$D$2:$D$10000=0)*(YEAR(Ventas!$A$2:$A$10000)=YEAR($A74))*(MONTH(Ventas!$A$2:$A$10000)=MONTH($A74))*(DAY(Ventas!$A$2:$A$10000)=DAY($A74)), Ventas!BI$2:BI$10000)</f>
        <v>0</v>
      </c>
      <c r="BI74" s="1" t="n">
        <f aca="false">SUMPRODUCT((Ventas!$D$2:$D$10000=0)*(YEAR(Ventas!$A$2:$A$10000)=YEAR($A74))*(MONTH(Ventas!$A$2:$A$10000)=MONTH($A74))*(DAY(Ventas!$A$2:$A$10000)=DAY($A74)), Ventas!BJ$2:BJ$10000)</f>
        <v>0</v>
      </c>
      <c r="BJ74" s="1" t="n">
        <f aca="false">SUMPRODUCT((Ventas!$D$2:$D$10000=0)*(YEAR(Ventas!$A$2:$A$10000)=YEAR($A74))*(MONTH(Ventas!$A$2:$A$10000)=MONTH($A74))*(DAY(Ventas!$A$2:$A$10000)=DAY($A74)), Ventas!BK$2:BK$10000)</f>
        <v>0</v>
      </c>
      <c r="BK74" s="1" t="n">
        <f aca="false">SUMPRODUCT((Ventas!$D$2:$D$10000=0)*(YEAR(Ventas!$A$2:$A$10000)=YEAR($A74))*(MONTH(Ventas!$A$2:$A$10000)=MONTH($A74))*(DAY(Ventas!$A$2:$A$10000)=DAY($A74)), Ventas!BL$2:BL$10000)</f>
        <v>0</v>
      </c>
      <c r="BL74" s="1" t="n">
        <f aca="false">SUMPRODUCT((Ventas!$D$2:$D$10000=0)*(YEAR(Ventas!$A$2:$A$10000)=YEAR($A74))*(MONTH(Ventas!$A$2:$A$10000)=MONTH($A74))*(DAY(Ventas!$A$2:$A$10000)=DAY($A74)), Ventas!BM$2:BM$10000)</f>
        <v>0</v>
      </c>
      <c r="BM74" s="1" t="n">
        <f aca="false">SUMPRODUCT((Ventas!$D$2:$D$10000=0)*(YEAR(Ventas!$A$2:$A$10000)=YEAR($A74))*(MONTH(Ventas!$A$2:$A$10000)=MONTH($A74))*(DAY(Ventas!$A$2:$A$10000)=DAY($A74)), Ventas!BN$2:BN$10000)</f>
        <v>0</v>
      </c>
      <c r="BN74" s="1" t="n">
        <f aca="false">SUMPRODUCT((Ventas!$D$2:$D$10000=0)*(YEAR(Ventas!$A$2:$A$10000)=YEAR($A74))*(MONTH(Ventas!$A$2:$A$10000)=MONTH($A74))*(DAY(Ventas!$A$2:$A$10000)=DAY($A74)), Ventas!BO$2:BO$10000)</f>
        <v>0</v>
      </c>
      <c r="BO74" s="1" t="n">
        <f aca="false">SUMPRODUCT((Ventas!$D$2:$D$10000=0)*(YEAR(Ventas!$A$2:$A$10000)=YEAR($A74))*(MONTH(Ventas!$A$2:$A$10000)=MONTH($A74))*(DAY(Ventas!$A$2:$A$10000)=DAY($A74)), Ventas!BP$2:BP$10000)</f>
        <v>0</v>
      </c>
      <c r="BP74" s="1" t="n">
        <f aca="false">SUMPRODUCT((Ventas!$D$2:$D$10000=0)*(YEAR(Ventas!$A$2:$A$10000)=YEAR($A74))*(MONTH(Ventas!$A$2:$A$10000)=MONTH($A74))*(DAY(Ventas!$A$2:$A$10000)=DAY($A74)), Ventas!BQ$2:BQ$10000)</f>
        <v>0</v>
      </c>
      <c r="BQ74" s="1" t="n">
        <f aca="false">SUMPRODUCT((Ventas!$D$2:$D$10000=0)*(YEAR(Ventas!$A$2:$A$10000)=YEAR($A74))*(MONTH(Ventas!$A$2:$A$10000)=MONTH($A74))*(DAY(Ventas!$A$2:$A$10000)=DAY($A74)), Ventas!BR$2:BR$10000)</f>
        <v>0</v>
      </c>
      <c r="BR74" s="1" t="n">
        <f aca="false">SUMPRODUCT((Ventas!$D$2:$D$10000=0)*(YEAR(Ventas!$A$2:$A$10000)=YEAR($A74))*(MONTH(Ventas!$A$2:$A$10000)=MONTH($A74))*(DAY(Ventas!$A$2:$A$10000)=DAY($A74)), Ventas!BS$2:BS$10000)</f>
        <v>0</v>
      </c>
      <c r="BS74" s="1" t="n">
        <f aca="false">SUMPRODUCT((Ventas!$D$2:$D$10000=0)*(YEAR(Ventas!$A$2:$A$10000)=YEAR($A74))*(MONTH(Ventas!$A$2:$A$10000)=MONTH($A74))*(DAY(Ventas!$A$2:$A$10000)=DAY($A74)), Ventas!BT$2:BT$10000)</f>
        <v>0</v>
      </c>
    </row>
    <row r="75" customFormat="false" ht="12.8" hidden="false" customHeight="false" outlineLevel="0" collapsed="false">
      <c r="A75" s="64" t="n">
        <v>42609</v>
      </c>
      <c r="B75" s="2" t="n">
        <f aca="false">SUMPRODUCT((Ventas!$D$2:$D$10000=0)*(YEAR(Ventas!$A$2:$A$10000)=YEAR($A75))*(MONTH(Ventas!$A$2:$A$10000)=MONTH($A75))*(DAY(Ventas!$A$2:$A$10000)=DAY($A75)), Ventas!$F$2:$F$10000)</f>
        <v>0</v>
      </c>
      <c r="C75" s="2" t="n">
        <f aca="false">SUMPRODUCT((Ventas!$D$2:$D$10000=1)*(YEAR(Ventas!$A$2:$A$10000)=YEAR($A75))*(MONTH(Ventas!$A$2:$A$10000)=MONTH($A75))*(DAY(Ventas!$A$2:$A$10000)=DAY($A75)), Ventas!$F$2:$F$10000)</f>
        <v>0</v>
      </c>
      <c r="D75" s="2" t="n">
        <f aca="false">SUM(B75:C75)</f>
        <v>0</v>
      </c>
      <c r="F75" s="1" t="n">
        <f aca="false">SUMPRODUCT((Ventas!$D$2:$D$10000=0)*(YEAR(Ventas!$A$2:$A$10000)=YEAR($A75))*(MONTH(Ventas!$A$2:$A$10000)=MONTH($A75))*(DAY(Ventas!$A$2:$A$10000)=DAY($A75)), Ventas!G$2:G$10000)</f>
        <v>0</v>
      </c>
      <c r="G75" s="1" t="n">
        <f aca="false">SUMPRODUCT((Ventas!$D$2:$D$10000=0)*(YEAR(Ventas!$A$2:$A$10000)=YEAR($A75))*(MONTH(Ventas!$A$2:$A$10000)=MONTH($A75))*(DAY(Ventas!$A$2:$A$10000)=DAY($A75)), Ventas!H$2:H$10000)</f>
        <v>0</v>
      </c>
      <c r="H75" s="1" t="n">
        <f aca="false">SUMPRODUCT((Ventas!$D$2:$D$10000=0)*(YEAR(Ventas!$A$2:$A$10000)=YEAR($A75))*(MONTH(Ventas!$A$2:$A$10000)=MONTH($A75))*(DAY(Ventas!$A$2:$A$10000)=DAY($A75)), Ventas!I$2:I$10000)</f>
        <v>0</v>
      </c>
      <c r="I75" s="6" t="n">
        <f aca="false">SUMPRODUCT((Ventas!$D$2:$D$10000=0)*(YEAR(Ventas!$A$2:$A$10000)=YEAR($A75))*(MONTH(Ventas!$A$2:$A$10000)=MONTH($A75))*(DAY(Ventas!$A$2:$A$10000)=DAY($A75)), Ventas!J$2:J$10000)</f>
        <v>0</v>
      </c>
      <c r="J75" s="1" t="n">
        <f aca="false">SUMPRODUCT((Ventas!$D$2:$D$10000=0)*(YEAR(Ventas!$A$2:$A$10000)=YEAR($A75))*(MONTH(Ventas!$A$2:$A$10000)=MONTH($A75))*(DAY(Ventas!$A$2:$A$10000)=DAY($A75)), Ventas!K$2:K$10000)</f>
        <v>0</v>
      </c>
      <c r="K75" s="1" t="n">
        <f aca="false">SUMPRODUCT((Ventas!$D$2:$D$10000=0)*(YEAR(Ventas!$A$2:$A$10000)=YEAR($A75))*(MONTH(Ventas!$A$2:$A$10000)=MONTH($A75))*(DAY(Ventas!$A$2:$A$10000)=DAY($A75)), Ventas!L$2:L$10000)</f>
        <v>0</v>
      </c>
      <c r="L75" s="1" t="n">
        <f aca="false">SUMPRODUCT((Ventas!$D$2:$D$10000=0)*(YEAR(Ventas!$A$2:$A$10000)=YEAR($A75))*(MONTH(Ventas!$A$2:$A$10000)=MONTH($A75))*(DAY(Ventas!$A$2:$A$10000)=DAY($A75)), Ventas!M$2:M$10000)</f>
        <v>0</v>
      </c>
      <c r="M75" s="1" t="n">
        <f aca="false">SUMPRODUCT((Ventas!$D$2:$D$10000=0)*(YEAR(Ventas!$A$2:$A$10000)=YEAR($A75))*(MONTH(Ventas!$A$2:$A$10000)=MONTH($A75))*(DAY(Ventas!$A$2:$A$10000)=DAY($A75)), Ventas!N$2:N$10000)</f>
        <v>0</v>
      </c>
      <c r="N75" s="6" t="n">
        <f aca="false">SUMPRODUCT((Ventas!$D$2:$D$10000=0)*(YEAR(Ventas!$A$2:$A$10000)=YEAR($A75))*(MONTH(Ventas!$A$2:$A$10000)=MONTH($A75))*(DAY(Ventas!$A$2:$A$10000)=DAY($A75)), Ventas!O$2:O$10000)</f>
        <v>0</v>
      </c>
      <c r="O75" s="1" t="n">
        <f aca="false">SUMPRODUCT((Ventas!$D$2:$D$10000=0)*(YEAR(Ventas!$A$2:$A$10000)=YEAR($A75))*(MONTH(Ventas!$A$2:$A$10000)=MONTH($A75))*(DAY(Ventas!$A$2:$A$10000)=DAY($A75)), Ventas!P$2:P$10000)</f>
        <v>0</v>
      </c>
      <c r="P75" s="1" t="n">
        <f aca="false">SUMPRODUCT((Ventas!$D$2:$D$10000=0)*(YEAR(Ventas!$A$2:$A$10000)=YEAR($A75))*(MONTH(Ventas!$A$2:$A$10000)=MONTH($A75))*(DAY(Ventas!$A$2:$A$10000)=DAY($A75)), Ventas!Q$2:Q$10000)</f>
        <v>0</v>
      </c>
      <c r="Q75" s="1" t="n">
        <f aca="false">SUMPRODUCT((Ventas!$D$2:$D$10000=0)*(YEAR(Ventas!$A$2:$A$10000)=YEAR($A75))*(MONTH(Ventas!$A$2:$A$10000)=MONTH($A75))*(DAY(Ventas!$A$2:$A$10000)=DAY($A75)), Ventas!R$2:R$10000)</f>
        <v>0</v>
      </c>
      <c r="R75" s="1" t="n">
        <f aca="false">SUMPRODUCT((Ventas!$D$2:$D$10000=0)*(YEAR(Ventas!$A$2:$A$10000)=YEAR($A75))*(MONTH(Ventas!$A$2:$A$10000)=MONTH($A75))*(DAY(Ventas!$A$2:$A$10000)=DAY($A75)), Ventas!S$2:S$10000)</f>
        <v>0</v>
      </c>
      <c r="S75" s="6" t="n">
        <f aca="false">SUMPRODUCT((Ventas!$D$2:$D$10000=0)*(YEAR(Ventas!$A$2:$A$10000)=YEAR($A75))*(MONTH(Ventas!$A$2:$A$10000)=MONTH($A75))*(DAY(Ventas!$A$2:$A$10000)=DAY($A75)), Ventas!T$2:T$10000)</f>
        <v>0</v>
      </c>
      <c r="T75" s="1" t="n">
        <f aca="false">SUMPRODUCT((Ventas!$D$2:$D$10000=0)*(YEAR(Ventas!$A$2:$A$10000)=YEAR($A75))*(MONTH(Ventas!$A$2:$A$10000)=MONTH($A75))*(DAY(Ventas!$A$2:$A$10000)=DAY($A75)), Ventas!U$2:U$10000)</f>
        <v>0</v>
      </c>
      <c r="U75" s="1" t="n">
        <f aca="false">SUMPRODUCT((Ventas!$D$2:$D$10000=0)*(YEAR(Ventas!$A$2:$A$10000)=YEAR($A75))*(MONTH(Ventas!$A$2:$A$10000)=MONTH($A75))*(DAY(Ventas!$A$2:$A$10000)=DAY($A75)), Ventas!V$2:V$10000)</f>
        <v>0</v>
      </c>
      <c r="V75" s="1" t="n">
        <f aca="false">SUMPRODUCT((Ventas!$D$2:$D$10000=0)*(YEAR(Ventas!$A$2:$A$10000)=YEAR($A75))*(MONTH(Ventas!$A$2:$A$10000)=MONTH($A75))*(DAY(Ventas!$A$2:$A$10000)=DAY($A75)), Ventas!W$2:W$10000)</f>
        <v>0</v>
      </c>
      <c r="W75" s="1" t="n">
        <f aca="false">SUMPRODUCT((Ventas!$D$2:$D$10000=0)*(YEAR(Ventas!$A$2:$A$10000)=YEAR($A75))*(MONTH(Ventas!$A$2:$A$10000)=MONTH($A75))*(DAY(Ventas!$A$2:$A$10000)=DAY($A75)), Ventas!X$2:X$10000)</f>
        <v>0</v>
      </c>
      <c r="X75" s="6" t="n">
        <f aca="false">SUMPRODUCT((Ventas!$D$2:$D$10000=0)*(YEAR(Ventas!$A$2:$A$10000)=YEAR($A75))*(MONTH(Ventas!$A$2:$A$10000)=MONTH($A75))*(DAY(Ventas!$A$2:$A$10000)=DAY($A75)), Ventas!Y$2:Y$10000)</f>
        <v>0</v>
      </c>
      <c r="Y75" s="1" t="n">
        <f aca="false">SUMPRODUCT((Ventas!$D$2:$D$10000=0)*(YEAR(Ventas!$A$2:$A$10000)=YEAR($A75))*(MONTH(Ventas!$A$2:$A$10000)=MONTH($A75))*(DAY(Ventas!$A$2:$A$10000)=DAY($A75)), Ventas!Z$2:Z$10000)</f>
        <v>0</v>
      </c>
      <c r="Z75" s="1" t="n">
        <f aca="false">SUMPRODUCT((Ventas!$D$2:$D$10000=0)*(YEAR(Ventas!$A$2:$A$10000)=YEAR($A75))*(MONTH(Ventas!$A$2:$A$10000)=MONTH($A75))*(DAY(Ventas!$A$2:$A$10000)=DAY($A75)), Ventas!AA$2:AA$10000)</f>
        <v>0</v>
      </c>
      <c r="AA75" s="1" t="n">
        <f aca="false">SUMPRODUCT((Ventas!$D$2:$D$10000=0)*(YEAR(Ventas!$A$2:$A$10000)=YEAR($A75))*(MONTH(Ventas!$A$2:$A$10000)=MONTH($A75))*(DAY(Ventas!$A$2:$A$10000)=DAY($A75)), Ventas!AB$2:AB$10000)</f>
        <v>0</v>
      </c>
      <c r="AB75" s="1" t="n">
        <f aca="false">SUMPRODUCT((Ventas!$D$2:$D$10000=0)*(YEAR(Ventas!$A$2:$A$10000)=YEAR($A75))*(MONTH(Ventas!$A$2:$A$10000)=MONTH($A75))*(DAY(Ventas!$A$2:$A$10000)=DAY($A75)), Ventas!AC$2:AC$10000)</f>
        <v>0</v>
      </c>
      <c r="AC75" s="6" t="n">
        <f aca="false">SUMPRODUCT((Ventas!$D$2:$D$10000=0)*(YEAR(Ventas!$A$2:$A$10000)=YEAR($A75))*(MONTH(Ventas!$A$2:$A$10000)=MONTH($A75))*(DAY(Ventas!$A$2:$A$10000)=DAY($A75)), Ventas!AD$2:AD$10000)</f>
        <v>0</v>
      </c>
      <c r="AD75" s="1" t="n">
        <f aca="false">SUMPRODUCT((Ventas!$D$2:$D$10000=0)*(YEAR(Ventas!$A$2:$A$10000)=YEAR($A75))*(MONTH(Ventas!$A$2:$A$10000)=MONTH($A75))*(DAY(Ventas!$A$2:$A$10000)=DAY($A75)), Ventas!AE$2:AE$10000)</f>
        <v>0</v>
      </c>
      <c r="AE75" s="1" t="n">
        <f aca="false">SUMPRODUCT((Ventas!$D$2:$D$10000=0)*(YEAR(Ventas!$A$2:$A$10000)=YEAR($A75))*(MONTH(Ventas!$A$2:$A$10000)=MONTH($A75))*(DAY(Ventas!$A$2:$A$10000)=DAY($A75)), Ventas!AF$2:AF$10000)</f>
        <v>0</v>
      </c>
      <c r="AF75" s="1" t="n">
        <f aca="false">SUMPRODUCT((Ventas!$D$2:$D$10000=0)*(YEAR(Ventas!$A$2:$A$10000)=YEAR($A75))*(MONTH(Ventas!$A$2:$A$10000)=MONTH($A75))*(DAY(Ventas!$A$2:$A$10000)=DAY($A75)), Ventas!AG$2:AG$10000)</f>
        <v>0</v>
      </c>
      <c r="AG75" s="1" t="n">
        <f aca="false">SUMPRODUCT((Ventas!$D$2:$D$10000=0)*(YEAR(Ventas!$A$2:$A$10000)=YEAR($A75))*(MONTH(Ventas!$A$2:$A$10000)=MONTH($A75))*(DAY(Ventas!$A$2:$A$10000)=DAY($A75)), Ventas!AH$2:AH$10000)</f>
        <v>0</v>
      </c>
      <c r="AH75" s="6" t="n">
        <f aca="false">SUMPRODUCT((Ventas!$D$2:$D$10000=0)*(YEAR(Ventas!$A$2:$A$10000)=YEAR($A75))*(MONTH(Ventas!$A$2:$A$10000)=MONTH($A75))*(DAY(Ventas!$A$2:$A$10000)=DAY($A75)), Ventas!AI$2:AI$10000)</f>
        <v>0</v>
      </c>
      <c r="AI75" s="1" t="n">
        <f aca="false">SUMPRODUCT((Ventas!$D$2:$D$10000=0)*(YEAR(Ventas!$A$2:$A$10000)=YEAR($A75))*(MONTH(Ventas!$A$2:$A$10000)=MONTH($A75))*(DAY(Ventas!$A$2:$A$10000)=DAY($A75)), Ventas!AJ$2:AJ$10000)</f>
        <v>0</v>
      </c>
      <c r="AJ75" s="1" t="n">
        <f aca="false">SUMPRODUCT((Ventas!$D$2:$D$10000=0)*(YEAR(Ventas!$A$2:$A$10000)=YEAR($A75))*(MONTH(Ventas!$A$2:$A$10000)=MONTH($A75))*(DAY(Ventas!$A$2:$A$10000)=DAY($A75)), Ventas!AK$2:AK$10000)</f>
        <v>0</v>
      </c>
      <c r="AK75" s="6" t="n">
        <f aca="false">SUMPRODUCT((Ventas!$D$2:$D$10000=0)*(YEAR(Ventas!$A$2:$A$10000)=YEAR($A75))*(MONTH(Ventas!$A$2:$A$10000)=MONTH($A75))*(DAY(Ventas!$A$2:$A$10000)=DAY($A75)), Ventas!AL$2:AL$10000)</f>
        <v>0</v>
      </c>
      <c r="AL75" s="1" t="n">
        <f aca="false">SUMPRODUCT((Ventas!$D$2:$D$10000=0)*(YEAR(Ventas!$A$2:$A$10000)=YEAR($A75))*(MONTH(Ventas!$A$2:$A$10000)=MONTH($A75))*(DAY(Ventas!$A$2:$A$10000)=DAY($A75)), Ventas!AM$2:AM$10000)</f>
        <v>0</v>
      </c>
      <c r="AM75" s="1" t="n">
        <f aca="false">SUMPRODUCT((Ventas!$D$2:$D$10000=0)*(YEAR(Ventas!$A$2:$A$10000)=YEAR($A75))*(MONTH(Ventas!$A$2:$A$10000)=MONTH($A75))*(DAY(Ventas!$A$2:$A$10000)=DAY($A75)), Ventas!AN$2:AN$10000)</f>
        <v>0</v>
      </c>
      <c r="AN75" s="6" t="n">
        <f aca="false">SUMPRODUCT((Ventas!$D$2:$D$10000=0)*(YEAR(Ventas!$A$2:$A$10000)=YEAR($A75))*(MONTH(Ventas!$A$2:$A$10000)=MONTH($A75))*(DAY(Ventas!$A$2:$A$10000)=DAY($A75)), Ventas!AO$2:AO$10000)</f>
        <v>0</v>
      </c>
      <c r="AO75" s="1" t="n">
        <f aca="false">SUMPRODUCT((Ventas!$D$2:$D$10000=0)*(YEAR(Ventas!$A$2:$A$10000)=YEAR($A75))*(MONTH(Ventas!$A$2:$A$10000)=MONTH($A75))*(DAY(Ventas!$A$2:$A$10000)=DAY($A75)), Ventas!AP$2:AP$10000)</f>
        <v>0</v>
      </c>
      <c r="AP75" s="1" t="n">
        <f aca="false">SUMPRODUCT((Ventas!$D$2:$D$10000=0)*(YEAR(Ventas!$A$2:$A$10000)=YEAR($A75))*(MONTH(Ventas!$A$2:$A$10000)=MONTH($A75))*(DAY(Ventas!$A$2:$A$10000)=DAY($A75)), Ventas!AQ$2:AQ$10000)</f>
        <v>0</v>
      </c>
      <c r="AQ75" s="1" t="n">
        <f aca="false">SUMPRODUCT((Ventas!$D$2:$D$10000=0)*(YEAR(Ventas!$A$2:$A$10000)=YEAR($A75))*(MONTH(Ventas!$A$2:$A$10000)=MONTH($A75))*(DAY(Ventas!$A$2:$A$10000)=DAY($A75)), Ventas!AR$2:AR$10000)</f>
        <v>0</v>
      </c>
      <c r="AR75" s="6" t="n">
        <f aca="false">SUMPRODUCT((Ventas!$D$2:$D$10000=0)*(YEAR(Ventas!$A$2:$A$10000)=YEAR($A75))*(MONTH(Ventas!$A$2:$A$10000)=MONTH($A75))*(DAY(Ventas!$A$2:$A$10000)=DAY($A75)), Ventas!AS$2:AS$10000)</f>
        <v>0</v>
      </c>
      <c r="AS75" s="1" t="n">
        <f aca="false">SUMPRODUCT((Ventas!$D$2:$D$10000=0)*(YEAR(Ventas!$A$2:$A$10000)=YEAR($A75))*(MONTH(Ventas!$A$2:$A$10000)=MONTH($A75))*(DAY(Ventas!$A$2:$A$10000)=DAY($A75)), Ventas!AT$2:AT$10000)</f>
        <v>0</v>
      </c>
      <c r="AT75" s="1" t="n">
        <f aca="false">SUMPRODUCT((Ventas!$D$2:$D$10000=0)*(YEAR(Ventas!$A$2:$A$10000)=YEAR($A75))*(MONTH(Ventas!$A$2:$A$10000)=MONTH($A75))*(DAY(Ventas!$A$2:$A$10000)=DAY($A75)), Ventas!AU$2:AU$10000)</f>
        <v>0</v>
      </c>
      <c r="AU75" s="1" t="n">
        <f aca="false">SUMPRODUCT((Ventas!$D$2:$D$10000=0)*(YEAR(Ventas!$A$2:$A$10000)=YEAR($A75))*(MONTH(Ventas!$A$2:$A$10000)=MONTH($A75))*(DAY(Ventas!$A$2:$A$10000)=DAY($A75)), Ventas!AV$2:AV$10000)</f>
        <v>0</v>
      </c>
      <c r="AV75" s="6" t="n">
        <f aca="false">SUMPRODUCT((Ventas!$D$2:$D$10000=0)*(YEAR(Ventas!$A$2:$A$10000)=YEAR($A75))*(MONTH(Ventas!$A$2:$A$10000)=MONTH($A75))*(DAY(Ventas!$A$2:$A$10000)=DAY($A75)), Ventas!AW$2:AW$10000)</f>
        <v>0</v>
      </c>
      <c r="AW75" s="1" t="n">
        <f aca="false">SUMPRODUCT((Ventas!$D$2:$D$10000=0)*(YEAR(Ventas!$A$2:$A$10000)=YEAR($A75))*(MONTH(Ventas!$A$2:$A$10000)=MONTH($A75))*(DAY(Ventas!$A$2:$A$10000)=DAY($A75)), Ventas!AX$2:AX$10000)</f>
        <v>0</v>
      </c>
      <c r="AX75" s="1" t="n">
        <f aca="false">SUMPRODUCT((Ventas!$D$2:$D$10000=0)*(YEAR(Ventas!$A$2:$A$10000)=YEAR($A75))*(MONTH(Ventas!$A$2:$A$10000)=MONTH($A75))*(DAY(Ventas!$A$2:$A$10000)=DAY($A75)), Ventas!AY$2:AY$10000)</f>
        <v>0</v>
      </c>
      <c r="AY75" s="1" t="n">
        <f aca="false">SUMPRODUCT((Ventas!$D$2:$D$10000=0)*(YEAR(Ventas!$A$2:$A$10000)=YEAR($A75))*(MONTH(Ventas!$A$2:$A$10000)=MONTH($A75))*(DAY(Ventas!$A$2:$A$10000)=DAY($A75)), Ventas!AZ$2:AZ$10000)</f>
        <v>0</v>
      </c>
      <c r="AZ75" s="6" t="n">
        <f aca="false">SUMPRODUCT((Ventas!$D$2:$D$10000=0)*(YEAR(Ventas!$A$2:$A$10000)=YEAR($A75))*(MONTH(Ventas!$A$2:$A$10000)=MONTH($A75))*(DAY(Ventas!$A$2:$A$10000)=DAY($A75)), Ventas!BA$2:BA$10000)</f>
        <v>0</v>
      </c>
      <c r="BA75" s="1" t="n">
        <f aca="false">SUMPRODUCT((Ventas!$D$2:$D$10000=0)*(YEAR(Ventas!$A$2:$A$10000)=YEAR($A75))*(MONTH(Ventas!$A$2:$A$10000)=MONTH($A75))*(DAY(Ventas!$A$2:$A$10000)=DAY($A75)), Ventas!BB$2:BB$10000)</f>
        <v>0</v>
      </c>
      <c r="BB75" s="1" t="n">
        <f aca="false">SUMPRODUCT((Ventas!$D$2:$D$10000=0)*(YEAR(Ventas!$A$2:$A$10000)=YEAR($A75))*(MONTH(Ventas!$A$2:$A$10000)=MONTH($A75))*(DAY(Ventas!$A$2:$A$10000)=DAY($A75)), Ventas!BC$2:BC$10000)</f>
        <v>0</v>
      </c>
      <c r="BC75" s="1" t="n">
        <f aca="false">SUMPRODUCT((Ventas!$D$2:$D$10000=0)*(YEAR(Ventas!$A$2:$A$10000)=YEAR($A75))*(MONTH(Ventas!$A$2:$A$10000)=MONTH($A75))*(DAY(Ventas!$A$2:$A$10000)=DAY($A75)), Ventas!BD$2:BD$10000)</f>
        <v>0</v>
      </c>
      <c r="BD75" s="6" t="n">
        <f aca="false">SUMPRODUCT((Ventas!$D$2:$D$10000=0)*(YEAR(Ventas!$A$2:$A$10000)=YEAR($A75))*(MONTH(Ventas!$A$2:$A$10000)=MONTH($A75))*(DAY(Ventas!$A$2:$A$10000)=DAY($A75)), Ventas!BE$2:BE$10000)</f>
        <v>0</v>
      </c>
      <c r="BE75" s="1" t="n">
        <f aca="false">SUMPRODUCT((Ventas!$D$2:$D$10000=0)*(YEAR(Ventas!$A$2:$A$10000)=YEAR($A75))*(MONTH(Ventas!$A$2:$A$10000)=MONTH($A75))*(DAY(Ventas!$A$2:$A$10000)=DAY($A75)), Ventas!BF$2:BF$10000)</f>
        <v>0</v>
      </c>
      <c r="BF75" s="6" t="n">
        <f aca="false">SUMPRODUCT((Ventas!$D$2:$D$10000=0)*(YEAR(Ventas!$A$2:$A$10000)=YEAR($A75))*(MONTH(Ventas!$A$2:$A$10000)=MONTH($A75))*(DAY(Ventas!$A$2:$A$10000)=DAY($A75)), Ventas!BG$2:BG$10000)</f>
        <v>0</v>
      </c>
      <c r="BG75" s="1" t="n">
        <f aca="false">SUMPRODUCT((Ventas!$D$2:$D$10000=0)*(YEAR(Ventas!$A$2:$A$10000)=YEAR($A75))*(MONTH(Ventas!$A$2:$A$10000)=MONTH($A75))*(DAY(Ventas!$A$2:$A$10000)=DAY($A75)), Ventas!BH$2:BH$10000)</f>
        <v>0</v>
      </c>
      <c r="BH75" s="1" t="n">
        <f aca="false">SUMPRODUCT((Ventas!$D$2:$D$10000=0)*(YEAR(Ventas!$A$2:$A$10000)=YEAR($A75))*(MONTH(Ventas!$A$2:$A$10000)=MONTH($A75))*(DAY(Ventas!$A$2:$A$10000)=DAY($A75)), Ventas!BI$2:BI$10000)</f>
        <v>0</v>
      </c>
      <c r="BI75" s="1" t="n">
        <f aca="false">SUMPRODUCT((Ventas!$D$2:$D$10000=0)*(YEAR(Ventas!$A$2:$A$10000)=YEAR($A75))*(MONTH(Ventas!$A$2:$A$10000)=MONTH($A75))*(DAY(Ventas!$A$2:$A$10000)=DAY($A75)), Ventas!BJ$2:BJ$10000)</f>
        <v>0</v>
      </c>
      <c r="BJ75" s="1" t="n">
        <f aca="false">SUMPRODUCT((Ventas!$D$2:$D$10000=0)*(YEAR(Ventas!$A$2:$A$10000)=YEAR($A75))*(MONTH(Ventas!$A$2:$A$10000)=MONTH($A75))*(DAY(Ventas!$A$2:$A$10000)=DAY($A75)), Ventas!BK$2:BK$10000)</f>
        <v>0</v>
      </c>
      <c r="BK75" s="1" t="n">
        <f aca="false">SUMPRODUCT((Ventas!$D$2:$D$10000=0)*(YEAR(Ventas!$A$2:$A$10000)=YEAR($A75))*(MONTH(Ventas!$A$2:$A$10000)=MONTH($A75))*(DAY(Ventas!$A$2:$A$10000)=DAY($A75)), Ventas!BL$2:BL$10000)</f>
        <v>0</v>
      </c>
      <c r="BL75" s="1" t="n">
        <f aca="false">SUMPRODUCT((Ventas!$D$2:$D$10000=0)*(YEAR(Ventas!$A$2:$A$10000)=YEAR($A75))*(MONTH(Ventas!$A$2:$A$10000)=MONTH($A75))*(DAY(Ventas!$A$2:$A$10000)=DAY($A75)), Ventas!BM$2:BM$10000)</f>
        <v>0</v>
      </c>
      <c r="BM75" s="1" t="n">
        <f aca="false">SUMPRODUCT((Ventas!$D$2:$D$10000=0)*(YEAR(Ventas!$A$2:$A$10000)=YEAR($A75))*(MONTH(Ventas!$A$2:$A$10000)=MONTH($A75))*(DAY(Ventas!$A$2:$A$10000)=DAY($A75)), Ventas!BN$2:BN$10000)</f>
        <v>0</v>
      </c>
      <c r="BN75" s="1" t="n">
        <f aca="false">SUMPRODUCT((Ventas!$D$2:$D$10000=0)*(YEAR(Ventas!$A$2:$A$10000)=YEAR($A75))*(MONTH(Ventas!$A$2:$A$10000)=MONTH($A75))*(DAY(Ventas!$A$2:$A$10000)=DAY($A75)), Ventas!BO$2:BO$10000)</f>
        <v>0</v>
      </c>
      <c r="BO75" s="1" t="n">
        <f aca="false">SUMPRODUCT((Ventas!$D$2:$D$10000=0)*(YEAR(Ventas!$A$2:$A$10000)=YEAR($A75))*(MONTH(Ventas!$A$2:$A$10000)=MONTH($A75))*(DAY(Ventas!$A$2:$A$10000)=DAY($A75)), Ventas!BP$2:BP$10000)</f>
        <v>0</v>
      </c>
      <c r="BP75" s="1" t="n">
        <f aca="false">SUMPRODUCT((Ventas!$D$2:$D$10000=0)*(YEAR(Ventas!$A$2:$A$10000)=YEAR($A75))*(MONTH(Ventas!$A$2:$A$10000)=MONTH($A75))*(DAY(Ventas!$A$2:$A$10000)=DAY($A75)), Ventas!BQ$2:BQ$10000)</f>
        <v>0</v>
      </c>
      <c r="BQ75" s="1" t="n">
        <f aca="false">SUMPRODUCT((Ventas!$D$2:$D$10000=0)*(YEAR(Ventas!$A$2:$A$10000)=YEAR($A75))*(MONTH(Ventas!$A$2:$A$10000)=MONTH($A75))*(DAY(Ventas!$A$2:$A$10000)=DAY($A75)), Ventas!BR$2:BR$10000)</f>
        <v>0</v>
      </c>
      <c r="BR75" s="1" t="n">
        <f aca="false">SUMPRODUCT((Ventas!$D$2:$D$10000=0)*(YEAR(Ventas!$A$2:$A$10000)=YEAR($A75))*(MONTH(Ventas!$A$2:$A$10000)=MONTH($A75))*(DAY(Ventas!$A$2:$A$10000)=DAY($A75)), Ventas!BS$2:BS$10000)</f>
        <v>0</v>
      </c>
      <c r="BS75" s="1" t="n">
        <f aca="false">SUMPRODUCT((Ventas!$D$2:$D$10000=0)*(YEAR(Ventas!$A$2:$A$10000)=YEAR($A75))*(MONTH(Ventas!$A$2:$A$10000)=MONTH($A75))*(DAY(Ventas!$A$2:$A$10000)=DAY($A75)), Ventas!BT$2:BT$10000)</f>
        <v>0</v>
      </c>
    </row>
    <row r="76" customFormat="false" ht="12.8" hidden="false" customHeight="false" outlineLevel="0" collapsed="false">
      <c r="A76" s="64" t="n">
        <v>42610</v>
      </c>
      <c r="B76" s="2" t="n">
        <f aca="false">SUMPRODUCT((Ventas!$D$2:$D$10000=0)*(YEAR(Ventas!$A$2:$A$10000)=YEAR($A76))*(MONTH(Ventas!$A$2:$A$10000)=MONTH($A76))*(DAY(Ventas!$A$2:$A$10000)=DAY($A76)), Ventas!$F$2:$F$10000)</f>
        <v>0</v>
      </c>
      <c r="C76" s="2" t="n">
        <f aca="false">SUMPRODUCT((Ventas!$D$2:$D$10000=1)*(YEAR(Ventas!$A$2:$A$10000)=YEAR($A76))*(MONTH(Ventas!$A$2:$A$10000)=MONTH($A76))*(DAY(Ventas!$A$2:$A$10000)=DAY($A76)), Ventas!$F$2:$F$10000)</f>
        <v>0</v>
      </c>
      <c r="D76" s="2" t="n">
        <f aca="false">SUM(B76:C76)</f>
        <v>0</v>
      </c>
      <c r="F76" s="1" t="n">
        <f aca="false">SUMPRODUCT((Ventas!$D$2:$D$10000=0)*(YEAR(Ventas!$A$2:$A$10000)=YEAR($A76))*(MONTH(Ventas!$A$2:$A$10000)=MONTH($A76))*(DAY(Ventas!$A$2:$A$10000)=DAY($A76)), Ventas!G$2:G$10000)</f>
        <v>0</v>
      </c>
      <c r="G76" s="1" t="n">
        <f aca="false">SUMPRODUCT((Ventas!$D$2:$D$10000=0)*(YEAR(Ventas!$A$2:$A$10000)=YEAR($A76))*(MONTH(Ventas!$A$2:$A$10000)=MONTH($A76))*(DAY(Ventas!$A$2:$A$10000)=DAY($A76)), Ventas!H$2:H$10000)</f>
        <v>0</v>
      </c>
      <c r="H76" s="1" t="n">
        <f aca="false">SUMPRODUCT((Ventas!$D$2:$D$10000=0)*(YEAR(Ventas!$A$2:$A$10000)=YEAR($A76))*(MONTH(Ventas!$A$2:$A$10000)=MONTH($A76))*(DAY(Ventas!$A$2:$A$10000)=DAY($A76)), Ventas!I$2:I$10000)</f>
        <v>0</v>
      </c>
      <c r="I76" s="6" t="n">
        <f aca="false">SUMPRODUCT((Ventas!$D$2:$D$10000=0)*(YEAR(Ventas!$A$2:$A$10000)=YEAR($A76))*(MONTH(Ventas!$A$2:$A$10000)=MONTH($A76))*(DAY(Ventas!$A$2:$A$10000)=DAY($A76)), Ventas!J$2:J$10000)</f>
        <v>0</v>
      </c>
      <c r="J76" s="1" t="n">
        <f aca="false">SUMPRODUCT((Ventas!$D$2:$D$10000=0)*(YEAR(Ventas!$A$2:$A$10000)=YEAR($A76))*(MONTH(Ventas!$A$2:$A$10000)=MONTH($A76))*(DAY(Ventas!$A$2:$A$10000)=DAY($A76)), Ventas!K$2:K$10000)</f>
        <v>0</v>
      </c>
      <c r="K76" s="1" t="n">
        <f aca="false">SUMPRODUCT((Ventas!$D$2:$D$10000=0)*(YEAR(Ventas!$A$2:$A$10000)=YEAR($A76))*(MONTH(Ventas!$A$2:$A$10000)=MONTH($A76))*(DAY(Ventas!$A$2:$A$10000)=DAY($A76)), Ventas!L$2:L$10000)</f>
        <v>0</v>
      </c>
      <c r="L76" s="1" t="n">
        <f aca="false">SUMPRODUCT((Ventas!$D$2:$D$10000=0)*(YEAR(Ventas!$A$2:$A$10000)=YEAR($A76))*(MONTH(Ventas!$A$2:$A$10000)=MONTH($A76))*(DAY(Ventas!$A$2:$A$10000)=DAY($A76)), Ventas!M$2:M$10000)</f>
        <v>0</v>
      </c>
      <c r="M76" s="1" t="n">
        <f aca="false">SUMPRODUCT((Ventas!$D$2:$D$10000=0)*(YEAR(Ventas!$A$2:$A$10000)=YEAR($A76))*(MONTH(Ventas!$A$2:$A$10000)=MONTH($A76))*(DAY(Ventas!$A$2:$A$10000)=DAY($A76)), Ventas!N$2:N$10000)</f>
        <v>0</v>
      </c>
      <c r="N76" s="6" t="n">
        <f aca="false">SUMPRODUCT((Ventas!$D$2:$D$10000=0)*(YEAR(Ventas!$A$2:$A$10000)=YEAR($A76))*(MONTH(Ventas!$A$2:$A$10000)=MONTH($A76))*(DAY(Ventas!$A$2:$A$10000)=DAY($A76)), Ventas!O$2:O$10000)</f>
        <v>0</v>
      </c>
      <c r="O76" s="1" t="n">
        <f aca="false">SUMPRODUCT((Ventas!$D$2:$D$10000=0)*(YEAR(Ventas!$A$2:$A$10000)=YEAR($A76))*(MONTH(Ventas!$A$2:$A$10000)=MONTH($A76))*(DAY(Ventas!$A$2:$A$10000)=DAY($A76)), Ventas!P$2:P$10000)</f>
        <v>0</v>
      </c>
      <c r="P76" s="1" t="n">
        <f aca="false">SUMPRODUCT((Ventas!$D$2:$D$10000=0)*(YEAR(Ventas!$A$2:$A$10000)=YEAR($A76))*(MONTH(Ventas!$A$2:$A$10000)=MONTH($A76))*(DAY(Ventas!$A$2:$A$10000)=DAY($A76)), Ventas!Q$2:Q$10000)</f>
        <v>0</v>
      </c>
      <c r="Q76" s="1" t="n">
        <f aca="false">SUMPRODUCT((Ventas!$D$2:$D$10000=0)*(YEAR(Ventas!$A$2:$A$10000)=YEAR($A76))*(MONTH(Ventas!$A$2:$A$10000)=MONTH($A76))*(DAY(Ventas!$A$2:$A$10000)=DAY($A76)), Ventas!R$2:R$10000)</f>
        <v>0</v>
      </c>
      <c r="R76" s="1" t="n">
        <f aca="false">SUMPRODUCT((Ventas!$D$2:$D$10000=0)*(YEAR(Ventas!$A$2:$A$10000)=YEAR($A76))*(MONTH(Ventas!$A$2:$A$10000)=MONTH($A76))*(DAY(Ventas!$A$2:$A$10000)=DAY($A76)), Ventas!S$2:S$10000)</f>
        <v>0</v>
      </c>
      <c r="S76" s="6" t="n">
        <f aca="false">SUMPRODUCT((Ventas!$D$2:$D$10000=0)*(YEAR(Ventas!$A$2:$A$10000)=YEAR($A76))*(MONTH(Ventas!$A$2:$A$10000)=MONTH($A76))*(DAY(Ventas!$A$2:$A$10000)=DAY($A76)), Ventas!T$2:T$10000)</f>
        <v>0</v>
      </c>
      <c r="T76" s="1" t="n">
        <f aca="false">SUMPRODUCT((Ventas!$D$2:$D$10000=0)*(YEAR(Ventas!$A$2:$A$10000)=YEAR($A76))*(MONTH(Ventas!$A$2:$A$10000)=MONTH($A76))*(DAY(Ventas!$A$2:$A$10000)=DAY($A76)), Ventas!U$2:U$10000)</f>
        <v>0</v>
      </c>
      <c r="U76" s="1" t="n">
        <f aca="false">SUMPRODUCT((Ventas!$D$2:$D$10000=0)*(YEAR(Ventas!$A$2:$A$10000)=YEAR($A76))*(MONTH(Ventas!$A$2:$A$10000)=MONTH($A76))*(DAY(Ventas!$A$2:$A$10000)=DAY($A76)), Ventas!V$2:V$10000)</f>
        <v>0</v>
      </c>
      <c r="V76" s="1" t="n">
        <f aca="false">SUMPRODUCT((Ventas!$D$2:$D$10000=0)*(YEAR(Ventas!$A$2:$A$10000)=YEAR($A76))*(MONTH(Ventas!$A$2:$A$10000)=MONTH($A76))*(DAY(Ventas!$A$2:$A$10000)=DAY($A76)), Ventas!W$2:W$10000)</f>
        <v>0</v>
      </c>
      <c r="W76" s="1" t="n">
        <f aca="false">SUMPRODUCT((Ventas!$D$2:$D$10000=0)*(YEAR(Ventas!$A$2:$A$10000)=YEAR($A76))*(MONTH(Ventas!$A$2:$A$10000)=MONTH($A76))*(DAY(Ventas!$A$2:$A$10000)=DAY($A76)), Ventas!X$2:X$10000)</f>
        <v>0</v>
      </c>
      <c r="X76" s="6" t="n">
        <f aca="false">SUMPRODUCT((Ventas!$D$2:$D$10000=0)*(YEAR(Ventas!$A$2:$A$10000)=YEAR($A76))*(MONTH(Ventas!$A$2:$A$10000)=MONTH($A76))*(DAY(Ventas!$A$2:$A$10000)=DAY($A76)), Ventas!Y$2:Y$10000)</f>
        <v>0</v>
      </c>
      <c r="Y76" s="1" t="n">
        <f aca="false">SUMPRODUCT((Ventas!$D$2:$D$10000=0)*(YEAR(Ventas!$A$2:$A$10000)=YEAR($A76))*(MONTH(Ventas!$A$2:$A$10000)=MONTH($A76))*(DAY(Ventas!$A$2:$A$10000)=DAY($A76)), Ventas!Z$2:Z$10000)</f>
        <v>0</v>
      </c>
      <c r="Z76" s="1" t="n">
        <f aca="false">SUMPRODUCT((Ventas!$D$2:$D$10000=0)*(YEAR(Ventas!$A$2:$A$10000)=YEAR($A76))*(MONTH(Ventas!$A$2:$A$10000)=MONTH($A76))*(DAY(Ventas!$A$2:$A$10000)=DAY($A76)), Ventas!AA$2:AA$10000)</f>
        <v>0</v>
      </c>
      <c r="AA76" s="1" t="n">
        <f aca="false">SUMPRODUCT((Ventas!$D$2:$D$10000=0)*(YEAR(Ventas!$A$2:$A$10000)=YEAR($A76))*(MONTH(Ventas!$A$2:$A$10000)=MONTH($A76))*(DAY(Ventas!$A$2:$A$10000)=DAY($A76)), Ventas!AB$2:AB$10000)</f>
        <v>0</v>
      </c>
      <c r="AB76" s="1" t="n">
        <f aca="false">SUMPRODUCT((Ventas!$D$2:$D$10000=0)*(YEAR(Ventas!$A$2:$A$10000)=YEAR($A76))*(MONTH(Ventas!$A$2:$A$10000)=MONTH($A76))*(DAY(Ventas!$A$2:$A$10000)=DAY($A76)), Ventas!AC$2:AC$10000)</f>
        <v>0</v>
      </c>
      <c r="AC76" s="6" t="n">
        <f aca="false">SUMPRODUCT((Ventas!$D$2:$D$10000=0)*(YEAR(Ventas!$A$2:$A$10000)=YEAR($A76))*(MONTH(Ventas!$A$2:$A$10000)=MONTH($A76))*(DAY(Ventas!$A$2:$A$10000)=DAY($A76)), Ventas!AD$2:AD$10000)</f>
        <v>0</v>
      </c>
      <c r="AD76" s="1" t="n">
        <f aca="false">SUMPRODUCT((Ventas!$D$2:$D$10000=0)*(YEAR(Ventas!$A$2:$A$10000)=YEAR($A76))*(MONTH(Ventas!$A$2:$A$10000)=MONTH($A76))*(DAY(Ventas!$A$2:$A$10000)=DAY($A76)), Ventas!AE$2:AE$10000)</f>
        <v>0</v>
      </c>
      <c r="AE76" s="1" t="n">
        <f aca="false">SUMPRODUCT((Ventas!$D$2:$D$10000=0)*(YEAR(Ventas!$A$2:$A$10000)=YEAR($A76))*(MONTH(Ventas!$A$2:$A$10000)=MONTH($A76))*(DAY(Ventas!$A$2:$A$10000)=DAY($A76)), Ventas!AF$2:AF$10000)</f>
        <v>0</v>
      </c>
      <c r="AF76" s="1" t="n">
        <f aca="false">SUMPRODUCT((Ventas!$D$2:$D$10000=0)*(YEAR(Ventas!$A$2:$A$10000)=YEAR($A76))*(MONTH(Ventas!$A$2:$A$10000)=MONTH($A76))*(DAY(Ventas!$A$2:$A$10000)=DAY($A76)), Ventas!AG$2:AG$10000)</f>
        <v>0</v>
      </c>
      <c r="AG76" s="1" t="n">
        <f aca="false">SUMPRODUCT((Ventas!$D$2:$D$10000=0)*(YEAR(Ventas!$A$2:$A$10000)=YEAR($A76))*(MONTH(Ventas!$A$2:$A$10000)=MONTH($A76))*(DAY(Ventas!$A$2:$A$10000)=DAY($A76)), Ventas!AH$2:AH$10000)</f>
        <v>0</v>
      </c>
      <c r="AH76" s="6" t="n">
        <f aca="false">SUMPRODUCT((Ventas!$D$2:$D$10000=0)*(YEAR(Ventas!$A$2:$A$10000)=YEAR($A76))*(MONTH(Ventas!$A$2:$A$10000)=MONTH($A76))*(DAY(Ventas!$A$2:$A$10000)=DAY($A76)), Ventas!AI$2:AI$10000)</f>
        <v>0</v>
      </c>
      <c r="AI76" s="1" t="n">
        <f aca="false">SUMPRODUCT((Ventas!$D$2:$D$10000=0)*(YEAR(Ventas!$A$2:$A$10000)=YEAR($A76))*(MONTH(Ventas!$A$2:$A$10000)=MONTH($A76))*(DAY(Ventas!$A$2:$A$10000)=DAY($A76)), Ventas!AJ$2:AJ$10000)</f>
        <v>0</v>
      </c>
      <c r="AJ76" s="1" t="n">
        <f aca="false">SUMPRODUCT((Ventas!$D$2:$D$10000=0)*(YEAR(Ventas!$A$2:$A$10000)=YEAR($A76))*(MONTH(Ventas!$A$2:$A$10000)=MONTH($A76))*(DAY(Ventas!$A$2:$A$10000)=DAY($A76)), Ventas!AK$2:AK$10000)</f>
        <v>0</v>
      </c>
      <c r="AK76" s="6" t="n">
        <f aca="false">SUMPRODUCT((Ventas!$D$2:$D$10000=0)*(YEAR(Ventas!$A$2:$A$10000)=YEAR($A76))*(MONTH(Ventas!$A$2:$A$10000)=MONTH($A76))*(DAY(Ventas!$A$2:$A$10000)=DAY($A76)), Ventas!AL$2:AL$10000)</f>
        <v>0</v>
      </c>
      <c r="AL76" s="1" t="n">
        <f aca="false">SUMPRODUCT((Ventas!$D$2:$D$10000=0)*(YEAR(Ventas!$A$2:$A$10000)=YEAR($A76))*(MONTH(Ventas!$A$2:$A$10000)=MONTH($A76))*(DAY(Ventas!$A$2:$A$10000)=DAY($A76)), Ventas!AM$2:AM$10000)</f>
        <v>0</v>
      </c>
      <c r="AM76" s="1" t="n">
        <f aca="false">SUMPRODUCT((Ventas!$D$2:$D$10000=0)*(YEAR(Ventas!$A$2:$A$10000)=YEAR($A76))*(MONTH(Ventas!$A$2:$A$10000)=MONTH($A76))*(DAY(Ventas!$A$2:$A$10000)=DAY($A76)), Ventas!AN$2:AN$10000)</f>
        <v>0</v>
      </c>
      <c r="AN76" s="6" t="n">
        <f aca="false">SUMPRODUCT((Ventas!$D$2:$D$10000=0)*(YEAR(Ventas!$A$2:$A$10000)=YEAR($A76))*(MONTH(Ventas!$A$2:$A$10000)=MONTH($A76))*(DAY(Ventas!$A$2:$A$10000)=DAY($A76)), Ventas!AO$2:AO$10000)</f>
        <v>0</v>
      </c>
      <c r="AO76" s="1" t="n">
        <f aca="false">SUMPRODUCT((Ventas!$D$2:$D$10000=0)*(YEAR(Ventas!$A$2:$A$10000)=YEAR($A76))*(MONTH(Ventas!$A$2:$A$10000)=MONTH($A76))*(DAY(Ventas!$A$2:$A$10000)=DAY($A76)), Ventas!AP$2:AP$10000)</f>
        <v>0</v>
      </c>
      <c r="AP76" s="1" t="n">
        <f aca="false">SUMPRODUCT((Ventas!$D$2:$D$10000=0)*(YEAR(Ventas!$A$2:$A$10000)=YEAR($A76))*(MONTH(Ventas!$A$2:$A$10000)=MONTH($A76))*(DAY(Ventas!$A$2:$A$10000)=DAY($A76)), Ventas!AQ$2:AQ$10000)</f>
        <v>0</v>
      </c>
      <c r="AQ76" s="1" t="n">
        <f aca="false">SUMPRODUCT((Ventas!$D$2:$D$10000=0)*(YEAR(Ventas!$A$2:$A$10000)=YEAR($A76))*(MONTH(Ventas!$A$2:$A$10000)=MONTH($A76))*(DAY(Ventas!$A$2:$A$10000)=DAY($A76)), Ventas!AR$2:AR$10000)</f>
        <v>0</v>
      </c>
      <c r="AR76" s="6" t="n">
        <f aca="false">SUMPRODUCT((Ventas!$D$2:$D$10000=0)*(YEAR(Ventas!$A$2:$A$10000)=YEAR($A76))*(MONTH(Ventas!$A$2:$A$10000)=MONTH($A76))*(DAY(Ventas!$A$2:$A$10000)=DAY($A76)), Ventas!AS$2:AS$10000)</f>
        <v>0</v>
      </c>
      <c r="AS76" s="1" t="n">
        <f aca="false">SUMPRODUCT((Ventas!$D$2:$D$10000=0)*(YEAR(Ventas!$A$2:$A$10000)=YEAR($A76))*(MONTH(Ventas!$A$2:$A$10000)=MONTH($A76))*(DAY(Ventas!$A$2:$A$10000)=DAY($A76)), Ventas!AT$2:AT$10000)</f>
        <v>0</v>
      </c>
      <c r="AT76" s="1" t="n">
        <f aca="false">SUMPRODUCT((Ventas!$D$2:$D$10000=0)*(YEAR(Ventas!$A$2:$A$10000)=YEAR($A76))*(MONTH(Ventas!$A$2:$A$10000)=MONTH($A76))*(DAY(Ventas!$A$2:$A$10000)=DAY($A76)), Ventas!AU$2:AU$10000)</f>
        <v>0</v>
      </c>
      <c r="AU76" s="1" t="n">
        <f aca="false">SUMPRODUCT((Ventas!$D$2:$D$10000=0)*(YEAR(Ventas!$A$2:$A$10000)=YEAR($A76))*(MONTH(Ventas!$A$2:$A$10000)=MONTH($A76))*(DAY(Ventas!$A$2:$A$10000)=DAY($A76)), Ventas!AV$2:AV$10000)</f>
        <v>0</v>
      </c>
      <c r="AV76" s="6" t="n">
        <f aca="false">SUMPRODUCT((Ventas!$D$2:$D$10000=0)*(YEAR(Ventas!$A$2:$A$10000)=YEAR($A76))*(MONTH(Ventas!$A$2:$A$10000)=MONTH($A76))*(DAY(Ventas!$A$2:$A$10000)=DAY($A76)), Ventas!AW$2:AW$10000)</f>
        <v>0</v>
      </c>
      <c r="AW76" s="1" t="n">
        <f aca="false">SUMPRODUCT((Ventas!$D$2:$D$10000=0)*(YEAR(Ventas!$A$2:$A$10000)=YEAR($A76))*(MONTH(Ventas!$A$2:$A$10000)=MONTH($A76))*(DAY(Ventas!$A$2:$A$10000)=DAY($A76)), Ventas!AX$2:AX$10000)</f>
        <v>0</v>
      </c>
      <c r="AX76" s="1" t="n">
        <f aca="false">SUMPRODUCT((Ventas!$D$2:$D$10000=0)*(YEAR(Ventas!$A$2:$A$10000)=YEAR($A76))*(MONTH(Ventas!$A$2:$A$10000)=MONTH($A76))*(DAY(Ventas!$A$2:$A$10000)=DAY($A76)), Ventas!AY$2:AY$10000)</f>
        <v>0</v>
      </c>
      <c r="AY76" s="1" t="n">
        <f aca="false">SUMPRODUCT((Ventas!$D$2:$D$10000=0)*(YEAR(Ventas!$A$2:$A$10000)=YEAR($A76))*(MONTH(Ventas!$A$2:$A$10000)=MONTH($A76))*(DAY(Ventas!$A$2:$A$10000)=DAY($A76)), Ventas!AZ$2:AZ$10000)</f>
        <v>0</v>
      </c>
      <c r="AZ76" s="6" t="n">
        <f aca="false">SUMPRODUCT((Ventas!$D$2:$D$10000=0)*(YEAR(Ventas!$A$2:$A$10000)=YEAR($A76))*(MONTH(Ventas!$A$2:$A$10000)=MONTH($A76))*(DAY(Ventas!$A$2:$A$10000)=DAY($A76)), Ventas!BA$2:BA$10000)</f>
        <v>0</v>
      </c>
      <c r="BA76" s="1" t="n">
        <f aca="false">SUMPRODUCT((Ventas!$D$2:$D$10000=0)*(YEAR(Ventas!$A$2:$A$10000)=YEAR($A76))*(MONTH(Ventas!$A$2:$A$10000)=MONTH($A76))*(DAY(Ventas!$A$2:$A$10000)=DAY($A76)), Ventas!BB$2:BB$10000)</f>
        <v>0</v>
      </c>
      <c r="BB76" s="1" t="n">
        <f aca="false">SUMPRODUCT((Ventas!$D$2:$D$10000=0)*(YEAR(Ventas!$A$2:$A$10000)=YEAR($A76))*(MONTH(Ventas!$A$2:$A$10000)=MONTH($A76))*(DAY(Ventas!$A$2:$A$10000)=DAY($A76)), Ventas!BC$2:BC$10000)</f>
        <v>0</v>
      </c>
      <c r="BC76" s="1" t="n">
        <f aca="false">SUMPRODUCT((Ventas!$D$2:$D$10000=0)*(YEAR(Ventas!$A$2:$A$10000)=YEAR($A76))*(MONTH(Ventas!$A$2:$A$10000)=MONTH($A76))*(DAY(Ventas!$A$2:$A$10000)=DAY($A76)), Ventas!BD$2:BD$10000)</f>
        <v>0</v>
      </c>
      <c r="BD76" s="6" t="n">
        <f aca="false">SUMPRODUCT((Ventas!$D$2:$D$10000=0)*(YEAR(Ventas!$A$2:$A$10000)=YEAR($A76))*(MONTH(Ventas!$A$2:$A$10000)=MONTH($A76))*(DAY(Ventas!$A$2:$A$10000)=DAY($A76)), Ventas!BE$2:BE$10000)</f>
        <v>0</v>
      </c>
      <c r="BE76" s="1" t="n">
        <f aca="false">SUMPRODUCT((Ventas!$D$2:$D$10000=0)*(YEAR(Ventas!$A$2:$A$10000)=YEAR($A76))*(MONTH(Ventas!$A$2:$A$10000)=MONTH($A76))*(DAY(Ventas!$A$2:$A$10000)=DAY($A76)), Ventas!BF$2:BF$10000)</f>
        <v>0</v>
      </c>
      <c r="BF76" s="6" t="n">
        <f aca="false">SUMPRODUCT((Ventas!$D$2:$D$10000=0)*(YEAR(Ventas!$A$2:$A$10000)=YEAR($A76))*(MONTH(Ventas!$A$2:$A$10000)=MONTH($A76))*(DAY(Ventas!$A$2:$A$10000)=DAY($A76)), Ventas!BG$2:BG$10000)</f>
        <v>0</v>
      </c>
      <c r="BG76" s="1" t="n">
        <f aca="false">SUMPRODUCT((Ventas!$D$2:$D$10000=0)*(YEAR(Ventas!$A$2:$A$10000)=YEAR($A76))*(MONTH(Ventas!$A$2:$A$10000)=MONTH($A76))*(DAY(Ventas!$A$2:$A$10000)=DAY($A76)), Ventas!BH$2:BH$10000)</f>
        <v>0</v>
      </c>
      <c r="BH76" s="1" t="n">
        <f aca="false">SUMPRODUCT((Ventas!$D$2:$D$10000=0)*(YEAR(Ventas!$A$2:$A$10000)=YEAR($A76))*(MONTH(Ventas!$A$2:$A$10000)=MONTH($A76))*(DAY(Ventas!$A$2:$A$10000)=DAY($A76)), Ventas!BI$2:BI$10000)</f>
        <v>0</v>
      </c>
      <c r="BI76" s="1" t="n">
        <f aca="false">SUMPRODUCT((Ventas!$D$2:$D$10000=0)*(YEAR(Ventas!$A$2:$A$10000)=YEAR($A76))*(MONTH(Ventas!$A$2:$A$10000)=MONTH($A76))*(DAY(Ventas!$A$2:$A$10000)=DAY($A76)), Ventas!BJ$2:BJ$10000)</f>
        <v>0</v>
      </c>
      <c r="BJ76" s="1" t="n">
        <f aca="false">SUMPRODUCT((Ventas!$D$2:$D$10000=0)*(YEAR(Ventas!$A$2:$A$10000)=YEAR($A76))*(MONTH(Ventas!$A$2:$A$10000)=MONTH($A76))*(DAY(Ventas!$A$2:$A$10000)=DAY($A76)), Ventas!BK$2:BK$10000)</f>
        <v>0</v>
      </c>
      <c r="BK76" s="1" t="n">
        <f aca="false">SUMPRODUCT((Ventas!$D$2:$D$10000=0)*(YEAR(Ventas!$A$2:$A$10000)=YEAR($A76))*(MONTH(Ventas!$A$2:$A$10000)=MONTH($A76))*(DAY(Ventas!$A$2:$A$10000)=DAY($A76)), Ventas!BL$2:BL$10000)</f>
        <v>0</v>
      </c>
      <c r="BL76" s="1" t="n">
        <f aca="false">SUMPRODUCT((Ventas!$D$2:$D$10000=0)*(YEAR(Ventas!$A$2:$A$10000)=YEAR($A76))*(MONTH(Ventas!$A$2:$A$10000)=MONTH($A76))*(DAY(Ventas!$A$2:$A$10000)=DAY($A76)), Ventas!BM$2:BM$10000)</f>
        <v>0</v>
      </c>
      <c r="BM76" s="1" t="n">
        <f aca="false">SUMPRODUCT((Ventas!$D$2:$D$10000=0)*(YEAR(Ventas!$A$2:$A$10000)=YEAR($A76))*(MONTH(Ventas!$A$2:$A$10000)=MONTH($A76))*(DAY(Ventas!$A$2:$A$10000)=DAY($A76)), Ventas!BN$2:BN$10000)</f>
        <v>0</v>
      </c>
      <c r="BN76" s="1" t="n">
        <f aca="false">SUMPRODUCT((Ventas!$D$2:$D$10000=0)*(YEAR(Ventas!$A$2:$A$10000)=YEAR($A76))*(MONTH(Ventas!$A$2:$A$10000)=MONTH($A76))*(DAY(Ventas!$A$2:$A$10000)=DAY($A76)), Ventas!BO$2:BO$10000)</f>
        <v>0</v>
      </c>
      <c r="BO76" s="1" t="n">
        <f aca="false">SUMPRODUCT((Ventas!$D$2:$D$10000=0)*(YEAR(Ventas!$A$2:$A$10000)=YEAR($A76))*(MONTH(Ventas!$A$2:$A$10000)=MONTH($A76))*(DAY(Ventas!$A$2:$A$10000)=DAY($A76)), Ventas!BP$2:BP$10000)</f>
        <v>0</v>
      </c>
      <c r="BP76" s="1" t="n">
        <f aca="false">SUMPRODUCT((Ventas!$D$2:$D$10000=0)*(YEAR(Ventas!$A$2:$A$10000)=YEAR($A76))*(MONTH(Ventas!$A$2:$A$10000)=MONTH($A76))*(DAY(Ventas!$A$2:$A$10000)=DAY($A76)), Ventas!BQ$2:BQ$10000)</f>
        <v>0</v>
      </c>
      <c r="BQ76" s="1" t="n">
        <f aca="false">SUMPRODUCT((Ventas!$D$2:$D$10000=0)*(YEAR(Ventas!$A$2:$A$10000)=YEAR($A76))*(MONTH(Ventas!$A$2:$A$10000)=MONTH($A76))*(DAY(Ventas!$A$2:$A$10000)=DAY($A76)), Ventas!BR$2:BR$10000)</f>
        <v>0</v>
      </c>
      <c r="BR76" s="1" t="n">
        <f aca="false">SUMPRODUCT((Ventas!$D$2:$D$10000=0)*(YEAR(Ventas!$A$2:$A$10000)=YEAR($A76))*(MONTH(Ventas!$A$2:$A$10000)=MONTH($A76))*(DAY(Ventas!$A$2:$A$10000)=DAY($A76)), Ventas!BS$2:BS$10000)</f>
        <v>0</v>
      </c>
      <c r="BS76" s="1" t="n">
        <f aca="false">SUMPRODUCT((Ventas!$D$2:$D$10000=0)*(YEAR(Ventas!$A$2:$A$10000)=YEAR($A76))*(MONTH(Ventas!$A$2:$A$10000)=MONTH($A76))*(DAY(Ventas!$A$2:$A$10000)=DAY($A76)), Ventas!BT$2:BT$10000)</f>
        <v>0</v>
      </c>
    </row>
    <row r="77" customFormat="false" ht="12.8" hidden="false" customHeight="false" outlineLevel="0" collapsed="false">
      <c r="A77" s="64" t="n">
        <v>42611</v>
      </c>
      <c r="B77" s="2" t="n">
        <f aca="false">SUMPRODUCT((Ventas!$D$2:$D$10000=0)*(YEAR(Ventas!$A$2:$A$10000)=YEAR($A77))*(MONTH(Ventas!$A$2:$A$10000)=MONTH($A77))*(DAY(Ventas!$A$2:$A$10000)=DAY($A77)), Ventas!$F$2:$F$10000)</f>
        <v>0</v>
      </c>
      <c r="C77" s="2" t="n">
        <f aca="false">SUMPRODUCT((Ventas!$D$2:$D$10000=1)*(YEAR(Ventas!$A$2:$A$10000)=YEAR($A77))*(MONTH(Ventas!$A$2:$A$10000)=MONTH($A77))*(DAY(Ventas!$A$2:$A$10000)=DAY($A77)), Ventas!$F$2:$F$10000)</f>
        <v>0</v>
      </c>
      <c r="D77" s="2" t="n">
        <f aca="false">SUM(B77:C77)</f>
        <v>0</v>
      </c>
      <c r="F77" s="1" t="n">
        <f aca="false">SUMPRODUCT((Ventas!$D$2:$D$10000=0)*(YEAR(Ventas!$A$2:$A$10000)=YEAR($A77))*(MONTH(Ventas!$A$2:$A$10000)=MONTH($A77))*(DAY(Ventas!$A$2:$A$10000)=DAY($A77)), Ventas!G$2:G$10000)</f>
        <v>0</v>
      </c>
      <c r="G77" s="1" t="n">
        <f aca="false">SUMPRODUCT((Ventas!$D$2:$D$10000=0)*(YEAR(Ventas!$A$2:$A$10000)=YEAR($A77))*(MONTH(Ventas!$A$2:$A$10000)=MONTH($A77))*(DAY(Ventas!$A$2:$A$10000)=DAY($A77)), Ventas!H$2:H$10000)</f>
        <v>0</v>
      </c>
      <c r="H77" s="1" t="n">
        <f aca="false">SUMPRODUCT((Ventas!$D$2:$D$10000=0)*(YEAR(Ventas!$A$2:$A$10000)=YEAR($A77))*(MONTH(Ventas!$A$2:$A$10000)=MONTH($A77))*(DAY(Ventas!$A$2:$A$10000)=DAY($A77)), Ventas!I$2:I$10000)</f>
        <v>0</v>
      </c>
      <c r="I77" s="6" t="n">
        <f aca="false">SUMPRODUCT((Ventas!$D$2:$D$10000=0)*(YEAR(Ventas!$A$2:$A$10000)=YEAR($A77))*(MONTH(Ventas!$A$2:$A$10000)=MONTH($A77))*(DAY(Ventas!$A$2:$A$10000)=DAY($A77)), Ventas!J$2:J$10000)</f>
        <v>0</v>
      </c>
      <c r="J77" s="1" t="n">
        <f aca="false">SUMPRODUCT((Ventas!$D$2:$D$10000=0)*(YEAR(Ventas!$A$2:$A$10000)=YEAR($A77))*(MONTH(Ventas!$A$2:$A$10000)=MONTH($A77))*(DAY(Ventas!$A$2:$A$10000)=DAY($A77)), Ventas!K$2:K$10000)</f>
        <v>0</v>
      </c>
      <c r="K77" s="1" t="n">
        <f aca="false">SUMPRODUCT((Ventas!$D$2:$D$10000=0)*(YEAR(Ventas!$A$2:$A$10000)=YEAR($A77))*(MONTH(Ventas!$A$2:$A$10000)=MONTH($A77))*(DAY(Ventas!$A$2:$A$10000)=DAY($A77)), Ventas!L$2:L$10000)</f>
        <v>0</v>
      </c>
      <c r="L77" s="1" t="n">
        <f aca="false">SUMPRODUCT((Ventas!$D$2:$D$10000=0)*(YEAR(Ventas!$A$2:$A$10000)=YEAR($A77))*(MONTH(Ventas!$A$2:$A$10000)=MONTH($A77))*(DAY(Ventas!$A$2:$A$10000)=DAY($A77)), Ventas!M$2:M$10000)</f>
        <v>0</v>
      </c>
      <c r="M77" s="1" t="n">
        <f aca="false">SUMPRODUCT((Ventas!$D$2:$D$10000=0)*(YEAR(Ventas!$A$2:$A$10000)=YEAR($A77))*(MONTH(Ventas!$A$2:$A$10000)=MONTH($A77))*(DAY(Ventas!$A$2:$A$10000)=DAY($A77)), Ventas!N$2:N$10000)</f>
        <v>0</v>
      </c>
      <c r="N77" s="6" t="n">
        <f aca="false">SUMPRODUCT((Ventas!$D$2:$D$10000=0)*(YEAR(Ventas!$A$2:$A$10000)=YEAR($A77))*(MONTH(Ventas!$A$2:$A$10000)=MONTH($A77))*(DAY(Ventas!$A$2:$A$10000)=DAY($A77)), Ventas!O$2:O$10000)</f>
        <v>0</v>
      </c>
      <c r="O77" s="1" t="n">
        <f aca="false">SUMPRODUCT((Ventas!$D$2:$D$10000=0)*(YEAR(Ventas!$A$2:$A$10000)=YEAR($A77))*(MONTH(Ventas!$A$2:$A$10000)=MONTH($A77))*(DAY(Ventas!$A$2:$A$10000)=DAY($A77)), Ventas!P$2:P$10000)</f>
        <v>0</v>
      </c>
      <c r="P77" s="1" t="n">
        <f aca="false">SUMPRODUCT((Ventas!$D$2:$D$10000=0)*(YEAR(Ventas!$A$2:$A$10000)=YEAR($A77))*(MONTH(Ventas!$A$2:$A$10000)=MONTH($A77))*(DAY(Ventas!$A$2:$A$10000)=DAY($A77)), Ventas!Q$2:Q$10000)</f>
        <v>0</v>
      </c>
      <c r="Q77" s="1" t="n">
        <f aca="false">SUMPRODUCT((Ventas!$D$2:$D$10000=0)*(YEAR(Ventas!$A$2:$A$10000)=YEAR($A77))*(MONTH(Ventas!$A$2:$A$10000)=MONTH($A77))*(DAY(Ventas!$A$2:$A$10000)=DAY($A77)), Ventas!R$2:R$10000)</f>
        <v>0</v>
      </c>
      <c r="R77" s="1" t="n">
        <f aca="false">SUMPRODUCT((Ventas!$D$2:$D$10000=0)*(YEAR(Ventas!$A$2:$A$10000)=YEAR($A77))*(MONTH(Ventas!$A$2:$A$10000)=MONTH($A77))*(DAY(Ventas!$A$2:$A$10000)=DAY($A77)), Ventas!S$2:S$10000)</f>
        <v>0</v>
      </c>
      <c r="S77" s="6" t="n">
        <f aca="false">SUMPRODUCT((Ventas!$D$2:$D$10000=0)*(YEAR(Ventas!$A$2:$A$10000)=YEAR($A77))*(MONTH(Ventas!$A$2:$A$10000)=MONTH($A77))*(DAY(Ventas!$A$2:$A$10000)=DAY($A77)), Ventas!T$2:T$10000)</f>
        <v>0</v>
      </c>
      <c r="T77" s="1" t="n">
        <f aca="false">SUMPRODUCT((Ventas!$D$2:$D$10000=0)*(YEAR(Ventas!$A$2:$A$10000)=YEAR($A77))*(MONTH(Ventas!$A$2:$A$10000)=MONTH($A77))*(DAY(Ventas!$A$2:$A$10000)=DAY($A77)), Ventas!U$2:U$10000)</f>
        <v>0</v>
      </c>
      <c r="U77" s="1" t="n">
        <f aca="false">SUMPRODUCT((Ventas!$D$2:$D$10000=0)*(YEAR(Ventas!$A$2:$A$10000)=YEAR($A77))*(MONTH(Ventas!$A$2:$A$10000)=MONTH($A77))*(DAY(Ventas!$A$2:$A$10000)=DAY($A77)), Ventas!V$2:V$10000)</f>
        <v>0</v>
      </c>
      <c r="V77" s="1" t="n">
        <f aca="false">SUMPRODUCT((Ventas!$D$2:$D$10000=0)*(YEAR(Ventas!$A$2:$A$10000)=YEAR($A77))*(MONTH(Ventas!$A$2:$A$10000)=MONTH($A77))*(DAY(Ventas!$A$2:$A$10000)=DAY($A77)), Ventas!W$2:W$10000)</f>
        <v>0</v>
      </c>
      <c r="W77" s="1" t="n">
        <f aca="false">SUMPRODUCT((Ventas!$D$2:$D$10000=0)*(YEAR(Ventas!$A$2:$A$10000)=YEAR($A77))*(MONTH(Ventas!$A$2:$A$10000)=MONTH($A77))*(DAY(Ventas!$A$2:$A$10000)=DAY($A77)), Ventas!X$2:X$10000)</f>
        <v>0</v>
      </c>
      <c r="X77" s="6" t="n">
        <f aca="false">SUMPRODUCT((Ventas!$D$2:$D$10000=0)*(YEAR(Ventas!$A$2:$A$10000)=YEAR($A77))*(MONTH(Ventas!$A$2:$A$10000)=MONTH($A77))*(DAY(Ventas!$A$2:$A$10000)=DAY($A77)), Ventas!Y$2:Y$10000)</f>
        <v>0</v>
      </c>
      <c r="Y77" s="1" t="n">
        <f aca="false">SUMPRODUCT((Ventas!$D$2:$D$10000=0)*(YEAR(Ventas!$A$2:$A$10000)=YEAR($A77))*(MONTH(Ventas!$A$2:$A$10000)=MONTH($A77))*(DAY(Ventas!$A$2:$A$10000)=DAY($A77)), Ventas!Z$2:Z$10000)</f>
        <v>0</v>
      </c>
      <c r="Z77" s="1" t="n">
        <f aca="false">SUMPRODUCT((Ventas!$D$2:$D$10000=0)*(YEAR(Ventas!$A$2:$A$10000)=YEAR($A77))*(MONTH(Ventas!$A$2:$A$10000)=MONTH($A77))*(DAY(Ventas!$A$2:$A$10000)=DAY($A77)), Ventas!AA$2:AA$10000)</f>
        <v>0</v>
      </c>
      <c r="AA77" s="1" t="n">
        <f aca="false">SUMPRODUCT((Ventas!$D$2:$D$10000=0)*(YEAR(Ventas!$A$2:$A$10000)=YEAR($A77))*(MONTH(Ventas!$A$2:$A$10000)=MONTH($A77))*(DAY(Ventas!$A$2:$A$10000)=DAY($A77)), Ventas!AB$2:AB$10000)</f>
        <v>0</v>
      </c>
      <c r="AB77" s="1" t="n">
        <f aca="false">SUMPRODUCT((Ventas!$D$2:$D$10000=0)*(YEAR(Ventas!$A$2:$A$10000)=YEAR($A77))*(MONTH(Ventas!$A$2:$A$10000)=MONTH($A77))*(DAY(Ventas!$A$2:$A$10000)=DAY($A77)), Ventas!AC$2:AC$10000)</f>
        <v>0</v>
      </c>
      <c r="AC77" s="6" t="n">
        <f aca="false">SUMPRODUCT((Ventas!$D$2:$D$10000=0)*(YEAR(Ventas!$A$2:$A$10000)=YEAR($A77))*(MONTH(Ventas!$A$2:$A$10000)=MONTH($A77))*(DAY(Ventas!$A$2:$A$10000)=DAY($A77)), Ventas!AD$2:AD$10000)</f>
        <v>0</v>
      </c>
      <c r="AD77" s="1" t="n">
        <f aca="false">SUMPRODUCT((Ventas!$D$2:$D$10000=0)*(YEAR(Ventas!$A$2:$A$10000)=YEAR($A77))*(MONTH(Ventas!$A$2:$A$10000)=MONTH($A77))*(DAY(Ventas!$A$2:$A$10000)=DAY($A77)), Ventas!AE$2:AE$10000)</f>
        <v>0</v>
      </c>
      <c r="AE77" s="1" t="n">
        <f aca="false">SUMPRODUCT((Ventas!$D$2:$D$10000=0)*(YEAR(Ventas!$A$2:$A$10000)=YEAR($A77))*(MONTH(Ventas!$A$2:$A$10000)=MONTH($A77))*(DAY(Ventas!$A$2:$A$10000)=DAY($A77)), Ventas!AF$2:AF$10000)</f>
        <v>0</v>
      </c>
      <c r="AF77" s="1" t="n">
        <f aca="false">SUMPRODUCT((Ventas!$D$2:$D$10000=0)*(YEAR(Ventas!$A$2:$A$10000)=YEAR($A77))*(MONTH(Ventas!$A$2:$A$10000)=MONTH($A77))*(DAY(Ventas!$A$2:$A$10000)=DAY($A77)), Ventas!AG$2:AG$10000)</f>
        <v>0</v>
      </c>
      <c r="AG77" s="1" t="n">
        <f aca="false">SUMPRODUCT((Ventas!$D$2:$D$10000=0)*(YEAR(Ventas!$A$2:$A$10000)=YEAR($A77))*(MONTH(Ventas!$A$2:$A$10000)=MONTH($A77))*(DAY(Ventas!$A$2:$A$10000)=DAY($A77)), Ventas!AH$2:AH$10000)</f>
        <v>0</v>
      </c>
      <c r="AH77" s="6" t="n">
        <f aca="false">SUMPRODUCT((Ventas!$D$2:$D$10000=0)*(YEAR(Ventas!$A$2:$A$10000)=YEAR($A77))*(MONTH(Ventas!$A$2:$A$10000)=MONTH($A77))*(DAY(Ventas!$A$2:$A$10000)=DAY($A77)), Ventas!AI$2:AI$10000)</f>
        <v>0</v>
      </c>
      <c r="AI77" s="1" t="n">
        <f aca="false">SUMPRODUCT((Ventas!$D$2:$D$10000=0)*(YEAR(Ventas!$A$2:$A$10000)=YEAR($A77))*(MONTH(Ventas!$A$2:$A$10000)=MONTH($A77))*(DAY(Ventas!$A$2:$A$10000)=DAY($A77)), Ventas!AJ$2:AJ$10000)</f>
        <v>0</v>
      </c>
      <c r="AJ77" s="1" t="n">
        <f aca="false">SUMPRODUCT((Ventas!$D$2:$D$10000=0)*(YEAR(Ventas!$A$2:$A$10000)=YEAR($A77))*(MONTH(Ventas!$A$2:$A$10000)=MONTH($A77))*(DAY(Ventas!$A$2:$A$10000)=DAY($A77)), Ventas!AK$2:AK$10000)</f>
        <v>0</v>
      </c>
      <c r="AK77" s="6" t="n">
        <f aca="false">SUMPRODUCT((Ventas!$D$2:$D$10000=0)*(YEAR(Ventas!$A$2:$A$10000)=YEAR($A77))*(MONTH(Ventas!$A$2:$A$10000)=MONTH($A77))*(DAY(Ventas!$A$2:$A$10000)=DAY($A77)), Ventas!AL$2:AL$10000)</f>
        <v>0</v>
      </c>
      <c r="AL77" s="1" t="n">
        <f aca="false">SUMPRODUCT((Ventas!$D$2:$D$10000=0)*(YEAR(Ventas!$A$2:$A$10000)=YEAR($A77))*(MONTH(Ventas!$A$2:$A$10000)=MONTH($A77))*(DAY(Ventas!$A$2:$A$10000)=DAY($A77)), Ventas!AM$2:AM$10000)</f>
        <v>0</v>
      </c>
      <c r="AM77" s="1" t="n">
        <f aca="false">SUMPRODUCT((Ventas!$D$2:$D$10000=0)*(YEAR(Ventas!$A$2:$A$10000)=YEAR($A77))*(MONTH(Ventas!$A$2:$A$10000)=MONTH($A77))*(DAY(Ventas!$A$2:$A$10000)=DAY($A77)), Ventas!AN$2:AN$10000)</f>
        <v>0</v>
      </c>
      <c r="AN77" s="6" t="n">
        <f aca="false">SUMPRODUCT((Ventas!$D$2:$D$10000=0)*(YEAR(Ventas!$A$2:$A$10000)=YEAR($A77))*(MONTH(Ventas!$A$2:$A$10000)=MONTH($A77))*(DAY(Ventas!$A$2:$A$10000)=DAY($A77)), Ventas!AO$2:AO$10000)</f>
        <v>0</v>
      </c>
      <c r="AO77" s="1" t="n">
        <f aca="false">SUMPRODUCT((Ventas!$D$2:$D$10000=0)*(YEAR(Ventas!$A$2:$A$10000)=YEAR($A77))*(MONTH(Ventas!$A$2:$A$10000)=MONTH($A77))*(DAY(Ventas!$A$2:$A$10000)=DAY($A77)), Ventas!AP$2:AP$10000)</f>
        <v>0</v>
      </c>
      <c r="AP77" s="1" t="n">
        <f aca="false">SUMPRODUCT((Ventas!$D$2:$D$10000=0)*(YEAR(Ventas!$A$2:$A$10000)=YEAR($A77))*(MONTH(Ventas!$A$2:$A$10000)=MONTH($A77))*(DAY(Ventas!$A$2:$A$10000)=DAY($A77)), Ventas!AQ$2:AQ$10000)</f>
        <v>0</v>
      </c>
      <c r="AQ77" s="1" t="n">
        <f aca="false">SUMPRODUCT((Ventas!$D$2:$D$10000=0)*(YEAR(Ventas!$A$2:$A$10000)=YEAR($A77))*(MONTH(Ventas!$A$2:$A$10000)=MONTH($A77))*(DAY(Ventas!$A$2:$A$10000)=DAY($A77)), Ventas!AR$2:AR$10000)</f>
        <v>0</v>
      </c>
      <c r="AR77" s="6" t="n">
        <f aca="false">SUMPRODUCT((Ventas!$D$2:$D$10000=0)*(YEAR(Ventas!$A$2:$A$10000)=YEAR($A77))*(MONTH(Ventas!$A$2:$A$10000)=MONTH($A77))*(DAY(Ventas!$A$2:$A$10000)=DAY($A77)), Ventas!AS$2:AS$10000)</f>
        <v>0</v>
      </c>
      <c r="AS77" s="1" t="n">
        <f aca="false">SUMPRODUCT((Ventas!$D$2:$D$10000=0)*(YEAR(Ventas!$A$2:$A$10000)=YEAR($A77))*(MONTH(Ventas!$A$2:$A$10000)=MONTH($A77))*(DAY(Ventas!$A$2:$A$10000)=DAY($A77)), Ventas!AT$2:AT$10000)</f>
        <v>0</v>
      </c>
      <c r="AT77" s="1" t="n">
        <f aca="false">SUMPRODUCT((Ventas!$D$2:$D$10000=0)*(YEAR(Ventas!$A$2:$A$10000)=YEAR($A77))*(MONTH(Ventas!$A$2:$A$10000)=MONTH($A77))*(DAY(Ventas!$A$2:$A$10000)=DAY($A77)), Ventas!AU$2:AU$10000)</f>
        <v>0</v>
      </c>
      <c r="AU77" s="1" t="n">
        <f aca="false">SUMPRODUCT((Ventas!$D$2:$D$10000=0)*(YEAR(Ventas!$A$2:$A$10000)=YEAR($A77))*(MONTH(Ventas!$A$2:$A$10000)=MONTH($A77))*(DAY(Ventas!$A$2:$A$10000)=DAY($A77)), Ventas!AV$2:AV$10000)</f>
        <v>0</v>
      </c>
      <c r="AV77" s="6" t="n">
        <f aca="false">SUMPRODUCT((Ventas!$D$2:$D$10000=0)*(YEAR(Ventas!$A$2:$A$10000)=YEAR($A77))*(MONTH(Ventas!$A$2:$A$10000)=MONTH($A77))*(DAY(Ventas!$A$2:$A$10000)=DAY($A77)), Ventas!AW$2:AW$10000)</f>
        <v>0</v>
      </c>
      <c r="AW77" s="1" t="n">
        <f aca="false">SUMPRODUCT((Ventas!$D$2:$D$10000=0)*(YEAR(Ventas!$A$2:$A$10000)=YEAR($A77))*(MONTH(Ventas!$A$2:$A$10000)=MONTH($A77))*(DAY(Ventas!$A$2:$A$10000)=DAY($A77)), Ventas!AX$2:AX$10000)</f>
        <v>0</v>
      </c>
      <c r="AX77" s="1" t="n">
        <f aca="false">SUMPRODUCT((Ventas!$D$2:$D$10000=0)*(YEAR(Ventas!$A$2:$A$10000)=YEAR($A77))*(MONTH(Ventas!$A$2:$A$10000)=MONTH($A77))*(DAY(Ventas!$A$2:$A$10000)=DAY($A77)), Ventas!AY$2:AY$10000)</f>
        <v>0</v>
      </c>
      <c r="AY77" s="1" t="n">
        <f aca="false">SUMPRODUCT((Ventas!$D$2:$D$10000=0)*(YEAR(Ventas!$A$2:$A$10000)=YEAR($A77))*(MONTH(Ventas!$A$2:$A$10000)=MONTH($A77))*(DAY(Ventas!$A$2:$A$10000)=DAY($A77)), Ventas!AZ$2:AZ$10000)</f>
        <v>0</v>
      </c>
      <c r="AZ77" s="6" t="n">
        <f aca="false">SUMPRODUCT((Ventas!$D$2:$D$10000=0)*(YEAR(Ventas!$A$2:$A$10000)=YEAR($A77))*(MONTH(Ventas!$A$2:$A$10000)=MONTH($A77))*(DAY(Ventas!$A$2:$A$10000)=DAY($A77)), Ventas!BA$2:BA$10000)</f>
        <v>0</v>
      </c>
      <c r="BA77" s="1" t="n">
        <f aca="false">SUMPRODUCT((Ventas!$D$2:$D$10000=0)*(YEAR(Ventas!$A$2:$A$10000)=YEAR($A77))*(MONTH(Ventas!$A$2:$A$10000)=MONTH($A77))*(DAY(Ventas!$A$2:$A$10000)=DAY($A77)), Ventas!BB$2:BB$10000)</f>
        <v>0</v>
      </c>
      <c r="BB77" s="1" t="n">
        <f aca="false">SUMPRODUCT((Ventas!$D$2:$D$10000=0)*(YEAR(Ventas!$A$2:$A$10000)=YEAR($A77))*(MONTH(Ventas!$A$2:$A$10000)=MONTH($A77))*(DAY(Ventas!$A$2:$A$10000)=DAY($A77)), Ventas!BC$2:BC$10000)</f>
        <v>0</v>
      </c>
      <c r="BC77" s="1" t="n">
        <f aca="false">SUMPRODUCT((Ventas!$D$2:$D$10000=0)*(YEAR(Ventas!$A$2:$A$10000)=YEAR($A77))*(MONTH(Ventas!$A$2:$A$10000)=MONTH($A77))*(DAY(Ventas!$A$2:$A$10000)=DAY($A77)), Ventas!BD$2:BD$10000)</f>
        <v>0</v>
      </c>
      <c r="BD77" s="6" t="n">
        <f aca="false">SUMPRODUCT((Ventas!$D$2:$D$10000=0)*(YEAR(Ventas!$A$2:$A$10000)=YEAR($A77))*(MONTH(Ventas!$A$2:$A$10000)=MONTH($A77))*(DAY(Ventas!$A$2:$A$10000)=DAY($A77)), Ventas!BE$2:BE$10000)</f>
        <v>0</v>
      </c>
      <c r="BE77" s="1" t="n">
        <f aca="false">SUMPRODUCT((Ventas!$D$2:$D$10000=0)*(YEAR(Ventas!$A$2:$A$10000)=YEAR($A77))*(MONTH(Ventas!$A$2:$A$10000)=MONTH($A77))*(DAY(Ventas!$A$2:$A$10000)=DAY($A77)), Ventas!BF$2:BF$10000)</f>
        <v>0</v>
      </c>
      <c r="BF77" s="6" t="n">
        <f aca="false">SUMPRODUCT((Ventas!$D$2:$D$10000=0)*(YEAR(Ventas!$A$2:$A$10000)=YEAR($A77))*(MONTH(Ventas!$A$2:$A$10000)=MONTH($A77))*(DAY(Ventas!$A$2:$A$10000)=DAY($A77)), Ventas!BG$2:BG$10000)</f>
        <v>0</v>
      </c>
      <c r="BG77" s="1" t="n">
        <f aca="false">SUMPRODUCT((Ventas!$D$2:$D$10000=0)*(YEAR(Ventas!$A$2:$A$10000)=YEAR($A77))*(MONTH(Ventas!$A$2:$A$10000)=MONTH($A77))*(DAY(Ventas!$A$2:$A$10000)=DAY($A77)), Ventas!BH$2:BH$10000)</f>
        <v>0</v>
      </c>
      <c r="BH77" s="1" t="n">
        <f aca="false">SUMPRODUCT((Ventas!$D$2:$D$10000=0)*(YEAR(Ventas!$A$2:$A$10000)=YEAR($A77))*(MONTH(Ventas!$A$2:$A$10000)=MONTH($A77))*(DAY(Ventas!$A$2:$A$10000)=DAY($A77)), Ventas!BI$2:BI$10000)</f>
        <v>0</v>
      </c>
      <c r="BI77" s="1" t="n">
        <f aca="false">SUMPRODUCT((Ventas!$D$2:$D$10000=0)*(YEAR(Ventas!$A$2:$A$10000)=YEAR($A77))*(MONTH(Ventas!$A$2:$A$10000)=MONTH($A77))*(DAY(Ventas!$A$2:$A$10000)=DAY($A77)), Ventas!BJ$2:BJ$10000)</f>
        <v>0</v>
      </c>
      <c r="BJ77" s="1" t="n">
        <f aca="false">SUMPRODUCT((Ventas!$D$2:$D$10000=0)*(YEAR(Ventas!$A$2:$A$10000)=YEAR($A77))*(MONTH(Ventas!$A$2:$A$10000)=MONTH($A77))*(DAY(Ventas!$A$2:$A$10000)=DAY($A77)), Ventas!BK$2:BK$10000)</f>
        <v>0</v>
      </c>
      <c r="BK77" s="1" t="n">
        <f aca="false">SUMPRODUCT((Ventas!$D$2:$D$10000=0)*(YEAR(Ventas!$A$2:$A$10000)=YEAR($A77))*(MONTH(Ventas!$A$2:$A$10000)=MONTH($A77))*(DAY(Ventas!$A$2:$A$10000)=DAY($A77)), Ventas!BL$2:BL$10000)</f>
        <v>0</v>
      </c>
      <c r="BL77" s="1" t="n">
        <f aca="false">SUMPRODUCT((Ventas!$D$2:$D$10000=0)*(YEAR(Ventas!$A$2:$A$10000)=YEAR($A77))*(MONTH(Ventas!$A$2:$A$10000)=MONTH($A77))*(DAY(Ventas!$A$2:$A$10000)=DAY($A77)), Ventas!BM$2:BM$10000)</f>
        <v>0</v>
      </c>
      <c r="BM77" s="1" t="n">
        <f aca="false">SUMPRODUCT((Ventas!$D$2:$D$10000=0)*(YEAR(Ventas!$A$2:$A$10000)=YEAR($A77))*(MONTH(Ventas!$A$2:$A$10000)=MONTH($A77))*(DAY(Ventas!$A$2:$A$10000)=DAY($A77)), Ventas!BN$2:BN$10000)</f>
        <v>0</v>
      </c>
      <c r="BN77" s="1" t="n">
        <f aca="false">SUMPRODUCT((Ventas!$D$2:$D$10000=0)*(YEAR(Ventas!$A$2:$A$10000)=YEAR($A77))*(MONTH(Ventas!$A$2:$A$10000)=MONTH($A77))*(DAY(Ventas!$A$2:$A$10000)=DAY($A77)), Ventas!BO$2:BO$10000)</f>
        <v>0</v>
      </c>
      <c r="BO77" s="1" t="n">
        <f aca="false">SUMPRODUCT((Ventas!$D$2:$D$10000=0)*(YEAR(Ventas!$A$2:$A$10000)=YEAR($A77))*(MONTH(Ventas!$A$2:$A$10000)=MONTH($A77))*(DAY(Ventas!$A$2:$A$10000)=DAY($A77)), Ventas!BP$2:BP$10000)</f>
        <v>0</v>
      </c>
      <c r="BP77" s="1" t="n">
        <f aca="false">SUMPRODUCT((Ventas!$D$2:$D$10000=0)*(YEAR(Ventas!$A$2:$A$10000)=YEAR($A77))*(MONTH(Ventas!$A$2:$A$10000)=MONTH($A77))*(DAY(Ventas!$A$2:$A$10000)=DAY($A77)), Ventas!BQ$2:BQ$10000)</f>
        <v>0</v>
      </c>
      <c r="BQ77" s="1" t="n">
        <f aca="false">SUMPRODUCT((Ventas!$D$2:$D$10000=0)*(YEAR(Ventas!$A$2:$A$10000)=YEAR($A77))*(MONTH(Ventas!$A$2:$A$10000)=MONTH($A77))*(DAY(Ventas!$A$2:$A$10000)=DAY($A77)), Ventas!BR$2:BR$10000)</f>
        <v>0</v>
      </c>
      <c r="BR77" s="1" t="n">
        <f aca="false">SUMPRODUCT((Ventas!$D$2:$D$10000=0)*(YEAR(Ventas!$A$2:$A$10000)=YEAR($A77))*(MONTH(Ventas!$A$2:$A$10000)=MONTH($A77))*(DAY(Ventas!$A$2:$A$10000)=DAY($A77)), Ventas!BS$2:BS$10000)</f>
        <v>0</v>
      </c>
      <c r="BS77" s="1" t="n">
        <f aca="false">SUMPRODUCT((Ventas!$D$2:$D$10000=0)*(YEAR(Ventas!$A$2:$A$10000)=YEAR($A77))*(MONTH(Ventas!$A$2:$A$10000)=MONTH($A77))*(DAY(Ventas!$A$2:$A$10000)=DAY($A77)), Ventas!BT$2:BT$10000)</f>
        <v>0</v>
      </c>
    </row>
    <row r="78" customFormat="false" ht="12.8" hidden="false" customHeight="false" outlineLevel="0" collapsed="false">
      <c r="A78" s="64" t="n">
        <v>42612</v>
      </c>
      <c r="B78" s="2" t="n">
        <f aca="false">SUMPRODUCT((Ventas!$D$2:$D$10000=0)*(YEAR(Ventas!$A$2:$A$10000)=YEAR($A78))*(MONTH(Ventas!$A$2:$A$10000)=MONTH($A78))*(DAY(Ventas!$A$2:$A$10000)=DAY($A78)), Ventas!$F$2:$F$10000)</f>
        <v>0</v>
      </c>
      <c r="C78" s="2" t="n">
        <f aca="false">SUMPRODUCT((Ventas!$D$2:$D$10000=1)*(YEAR(Ventas!$A$2:$A$10000)=YEAR($A78))*(MONTH(Ventas!$A$2:$A$10000)=MONTH($A78))*(DAY(Ventas!$A$2:$A$10000)=DAY($A78)), Ventas!$F$2:$F$10000)</f>
        <v>0</v>
      </c>
      <c r="D78" s="2" t="n">
        <f aca="false">SUM(B78:C78)</f>
        <v>0</v>
      </c>
      <c r="F78" s="1" t="n">
        <f aca="false">SUMPRODUCT((Ventas!$D$2:$D$10000=0)*(YEAR(Ventas!$A$2:$A$10000)=YEAR($A78))*(MONTH(Ventas!$A$2:$A$10000)=MONTH($A78))*(DAY(Ventas!$A$2:$A$10000)=DAY($A78)), Ventas!G$2:G$10000)</f>
        <v>0</v>
      </c>
      <c r="G78" s="1" t="n">
        <f aca="false">SUMPRODUCT((Ventas!$D$2:$D$10000=0)*(YEAR(Ventas!$A$2:$A$10000)=YEAR($A78))*(MONTH(Ventas!$A$2:$A$10000)=MONTH($A78))*(DAY(Ventas!$A$2:$A$10000)=DAY($A78)), Ventas!H$2:H$10000)</f>
        <v>0</v>
      </c>
      <c r="H78" s="1" t="n">
        <f aca="false">SUMPRODUCT((Ventas!$D$2:$D$10000=0)*(YEAR(Ventas!$A$2:$A$10000)=YEAR($A78))*(MONTH(Ventas!$A$2:$A$10000)=MONTH($A78))*(DAY(Ventas!$A$2:$A$10000)=DAY($A78)), Ventas!I$2:I$10000)</f>
        <v>0</v>
      </c>
      <c r="I78" s="6" t="n">
        <f aca="false">SUMPRODUCT((Ventas!$D$2:$D$10000=0)*(YEAR(Ventas!$A$2:$A$10000)=YEAR($A78))*(MONTH(Ventas!$A$2:$A$10000)=MONTH($A78))*(DAY(Ventas!$A$2:$A$10000)=DAY($A78)), Ventas!J$2:J$10000)</f>
        <v>0</v>
      </c>
      <c r="J78" s="1" t="n">
        <f aca="false">SUMPRODUCT((Ventas!$D$2:$D$10000=0)*(YEAR(Ventas!$A$2:$A$10000)=YEAR($A78))*(MONTH(Ventas!$A$2:$A$10000)=MONTH($A78))*(DAY(Ventas!$A$2:$A$10000)=DAY($A78)), Ventas!K$2:K$10000)</f>
        <v>0</v>
      </c>
      <c r="K78" s="1" t="n">
        <f aca="false">SUMPRODUCT((Ventas!$D$2:$D$10000=0)*(YEAR(Ventas!$A$2:$A$10000)=YEAR($A78))*(MONTH(Ventas!$A$2:$A$10000)=MONTH($A78))*(DAY(Ventas!$A$2:$A$10000)=DAY($A78)), Ventas!L$2:L$10000)</f>
        <v>0</v>
      </c>
      <c r="L78" s="1" t="n">
        <f aca="false">SUMPRODUCT((Ventas!$D$2:$D$10000=0)*(YEAR(Ventas!$A$2:$A$10000)=YEAR($A78))*(MONTH(Ventas!$A$2:$A$10000)=MONTH($A78))*(DAY(Ventas!$A$2:$A$10000)=DAY($A78)), Ventas!M$2:M$10000)</f>
        <v>0</v>
      </c>
      <c r="M78" s="1" t="n">
        <f aca="false">SUMPRODUCT((Ventas!$D$2:$D$10000=0)*(YEAR(Ventas!$A$2:$A$10000)=YEAR($A78))*(MONTH(Ventas!$A$2:$A$10000)=MONTH($A78))*(DAY(Ventas!$A$2:$A$10000)=DAY($A78)), Ventas!N$2:N$10000)</f>
        <v>0</v>
      </c>
      <c r="N78" s="6" t="n">
        <f aca="false">SUMPRODUCT((Ventas!$D$2:$D$10000=0)*(YEAR(Ventas!$A$2:$A$10000)=YEAR($A78))*(MONTH(Ventas!$A$2:$A$10000)=MONTH($A78))*(DAY(Ventas!$A$2:$A$10000)=DAY($A78)), Ventas!O$2:O$10000)</f>
        <v>0</v>
      </c>
      <c r="O78" s="1" t="n">
        <f aca="false">SUMPRODUCT((Ventas!$D$2:$D$10000=0)*(YEAR(Ventas!$A$2:$A$10000)=YEAR($A78))*(MONTH(Ventas!$A$2:$A$10000)=MONTH($A78))*(DAY(Ventas!$A$2:$A$10000)=DAY($A78)), Ventas!P$2:P$10000)</f>
        <v>0</v>
      </c>
      <c r="P78" s="1" t="n">
        <f aca="false">SUMPRODUCT((Ventas!$D$2:$D$10000=0)*(YEAR(Ventas!$A$2:$A$10000)=YEAR($A78))*(MONTH(Ventas!$A$2:$A$10000)=MONTH($A78))*(DAY(Ventas!$A$2:$A$10000)=DAY($A78)), Ventas!Q$2:Q$10000)</f>
        <v>0</v>
      </c>
      <c r="Q78" s="1" t="n">
        <f aca="false">SUMPRODUCT((Ventas!$D$2:$D$10000=0)*(YEAR(Ventas!$A$2:$A$10000)=YEAR($A78))*(MONTH(Ventas!$A$2:$A$10000)=MONTH($A78))*(DAY(Ventas!$A$2:$A$10000)=DAY($A78)), Ventas!R$2:R$10000)</f>
        <v>0</v>
      </c>
      <c r="R78" s="1" t="n">
        <f aca="false">SUMPRODUCT((Ventas!$D$2:$D$10000=0)*(YEAR(Ventas!$A$2:$A$10000)=YEAR($A78))*(MONTH(Ventas!$A$2:$A$10000)=MONTH($A78))*(DAY(Ventas!$A$2:$A$10000)=DAY($A78)), Ventas!S$2:S$10000)</f>
        <v>0</v>
      </c>
      <c r="S78" s="6" t="n">
        <f aca="false">SUMPRODUCT((Ventas!$D$2:$D$10000=0)*(YEAR(Ventas!$A$2:$A$10000)=YEAR($A78))*(MONTH(Ventas!$A$2:$A$10000)=MONTH($A78))*(DAY(Ventas!$A$2:$A$10000)=DAY($A78)), Ventas!T$2:T$10000)</f>
        <v>0</v>
      </c>
      <c r="T78" s="1" t="n">
        <f aca="false">SUMPRODUCT((Ventas!$D$2:$D$10000=0)*(YEAR(Ventas!$A$2:$A$10000)=YEAR($A78))*(MONTH(Ventas!$A$2:$A$10000)=MONTH($A78))*(DAY(Ventas!$A$2:$A$10000)=DAY($A78)), Ventas!U$2:U$10000)</f>
        <v>0</v>
      </c>
      <c r="U78" s="1" t="n">
        <f aca="false">SUMPRODUCT((Ventas!$D$2:$D$10000=0)*(YEAR(Ventas!$A$2:$A$10000)=YEAR($A78))*(MONTH(Ventas!$A$2:$A$10000)=MONTH($A78))*(DAY(Ventas!$A$2:$A$10000)=DAY($A78)), Ventas!V$2:V$10000)</f>
        <v>0</v>
      </c>
      <c r="V78" s="1" t="n">
        <f aca="false">SUMPRODUCT((Ventas!$D$2:$D$10000=0)*(YEAR(Ventas!$A$2:$A$10000)=YEAR($A78))*(MONTH(Ventas!$A$2:$A$10000)=MONTH($A78))*(DAY(Ventas!$A$2:$A$10000)=DAY($A78)), Ventas!W$2:W$10000)</f>
        <v>0</v>
      </c>
      <c r="W78" s="1" t="n">
        <f aca="false">SUMPRODUCT((Ventas!$D$2:$D$10000=0)*(YEAR(Ventas!$A$2:$A$10000)=YEAR($A78))*(MONTH(Ventas!$A$2:$A$10000)=MONTH($A78))*(DAY(Ventas!$A$2:$A$10000)=DAY($A78)), Ventas!X$2:X$10000)</f>
        <v>0</v>
      </c>
      <c r="X78" s="6" t="n">
        <f aca="false">SUMPRODUCT((Ventas!$D$2:$D$10000=0)*(YEAR(Ventas!$A$2:$A$10000)=YEAR($A78))*(MONTH(Ventas!$A$2:$A$10000)=MONTH($A78))*(DAY(Ventas!$A$2:$A$10000)=DAY($A78)), Ventas!Y$2:Y$10000)</f>
        <v>0</v>
      </c>
      <c r="Y78" s="1" t="n">
        <f aca="false">SUMPRODUCT((Ventas!$D$2:$D$10000=0)*(YEAR(Ventas!$A$2:$A$10000)=YEAR($A78))*(MONTH(Ventas!$A$2:$A$10000)=MONTH($A78))*(DAY(Ventas!$A$2:$A$10000)=DAY($A78)), Ventas!Z$2:Z$10000)</f>
        <v>0</v>
      </c>
      <c r="Z78" s="1" t="n">
        <f aca="false">SUMPRODUCT((Ventas!$D$2:$D$10000=0)*(YEAR(Ventas!$A$2:$A$10000)=YEAR($A78))*(MONTH(Ventas!$A$2:$A$10000)=MONTH($A78))*(DAY(Ventas!$A$2:$A$10000)=DAY($A78)), Ventas!AA$2:AA$10000)</f>
        <v>0</v>
      </c>
      <c r="AA78" s="1" t="n">
        <f aca="false">SUMPRODUCT((Ventas!$D$2:$D$10000=0)*(YEAR(Ventas!$A$2:$A$10000)=YEAR($A78))*(MONTH(Ventas!$A$2:$A$10000)=MONTH($A78))*(DAY(Ventas!$A$2:$A$10000)=DAY($A78)), Ventas!AB$2:AB$10000)</f>
        <v>0</v>
      </c>
      <c r="AB78" s="1" t="n">
        <f aca="false">SUMPRODUCT((Ventas!$D$2:$D$10000=0)*(YEAR(Ventas!$A$2:$A$10000)=YEAR($A78))*(MONTH(Ventas!$A$2:$A$10000)=MONTH($A78))*(DAY(Ventas!$A$2:$A$10000)=DAY($A78)), Ventas!AC$2:AC$10000)</f>
        <v>0</v>
      </c>
      <c r="AC78" s="6" t="n">
        <f aca="false">SUMPRODUCT((Ventas!$D$2:$D$10000=0)*(YEAR(Ventas!$A$2:$A$10000)=YEAR($A78))*(MONTH(Ventas!$A$2:$A$10000)=MONTH($A78))*(DAY(Ventas!$A$2:$A$10000)=DAY($A78)), Ventas!AD$2:AD$10000)</f>
        <v>0</v>
      </c>
      <c r="AD78" s="1" t="n">
        <f aca="false">SUMPRODUCT((Ventas!$D$2:$D$10000=0)*(YEAR(Ventas!$A$2:$A$10000)=YEAR($A78))*(MONTH(Ventas!$A$2:$A$10000)=MONTH($A78))*(DAY(Ventas!$A$2:$A$10000)=DAY($A78)), Ventas!AE$2:AE$10000)</f>
        <v>0</v>
      </c>
      <c r="AE78" s="1" t="n">
        <f aca="false">SUMPRODUCT((Ventas!$D$2:$D$10000=0)*(YEAR(Ventas!$A$2:$A$10000)=YEAR($A78))*(MONTH(Ventas!$A$2:$A$10000)=MONTH($A78))*(DAY(Ventas!$A$2:$A$10000)=DAY($A78)), Ventas!AF$2:AF$10000)</f>
        <v>0</v>
      </c>
      <c r="AF78" s="1" t="n">
        <f aca="false">SUMPRODUCT((Ventas!$D$2:$D$10000=0)*(YEAR(Ventas!$A$2:$A$10000)=YEAR($A78))*(MONTH(Ventas!$A$2:$A$10000)=MONTH($A78))*(DAY(Ventas!$A$2:$A$10000)=DAY($A78)), Ventas!AG$2:AG$10000)</f>
        <v>0</v>
      </c>
      <c r="AG78" s="1" t="n">
        <f aca="false">SUMPRODUCT((Ventas!$D$2:$D$10000=0)*(YEAR(Ventas!$A$2:$A$10000)=YEAR($A78))*(MONTH(Ventas!$A$2:$A$10000)=MONTH($A78))*(DAY(Ventas!$A$2:$A$10000)=DAY($A78)), Ventas!AH$2:AH$10000)</f>
        <v>0</v>
      </c>
      <c r="AH78" s="6" t="n">
        <f aca="false">SUMPRODUCT((Ventas!$D$2:$D$10000=0)*(YEAR(Ventas!$A$2:$A$10000)=YEAR($A78))*(MONTH(Ventas!$A$2:$A$10000)=MONTH($A78))*(DAY(Ventas!$A$2:$A$10000)=DAY($A78)), Ventas!AI$2:AI$10000)</f>
        <v>0</v>
      </c>
      <c r="AI78" s="1" t="n">
        <f aca="false">SUMPRODUCT((Ventas!$D$2:$D$10000=0)*(YEAR(Ventas!$A$2:$A$10000)=YEAR($A78))*(MONTH(Ventas!$A$2:$A$10000)=MONTH($A78))*(DAY(Ventas!$A$2:$A$10000)=DAY($A78)), Ventas!AJ$2:AJ$10000)</f>
        <v>0</v>
      </c>
      <c r="AJ78" s="1" t="n">
        <f aca="false">SUMPRODUCT((Ventas!$D$2:$D$10000=0)*(YEAR(Ventas!$A$2:$A$10000)=YEAR($A78))*(MONTH(Ventas!$A$2:$A$10000)=MONTH($A78))*(DAY(Ventas!$A$2:$A$10000)=DAY($A78)), Ventas!AK$2:AK$10000)</f>
        <v>0</v>
      </c>
      <c r="AK78" s="6" t="n">
        <f aca="false">SUMPRODUCT((Ventas!$D$2:$D$10000=0)*(YEAR(Ventas!$A$2:$A$10000)=YEAR($A78))*(MONTH(Ventas!$A$2:$A$10000)=MONTH($A78))*(DAY(Ventas!$A$2:$A$10000)=DAY($A78)), Ventas!AL$2:AL$10000)</f>
        <v>0</v>
      </c>
      <c r="AL78" s="1" t="n">
        <f aca="false">SUMPRODUCT((Ventas!$D$2:$D$10000=0)*(YEAR(Ventas!$A$2:$A$10000)=YEAR($A78))*(MONTH(Ventas!$A$2:$A$10000)=MONTH($A78))*(DAY(Ventas!$A$2:$A$10000)=DAY($A78)), Ventas!AM$2:AM$10000)</f>
        <v>0</v>
      </c>
      <c r="AM78" s="1" t="n">
        <f aca="false">SUMPRODUCT((Ventas!$D$2:$D$10000=0)*(YEAR(Ventas!$A$2:$A$10000)=YEAR($A78))*(MONTH(Ventas!$A$2:$A$10000)=MONTH($A78))*(DAY(Ventas!$A$2:$A$10000)=DAY($A78)), Ventas!AN$2:AN$10000)</f>
        <v>0</v>
      </c>
      <c r="AN78" s="6" t="n">
        <f aca="false">SUMPRODUCT((Ventas!$D$2:$D$10000=0)*(YEAR(Ventas!$A$2:$A$10000)=YEAR($A78))*(MONTH(Ventas!$A$2:$A$10000)=MONTH($A78))*(DAY(Ventas!$A$2:$A$10000)=DAY($A78)), Ventas!AO$2:AO$10000)</f>
        <v>0</v>
      </c>
      <c r="AO78" s="1" t="n">
        <f aca="false">SUMPRODUCT((Ventas!$D$2:$D$10000=0)*(YEAR(Ventas!$A$2:$A$10000)=YEAR($A78))*(MONTH(Ventas!$A$2:$A$10000)=MONTH($A78))*(DAY(Ventas!$A$2:$A$10000)=DAY($A78)), Ventas!AP$2:AP$10000)</f>
        <v>0</v>
      </c>
      <c r="AP78" s="1" t="n">
        <f aca="false">SUMPRODUCT((Ventas!$D$2:$D$10000=0)*(YEAR(Ventas!$A$2:$A$10000)=YEAR($A78))*(MONTH(Ventas!$A$2:$A$10000)=MONTH($A78))*(DAY(Ventas!$A$2:$A$10000)=DAY($A78)), Ventas!AQ$2:AQ$10000)</f>
        <v>0</v>
      </c>
      <c r="AQ78" s="1" t="n">
        <f aca="false">SUMPRODUCT((Ventas!$D$2:$D$10000=0)*(YEAR(Ventas!$A$2:$A$10000)=YEAR($A78))*(MONTH(Ventas!$A$2:$A$10000)=MONTH($A78))*(DAY(Ventas!$A$2:$A$10000)=DAY($A78)), Ventas!AR$2:AR$10000)</f>
        <v>0</v>
      </c>
      <c r="AR78" s="6" t="n">
        <f aca="false">SUMPRODUCT((Ventas!$D$2:$D$10000=0)*(YEAR(Ventas!$A$2:$A$10000)=YEAR($A78))*(MONTH(Ventas!$A$2:$A$10000)=MONTH($A78))*(DAY(Ventas!$A$2:$A$10000)=DAY($A78)), Ventas!AS$2:AS$10000)</f>
        <v>0</v>
      </c>
      <c r="AS78" s="1" t="n">
        <f aca="false">SUMPRODUCT((Ventas!$D$2:$D$10000=0)*(YEAR(Ventas!$A$2:$A$10000)=YEAR($A78))*(MONTH(Ventas!$A$2:$A$10000)=MONTH($A78))*(DAY(Ventas!$A$2:$A$10000)=DAY($A78)), Ventas!AT$2:AT$10000)</f>
        <v>0</v>
      </c>
      <c r="AT78" s="1" t="n">
        <f aca="false">SUMPRODUCT((Ventas!$D$2:$D$10000=0)*(YEAR(Ventas!$A$2:$A$10000)=YEAR($A78))*(MONTH(Ventas!$A$2:$A$10000)=MONTH($A78))*(DAY(Ventas!$A$2:$A$10000)=DAY($A78)), Ventas!AU$2:AU$10000)</f>
        <v>0</v>
      </c>
      <c r="AU78" s="1" t="n">
        <f aca="false">SUMPRODUCT((Ventas!$D$2:$D$10000=0)*(YEAR(Ventas!$A$2:$A$10000)=YEAR($A78))*(MONTH(Ventas!$A$2:$A$10000)=MONTH($A78))*(DAY(Ventas!$A$2:$A$10000)=DAY($A78)), Ventas!AV$2:AV$10000)</f>
        <v>0</v>
      </c>
      <c r="AV78" s="6" t="n">
        <f aca="false">SUMPRODUCT((Ventas!$D$2:$D$10000=0)*(YEAR(Ventas!$A$2:$A$10000)=YEAR($A78))*(MONTH(Ventas!$A$2:$A$10000)=MONTH($A78))*(DAY(Ventas!$A$2:$A$10000)=DAY($A78)), Ventas!AW$2:AW$10000)</f>
        <v>0</v>
      </c>
      <c r="AW78" s="1" t="n">
        <f aca="false">SUMPRODUCT((Ventas!$D$2:$D$10000=0)*(YEAR(Ventas!$A$2:$A$10000)=YEAR($A78))*(MONTH(Ventas!$A$2:$A$10000)=MONTH($A78))*(DAY(Ventas!$A$2:$A$10000)=DAY($A78)), Ventas!AX$2:AX$10000)</f>
        <v>0</v>
      </c>
      <c r="AX78" s="1" t="n">
        <f aca="false">SUMPRODUCT((Ventas!$D$2:$D$10000=0)*(YEAR(Ventas!$A$2:$A$10000)=YEAR($A78))*(MONTH(Ventas!$A$2:$A$10000)=MONTH($A78))*(DAY(Ventas!$A$2:$A$10000)=DAY($A78)), Ventas!AY$2:AY$10000)</f>
        <v>0</v>
      </c>
      <c r="AY78" s="1" t="n">
        <f aca="false">SUMPRODUCT((Ventas!$D$2:$D$10000=0)*(YEAR(Ventas!$A$2:$A$10000)=YEAR($A78))*(MONTH(Ventas!$A$2:$A$10000)=MONTH($A78))*(DAY(Ventas!$A$2:$A$10000)=DAY($A78)), Ventas!AZ$2:AZ$10000)</f>
        <v>0</v>
      </c>
      <c r="AZ78" s="6" t="n">
        <f aca="false">SUMPRODUCT((Ventas!$D$2:$D$10000=0)*(YEAR(Ventas!$A$2:$A$10000)=YEAR($A78))*(MONTH(Ventas!$A$2:$A$10000)=MONTH($A78))*(DAY(Ventas!$A$2:$A$10000)=DAY($A78)), Ventas!BA$2:BA$10000)</f>
        <v>0</v>
      </c>
      <c r="BA78" s="1" t="n">
        <f aca="false">SUMPRODUCT((Ventas!$D$2:$D$10000=0)*(YEAR(Ventas!$A$2:$A$10000)=YEAR($A78))*(MONTH(Ventas!$A$2:$A$10000)=MONTH($A78))*(DAY(Ventas!$A$2:$A$10000)=DAY($A78)), Ventas!BB$2:BB$10000)</f>
        <v>0</v>
      </c>
      <c r="BB78" s="1" t="n">
        <f aca="false">SUMPRODUCT((Ventas!$D$2:$D$10000=0)*(YEAR(Ventas!$A$2:$A$10000)=YEAR($A78))*(MONTH(Ventas!$A$2:$A$10000)=MONTH($A78))*(DAY(Ventas!$A$2:$A$10000)=DAY($A78)), Ventas!BC$2:BC$10000)</f>
        <v>0</v>
      </c>
      <c r="BC78" s="1" t="n">
        <f aca="false">SUMPRODUCT((Ventas!$D$2:$D$10000=0)*(YEAR(Ventas!$A$2:$A$10000)=YEAR($A78))*(MONTH(Ventas!$A$2:$A$10000)=MONTH($A78))*(DAY(Ventas!$A$2:$A$10000)=DAY($A78)), Ventas!BD$2:BD$10000)</f>
        <v>0</v>
      </c>
      <c r="BD78" s="6" t="n">
        <f aca="false">SUMPRODUCT((Ventas!$D$2:$D$10000=0)*(YEAR(Ventas!$A$2:$A$10000)=YEAR($A78))*(MONTH(Ventas!$A$2:$A$10000)=MONTH($A78))*(DAY(Ventas!$A$2:$A$10000)=DAY($A78)), Ventas!BE$2:BE$10000)</f>
        <v>0</v>
      </c>
      <c r="BE78" s="1" t="n">
        <f aca="false">SUMPRODUCT((Ventas!$D$2:$D$10000=0)*(YEAR(Ventas!$A$2:$A$10000)=YEAR($A78))*(MONTH(Ventas!$A$2:$A$10000)=MONTH($A78))*(DAY(Ventas!$A$2:$A$10000)=DAY($A78)), Ventas!BF$2:BF$10000)</f>
        <v>0</v>
      </c>
      <c r="BF78" s="6" t="n">
        <f aca="false">SUMPRODUCT((Ventas!$D$2:$D$10000=0)*(YEAR(Ventas!$A$2:$A$10000)=YEAR($A78))*(MONTH(Ventas!$A$2:$A$10000)=MONTH($A78))*(DAY(Ventas!$A$2:$A$10000)=DAY($A78)), Ventas!BG$2:BG$10000)</f>
        <v>0</v>
      </c>
      <c r="BG78" s="1" t="n">
        <f aca="false">SUMPRODUCT((Ventas!$D$2:$D$10000=0)*(YEAR(Ventas!$A$2:$A$10000)=YEAR($A78))*(MONTH(Ventas!$A$2:$A$10000)=MONTH($A78))*(DAY(Ventas!$A$2:$A$10000)=DAY($A78)), Ventas!BH$2:BH$10000)</f>
        <v>0</v>
      </c>
      <c r="BH78" s="1" t="n">
        <f aca="false">SUMPRODUCT((Ventas!$D$2:$D$10000=0)*(YEAR(Ventas!$A$2:$A$10000)=YEAR($A78))*(MONTH(Ventas!$A$2:$A$10000)=MONTH($A78))*(DAY(Ventas!$A$2:$A$10000)=DAY($A78)), Ventas!BI$2:BI$10000)</f>
        <v>0</v>
      </c>
      <c r="BI78" s="1" t="n">
        <f aca="false">SUMPRODUCT((Ventas!$D$2:$D$10000=0)*(YEAR(Ventas!$A$2:$A$10000)=YEAR($A78))*(MONTH(Ventas!$A$2:$A$10000)=MONTH($A78))*(DAY(Ventas!$A$2:$A$10000)=DAY($A78)), Ventas!BJ$2:BJ$10000)</f>
        <v>0</v>
      </c>
      <c r="BJ78" s="1" t="n">
        <f aca="false">SUMPRODUCT((Ventas!$D$2:$D$10000=0)*(YEAR(Ventas!$A$2:$A$10000)=YEAR($A78))*(MONTH(Ventas!$A$2:$A$10000)=MONTH($A78))*(DAY(Ventas!$A$2:$A$10000)=DAY($A78)), Ventas!BK$2:BK$10000)</f>
        <v>0</v>
      </c>
      <c r="BK78" s="1" t="n">
        <f aca="false">SUMPRODUCT((Ventas!$D$2:$D$10000=0)*(YEAR(Ventas!$A$2:$A$10000)=YEAR($A78))*(MONTH(Ventas!$A$2:$A$10000)=MONTH($A78))*(DAY(Ventas!$A$2:$A$10000)=DAY($A78)), Ventas!BL$2:BL$10000)</f>
        <v>0</v>
      </c>
      <c r="BL78" s="1" t="n">
        <f aca="false">SUMPRODUCT((Ventas!$D$2:$D$10000=0)*(YEAR(Ventas!$A$2:$A$10000)=YEAR($A78))*(MONTH(Ventas!$A$2:$A$10000)=MONTH($A78))*(DAY(Ventas!$A$2:$A$10000)=DAY($A78)), Ventas!BM$2:BM$10000)</f>
        <v>0</v>
      </c>
      <c r="BM78" s="1" t="n">
        <f aca="false">SUMPRODUCT((Ventas!$D$2:$D$10000=0)*(YEAR(Ventas!$A$2:$A$10000)=YEAR($A78))*(MONTH(Ventas!$A$2:$A$10000)=MONTH($A78))*(DAY(Ventas!$A$2:$A$10000)=DAY($A78)), Ventas!BN$2:BN$10000)</f>
        <v>0</v>
      </c>
      <c r="BN78" s="1" t="n">
        <f aca="false">SUMPRODUCT((Ventas!$D$2:$D$10000=0)*(YEAR(Ventas!$A$2:$A$10000)=YEAR($A78))*(MONTH(Ventas!$A$2:$A$10000)=MONTH($A78))*(DAY(Ventas!$A$2:$A$10000)=DAY($A78)), Ventas!BO$2:BO$10000)</f>
        <v>0</v>
      </c>
      <c r="BO78" s="1" t="n">
        <f aca="false">SUMPRODUCT((Ventas!$D$2:$D$10000=0)*(YEAR(Ventas!$A$2:$A$10000)=YEAR($A78))*(MONTH(Ventas!$A$2:$A$10000)=MONTH($A78))*(DAY(Ventas!$A$2:$A$10000)=DAY($A78)), Ventas!BP$2:BP$10000)</f>
        <v>0</v>
      </c>
      <c r="BP78" s="1" t="n">
        <f aca="false">SUMPRODUCT((Ventas!$D$2:$D$10000=0)*(YEAR(Ventas!$A$2:$A$10000)=YEAR($A78))*(MONTH(Ventas!$A$2:$A$10000)=MONTH($A78))*(DAY(Ventas!$A$2:$A$10000)=DAY($A78)), Ventas!BQ$2:BQ$10000)</f>
        <v>0</v>
      </c>
      <c r="BQ78" s="1" t="n">
        <f aca="false">SUMPRODUCT((Ventas!$D$2:$D$10000=0)*(YEAR(Ventas!$A$2:$A$10000)=YEAR($A78))*(MONTH(Ventas!$A$2:$A$10000)=MONTH($A78))*(DAY(Ventas!$A$2:$A$10000)=DAY($A78)), Ventas!BR$2:BR$10000)</f>
        <v>0</v>
      </c>
      <c r="BR78" s="1" t="n">
        <f aca="false">SUMPRODUCT((Ventas!$D$2:$D$10000=0)*(YEAR(Ventas!$A$2:$A$10000)=YEAR($A78))*(MONTH(Ventas!$A$2:$A$10000)=MONTH($A78))*(DAY(Ventas!$A$2:$A$10000)=DAY($A78)), Ventas!BS$2:BS$10000)</f>
        <v>0</v>
      </c>
      <c r="BS78" s="1" t="n">
        <f aca="false">SUMPRODUCT((Ventas!$D$2:$D$10000=0)*(YEAR(Ventas!$A$2:$A$10000)=YEAR($A78))*(MONTH(Ventas!$A$2:$A$10000)=MONTH($A78))*(DAY(Ventas!$A$2:$A$10000)=DAY($A78)), Ventas!BT$2:BT$10000)</f>
        <v>0</v>
      </c>
    </row>
    <row r="79" customFormat="false" ht="12.8" hidden="false" customHeight="false" outlineLevel="0" collapsed="false">
      <c r="A79" s="64" t="n">
        <v>42613</v>
      </c>
      <c r="B79" s="2" t="n">
        <f aca="false">SUMPRODUCT((Ventas!$D$2:$D$10000=0)*(YEAR(Ventas!$A$2:$A$10000)=YEAR($A79))*(MONTH(Ventas!$A$2:$A$10000)=MONTH($A79))*(DAY(Ventas!$A$2:$A$10000)=DAY($A79)), Ventas!$F$2:$F$10000)</f>
        <v>0</v>
      </c>
      <c r="C79" s="2" t="n">
        <f aca="false">SUMPRODUCT((Ventas!$D$2:$D$10000=1)*(YEAR(Ventas!$A$2:$A$10000)=YEAR($A79))*(MONTH(Ventas!$A$2:$A$10000)=MONTH($A79))*(DAY(Ventas!$A$2:$A$10000)=DAY($A79)), Ventas!$F$2:$F$10000)</f>
        <v>0</v>
      </c>
      <c r="D79" s="2" t="n">
        <f aca="false">SUM(B79:C79)</f>
        <v>0</v>
      </c>
      <c r="F79" s="1" t="n">
        <f aca="false">SUMPRODUCT((Ventas!$D$2:$D$10000=0)*(YEAR(Ventas!$A$2:$A$10000)=YEAR($A79))*(MONTH(Ventas!$A$2:$A$10000)=MONTH($A79))*(DAY(Ventas!$A$2:$A$10000)=DAY($A79)), Ventas!G$2:G$10000)</f>
        <v>0</v>
      </c>
      <c r="G79" s="1" t="n">
        <f aca="false">SUMPRODUCT((Ventas!$D$2:$D$10000=0)*(YEAR(Ventas!$A$2:$A$10000)=YEAR($A79))*(MONTH(Ventas!$A$2:$A$10000)=MONTH($A79))*(DAY(Ventas!$A$2:$A$10000)=DAY($A79)), Ventas!H$2:H$10000)</f>
        <v>0</v>
      </c>
      <c r="H79" s="1" t="n">
        <f aca="false">SUMPRODUCT((Ventas!$D$2:$D$10000=0)*(YEAR(Ventas!$A$2:$A$10000)=YEAR($A79))*(MONTH(Ventas!$A$2:$A$10000)=MONTH($A79))*(DAY(Ventas!$A$2:$A$10000)=DAY($A79)), Ventas!I$2:I$10000)</f>
        <v>0</v>
      </c>
      <c r="I79" s="6" t="n">
        <f aca="false">SUMPRODUCT((Ventas!$D$2:$D$10000=0)*(YEAR(Ventas!$A$2:$A$10000)=YEAR($A79))*(MONTH(Ventas!$A$2:$A$10000)=MONTH($A79))*(DAY(Ventas!$A$2:$A$10000)=DAY($A79)), Ventas!J$2:J$10000)</f>
        <v>0</v>
      </c>
      <c r="J79" s="1" t="n">
        <f aca="false">SUMPRODUCT((Ventas!$D$2:$D$10000=0)*(YEAR(Ventas!$A$2:$A$10000)=YEAR($A79))*(MONTH(Ventas!$A$2:$A$10000)=MONTH($A79))*(DAY(Ventas!$A$2:$A$10000)=DAY($A79)), Ventas!K$2:K$10000)</f>
        <v>0</v>
      </c>
      <c r="K79" s="1" t="n">
        <f aca="false">SUMPRODUCT((Ventas!$D$2:$D$10000=0)*(YEAR(Ventas!$A$2:$A$10000)=YEAR($A79))*(MONTH(Ventas!$A$2:$A$10000)=MONTH($A79))*(DAY(Ventas!$A$2:$A$10000)=DAY($A79)), Ventas!L$2:L$10000)</f>
        <v>0</v>
      </c>
      <c r="L79" s="1" t="n">
        <f aca="false">SUMPRODUCT((Ventas!$D$2:$D$10000=0)*(YEAR(Ventas!$A$2:$A$10000)=YEAR($A79))*(MONTH(Ventas!$A$2:$A$10000)=MONTH($A79))*(DAY(Ventas!$A$2:$A$10000)=DAY($A79)), Ventas!M$2:M$10000)</f>
        <v>0</v>
      </c>
      <c r="M79" s="1" t="n">
        <f aca="false">SUMPRODUCT((Ventas!$D$2:$D$10000=0)*(YEAR(Ventas!$A$2:$A$10000)=YEAR($A79))*(MONTH(Ventas!$A$2:$A$10000)=MONTH($A79))*(DAY(Ventas!$A$2:$A$10000)=DAY($A79)), Ventas!N$2:N$10000)</f>
        <v>0</v>
      </c>
      <c r="N79" s="6" t="n">
        <f aca="false">SUMPRODUCT((Ventas!$D$2:$D$10000=0)*(YEAR(Ventas!$A$2:$A$10000)=YEAR($A79))*(MONTH(Ventas!$A$2:$A$10000)=MONTH($A79))*(DAY(Ventas!$A$2:$A$10000)=DAY($A79)), Ventas!O$2:O$10000)</f>
        <v>0</v>
      </c>
      <c r="O79" s="1" t="n">
        <f aca="false">SUMPRODUCT((Ventas!$D$2:$D$10000=0)*(YEAR(Ventas!$A$2:$A$10000)=YEAR($A79))*(MONTH(Ventas!$A$2:$A$10000)=MONTH($A79))*(DAY(Ventas!$A$2:$A$10000)=DAY($A79)), Ventas!P$2:P$10000)</f>
        <v>0</v>
      </c>
      <c r="P79" s="1" t="n">
        <f aca="false">SUMPRODUCT((Ventas!$D$2:$D$10000=0)*(YEAR(Ventas!$A$2:$A$10000)=YEAR($A79))*(MONTH(Ventas!$A$2:$A$10000)=MONTH($A79))*(DAY(Ventas!$A$2:$A$10000)=DAY($A79)), Ventas!Q$2:Q$10000)</f>
        <v>0</v>
      </c>
      <c r="Q79" s="1" t="n">
        <f aca="false">SUMPRODUCT((Ventas!$D$2:$D$10000=0)*(YEAR(Ventas!$A$2:$A$10000)=YEAR($A79))*(MONTH(Ventas!$A$2:$A$10000)=MONTH($A79))*(DAY(Ventas!$A$2:$A$10000)=DAY($A79)), Ventas!R$2:R$10000)</f>
        <v>0</v>
      </c>
      <c r="R79" s="1" t="n">
        <f aca="false">SUMPRODUCT((Ventas!$D$2:$D$10000=0)*(YEAR(Ventas!$A$2:$A$10000)=YEAR($A79))*(MONTH(Ventas!$A$2:$A$10000)=MONTH($A79))*(DAY(Ventas!$A$2:$A$10000)=DAY($A79)), Ventas!S$2:S$10000)</f>
        <v>0</v>
      </c>
      <c r="S79" s="6" t="n">
        <f aca="false">SUMPRODUCT((Ventas!$D$2:$D$10000=0)*(YEAR(Ventas!$A$2:$A$10000)=YEAR($A79))*(MONTH(Ventas!$A$2:$A$10000)=MONTH($A79))*(DAY(Ventas!$A$2:$A$10000)=DAY($A79)), Ventas!T$2:T$10000)</f>
        <v>0</v>
      </c>
      <c r="T79" s="1" t="n">
        <f aca="false">SUMPRODUCT((Ventas!$D$2:$D$10000=0)*(YEAR(Ventas!$A$2:$A$10000)=YEAR($A79))*(MONTH(Ventas!$A$2:$A$10000)=MONTH($A79))*(DAY(Ventas!$A$2:$A$10000)=DAY($A79)), Ventas!U$2:U$10000)</f>
        <v>0</v>
      </c>
      <c r="U79" s="1" t="n">
        <f aca="false">SUMPRODUCT((Ventas!$D$2:$D$10000=0)*(YEAR(Ventas!$A$2:$A$10000)=YEAR($A79))*(MONTH(Ventas!$A$2:$A$10000)=MONTH($A79))*(DAY(Ventas!$A$2:$A$10000)=DAY($A79)), Ventas!V$2:V$10000)</f>
        <v>0</v>
      </c>
      <c r="V79" s="1" t="n">
        <f aca="false">SUMPRODUCT((Ventas!$D$2:$D$10000=0)*(YEAR(Ventas!$A$2:$A$10000)=YEAR($A79))*(MONTH(Ventas!$A$2:$A$10000)=MONTH($A79))*(DAY(Ventas!$A$2:$A$10000)=DAY($A79)), Ventas!W$2:W$10000)</f>
        <v>0</v>
      </c>
      <c r="W79" s="1" t="n">
        <f aca="false">SUMPRODUCT((Ventas!$D$2:$D$10000=0)*(YEAR(Ventas!$A$2:$A$10000)=YEAR($A79))*(MONTH(Ventas!$A$2:$A$10000)=MONTH($A79))*(DAY(Ventas!$A$2:$A$10000)=DAY($A79)), Ventas!X$2:X$10000)</f>
        <v>0</v>
      </c>
      <c r="X79" s="6" t="n">
        <f aca="false">SUMPRODUCT((Ventas!$D$2:$D$10000=0)*(YEAR(Ventas!$A$2:$A$10000)=YEAR($A79))*(MONTH(Ventas!$A$2:$A$10000)=MONTH($A79))*(DAY(Ventas!$A$2:$A$10000)=DAY($A79)), Ventas!Y$2:Y$10000)</f>
        <v>0</v>
      </c>
      <c r="Y79" s="1" t="n">
        <f aca="false">SUMPRODUCT((Ventas!$D$2:$D$10000=0)*(YEAR(Ventas!$A$2:$A$10000)=YEAR($A79))*(MONTH(Ventas!$A$2:$A$10000)=MONTH($A79))*(DAY(Ventas!$A$2:$A$10000)=DAY($A79)), Ventas!Z$2:Z$10000)</f>
        <v>0</v>
      </c>
      <c r="Z79" s="1" t="n">
        <f aca="false">SUMPRODUCT((Ventas!$D$2:$D$10000=0)*(YEAR(Ventas!$A$2:$A$10000)=YEAR($A79))*(MONTH(Ventas!$A$2:$A$10000)=MONTH($A79))*(DAY(Ventas!$A$2:$A$10000)=DAY($A79)), Ventas!AA$2:AA$10000)</f>
        <v>0</v>
      </c>
      <c r="AA79" s="1" t="n">
        <f aca="false">SUMPRODUCT((Ventas!$D$2:$D$10000=0)*(YEAR(Ventas!$A$2:$A$10000)=YEAR($A79))*(MONTH(Ventas!$A$2:$A$10000)=MONTH($A79))*(DAY(Ventas!$A$2:$A$10000)=DAY($A79)), Ventas!AB$2:AB$10000)</f>
        <v>0</v>
      </c>
      <c r="AB79" s="1" t="n">
        <f aca="false">SUMPRODUCT((Ventas!$D$2:$D$10000=0)*(YEAR(Ventas!$A$2:$A$10000)=YEAR($A79))*(MONTH(Ventas!$A$2:$A$10000)=MONTH($A79))*(DAY(Ventas!$A$2:$A$10000)=DAY($A79)), Ventas!AC$2:AC$10000)</f>
        <v>0</v>
      </c>
      <c r="AC79" s="6" t="n">
        <f aca="false">SUMPRODUCT((Ventas!$D$2:$D$10000=0)*(YEAR(Ventas!$A$2:$A$10000)=YEAR($A79))*(MONTH(Ventas!$A$2:$A$10000)=MONTH($A79))*(DAY(Ventas!$A$2:$A$10000)=DAY($A79)), Ventas!AD$2:AD$10000)</f>
        <v>0</v>
      </c>
      <c r="AD79" s="1" t="n">
        <f aca="false">SUMPRODUCT((Ventas!$D$2:$D$10000=0)*(YEAR(Ventas!$A$2:$A$10000)=YEAR($A79))*(MONTH(Ventas!$A$2:$A$10000)=MONTH($A79))*(DAY(Ventas!$A$2:$A$10000)=DAY($A79)), Ventas!AE$2:AE$10000)</f>
        <v>0</v>
      </c>
      <c r="AE79" s="1" t="n">
        <f aca="false">SUMPRODUCT((Ventas!$D$2:$D$10000=0)*(YEAR(Ventas!$A$2:$A$10000)=YEAR($A79))*(MONTH(Ventas!$A$2:$A$10000)=MONTH($A79))*(DAY(Ventas!$A$2:$A$10000)=DAY($A79)), Ventas!AF$2:AF$10000)</f>
        <v>0</v>
      </c>
      <c r="AF79" s="1" t="n">
        <f aca="false">SUMPRODUCT((Ventas!$D$2:$D$10000=0)*(YEAR(Ventas!$A$2:$A$10000)=YEAR($A79))*(MONTH(Ventas!$A$2:$A$10000)=MONTH($A79))*(DAY(Ventas!$A$2:$A$10000)=DAY($A79)), Ventas!AG$2:AG$10000)</f>
        <v>0</v>
      </c>
      <c r="AG79" s="1" t="n">
        <f aca="false">SUMPRODUCT((Ventas!$D$2:$D$10000=0)*(YEAR(Ventas!$A$2:$A$10000)=YEAR($A79))*(MONTH(Ventas!$A$2:$A$10000)=MONTH($A79))*(DAY(Ventas!$A$2:$A$10000)=DAY($A79)), Ventas!AH$2:AH$10000)</f>
        <v>0</v>
      </c>
      <c r="AH79" s="6" t="n">
        <f aca="false">SUMPRODUCT((Ventas!$D$2:$D$10000=0)*(YEAR(Ventas!$A$2:$A$10000)=YEAR($A79))*(MONTH(Ventas!$A$2:$A$10000)=MONTH($A79))*(DAY(Ventas!$A$2:$A$10000)=DAY($A79)), Ventas!AI$2:AI$10000)</f>
        <v>0</v>
      </c>
      <c r="AI79" s="1" t="n">
        <f aca="false">SUMPRODUCT((Ventas!$D$2:$D$10000=0)*(YEAR(Ventas!$A$2:$A$10000)=YEAR($A79))*(MONTH(Ventas!$A$2:$A$10000)=MONTH($A79))*(DAY(Ventas!$A$2:$A$10000)=DAY($A79)), Ventas!AJ$2:AJ$10000)</f>
        <v>0</v>
      </c>
      <c r="AJ79" s="1" t="n">
        <f aca="false">SUMPRODUCT((Ventas!$D$2:$D$10000=0)*(YEAR(Ventas!$A$2:$A$10000)=YEAR($A79))*(MONTH(Ventas!$A$2:$A$10000)=MONTH($A79))*(DAY(Ventas!$A$2:$A$10000)=DAY($A79)), Ventas!AK$2:AK$10000)</f>
        <v>0</v>
      </c>
      <c r="AK79" s="6" t="n">
        <f aca="false">SUMPRODUCT((Ventas!$D$2:$D$10000=0)*(YEAR(Ventas!$A$2:$A$10000)=YEAR($A79))*(MONTH(Ventas!$A$2:$A$10000)=MONTH($A79))*(DAY(Ventas!$A$2:$A$10000)=DAY($A79)), Ventas!AL$2:AL$10000)</f>
        <v>0</v>
      </c>
      <c r="AL79" s="1" t="n">
        <f aca="false">SUMPRODUCT((Ventas!$D$2:$D$10000=0)*(YEAR(Ventas!$A$2:$A$10000)=YEAR($A79))*(MONTH(Ventas!$A$2:$A$10000)=MONTH($A79))*(DAY(Ventas!$A$2:$A$10000)=DAY($A79)), Ventas!AM$2:AM$10000)</f>
        <v>0</v>
      </c>
      <c r="AM79" s="1" t="n">
        <f aca="false">SUMPRODUCT((Ventas!$D$2:$D$10000=0)*(YEAR(Ventas!$A$2:$A$10000)=YEAR($A79))*(MONTH(Ventas!$A$2:$A$10000)=MONTH($A79))*(DAY(Ventas!$A$2:$A$10000)=DAY($A79)), Ventas!AN$2:AN$10000)</f>
        <v>0</v>
      </c>
      <c r="AN79" s="6" t="n">
        <f aca="false">SUMPRODUCT((Ventas!$D$2:$D$10000=0)*(YEAR(Ventas!$A$2:$A$10000)=YEAR($A79))*(MONTH(Ventas!$A$2:$A$10000)=MONTH($A79))*(DAY(Ventas!$A$2:$A$10000)=DAY($A79)), Ventas!AO$2:AO$10000)</f>
        <v>0</v>
      </c>
      <c r="AO79" s="1" t="n">
        <f aca="false">SUMPRODUCT((Ventas!$D$2:$D$10000=0)*(YEAR(Ventas!$A$2:$A$10000)=YEAR($A79))*(MONTH(Ventas!$A$2:$A$10000)=MONTH($A79))*(DAY(Ventas!$A$2:$A$10000)=DAY($A79)), Ventas!AP$2:AP$10000)</f>
        <v>0</v>
      </c>
      <c r="AP79" s="1" t="n">
        <f aca="false">SUMPRODUCT((Ventas!$D$2:$D$10000=0)*(YEAR(Ventas!$A$2:$A$10000)=YEAR($A79))*(MONTH(Ventas!$A$2:$A$10000)=MONTH($A79))*(DAY(Ventas!$A$2:$A$10000)=DAY($A79)), Ventas!AQ$2:AQ$10000)</f>
        <v>0</v>
      </c>
      <c r="AQ79" s="1" t="n">
        <f aca="false">SUMPRODUCT((Ventas!$D$2:$D$10000=0)*(YEAR(Ventas!$A$2:$A$10000)=YEAR($A79))*(MONTH(Ventas!$A$2:$A$10000)=MONTH($A79))*(DAY(Ventas!$A$2:$A$10000)=DAY($A79)), Ventas!AR$2:AR$10000)</f>
        <v>0</v>
      </c>
      <c r="AR79" s="6" t="n">
        <f aca="false">SUMPRODUCT((Ventas!$D$2:$D$10000=0)*(YEAR(Ventas!$A$2:$A$10000)=YEAR($A79))*(MONTH(Ventas!$A$2:$A$10000)=MONTH($A79))*(DAY(Ventas!$A$2:$A$10000)=DAY($A79)), Ventas!AS$2:AS$10000)</f>
        <v>0</v>
      </c>
      <c r="AS79" s="1" t="n">
        <f aca="false">SUMPRODUCT((Ventas!$D$2:$D$10000=0)*(YEAR(Ventas!$A$2:$A$10000)=YEAR($A79))*(MONTH(Ventas!$A$2:$A$10000)=MONTH($A79))*(DAY(Ventas!$A$2:$A$10000)=DAY($A79)), Ventas!AT$2:AT$10000)</f>
        <v>0</v>
      </c>
      <c r="AT79" s="1" t="n">
        <f aca="false">SUMPRODUCT((Ventas!$D$2:$D$10000=0)*(YEAR(Ventas!$A$2:$A$10000)=YEAR($A79))*(MONTH(Ventas!$A$2:$A$10000)=MONTH($A79))*(DAY(Ventas!$A$2:$A$10000)=DAY($A79)), Ventas!AU$2:AU$10000)</f>
        <v>0</v>
      </c>
      <c r="AU79" s="1" t="n">
        <f aca="false">SUMPRODUCT((Ventas!$D$2:$D$10000=0)*(YEAR(Ventas!$A$2:$A$10000)=YEAR($A79))*(MONTH(Ventas!$A$2:$A$10000)=MONTH($A79))*(DAY(Ventas!$A$2:$A$10000)=DAY($A79)), Ventas!AV$2:AV$10000)</f>
        <v>0</v>
      </c>
      <c r="AV79" s="6" t="n">
        <f aca="false">SUMPRODUCT((Ventas!$D$2:$D$10000=0)*(YEAR(Ventas!$A$2:$A$10000)=YEAR($A79))*(MONTH(Ventas!$A$2:$A$10000)=MONTH($A79))*(DAY(Ventas!$A$2:$A$10000)=DAY($A79)), Ventas!AW$2:AW$10000)</f>
        <v>0</v>
      </c>
      <c r="AW79" s="1" t="n">
        <f aca="false">SUMPRODUCT((Ventas!$D$2:$D$10000=0)*(YEAR(Ventas!$A$2:$A$10000)=YEAR($A79))*(MONTH(Ventas!$A$2:$A$10000)=MONTH($A79))*(DAY(Ventas!$A$2:$A$10000)=DAY($A79)), Ventas!AX$2:AX$10000)</f>
        <v>0</v>
      </c>
      <c r="AX79" s="1" t="n">
        <f aca="false">SUMPRODUCT((Ventas!$D$2:$D$10000=0)*(YEAR(Ventas!$A$2:$A$10000)=YEAR($A79))*(MONTH(Ventas!$A$2:$A$10000)=MONTH($A79))*(DAY(Ventas!$A$2:$A$10000)=DAY($A79)), Ventas!AY$2:AY$10000)</f>
        <v>0</v>
      </c>
      <c r="AY79" s="1" t="n">
        <f aca="false">SUMPRODUCT((Ventas!$D$2:$D$10000=0)*(YEAR(Ventas!$A$2:$A$10000)=YEAR($A79))*(MONTH(Ventas!$A$2:$A$10000)=MONTH($A79))*(DAY(Ventas!$A$2:$A$10000)=DAY($A79)), Ventas!AZ$2:AZ$10000)</f>
        <v>0</v>
      </c>
      <c r="AZ79" s="6" t="n">
        <f aca="false">SUMPRODUCT((Ventas!$D$2:$D$10000=0)*(YEAR(Ventas!$A$2:$A$10000)=YEAR($A79))*(MONTH(Ventas!$A$2:$A$10000)=MONTH($A79))*(DAY(Ventas!$A$2:$A$10000)=DAY($A79)), Ventas!BA$2:BA$10000)</f>
        <v>0</v>
      </c>
      <c r="BA79" s="1" t="n">
        <f aca="false">SUMPRODUCT((Ventas!$D$2:$D$10000=0)*(YEAR(Ventas!$A$2:$A$10000)=YEAR($A79))*(MONTH(Ventas!$A$2:$A$10000)=MONTH($A79))*(DAY(Ventas!$A$2:$A$10000)=DAY($A79)), Ventas!BB$2:BB$10000)</f>
        <v>0</v>
      </c>
      <c r="BB79" s="1" t="n">
        <f aca="false">SUMPRODUCT((Ventas!$D$2:$D$10000=0)*(YEAR(Ventas!$A$2:$A$10000)=YEAR($A79))*(MONTH(Ventas!$A$2:$A$10000)=MONTH($A79))*(DAY(Ventas!$A$2:$A$10000)=DAY($A79)), Ventas!BC$2:BC$10000)</f>
        <v>0</v>
      </c>
      <c r="BC79" s="1" t="n">
        <f aca="false">SUMPRODUCT((Ventas!$D$2:$D$10000=0)*(YEAR(Ventas!$A$2:$A$10000)=YEAR($A79))*(MONTH(Ventas!$A$2:$A$10000)=MONTH($A79))*(DAY(Ventas!$A$2:$A$10000)=DAY($A79)), Ventas!BD$2:BD$10000)</f>
        <v>0</v>
      </c>
      <c r="BD79" s="6" t="n">
        <f aca="false">SUMPRODUCT((Ventas!$D$2:$D$10000=0)*(YEAR(Ventas!$A$2:$A$10000)=YEAR($A79))*(MONTH(Ventas!$A$2:$A$10000)=MONTH($A79))*(DAY(Ventas!$A$2:$A$10000)=DAY($A79)), Ventas!BE$2:BE$10000)</f>
        <v>0</v>
      </c>
      <c r="BE79" s="1" t="n">
        <f aca="false">SUMPRODUCT((Ventas!$D$2:$D$10000=0)*(YEAR(Ventas!$A$2:$A$10000)=YEAR($A79))*(MONTH(Ventas!$A$2:$A$10000)=MONTH($A79))*(DAY(Ventas!$A$2:$A$10000)=DAY($A79)), Ventas!BF$2:BF$10000)</f>
        <v>0</v>
      </c>
      <c r="BF79" s="6" t="n">
        <f aca="false">SUMPRODUCT((Ventas!$D$2:$D$10000=0)*(YEAR(Ventas!$A$2:$A$10000)=YEAR($A79))*(MONTH(Ventas!$A$2:$A$10000)=MONTH($A79))*(DAY(Ventas!$A$2:$A$10000)=DAY($A79)), Ventas!BG$2:BG$10000)</f>
        <v>0</v>
      </c>
      <c r="BG79" s="1" t="n">
        <f aca="false">SUMPRODUCT((Ventas!$D$2:$D$10000=0)*(YEAR(Ventas!$A$2:$A$10000)=YEAR($A79))*(MONTH(Ventas!$A$2:$A$10000)=MONTH($A79))*(DAY(Ventas!$A$2:$A$10000)=DAY($A79)), Ventas!BH$2:BH$10000)</f>
        <v>0</v>
      </c>
      <c r="BH79" s="1" t="n">
        <f aca="false">SUMPRODUCT((Ventas!$D$2:$D$10000=0)*(YEAR(Ventas!$A$2:$A$10000)=YEAR($A79))*(MONTH(Ventas!$A$2:$A$10000)=MONTH($A79))*(DAY(Ventas!$A$2:$A$10000)=DAY($A79)), Ventas!BI$2:BI$10000)</f>
        <v>0</v>
      </c>
      <c r="BI79" s="1" t="n">
        <f aca="false">SUMPRODUCT((Ventas!$D$2:$D$10000=0)*(YEAR(Ventas!$A$2:$A$10000)=YEAR($A79))*(MONTH(Ventas!$A$2:$A$10000)=MONTH($A79))*(DAY(Ventas!$A$2:$A$10000)=DAY($A79)), Ventas!BJ$2:BJ$10000)</f>
        <v>0</v>
      </c>
      <c r="BJ79" s="1" t="n">
        <f aca="false">SUMPRODUCT((Ventas!$D$2:$D$10000=0)*(YEAR(Ventas!$A$2:$A$10000)=YEAR($A79))*(MONTH(Ventas!$A$2:$A$10000)=MONTH($A79))*(DAY(Ventas!$A$2:$A$10000)=DAY($A79)), Ventas!BK$2:BK$10000)</f>
        <v>0</v>
      </c>
      <c r="BK79" s="1" t="n">
        <f aca="false">SUMPRODUCT((Ventas!$D$2:$D$10000=0)*(YEAR(Ventas!$A$2:$A$10000)=YEAR($A79))*(MONTH(Ventas!$A$2:$A$10000)=MONTH($A79))*(DAY(Ventas!$A$2:$A$10000)=DAY($A79)), Ventas!BL$2:BL$10000)</f>
        <v>0</v>
      </c>
      <c r="BL79" s="1" t="n">
        <f aca="false">SUMPRODUCT((Ventas!$D$2:$D$10000=0)*(YEAR(Ventas!$A$2:$A$10000)=YEAR($A79))*(MONTH(Ventas!$A$2:$A$10000)=MONTH($A79))*(DAY(Ventas!$A$2:$A$10000)=DAY($A79)), Ventas!BM$2:BM$10000)</f>
        <v>0</v>
      </c>
      <c r="BM79" s="1" t="n">
        <f aca="false">SUMPRODUCT((Ventas!$D$2:$D$10000=0)*(YEAR(Ventas!$A$2:$A$10000)=YEAR($A79))*(MONTH(Ventas!$A$2:$A$10000)=MONTH($A79))*(DAY(Ventas!$A$2:$A$10000)=DAY($A79)), Ventas!BN$2:BN$10000)</f>
        <v>0</v>
      </c>
      <c r="BN79" s="1" t="n">
        <f aca="false">SUMPRODUCT((Ventas!$D$2:$D$10000=0)*(YEAR(Ventas!$A$2:$A$10000)=YEAR($A79))*(MONTH(Ventas!$A$2:$A$10000)=MONTH($A79))*(DAY(Ventas!$A$2:$A$10000)=DAY($A79)), Ventas!BO$2:BO$10000)</f>
        <v>0</v>
      </c>
      <c r="BO79" s="1" t="n">
        <f aca="false">SUMPRODUCT((Ventas!$D$2:$D$10000=0)*(YEAR(Ventas!$A$2:$A$10000)=YEAR($A79))*(MONTH(Ventas!$A$2:$A$10000)=MONTH($A79))*(DAY(Ventas!$A$2:$A$10000)=DAY($A79)), Ventas!BP$2:BP$10000)</f>
        <v>0</v>
      </c>
      <c r="BP79" s="1" t="n">
        <f aca="false">SUMPRODUCT((Ventas!$D$2:$D$10000=0)*(YEAR(Ventas!$A$2:$A$10000)=YEAR($A79))*(MONTH(Ventas!$A$2:$A$10000)=MONTH($A79))*(DAY(Ventas!$A$2:$A$10000)=DAY($A79)), Ventas!BQ$2:BQ$10000)</f>
        <v>0</v>
      </c>
      <c r="BQ79" s="1" t="n">
        <f aca="false">SUMPRODUCT((Ventas!$D$2:$D$10000=0)*(YEAR(Ventas!$A$2:$A$10000)=YEAR($A79))*(MONTH(Ventas!$A$2:$A$10000)=MONTH($A79))*(DAY(Ventas!$A$2:$A$10000)=DAY($A79)), Ventas!BR$2:BR$10000)</f>
        <v>0</v>
      </c>
      <c r="BR79" s="1" t="n">
        <f aca="false">SUMPRODUCT((Ventas!$D$2:$D$10000=0)*(YEAR(Ventas!$A$2:$A$10000)=YEAR($A79))*(MONTH(Ventas!$A$2:$A$10000)=MONTH($A79))*(DAY(Ventas!$A$2:$A$10000)=DAY($A79)), Ventas!BS$2:BS$10000)</f>
        <v>0</v>
      </c>
      <c r="BS79" s="1" t="n">
        <f aca="false">SUMPRODUCT((Ventas!$D$2:$D$10000=0)*(YEAR(Ventas!$A$2:$A$10000)=YEAR($A79))*(MONTH(Ventas!$A$2:$A$10000)=MONTH($A79))*(DAY(Ventas!$A$2:$A$10000)=DAY($A79)), Ventas!BT$2:BT$10000)</f>
        <v>0</v>
      </c>
    </row>
  </sheetData>
  <mergeCells count="8">
    <mergeCell ref="J2:M2"/>
    <mergeCell ref="O2:R2"/>
    <mergeCell ref="T2:W2"/>
    <mergeCell ref="Y2:AB2"/>
    <mergeCell ref="AD2:AG2"/>
    <mergeCell ref="AI2:AM2"/>
    <mergeCell ref="AO2:AU2"/>
    <mergeCell ref="AW2:BC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2016-07-11T01:43:46Z</dcterms:created>
  <dc:creator/>
  <dc:description/>
  <dc:language>en-US</dc:language>
  <cp:lastModifiedBy/>
  <dcterms:modified xsi:type="dcterms:W3CDTF">2016-07-30T11:53:13Z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