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<sst xmlns="http://schemas.openxmlformats.org/spreadsheetml/2006/main" count="60" uniqueCount="39">
  <si>
    <t>MEA name</t>
  </si>
  <si>
    <t>Processed</t>
  </si>
  <si>
    <t>Non VIP Clusters ID'ed beforestim</t>
  </si>
  <si>
    <t>Non VIP Clusters with decent amplitude waveforms (&lt; -15uV)</t>
  </si>
  <si>
    <t>Non-VIP Clusters with 2-3 days recording</t>
  </si>
  <si>
    <t>NonVIP Circadian Clusters</t>
  </si>
  <si>
    <t>NonVIP Fraction Circadian</t>
  </si>
  <si>
    <t>All VIP ChR2 ISIs +ve (regardless of amplitude)</t>
  </si>
  <si>
    <t>VIP neurons detected during stimulation (amplitude &gt; 500)</t>
  </si>
  <si>
    <t>VIP neurons followed in spontaneous stim</t>
  </si>
  <si>
    <t>Circadian VIP neurons</t>
  </si>
  <si>
    <t>2-3 recordings VIP neurons</t>
  </si>
  <si>
    <t>Circadian 2-3 day recordings</t>
  </si>
  <si>
    <t>032016_MEAA</t>
  </si>
  <si>
    <t>Y</t>
  </si>
  <si>
    <t>032016_MEAB</t>
  </si>
  <si>
    <t>032016_MEACandD</t>
  </si>
  <si>
    <t>042016_MEAA</t>
  </si>
  <si>
    <t>042016_MEAB</t>
  </si>
  <si>
    <t>052016_MEAA</t>
  </si>
  <si>
    <t>N/A</t>
  </si>
  <si>
    <t>No VIP neurons</t>
  </si>
  <si>
    <t>052016_MEAB</t>
  </si>
  <si>
    <t>062016_MEAA</t>
  </si>
  <si>
    <t>062016_MEAB</t>
  </si>
  <si>
    <t>072016_MEA1</t>
  </si>
  <si>
    <t>072016_MEA2</t>
  </si>
  <si>
    <t>102016_MEAB</t>
  </si>
  <si>
    <t>102016_MEAC</t>
  </si>
  <si>
    <t>012016_MEAC</t>
  </si>
  <si>
    <t>012016_MEAD</t>
  </si>
  <si>
    <t>032015_MEAC</t>
  </si>
  <si>
    <t>082015_MEAC</t>
  </si>
  <si>
    <t>102015_MEAA</t>
  </si>
  <si>
    <t>102015_MEAB</t>
  </si>
  <si>
    <t>112016_MEAA</t>
  </si>
  <si>
    <t>012017_MEAA</t>
  </si>
  <si>
    <t>022017_MEAA</t>
  </si>
  <si>
    <t>022017_MEAB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</si>
</sst>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/>
    </xf>
    <xf borderId="0" fillId="0" fontId="2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8.0"/>
    <col customWidth="1" min="2" max="2" width="10.43"/>
    <col customWidth="1" min="3" max="3" width="16.57"/>
    <col customWidth="1" min="4" max="4" width="18.14"/>
    <col customWidth="1" min="5" max="5" width="20.86"/>
    <col customWidth="1" min="6" max="6" width="11.57"/>
    <col customWidth="1" min="7" max="7" width="11.14"/>
    <col customWidth="1" min="8" max="8" width="12.43"/>
    <col customWidth="1" min="9" max="9" width="17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 t="s">
        <v>13</v>
      </c>
      <c r="B2" s="3" t="s">
        <v>14</v>
      </c>
      <c r="C2" s="3">
        <v>147.0</v>
      </c>
      <c r="D2" s="3">
        <v>144.0</v>
      </c>
      <c r="E2" s="3">
        <v>125.0</v>
      </c>
      <c r="F2" s="3">
        <v>70.0</v>
      </c>
      <c r="G2">
        <f t="shared" ref="G2:G3" si="1">F2/E2</f>
        <v>0.56</v>
      </c>
      <c r="H2" s="3">
        <v>8.0</v>
      </c>
      <c r="I2" s="3">
        <v>6.0</v>
      </c>
      <c r="J2" s="3">
        <v>3.0</v>
      </c>
      <c r="K2" s="3">
        <v>2.0</v>
      </c>
      <c r="L2" s="3">
        <v>2.0</v>
      </c>
      <c r="M2" s="3">
        <v>1.0</v>
      </c>
    </row>
    <row r="3">
      <c r="A3" s="3" t="s">
        <v>15</v>
      </c>
      <c r="B3" s="3" t="s">
        <v>14</v>
      </c>
      <c r="C3" s="3">
        <v>170.0</v>
      </c>
      <c r="D3" s="3">
        <v>168.0</v>
      </c>
      <c r="E3" s="3">
        <v>135.0</v>
      </c>
      <c r="F3" s="3">
        <v>68.0</v>
      </c>
      <c r="G3" s="4">
        <f t="shared" si="1"/>
        <v>0.5037037037</v>
      </c>
      <c r="H3" s="3">
        <v>10.0</v>
      </c>
      <c r="I3" s="3">
        <v>7.0</v>
      </c>
      <c r="J3" s="3">
        <v>5.0</v>
      </c>
      <c r="K3" s="3">
        <v>4.0</v>
      </c>
      <c r="L3" s="3">
        <v>5.0</v>
      </c>
      <c r="M3" s="3">
        <v>4.0</v>
      </c>
    </row>
    <row r="4">
      <c r="A4" s="3" t="s">
        <v>16</v>
      </c>
    </row>
    <row r="5">
      <c r="A5" s="3" t="s">
        <v>17</v>
      </c>
      <c r="B5" s="3" t="s">
        <v>14</v>
      </c>
      <c r="C5" s="3">
        <v>53.0</v>
      </c>
      <c r="D5" s="3">
        <v>40.0</v>
      </c>
      <c r="E5" s="3">
        <v>38.0</v>
      </c>
      <c r="F5" s="3">
        <v>25.0</v>
      </c>
      <c r="G5" s="4">
        <f t="shared" ref="G5:G6" si="2">F5/E5</f>
        <v>0.6578947368</v>
      </c>
      <c r="H5" s="3">
        <v>16.0</v>
      </c>
      <c r="I5" s="3">
        <v>9.0</v>
      </c>
      <c r="J5" s="3">
        <v>7.0</v>
      </c>
      <c r="K5" s="3">
        <v>6.0</v>
      </c>
      <c r="L5" s="3">
        <v>6.0</v>
      </c>
      <c r="M5" s="3">
        <v>6.0</v>
      </c>
    </row>
    <row r="6">
      <c r="A6" s="3" t="s">
        <v>18</v>
      </c>
      <c r="B6" s="3" t="s">
        <v>14</v>
      </c>
      <c r="C6" s="3">
        <v>94.0</v>
      </c>
      <c r="D6" s="3">
        <v>90.0</v>
      </c>
      <c r="E6" s="3">
        <v>72.0</v>
      </c>
      <c r="F6" s="3">
        <v>62.0</v>
      </c>
      <c r="G6" s="4">
        <f t="shared" si="2"/>
        <v>0.8611111111</v>
      </c>
      <c r="H6" s="3">
        <v>13.0</v>
      </c>
      <c r="I6" s="3">
        <v>8.0</v>
      </c>
      <c r="J6" s="3">
        <v>6.0</v>
      </c>
      <c r="K6" s="3">
        <v>5.0</v>
      </c>
      <c r="L6" s="3">
        <v>5.0</v>
      </c>
      <c r="M6" s="3">
        <v>4.0</v>
      </c>
    </row>
    <row r="7">
      <c r="A7" s="3" t="s">
        <v>19</v>
      </c>
      <c r="B7" s="3" t="s">
        <v>14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/>
      <c r="I7" s="3" t="s">
        <v>21</v>
      </c>
    </row>
    <row r="8">
      <c r="A8" s="3" t="s">
        <v>22</v>
      </c>
      <c r="B8" s="3" t="s">
        <v>14</v>
      </c>
      <c r="C8" s="3" t="s">
        <v>20</v>
      </c>
      <c r="D8" s="3" t="s">
        <v>20</v>
      </c>
      <c r="E8" s="3" t="s">
        <v>20</v>
      </c>
      <c r="F8" s="3" t="s">
        <v>20</v>
      </c>
      <c r="G8" s="3" t="s">
        <v>20</v>
      </c>
      <c r="H8" s="3"/>
      <c r="I8" s="3" t="s">
        <v>21</v>
      </c>
    </row>
    <row r="9">
      <c r="A9" s="3" t="s">
        <v>23</v>
      </c>
      <c r="B9" s="3" t="s">
        <v>14</v>
      </c>
      <c r="C9" s="3">
        <v>96.0</v>
      </c>
      <c r="D9" s="3">
        <v>88.0</v>
      </c>
      <c r="E9" s="3">
        <v>74.0</v>
      </c>
      <c r="F9" s="3">
        <v>35.0</v>
      </c>
      <c r="G9" s="4">
        <f t="shared" ref="G9:G14" si="3">F9/E9</f>
        <v>0.472972973</v>
      </c>
      <c r="H9" s="3">
        <v>3.0</v>
      </c>
      <c r="I9" s="3">
        <v>2.0</v>
      </c>
      <c r="J9" s="3">
        <v>1.0</v>
      </c>
      <c r="K9" s="3">
        <v>0.0</v>
      </c>
      <c r="L9" s="3">
        <v>1.0</v>
      </c>
      <c r="M9" s="3">
        <v>0.0</v>
      </c>
    </row>
    <row r="10">
      <c r="A10" s="3" t="s">
        <v>24</v>
      </c>
      <c r="B10" s="3" t="s">
        <v>14</v>
      </c>
      <c r="C10" s="3">
        <v>46.0</v>
      </c>
      <c r="D10" s="3">
        <v>41.0</v>
      </c>
      <c r="E10" s="3">
        <v>23.0</v>
      </c>
      <c r="F10" s="3">
        <v>18.0</v>
      </c>
      <c r="G10" s="4">
        <f t="shared" si="3"/>
        <v>0.7826086957</v>
      </c>
      <c r="H10" s="3">
        <v>4.0</v>
      </c>
      <c r="I10" s="3">
        <v>3.0</v>
      </c>
      <c r="J10" s="3">
        <v>1.0</v>
      </c>
      <c r="K10" s="3">
        <v>1.0</v>
      </c>
      <c r="L10" s="3">
        <v>1.0</v>
      </c>
      <c r="M10" s="3">
        <v>1.0</v>
      </c>
    </row>
    <row r="11">
      <c r="A11" s="3" t="s">
        <v>25</v>
      </c>
      <c r="B11" s="3" t="s">
        <v>14</v>
      </c>
      <c r="C11" s="3">
        <v>146.0</v>
      </c>
      <c r="D11" s="3">
        <v>134.0</v>
      </c>
      <c r="E11" s="3">
        <v>99.0</v>
      </c>
      <c r="F11" s="3">
        <v>73.0</v>
      </c>
      <c r="G11" s="4">
        <f t="shared" si="3"/>
        <v>0.7373737374</v>
      </c>
      <c r="H11" s="3">
        <v>11.0</v>
      </c>
      <c r="I11" s="3">
        <v>6.0</v>
      </c>
      <c r="J11" s="3">
        <v>6.0</v>
      </c>
      <c r="K11" s="3">
        <v>6.0</v>
      </c>
      <c r="L11" s="3">
        <v>6.0</v>
      </c>
      <c r="M11" s="3">
        <v>6.0</v>
      </c>
    </row>
    <row r="12">
      <c r="A12" s="3" t="s">
        <v>26</v>
      </c>
      <c r="B12" s="3" t="s">
        <v>14</v>
      </c>
      <c r="C12" s="3">
        <v>119.0</v>
      </c>
      <c r="D12" s="3">
        <v>119.0</v>
      </c>
      <c r="E12" s="3">
        <v>98.0</v>
      </c>
      <c r="F12">
        <f>E12-32</f>
        <v>66</v>
      </c>
      <c r="G12" s="4">
        <f t="shared" si="3"/>
        <v>0.6734693878</v>
      </c>
      <c r="H12" s="3">
        <v>9.0</v>
      </c>
      <c r="I12" s="3">
        <v>4.0</v>
      </c>
      <c r="J12" s="3">
        <v>4.0</v>
      </c>
      <c r="K12" s="3">
        <v>3.0</v>
      </c>
      <c r="L12" s="3">
        <v>3.0</v>
      </c>
      <c r="M12" s="3">
        <v>2.0</v>
      </c>
    </row>
    <row r="13">
      <c r="A13" s="3" t="s">
        <v>27</v>
      </c>
      <c r="B13" s="3" t="s">
        <v>14</v>
      </c>
      <c r="C13" s="3">
        <v>67.0</v>
      </c>
      <c r="D13" s="3">
        <v>67.0</v>
      </c>
      <c r="E13" s="3">
        <v>62.0</v>
      </c>
      <c r="F13">
        <f>E13-11</f>
        <v>51</v>
      </c>
      <c r="G13" s="4">
        <f t="shared" si="3"/>
        <v>0.8225806452</v>
      </c>
      <c r="H13" s="3">
        <v>8.0</v>
      </c>
      <c r="I13" s="3">
        <v>3.0</v>
      </c>
      <c r="J13" s="3">
        <v>3.0</v>
      </c>
      <c r="K13" s="3">
        <v>3.0</v>
      </c>
      <c r="L13" s="3">
        <v>2.0</v>
      </c>
      <c r="M13" s="3">
        <v>2.0</v>
      </c>
    </row>
    <row r="14">
      <c r="A14" s="3" t="s">
        <v>28</v>
      </c>
      <c r="B14" s="3" t="s">
        <v>14</v>
      </c>
      <c r="C14" s="3">
        <v>272.0</v>
      </c>
      <c r="D14" s="3">
        <v>237.0</v>
      </c>
      <c r="E14" s="3">
        <v>184.0</v>
      </c>
      <c r="F14" s="3">
        <v>142.0</v>
      </c>
      <c r="G14" s="4">
        <f t="shared" si="3"/>
        <v>0.7717391304</v>
      </c>
      <c r="H14" s="3">
        <v>17.0</v>
      </c>
      <c r="I14" s="3">
        <v>8.0</v>
      </c>
      <c r="J14" s="3">
        <v>6.0</v>
      </c>
      <c r="K14" s="3">
        <v>4.0</v>
      </c>
      <c r="L14" s="3">
        <v>4.0</v>
      </c>
      <c r="M14" s="3">
        <v>4.0</v>
      </c>
    </row>
    <row r="15">
      <c r="A15" s="3" t="s">
        <v>29</v>
      </c>
    </row>
    <row r="16">
      <c r="A16" s="3" t="s">
        <v>30</v>
      </c>
    </row>
    <row r="17">
      <c r="A17" s="3" t="s">
        <v>31</v>
      </c>
    </row>
    <row r="18">
      <c r="A18" s="3" t="s">
        <v>32</v>
      </c>
    </row>
    <row r="19">
      <c r="A19" s="3" t="s">
        <v>33</v>
      </c>
    </row>
    <row r="20">
      <c r="A20" s="3" t="s">
        <v>34</v>
      </c>
    </row>
    <row r="21">
      <c r="A21" s="3" t="s">
        <v>35</v>
      </c>
    </row>
    <row r="22">
      <c r="A22" s="3" t="s">
        <v>36</v>
      </c>
    </row>
    <row r="23">
      <c r="A23" s="3" t="s">
        <v>37</v>
      </c>
    </row>
    <row r="24">
      <c r="A24" s="3" t="s">
        <v>38</v>
      </c>
    </row>
  </sheetData>
  <drawing r:id="rId1"/>
</worksheet>
</file>