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Figure 4.21" sheetId="1" state="visible" r:id="rId2"/>
    <sheet name="Figure 4.3" sheetId="2" state="visible" r:id="rId3"/>
    <sheet name="Figure 5.26a" sheetId="3" state="visible" r:id="rId4"/>
    <sheet name="Sheet2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<sst xmlns="http://schemas.openxmlformats.org/spreadsheetml/2006/main" count="621" uniqueCount="411">
  <si>
    <t xml:space="preserve">Figure 4.21</t>
  </si>
  <si>
    <t xml:space="preserve">1gate, a</t>
  </si>
  <si>
    <t xml:space="preserve">2gate, b</t>
  </si>
  <si>
    <t xml:space="preserve">3gate, c</t>
  </si>
  <si>
    <t xml:space="preserve">4gate, d</t>
  </si>
  <si>
    <t xml:space="preserve">5gate, e</t>
  </si>
  <si>
    <t xml:space="preserve">g</t>
  </si>
  <si>
    <t xml:space="preserve">h</t>
  </si>
  <si>
    <t xml:space="preserve">AND = 10gate, f</t>
  </si>
  <si>
    <t xml:space="preserve">NOR  = 6gate, j</t>
  </si>
  <si>
    <t xml:space="preserve">AND = 7gate, i</t>
  </si>
  <si>
    <t xml:space="preserve">OR = 8gate, k</t>
  </si>
  <si>
    <t xml:space="preserve">OR = 9gate, m</t>
  </si>
  <si>
    <t xml:space="preserve">=OR(NOT(OR(AND(A3,B3),C6)),OR(AND(D6,E3),F3))</t>
  </si>
  <si>
    <t xml:space="preserve">( e+(c&amp;d)) + !(c+(a&amp;b) )</t>
  </si>
  <si>
    <t xml:space="preserve">( !((a&amp;b)+c) + ((c&amp;d)+e) )</t>
  </si>
  <si>
    <t xml:space="preserve">( !a &amp;&amp; !c) || ( !b &amp;&amp; !c) || (c &amp;&amp; d) || e</t>
  </si>
  <si>
    <t xml:space="preserve">( (!(((a&amp;b)+c))) + ((c&amp;d)+e) )</t>
  </si>
  <si>
    <t xml:space="preserve">Expressions Before</t>
  </si>
  <si>
    <t xml:space="preserve">XOR (Sum of products)</t>
  </si>
  <si>
    <t xml:space="preserve">xor (Product of Sums)</t>
  </si>
  <si>
    <t xml:space="preserve">(Product of Sums)</t>
  </si>
  <si>
    <t xml:space="preserve">( !((0&amp;b)+c) + ((c&amp;d)+e) )</t>
  </si>
  <si>
    <t xml:space="preserve">a * b * !c * !e</t>
  </si>
  <si>
    <t xml:space="preserve">a &amp;&amp; b &amp;&amp; !c &amp;&amp; !e</t>
  </si>
  <si>
    <t xml:space="preserve">( !((1&amp;b)+c) + ((c&amp;d)+e) )</t>
  </si>
  <si>
    <t xml:space="preserve">!a * b * !c * !e</t>
  </si>
  <si>
    <t xml:space="preserve">!a &amp;&amp; b &amp;&amp; !c &amp;&amp; !e</t>
  </si>
  <si>
    <t xml:space="preserve">( !((a&amp;0)+c) + ((c&amp;d)+e) )</t>
  </si>
  <si>
    <t xml:space="preserve">( !((a&amp;1)+c) + ((c&amp;d)+e) )</t>
  </si>
  <si>
    <t xml:space="preserve">a * !b * !c * !e</t>
  </si>
  <si>
    <t xml:space="preserve">a &amp;&amp; !b &amp;&amp; !c &amp;&amp; !e</t>
  </si>
  <si>
    <t xml:space="preserve">( !((a&amp;b)+0) + ((0&amp;d)+e) )</t>
  </si>
  <si>
    <t xml:space="preserve">(a * b * c * d * !e) + ( !a * c * !d * !e) + ( !b * c * !d * !e)</t>
  </si>
  <si>
    <t xml:space="preserve">( !a || !b || d) &amp;&amp; (a || !d) &amp;&amp; (b || !d) &amp;&amp; c &amp;&amp; !e</t>
  </si>
  <si>
    <t xml:space="preserve">( !((a&amp;b)+1) + ((1&amp;d)+e) )</t>
  </si>
  <si>
    <t xml:space="preserve">(a * b * !c * d * !e) + ( !a * !c * !d * !e) + ( !b * !c * !d * !e)</t>
  </si>
  <si>
    <t xml:space="preserve">( !a || !b || d) &amp;&amp; (a || !d) &amp;&amp; (b || !d) &amp;&amp; !c &amp;&amp; !e</t>
  </si>
  <si>
    <t xml:space="preserve">for internal wire stack at fault</t>
  </si>
  <si>
    <t xml:space="preserve">3gate, c g</t>
  </si>
  <si>
    <t xml:space="preserve">( !((a&amp;b)+0) + ((c&amp;d)+e) )</t>
  </si>
  <si>
    <t xml:space="preserve">( !a * c * !d * !e) + ( !b * c * !d * !e)</t>
  </si>
  <si>
    <t xml:space="preserve">( !a || !b) &amp;&amp; c &amp;&amp; !d &amp;&amp; !e</t>
  </si>
  <si>
    <t xml:space="preserve">( !((a&amp;b)+1) + ((c&amp;d)+e) )</t>
  </si>
  <si>
    <t xml:space="preserve">( !a * !c * !e) + ( !b * !c * !e)</t>
  </si>
  <si>
    <t xml:space="preserve">( !a || !b) &amp;&amp; !c &amp;&amp; !e</t>
  </si>
  <si>
    <t xml:space="preserve">3gate, c h</t>
  </si>
  <si>
    <t xml:space="preserve">( !((a&amp;b)+c) + ((0&amp;d)+e) )</t>
  </si>
  <si>
    <t xml:space="preserve">c * d * !e</t>
  </si>
  <si>
    <t xml:space="preserve">c &amp;&amp; d &amp;&amp; !e</t>
  </si>
  <si>
    <t xml:space="preserve">( !((a&amp;b)+c) + ((1&amp;d)+e) )</t>
  </si>
  <si>
    <t xml:space="preserve">a * b * !c * d * !e</t>
  </si>
  <si>
    <t xml:space="preserve">a &amp;&amp; b &amp;&amp; !c &amp;&amp; d &amp;&amp; !e</t>
  </si>
  <si>
    <t xml:space="preserve">( !((a&amp;b)+c) + ((c&amp;0)+e) )</t>
  </si>
  <si>
    <t xml:space="preserve">( !((a&amp;b)+c) + ((c&amp;1)+e) )</t>
  </si>
  <si>
    <t xml:space="preserve">c * !d * !e</t>
  </si>
  <si>
    <t xml:space="preserve">c &amp;&amp; !d &amp;&amp; !e</t>
  </si>
  <si>
    <t xml:space="preserve">( !((a&amp;b)+c) + ((c&amp;d)+0) )</t>
  </si>
  <si>
    <t xml:space="preserve">(a * b * !c * e) + (c * !d * e)</t>
  </si>
  <si>
    <t xml:space="preserve">(a || c) &amp;&amp; (b || c) &amp;&amp; ( !c || !d) &amp;&amp; e</t>
  </si>
  <si>
    <t xml:space="preserve">( !((a&amp;b)+c) + ((c&amp;d)+1) )</t>
  </si>
  <si>
    <t xml:space="preserve">(a * b * !c * !e) + (c * !d * !e)</t>
  </si>
  <si>
    <t xml:space="preserve">(a || c) &amp;&amp; (b || c) &amp;&amp; ( !c || !d) &amp;&amp; !e</t>
  </si>
  <si>
    <t xml:space="preserve">6gate</t>
  </si>
  <si>
    <t xml:space="preserve">( 0 + ((c&amp;d)+e) )</t>
  </si>
  <si>
    <t xml:space="preserve">( 1 + ((c&amp;d)+e) )</t>
  </si>
  <si>
    <t xml:space="preserve">7gate</t>
  </si>
  <si>
    <t xml:space="preserve">( !((a&amp;b)+c) + (0+e) )</t>
  </si>
  <si>
    <t xml:space="preserve">( !((a&amp;b)+c) + (1+e) )</t>
  </si>
  <si>
    <t xml:space="preserve">8gate</t>
  </si>
  <si>
    <t xml:space="preserve">( !((a&amp;b)+c) + 0 )</t>
  </si>
  <si>
    <t xml:space="preserve">(a * b * e) + (c * d) + (c * e)</t>
  </si>
  <si>
    <t xml:space="preserve">(a || c) &amp;&amp; (b || c) &amp;&amp; (c || e) &amp;&amp; (d || e)</t>
  </si>
  <si>
    <t xml:space="preserve">( !((a&amp;b)+c) + 1 )</t>
  </si>
  <si>
    <t xml:space="preserve">10gate</t>
  </si>
  <si>
    <t xml:space="preserve">( !(0+c) + ((c&amp;d)+e) )</t>
  </si>
  <si>
    <t xml:space="preserve">( !(1+c) + ((c&amp;d)+e) )</t>
  </si>
  <si>
    <t xml:space="preserve">9gate</t>
  </si>
  <si>
    <t xml:space="preserve">( !a * !c) + ( !b * !c) + (c * d) + e</t>
  </si>
  <si>
    <t xml:space="preserve">( !a || !b || c || e) &amp;&amp; ( !c || d || e)</t>
  </si>
  <si>
    <t xml:space="preserve">Figure 4.3</t>
  </si>
  <si>
    <t xml:space="preserve">1gate, x1</t>
  </si>
  <si>
    <t xml:space="preserve">2gate, x2</t>
  </si>
  <si>
    <t xml:space="preserve">3gate, x3</t>
  </si>
  <si>
    <t xml:space="preserve">4gate, x4</t>
  </si>
  <si>
    <t xml:space="preserve">a</t>
  </si>
  <si>
    <t xml:space="preserve">b</t>
  </si>
  <si>
    <t xml:space="preserve">c</t>
  </si>
  <si>
    <t xml:space="preserve">d</t>
  </si>
  <si>
    <t xml:space="preserve">7,a</t>
  </si>
  <si>
    <t xml:space="preserve">6, a</t>
  </si>
  <si>
    <t xml:space="preserve">OR = 5gate, G1</t>
  </si>
  <si>
    <t xml:space="preserve">NOT = 6gate, G2</t>
  </si>
  <si>
    <t xml:space="preserve">AND = 7gate, G3</t>
  </si>
  <si>
    <t xml:space="preserve">AND = 8gate, G4</t>
  </si>
  <si>
    <t xml:space="preserve">OR = 9gate, G5</t>
  </si>
  <si>
    <t xml:space="preserve">((G1)*(x1))+((G2)*(x4))</t>
  </si>
  <si>
    <t xml:space="preserve">((G1)*a)+((G2)*d)</t>
  </si>
  <si>
    <t xml:space="preserve">(((x2+x3)*(x1))+((!(x1))*(x4)))</t>
  </si>
  <si>
    <t xml:space="preserve">(((b+c)*(a))+((!(a))*(d)))</t>
  </si>
  <si>
    <t xml:space="preserve">(a &amp;&amp; b) || (a &amp;&amp; c) || ( !a &amp;&amp; d)</t>
  </si>
  <si>
    <t xml:space="preserve">Expressions Stack - @ - 0</t>
  </si>
  <si>
    <t xml:space="preserve">Expressions Stack - @ - 1</t>
  </si>
  <si>
    <t xml:space="preserve">(((b+c)*(0))+((!(0))*(d)))</t>
  </si>
  <si>
    <t xml:space="preserve">(a * b * !d) + (a * !b * !c * d) + (a * c * !d)</t>
  </si>
  <si>
    <t xml:space="preserve">a &amp;&amp; ( !b || !d) &amp;&amp; (b || c || d) &amp;&amp; ( !c || !d)</t>
  </si>
  <si>
    <t xml:space="preserve">(((b+c)*(1))+((!(1))*(d)))</t>
  </si>
  <si>
    <t xml:space="preserve">( !a * b * !d) + ( !a * !b * !c * d) + ( !a * c * !d)</t>
  </si>
  <si>
    <t xml:space="preserve">!a &amp;&amp; ( !b || !d) &amp;&amp; (b || c || d) &amp;&amp; ( !c || !d)</t>
  </si>
  <si>
    <t xml:space="preserve">(((b+c)*(0))+((!(a))*(d)))</t>
  </si>
  <si>
    <t xml:space="preserve">(a * b) + (a * c)</t>
  </si>
  <si>
    <t xml:space="preserve">a &amp;&amp; (b || c)</t>
  </si>
  <si>
    <t xml:space="preserve">(((b+c)*(1))+((!(a))*(d)))</t>
  </si>
  <si>
    <t xml:space="preserve">( !a * b * !d) + ( !a * c * !d)</t>
  </si>
  <si>
    <t xml:space="preserve">!a &amp;&amp; (b || c) &amp;&amp; !d</t>
  </si>
  <si>
    <t xml:space="preserve">(((b+c)*(a))+((0)*(d)))</t>
  </si>
  <si>
    <t xml:space="preserve">!a * d</t>
  </si>
  <si>
    <t xml:space="preserve">!a &amp;&amp; d</t>
  </si>
  <si>
    <t xml:space="preserve">(((b+c)*(a))+((1)*(d)))</t>
  </si>
  <si>
    <t xml:space="preserve">a * !b * !c * d</t>
  </si>
  <si>
    <t xml:space="preserve">a &amp;&amp; !b &amp;&amp; !c &amp;&amp; d</t>
  </si>
  <si>
    <t xml:space="preserve">(((0+c)*(a))+((!(a))*(d)))</t>
  </si>
  <si>
    <t xml:space="preserve">a * b * !c</t>
  </si>
  <si>
    <t xml:space="preserve">a &amp;&amp; b &amp;&amp; !c</t>
  </si>
  <si>
    <t xml:space="preserve">(((1+c)*(a))+((!(a))*(d)))</t>
  </si>
  <si>
    <t xml:space="preserve">a * !b * !c</t>
  </si>
  <si>
    <t xml:space="preserve">a &amp;&amp; !b &amp;&amp; !c</t>
  </si>
  <si>
    <t xml:space="preserve">(((b+0)*(a))+((!(a))*(d)))</t>
  </si>
  <si>
    <t xml:space="preserve">a * !b * c</t>
  </si>
  <si>
    <t xml:space="preserve">a &amp;&amp; !b &amp;&amp; c</t>
  </si>
  <si>
    <t xml:space="preserve">(((b+1)*(a))+((!(a))*(d)))</t>
  </si>
  <si>
    <t xml:space="preserve">(((b+c)*(a))+((!(a))*(0)))</t>
  </si>
  <si>
    <t xml:space="preserve">(((b+c)*(a))+((!(a))*(1)))</t>
  </si>
  <si>
    <t xml:space="preserve">!a * !d</t>
  </si>
  <si>
    <t xml:space="preserve">!a &amp;&amp; !d</t>
  </si>
  <si>
    <t xml:space="preserve">G1</t>
  </si>
  <si>
    <t xml:space="preserve">5gate, x5</t>
  </si>
  <si>
    <t xml:space="preserve">(((0)*a)+((!(a))*d))</t>
  </si>
  <si>
    <t xml:space="preserve">(((1)*a)+((!(a))*d))</t>
  </si>
  <si>
    <t xml:space="preserve">G2</t>
  </si>
  <si>
    <t xml:space="preserve">6gate, x6</t>
  </si>
  <si>
    <t xml:space="preserve">(((b+c)*a)+((0)*d))</t>
  </si>
  <si>
    <t xml:space="preserve">(((b+c)*a)+((1)*d))</t>
  </si>
  <si>
    <t xml:space="preserve">G3</t>
  </si>
  <si>
    <t xml:space="preserve">7gate, x7</t>
  </si>
  <si>
    <t xml:space="preserve">((0)+((!(a))*(d)))</t>
  </si>
  <si>
    <t xml:space="preserve">((1)+((!(a))*(d)))</t>
  </si>
  <si>
    <t xml:space="preserve">(a * !b * !c) + ( !a * !d)</t>
  </si>
  <si>
    <t xml:space="preserve">( !a || !b) &amp;&amp; ( !a || !c) &amp;&amp; (a || !d)</t>
  </si>
  <si>
    <t xml:space="preserve">G4</t>
  </si>
  <si>
    <t xml:space="preserve">8gate, x8</t>
  </si>
  <si>
    <t xml:space="preserve">(((b+c)*(a))+(0))</t>
  </si>
  <si>
    <t xml:space="preserve">(((b+c)*(a))+(1))</t>
  </si>
  <si>
    <t xml:space="preserve">G5</t>
  </si>
  <si>
    <t xml:space="preserve">(a * b) + (a * c) + ( !a * d)</t>
  </si>
  <si>
    <t xml:space="preserve">( !a || b || c) &amp;&amp; (a || d)</t>
  </si>
  <si>
    <t xml:space="preserve">Figure 5.26a</t>
  </si>
  <si>
    <t xml:space="preserve">x</t>
  </si>
  <si>
    <t xml:space="preserve">y</t>
  </si>
  <si>
    <t xml:space="preserve">ci</t>
  </si>
  <si>
    <t xml:space="preserve">x1</t>
  </si>
  <si>
    <t xml:space="preserve">x2</t>
  </si>
  <si>
    <t xml:space="preserve">y1</t>
  </si>
  <si>
    <t xml:space="preserve">y2</t>
  </si>
  <si>
    <t xml:space="preserve">ci1</t>
  </si>
  <si>
    <t xml:space="preserve">ci2</t>
  </si>
  <si>
    <t xml:space="preserve">gate L</t>
  </si>
  <si>
    <t xml:space="preserve">SUM</t>
  </si>
  <si>
    <t xml:space="preserve">C out</t>
  </si>
  <si>
    <t xml:space="preserve">L1</t>
  </si>
  <si>
    <t xml:space="preserve">L2</t>
  </si>
  <si>
    <t xml:space="preserve">L3</t>
  </si>
  <si>
    <t xml:space="preserve">(x xor y) xor c</t>
  </si>
  <si>
    <t xml:space="preserve">(xy)+(c*(x xor y))</t>
  </si>
  <si>
    <t xml:space="preserve">!(U*V)</t>
  </si>
  <si>
    <t xml:space="preserve">!(T*L)</t>
  </si>
  <si>
    <t xml:space="preserve">Q</t>
  </si>
  <si>
    <t xml:space="preserve">!(!(ci*T)*!(t*n))</t>
  </si>
  <si>
    <t xml:space="preserve">!(!(c*n)*L)</t>
  </si>
  <si>
    <t xml:space="preserve">!(!(ci*!(ci*n))*!(!(ci*n)*n))</t>
  </si>
  <si>
    <t xml:space="preserve">!(!(c*n)*!(xy))</t>
  </si>
  <si>
    <t xml:space="preserve">R</t>
  </si>
  <si>
    <t xml:space="preserve">!(!(ci*!(ci*!(q*r)))*!(!(ci*!(q*r))*!(q*r)))</t>
  </si>
  <si>
    <t xml:space="preserve">!(!(c*!(q*r))*!(xy))</t>
  </si>
  <si>
    <t xml:space="preserve">!(!(ci*!(ci*!(!(x*L)*r)))*!(!(ci*!(!(x*L)*r))*!(!(x*L)*r)))</t>
  </si>
  <si>
    <t xml:space="preserve">!(!(c*!(!(x*L)*r))*!(xy))</t>
  </si>
  <si>
    <t xml:space="preserve">N</t>
  </si>
  <si>
    <t xml:space="preserve">!(!(ci*!(ci*!(!(x*L)*!(L*y))))*!(!(ci*!(!(x*L)*!(L*y)))*!(!(x*L)*!(L*y))))</t>
  </si>
  <si>
    <t xml:space="preserve">!(!(c*!(!(x*L)*!(L*y)))*!(xy))</t>
  </si>
  <si>
    <t xml:space="preserve">!(!(ci*!(ci*!(!(x*!(xy))*!(!(xy)*y))))*!(!(ci*!(!(x*!(xy))*!(!(xy)*y)))*!(!(x*!(xy))*!(!(xy)*y))))</t>
  </si>
  <si>
    <t xml:space="preserve">N1</t>
  </si>
  <si>
    <t xml:space="preserve">N2</t>
  </si>
  <si>
    <t xml:space="preserve">!(!(c*!(c*!(!(x*!(xy))*!(!(xy)*y))))*!(!(c*!(!(x*!(xy))*!(!(xy)*y)))*!(!(x*!(xy))*!(!(xy)*y))))</t>
  </si>
  <si>
    <t xml:space="preserve">!(!(c*!(!(x*!(xy))*!(!(xy)*y)))*!(xy))</t>
  </si>
  <si>
    <t xml:space="preserve">(c &amp;&amp; x &amp;&amp; y) || (c &amp;&amp; !x &amp;&amp; !y) || ( !c &amp;&amp; x &amp;&amp; !y) || ( !c &amp;&amp; !x &amp;&amp; y)</t>
  </si>
  <si>
    <t xml:space="preserve">(c &amp;&amp; x) || (c &amp;&amp; y) || (x &amp;&amp; y)</t>
  </si>
  <si>
    <t xml:space="preserve">T</t>
  </si>
  <si>
    <t xml:space="preserve">T1</t>
  </si>
  <si>
    <t xml:space="preserve">T2</t>
  </si>
  <si>
    <t xml:space="preserve">T3</t>
  </si>
  <si>
    <t xml:space="preserve">U</t>
  </si>
  <si>
    <t xml:space="preserve">V</t>
  </si>
  <si>
    <t xml:space="preserve">CO</t>
  </si>
  <si>
    <t xml:space="preserve">S</t>
  </si>
  <si>
    <t xml:space="preserve">!(!(c*!(c2*!(!(x2*!(xy))*!(!(xy)*y2))))*!(!(c2*!(!(x2*!(xy))*!(!(xy)*y2)))*!(!(x2*!(xy))*!(!(xy)*y2))))</t>
  </si>
  <si>
    <t xml:space="preserve">!(!(c2*!(!(x2*!(xy))*!(!(xy)*y2)))*!(xy))</t>
  </si>
  <si>
    <t xml:space="preserve">with 2 format</t>
  </si>
  <si>
    <t xml:space="preserve">input</t>
  </si>
  <si>
    <t xml:space="preserve">simplify</t>
  </si>
  <si>
    <t xml:space="preserve">!(!(c*!(c*!(!(0*!(0y))*!(!(0y)*y))))*!(!(c*!(!(0*!(0y))*!(!(0y)*y)))*!(!(0*!(0y))*!(!(0y)*y))))</t>
  </si>
  <si>
    <t xml:space="preserve">(c &amp;&amp; !y) || ( !c &amp;&amp; y)</t>
  </si>
  <si>
    <t xml:space="preserve">!(!(c*!(!(0*!(0y))*!(!(0y)*y)))*!(0y))</t>
  </si>
  <si>
    <t xml:space="preserve">!(!(c2*!(!(0*!(0y))*!(!(0y)*y2)))*!(0y))</t>
  </si>
  <si>
    <t xml:space="preserve">(c * x * !y) + ( !c * x * y)</t>
  </si>
  <si>
    <t xml:space="preserve">( !c || !y) &amp;&amp; (c || y) &amp;&amp; x</t>
  </si>
  <si>
    <t xml:space="preserve">!(!(c*!(c*!(!(1*!(1y))*!(!(1y)*y))))*!(!(c*!(!(1*!(1y))*!(!(1y)*y)))*!(!(1*!(1y))*!(!(1y)*y))))</t>
  </si>
  <si>
    <t xml:space="preserve">!x</t>
  </si>
  <si>
    <t xml:space="preserve">!(!(c*!(!(1*!(1y))*!(!(1y)*y)))*!(1y))</t>
  </si>
  <si>
    <t xml:space="preserve">!(!(c2*!(!(1*!(1y))*!(!(1y)*y2)))*!(1y))</t>
  </si>
  <si>
    <t xml:space="preserve">(c * !x * !y) + ( !c * !x * y)</t>
  </si>
  <si>
    <t xml:space="preserve">( !c || !y) &amp;&amp; (c || y) &amp;&amp; !x</t>
  </si>
  <si>
    <t xml:space="preserve">!(!(c*!(c*!(!(x*!(0y))*!(!(0y)*y))))*!(!(c*!(!(x*!(0y))*!(!(0y)*y)))*!(!(x*!(0y))*!(!(0y)*y))))</t>
  </si>
  <si>
    <t xml:space="preserve">(c &amp;&amp; !x &amp;&amp; !y) || ( !c &amp;&amp; x) || ( !c &amp;&amp; y)</t>
  </si>
  <si>
    <t xml:space="preserve">x * y</t>
  </si>
  <si>
    <t xml:space="preserve">!(!(c*!(!(x*!(0y))*!(!(0y)*y)))*!(0y))</t>
  </si>
  <si>
    <t xml:space="preserve">!(!(c2*!(!(x2*!(0y))*!(!(0y)*y2)))*!(0y))</t>
  </si>
  <si>
    <t xml:space="preserve">!c * x * y</t>
  </si>
  <si>
    <t xml:space="preserve">!c &amp;&amp; x &amp;&amp; y</t>
  </si>
  <si>
    <t xml:space="preserve">!(!(c*!(c*!(!(x*!(1y))*!(!(1y)*y))))*!(!(c*!(!(x*!(1y))*!(!(1y)*y)))*!(!(x*!(1y))*!(!(1y)*y))))</t>
  </si>
  <si>
    <t xml:space="preserve">!x &amp;&amp; y</t>
  </si>
  <si>
    <t xml:space="preserve">!(!(c*!(!(x*!(1y))*!(!(1y)*y)))*!(1y))</t>
  </si>
  <si>
    <t xml:space="preserve">!(!(c2*!(!(x2*!(1y))*!(!(1y)*y2)))*!(1y))</t>
  </si>
  <si>
    <t xml:space="preserve">!c &amp;&amp; !x &amp;&amp; y</t>
  </si>
  <si>
    <t xml:space="preserve">6, 1</t>
  </si>
  <si>
    <t xml:space="preserve">!(!(c*!(c*!(!(0*!(xy))*!(!(xy)*y))))*!(!(c*!(!(0*!(xy))*!(!(xy)*y)))*!(!(0*!(xy))*!(!(xy)*y))))</t>
  </si>
  <si>
    <t xml:space="preserve">(c &amp;&amp; x) || (c &amp;&amp; !y) || ( !c &amp;&amp; !x &amp;&amp; y)</t>
  </si>
  <si>
    <t xml:space="preserve">x * !y</t>
  </si>
  <si>
    <t xml:space="preserve">!(!(c*!(!(0*!(xy))*!(!(xy)*y)))*!(xy))</t>
  </si>
  <si>
    <t xml:space="preserve">!(!(c2*!(!(0*!(xy))*!(!(xy)*y2)))*!(xy))</t>
  </si>
  <si>
    <t xml:space="preserve">c * x * !y</t>
  </si>
  <si>
    <t xml:space="preserve">c &amp;&amp; x &amp;&amp; !y</t>
  </si>
  <si>
    <t xml:space="preserve">!(!(c*!(c*!(!(1*!(xy))*!(!(xy)*y))))*!(!(c*!(!(1*!(xy))*!(!(xy)*y)))*!(!(1*!(xy))*!(!(xy)*y))))</t>
  </si>
  <si>
    <t xml:space="preserve">!x &amp;&amp; !y</t>
  </si>
  <si>
    <t xml:space="preserve">!(!(c*!(!(1*!(xy))*!(!(xy)*y)))*!(xy))</t>
  </si>
  <si>
    <t xml:space="preserve">!(!(c2*!(!(1*!(xy))*!(!(xy)*y2)))*!(xy))</t>
  </si>
  <si>
    <t xml:space="preserve">c &amp;&amp; !x &amp;&amp; !y</t>
  </si>
  <si>
    <t xml:space="preserve">!(!(c*!(c*!(!(x*!(x0))*!(!(x0)*0))))*!(!(c*!(!(x*!(x0))*!(!(x0)*0)))*!(!(x*!(x0))*!(!(x0)*0))))</t>
  </si>
  <si>
    <t xml:space="preserve">(c &amp;&amp; !x) || ( !c &amp;&amp; x)</t>
  </si>
  <si>
    <t xml:space="preserve">!(!(c*!(!(x*!(x0))*!(!(x0)*0)))*!(x0))</t>
  </si>
  <si>
    <t xml:space="preserve">!(!(c2*!(!(x2*!(x0))*!(!(x0)*0)))*!(x0))</t>
  </si>
  <si>
    <t xml:space="preserve">(c * !x * y) + ( !c * x * y)</t>
  </si>
  <si>
    <t xml:space="preserve">( !c || !x) &amp;&amp; (c || x) &amp;&amp; y</t>
  </si>
  <si>
    <t xml:space="preserve">!(!(c*!(c*!(!(x*!(x1))*!(!(x1)*1))))*!(!(c*!(!(x*!(x1))*!(!(x1)*1)))*!(!(x*!(x1))*!(!(x1)*1))))</t>
  </si>
  <si>
    <t xml:space="preserve">!y</t>
  </si>
  <si>
    <t xml:space="preserve">!(!(c*!(!(x*!(x1))*!(!(x1)*1)))*!(x1))</t>
  </si>
  <si>
    <t xml:space="preserve">!(!(c2*!(!(x2*!(x1))*!(!(x1)*1)))*!(x1))</t>
  </si>
  <si>
    <t xml:space="preserve">(c * !x * !y) + ( !c * x * !y)</t>
  </si>
  <si>
    <t xml:space="preserve">( !c || !x) &amp;&amp; (c || x) &amp;&amp; !y</t>
  </si>
  <si>
    <t xml:space="preserve">!(!(c*!(c*!(!(x*!(x0))*!(!(x0)*y))))*!(!(c*!(!(x*!(x0))*!(!(x0)*y)))*!(!(x*!(x0))*!(!(x0)*y))))</t>
  </si>
  <si>
    <t xml:space="preserve">!(!(c*!(!(x*!(x0))*!(!(x0)*y)))*!(x0))</t>
  </si>
  <si>
    <t xml:space="preserve">!(!(c2*!(!(x2*!(x0))*!(!(x0)*y2)))*!(x0))</t>
  </si>
  <si>
    <t xml:space="preserve">!(!(c*!(c*!(!(x*!(x1))*!(!(x1)*y))))*!(!(c*!(!(x*!(x1))*!(!(x1)*y)))*!(!(x*!(x1))*!(!(x1)*y))))</t>
  </si>
  <si>
    <t xml:space="preserve">x &amp;&amp; !y</t>
  </si>
  <si>
    <t xml:space="preserve">!(!(c*!(!(x*!(x1))*!(!(x1)*y)))*!(x1))</t>
  </si>
  <si>
    <t xml:space="preserve">!(!(c2*!(!(x2*!(x1))*!(!(x1)*y2)))*!(x1))</t>
  </si>
  <si>
    <t xml:space="preserve">!c &amp;&amp; x &amp;&amp; !y</t>
  </si>
  <si>
    <t xml:space="preserve">!(!(c*!(c*!(!(x*!(xy))*!(!(xy)*0))))*!(!(c*!(!(x*!(xy))*!(!(xy)*0)))*!(!(x*!(xy))*!(!(xy)*0))))</t>
  </si>
  <si>
    <t xml:space="preserve">!x * y</t>
  </si>
  <si>
    <t xml:space="preserve">!(!(c*!(!(x*!(xy))*!(!(xy)*0)))*!(xy))</t>
  </si>
  <si>
    <t xml:space="preserve">!(!(c2*!(!(x2*!(xy))*!(!(xy)*0)))*!(xy))</t>
  </si>
  <si>
    <t xml:space="preserve">c * !x * y</t>
  </si>
  <si>
    <t xml:space="preserve">c &amp;&amp; !x &amp;&amp; y</t>
  </si>
  <si>
    <t xml:space="preserve">!(!(c*!(c*!(!(x*!(xy))*!(!(xy)*1))))*!(!(c*!(!(x*!(xy))*!(!(xy)*1)))*!(!(x*!(xy))*!(!(xy)*1))))</t>
  </si>
  <si>
    <t xml:space="preserve">!(!(c*!(!(x*!(xy))*!(!(xy)*1)))*!(xy))</t>
  </si>
  <si>
    <t xml:space="preserve">!(!(c2*!(!(x2*!(xy))*!(!(xy)*1)))*!(xy))</t>
  </si>
  <si>
    <t xml:space="preserve">!(!(0*!(0*!(!(x*!(xy))*!(!(xy)*y))))*!(!(0*!(!(x*!(xy))*!(!(xy)*y)))*!(!(x*!(xy))*!(!(xy)*y))))</t>
  </si>
  <si>
    <t xml:space="preserve">(x &amp;&amp; !y) || ( !x &amp;&amp; y)</t>
  </si>
  <si>
    <t xml:space="preserve">!(!(1*!(1*!(!(x*!(xy))*!(!(xy)*y))))*!(!(1*!(!(x*!(xy))*!(!(xy)*y)))*!(!(x*!(xy))*!(!(xy)*y))))</t>
  </si>
  <si>
    <t xml:space="preserve">!c</t>
  </si>
  <si>
    <t xml:space="preserve">!(!(0*!(c*!(!(x*!(xy))*!(!(xy)*y))))*!(!(c*!(!(x*!(xy))*!(!(xy)*y)))*!(!(x*!(xy))*!(!(xy)*y))))</t>
  </si>
  <si>
    <t xml:space="preserve">(c * x * y) + (c * !x * !y)</t>
  </si>
  <si>
    <t xml:space="preserve">c &amp;&amp; ( !x || y) &amp;&amp; (x || !y)</t>
  </si>
  <si>
    <t xml:space="preserve">!(!(1*!(c*!(!(x*!(xy))*!(!(xy)*y))))*!(!(c*!(!(x*!(xy))*!(!(xy)*y)))*!(!(x*!(xy))*!(!(xy)*y))))</t>
  </si>
  <si>
    <t xml:space="preserve">( !c * x * y) + ( !c * !x * !y)</t>
  </si>
  <si>
    <t xml:space="preserve">!c &amp;&amp; ( !x || y) &amp;&amp; (x || !y)</t>
  </si>
  <si>
    <t xml:space="preserve">!(!(c*!(0*!(!(x*!(xy))*!(!(xy)*y))))*!(!(0*!(!(x*!(xy))*!(!(xy)*y)))*!(!(x*!(xy))*!(!(xy)*y))))</t>
  </si>
  <si>
    <t xml:space="preserve">(c * x * !y) + (c * !x * y)</t>
  </si>
  <si>
    <t xml:space="preserve">c &amp;&amp; ( !x || !y) &amp;&amp; (x || y)</t>
  </si>
  <si>
    <t xml:space="preserve">!(!(0*!(!(x*!(xy))*!(!(xy)*y)))*!(xy))</t>
  </si>
  <si>
    <t xml:space="preserve">!(!(0*!(!(x2*!(xy))*!(!(xy)*y2)))*!(xy))</t>
  </si>
  <si>
    <t xml:space="preserve">!(!(c*!(1*!(!(x*!(xy))*!(!(xy)*y))))*!(!(1*!(!(x*!(xy))*!(!(xy)*y)))*!(!(x*!(xy))*!(!(xy)*y))))</t>
  </si>
  <si>
    <t xml:space="preserve">( !c * x * !y) + ( !c * !x * y)</t>
  </si>
  <si>
    <t xml:space="preserve">!c &amp;&amp; ( !x || !y) &amp;&amp; (x || y)</t>
  </si>
  <si>
    <t xml:space="preserve">!(!(1*!(!(x*!(xy))*!(!(xy)*y)))*!(xy))</t>
  </si>
  <si>
    <t xml:space="preserve">!(!(1*!(!(x2*!(xy))*!(!(xy)*y2)))*!(xy))</t>
  </si>
  <si>
    <t xml:space="preserve">L</t>
  </si>
  <si>
    <t xml:space="preserve">!(!(c*!(c*!(!(x*(0))*!((0)*y))))*!(!(c*!(!(x*(0))*!((0)*y)))*!(!(x*(0))*!((0)*y))))</t>
  </si>
  <si>
    <t xml:space="preserve">!(!(c*!(c2*!(!(x2*(0))*!((0)*y2))))*!(!(c2*!(!(x2*(0))*!((0)*y2)))*!(!(x2*(0))*!((0)*y2))))</t>
  </si>
  <si>
    <t xml:space="preserve">(x * !y) + ( !x * y)</t>
  </si>
  <si>
    <t xml:space="preserve">( !x || !y) &amp;&amp; (x || y)</t>
  </si>
  <si>
    <t xml:space="preserve">!(!(c*!(!(x*(0))*!((0)*y)))*(0))</t>
  </si>
  <si>
    <t xml:space="preserve">!(!(c2*!(!(x2*(0))*!((0)*y2)))*(0))</t>
  </si>
  <si>
    <t xml:space="preserve">( !c * !x) + ( !c * !y) + ( !x * !y)</t>
  </si>
  <si>
    <t xml:space="preserve">( !c || !x) &amp;&amp; ( !c || !y) &amp;&amp; ( !x || !y)</t>
  </si>
  <si>
    <t xml:space="preserve">!(!(c*!(c*!(!(x*(1))*!((1)*y))))*!(!(c*!(!(x*(1))*!((1)*y)))*!(!(x*(1))*!((1)*y))))</t>
  </si>
  <si>
    <t xml:space="preserve">!(!(c*!(c2*!(!(x2*(1))*!((1)*y2))))*!(!(c2*!(!(x2*(1))*!((1)*y2)))*!(!(x2*(1))*!((1)*y2))))</t>
  </si>
  <si>
    <t xml:space="preserve">x &amp;&amp; y</t>
  </si>
  <si>
    <t xml:space="preserve">!(!(c*!(!(x*(1))*!((1)*y)))*(1))</t>
  </si>
  <si>
    <t xml:space="preserve">!(!(c2*!(!(x2*(1))*!((1)*y2)))*(1))</t>
  </si>
  <si>
    <t xml:space="preserve">!(!(c*!(c*!(!(x*(0))*!(!(xy)*y))))*!(!(c*!(!(x*(0))*!(!(xy)*y)))*!(!(x*(0))*!(!(xy)*y))))</t>
  </si>
  <si>
    <t xml:space="preserve">!(!(c*!(c2*!(!(x2*(0))*!(!(xy)*y2))))*!(!(c2*!(!(x2*(0))*!(!(xy)*y2)))*!(!(x2*(0))*!(!(xy)*y2))))</t>
  </si>
  <si>
    <t xml:space="preserve">!(!(c*!(!(x*(0))*!(!(xy)*y)))*!(xy))</t>
  </si>
  <si>
    <t xml:space="preserve">!(!(c2*!(!(x2*(0))*!(!(xy)*y2)))*!(xy))</t>
  </si>
  <si>
    <t xml:space="preserve">!(!(c*!(c*!(!(x*(1))*!(!(xy)*y))))*!(!(c*!(!(x*(1))*!(!(xy)*y)))*!(!(x*(1))*!(!(xy)*y))))</t>
  </si>
  <si>
    <t xml:space="preserve">!(!(c*!(c2*!(!(x2*(1))*!(!(xy)*y2))))*!(!(c2*!(!(x2*(1))*!(!(xy)*y2)))*!(!(x2*(1))*!(!(xy)*y2))))</t>
  </si>
  <si>
    <t xml:space="preserve">!(!(c*!(!(x*(1))*!(!(xy)*y)))*!(xy))</t>
  </si>
  <si>
    <t xml:space="preserve">!(!(c2*!(!(x2*(1))*!(!(xy)*y2)))*!(xy))</t>
  </si>
  <si>
    <t xml:space="preserve">!(!(c*!(c*!(!(x*!(xy))*!((0)*y))))*!(!(c*!(!(x*!(xy))*!((0)*y)))*!(!(x*!(xy))*!((0)*y))))</t>
  </si>
  <si>
    <t xml:space="preserve">!(!(c*!(c2*!(!(x2*!(xy))*!((0)*y2))))*!(!(c2*!(!(x2*!(xy))*!((0)*y2)))*!(!(x2*!(xy))*!((0)*y2))))</t>
  </si>
  <si>
    <t xml:space="preserve">!(!(c*!(!(x*!(xy))*!((0)*y)))*!(xy))</t>
  </si>
  <si>
    <t xml:space="preserve">!(!(c2*!(!(x2*!(xy))*!((0)*y2)))*!(xy))</t>
  </si>
  <si>
    <t xml:space="preserve">!(!(c*!(c*!(!(x*!(xy))*!((1)*y))))*!(!(c*!(!(x*!(xy))*!((1)*y)))*!(!(x*!(xy))*!((1)*y))))</t>
  </si>
  <si>
    <t xml:space="preserve">!(!(c*!(c2*!(!(x2*!(xy))*!((1)*y2))))*!(!(c2*!(!(x2*!(xy))*!((1)*y2)))*!(!(x2*!(xy))*!((1)*y2))))</t>
  </si>
  <si>
    <t xml:space="preserve">!(!(c*!(!(x*!(xy))*!((1)*y)))*!(xy))</t>
  </si>
  <si>
    <t xml:space="preserve">!(!(c2*!(!(x2*!(xy))*!((1)*y2)))*!(xy))</t>
  </si>
  <si>
    <t xml:space="preserve">!(!(c*!(!(x*!(xy))*!(!(xy)*y)))*(0))</t>
  </si>
  <si>
    <t xml:space="preserve">!(!(c2*!(!(x2*!(xy))*!(!(xy)*y2)))*(0))</t>
  </si>
  <si>
    <t xml:space="preserve">!(!(c*!(!(x*!(xy))*!(!(xy)*y)))*(1))</t>
  </si>
  <si>
    <t xml:space="preserve">!(!(c2*!(!(x2*!(xy))*!(!(xy)*y2)))*(1))</t>
  </si>
  <si>
    <t xml:space="preserve">!(!(c*!(c*(0)))*!(!(c*(0))*(0)))</t>
  </si>
  <si>
    <t xml:space="preserve">!(!(c*!(c2*(0)))*!(!(c2*(0))*(0)))</t>
  </si>
  <si>
    <t xml:space="preserve">!(!(c*!(c*(1)))*!(!(c*(1))*(1)))</t>
  </si>
  <si>
    <t xml:space="preserve">!(!(c*!(c2*(1)))*!(!(c2*(1))*(1)))</t>
  </si>
  <si>
    <t xml:space="preserve">(x * y) + ( !x * !y)</t>
  </si>
  <si>
    <t xml:space="preserve">( !x || y) &amp;&amp; (x || !y)</t>
  </si>
  <si>
    <t xml:space="preserve">!(!(c*!(c*(0)))*!(!(c*(0))*!(!(x*!(xy))*!(!(xy)*y))))</t>
  </si>
  <si>
    <t xml:space="preserve">!(!(c*!(c2*(0)))*!(!(c2*(0))*!(!(x2*!(xy))*!(!(xy)*y2))))</t>
  </si>
  <si>
    <t xml:space="preserve">!(!(c*(0))*!(xy))</t>
  </si>
  <si>
    <t xml:space="preserve">!(!(c2*(0))*!(xy))</t>
  </si>
  <si>
    <t xml:space="preserve">!(!(c*!(c*(1)))*!(!(c*(1))*!(!(x*!(xy))*!(!(xy)*y))))</t>
  </si>
  <si>
    <t xml:space="preserve">!(!(c*!(c2*(1)))*!(!(c2*(1))*!(!(x2*!(xy))*!(!(xy)*y2))))</t>
  </si>
  <si>
    <t xml:space="preserve">!(!(c*(1))*!(xy))</t>
  </si>
  <si>
    <t xml:space="preserve">!(!(c2*(1))*!(xy))</t>
  </si>
  <si>
    <t xml:space="preserve">!(!(c*!(c*!(!(x*!(xy))*!(!(xy)*y))))*!(!(c*!(!(x*!(xy))*!(!(xy)*y)))*(0)))</t>
  </si>
  <si>
    <t xml:space="preserve">!(!(c*!(c2*!(!(x2*!(xy))*!(!(xy)*y2))))*!(!(c2*!(!(x2*!(xy))*!(!(xy)*y2)))*(0)))</t>
  </si>
  <si>
    <t xml:space="preserve">!(!(c*!(c*!(!(x*!(xy))*!(!(xy)*y))))*!(!(c*!(!(x*!(xy))*!(!(xy)*y)))*(1)))</t>
  </si>
  <si>
    <t xml:space="preserve">!(!(c*!(c2*!(!(x2*!(xy))*!(!(xy)*y2))))*!(!(c2*!(!(x2*!(xy))*!(!(xy)*y2)))*(1)))</t>
  </si>
  <si>
    <t xml:space="preserve">!(!(c*!(c*!((0)*!(!(xy)*y))))*!(!(c*!((0)*!(!(xy)*y)))*!((0)*!(!(xy)*y))))</t>
  </si>
  <si>
    <t xml:space="preserve">!(!(c*!(c2*!((0)*!(!(xy)*y2))))*!(!(c2*!((0)*!(!(xy)*y2)))*!((0)*!(!(xy)*y2))))</t>
  </si>
  <si>
    <t xml:space="preserve">!(!(c*!((0)*!(!(xy)*y)))*!(xy))</t>
  </si>
  <si>
    <t xml:space="preserve">!(!(c2*!((0)*!(!(xy)*y2)))*!(xy))</t>
  </si>
  <si>
    <t xml:space="preserve">c * !x * !y</t>
  </si>
  <si>
    <t xml:space="preserve">!(!(c*!(c*!((1)*!(!(xy)*y))))*!(!(c*!((1)*!(!(xy)*y)))*!((1)*!(!(xy)*y))))</t>
  </si>
  <si>
    <t xml:space="preserve">!(!(c*!(c2*!((1)*!(!(xy)*y2))))*!(!(c2*!((1)*!(!(xy)*y2)))*!((1)*!(!(xy)*y2))))</t>
  </si>
  <si>
    <t xml:space="preserve">!(!(c*!((1)*!(!(xy)*y)))*!(xy))</t>
  </si>
  <si>
    <t xml:space="preserve">!(!(c2*!((1)*!(!(xy)*y2)))*!(xy))</t>
  </si>
  <si>
    <t xml:space="preserve">!(!(c*!(c*!(!(x*!(xy))*(0))))*!(!(c*!(!(x*!(xy))*(0)))*!(!(x*!(xy))*(0))))</t>
  </si>
  <si>
    <t xml:space="preserve">!(!(c*!(c2*!(!(x2*!(xy))*(0))))*!(!(c2*!(!(x2*!(xy))*(0)))*!(!(x2*!(xy))*(0))))</t>
  </si>
  <si>
    <t xml:space="preserve">!(!(c*!(!(x*!(xy))*(0)))*!(xy))</t>
  </si>
  <si>
    <t xml:space="preserve">!(!(c2*!(!(x2*!(xy))*(0)))*!(xy))</t>
  </si>
  <si>
    <t xml:space="preserve">!(!(c*!(c*!(!(x*!(xy))*(1))))*!(!(c*!(!(x*!(xy))*(1)))*!(!(x*!(xy))*(1))))</t>
  </si>
  <si>
    <t xml:space="preserve">!(!(c*!(c2*!(!(x2*!(xy))*(1))))*!(!(c2*!(!(x2*!(xy))*(1)))*!(!(x2*!(xy))*(1))))</t>
  </si>
  <si>
    <t xml:space="preserve">!(!(c*!(!(x*!(xy))*(1)))*!(xy))</t>
  </si>
  <si>
    <t xml:space="preserve">!(!(c2*!(!(x2*!(xy))*(1)))*!(xy))</t>
  </si>
  <si>
    <t xml:space="preserve">!(!(c*(0))*!((0)*!(!(x*!(xy))*!(!(xy)*y))))</t>
  </si>
  <si>
    <t xml:space="preserve">!(!(c*(0))*!((0)*!(!(x2*!(xy))*!(!(xy)*y2))))</t>
  </si>
  <si>
    <t xml:space="preserve">(c * x * y) + (c * !x * !y) + ( !c * x * !y) + ( !c * !x * y)</t>
  </si>
  <si>
    <t xml:space="preserve">( !c || !x || y) &amp;&amp; ( !c || x || !y) &amp;&amp; (c || !x || !y) &amp;&amp; (c || x || y)</t>
  </si>
  <si>
    <t xml:space="preserve">!(!(c*(1))*!((1)*!(!(x*!(xy))*!(!(xy)*y))))</t>
  </si>
  <si>
    <t xml:space="preserve">!(!(c*(1))*!((1)*!(!(x2*!(xy))*!(!(xy)*y2))))</t>
  </si>
  <si>
    <t xml:space="preserve">!(!(c*(0))*!(!(c*!(!(x*!(xy))*!(!(xy)*y)))*!(!(x*!(xy))*!(!(xy)*y))))</t>
  </si>
  <si>
    <t xml:space="preserve">!(!(c*(0))*!(!(c2*!(!(x2*!(xy))*!(!(xy)*y2)))*!(!(x2*!(xy))*!(!(xy)*y2))))</t>
  </si>
  <si>
    <t xml:space="preserve">!(!(c*(1))*!(!(c*!(!(x*!(xy))*!(!(xy)*y)))*!(!(x*!(xy))*!(!(xy)*y))))</t>
  </si>
  <si>
    <t xml:space="preserve">!(!(c*(1))*!(!(c2*!(!(x2*!(xy))*!(!(xy)*y2)))*!(!(x2*!(xy))*!(!(xy)*y2))))</t>
  </si>
  <si>
    <t xml:space="preserve">!(!(c*!(c*!(!(x*!(xy))*!(!(xy)*y))))*!((0)*!(!(x*!(xy))*!(!(xy)*y))))</t>
  </si>
  <si>
    <t xml:space="preserve">!(!(c*!(c2*!(!(x2*!(xy))*!(!(xy)*y2))))*!((0)*!(!(x2*!(xy))*!(!(xy)*y2))))</t>
  </si>
  <si>
    <t xml:space="preserve">!(!(c*!(c*!(!(x*!(xy))*!(!(xy)*y))))*!((1)*!(!(x*!(xy))*!(!(xy)*y))))</t>
  </si>
  <si>
    <t xml:space="preserve">!(!(c*!(c2*!(!(x2*!(xy))*!(!(xy)*y2))))*!((1)*!(!(x2*!(xy))*!(!(xy)*y2))))</t>
  </si>
  <si>
    <t xml:space="preserve">!((0)*!(xy))</t>
  </si>
  <si>
    <t xml:space="preserve">!((1)*!(xy))</t>
  </si>
  <si>
    <t xml:space="preserve">!((0)*!(!(c*!(!(x*!(xy))*!(!(xy)*y)))*!(!(x*!(xy))*!(!(xy)*y))))</t>
  </si>
  <si>
    <t xml:space="preserve">!((0)*!(!(c2*!(!(x2*!(xy))*!(!(xy)*y2)))*!(!(x2*!(xy))*!(!(xy)*y2))))</t>
  </si>
  <si>
    <t xml:space="preserve">(c * x * !y) + (c * !x * y) + ( !c * x * y) + ( !c * !x * !y)</t>
  </si>
  <si>
    <t xml:space="preserve">( !c || !x || !y) &amp;&amp; ( !c || x || y) &amp;&amp; (c || !x || y) &amp;&amp; (c || x || !y)</t>
  </si>
  <si>
    <t xml:space="preserve">!((1)*!(!(c*!(!(x*!(xy))*!(!(xy)*y)))*!(!(x*!(xy))*!(!(xy)*y))))</t>
  </si>
  <si>
    <t xml:space="preserve">!((1)*!(!(c2*!(!(x2*!(xy))*!(!(xy)*y2)))*!(!(x2*!(xy))*!(!(xy)*y2))))</t>
  </si>
  <si>
    <t xml:space="preserve">!(!(c*!(c*!(!(x*!(xy))*!(!(xy)*y))))*(0))</t>
  </si>
  <si>
    <t xml:space="preserve">!(!(c*!(c2*!(!(x2*!(xy))*!(!(xy)*y2))))*(0))</t>
  </si>
  <si>
    <t xml:space="preserve">!(!(c*!(c*!(!(x*!(xy))*!(!(xy)*y))))*(1))</t>
  </si>
  <si>
    <t xml:space="preserve">!(!(c*!(c2*!(!(x2*!(xy))*!(!(xy)*y2))))*(1))</t>
  </si>
  <si>
    <t xml:space="preserve">co</t>
  </si>
  <si>
    <t xml:space="preserve">Good circit:</t>
  </si>
  <si>
    <t xml:space="preserve">(e+ (c&amp;d)) + !(c+(a&amp;b))</t>
  </si>
  <si>
    <t xml:space="preserve">Also Good circit:</t>
  </si>
  <si>
    <t xml:space="preserve">(!((a&amp;b)+c) + ((c&amp;d)+e))</t>
  </si>
  <si>
    <t xml:space="preserve">gate 4 (d) stak at 0</t>
  </si>
  <si>
    <t xml:space="preserve">(!((a&amp;b)+c) + ((0)+e)) xor (e+ (c&amp;d)) + !(c+(a&amp;b))</t>
  </si>
  <si>
    <t xml:space="preserve">= ( !a &amp;&amp; !c) || ( !b &amp;&amp; !c) || (c &amp;&amp; d &amp;&amp; !e)</t>
  </si>
  <si>
    <t xml:space="preserve">gate 7 () stak at 0</t>
  </si>
  <si>
    <t xml:space="preserve">/(e+ 0) + !(c+(a&amp;b)) === ( !a || !b || e) &amp;&amp; ( !c || e)</t>
  </si>
  <si>
    <t xml:space="preserve">(e+ (c&amp;d)) + !(c+(a&amp;b)) xor (e+ 0) + !(c+(a&amp;b))</t>
  </si>
  <si>
    <t xml:space="preserve">gate 1(a) stuck at 0</t>
  </si>
  <si>
    <t xml:space="preserve">( e || ( c &amp;&amp; d ) ) || ! ( c || ( False &amp;&amp; b ) ) ⊻ ( e || ( c &amp;&amp; d ) ) || ! ( c || ( a &amp;&amp; b ) ) </t>
  </si>
  <si>
    <t xml:space="preserve">= </t>
  </si>
  <si>
    <t xml:space="preserve">!c || d || e</t>
  </si>
  <si>
    <t xml:space="preserve">gate 8 at z</t>
  </si>
  <si>
    <t xml:space="preserve">( False ) || ! ( c || ( a &amp;&amp; b ) ) ⊻ ( e || ( c &amp;&amp; d ) ) || ! ( c || ( a &amp;&amp; b ) ) </t>
  </si>
  <si>
    <t xml:space="preserve">gate 6 at 1</t>
  </si>
  <si>
    <t xml:space="preserve">( True ) || ! ( c || ( a &amp;&amp; b ) ) ⊻ ( e || ( c &amp;&amp; d ) ) || ! ( c || ( a &amp;&amp; b ) ) </t>
  </si>
  <si>
    <t xml:space="preserve">1, 1, 0, 0, 0</t>
  </si>
  <si>
    <t xml:space="preserve">( False || ( False &amp;&amp; False ) ) || ! ( False || ( True &amp;&amp; True ) ) </t>
  </si>
</sst>
</file>

<file path=xl/styles.xml><?xml version="1.0" encoding="utf-8"?>
<styleSheet xmlns="http://schemas.openxmlformats.org/spreadsheetml/2006/main">
  <numFmts count="1">
    <numFmt numFmtId="164" formatCode="General"/>
  </numFmts>
  <fonts count="1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7"/>
      <color rgb="FF633030"/>
      <name val="Lucida Console"/>
      <family val="3"/>
      <charset val="1"/>
    </font>
    <font>
      <sz val="7"/>
      <color rgb="FF000000"/>
      <name val="Lucida Console"/>
      <family val="3"/>
      <charset val="1"/>
    </font>
    <font>
      <i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color rgb="FF3F3F76"/>
      <name val="Calibri"/>
      <family val="2"/>
      <charset val="1"/>
    </font>
    <font>
      <i val="true"/>
      <sz val="11"/>
      <color rgb="FF7C7C7C"/>
      <name val="Calibri"/>
      <family val="2"/>
      <charset val="1"/>
    </font>
    <font>
      <b val="true"/>
      <sz val="11"/>
      <color rgb="FFFA7D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  <font>
      <b val="true"/>
      <sz val="11"/>
      <color rgb="FF3F3F3F"/>
      <name val="Calibri"/>
      <family val="2"/>
      <charset val="1"/>
    </font>
    <font>
      <sz val="7"/>
      <color rgb="FF63562E"/>
      <name val="Lucida Console"/>
      <family val="3"/>
      <charset val="1"/>
    </font>
    <font>
      <b val="true"/>
      <sz val="12"/>
      <color rgb="FF000000"/>
      <name val="Calibri"/>
      <family val="2"/>
      <charset val="1"/>
    </font>
    <font>
      <sz val="11"/>
      <color rgb="FF202124"/>
      <name val="Arial"/>
      <family val="2"/>
      <charset val="1"/>
    </font>
    <font>
      <sz val="10"/>
      <color rgb="FF202124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CC99"/>
        <bgColor rgb="FFF8CBAD"/>
      </patternFill>
    </fill>
    <fill>
      <patternFill patternType="solid">
        <fgColor rgb="FFF2F2F2"/>
        <bgColor rgb="FFFBE5D6"/>
      </patternFill>
    </fill>
    <fill>
      <patternFill patternType="solid">
        <fgColor rgb="FFFFFFCC"/>
        <bgColor rgb="FFF2F2F2"/>
      </patternFill>
    </fill>
    <fill>
      <patternFill patternType="solid">
        <fgColor rgb="FFF8CBAD"/>
        <bgColor rgb="FFFFCC99"/>
      </patternFill>
    </fill>
    <fill>
      <patternFill patternType="solid">
        <fgColor rgb="FFFBE5D6"/>
        <bgColor rgb="FFF2F2F2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 diagonalUp="false" diagonalDown="false">
      <left/>
      <right/>
      <top style="thin">
        <color rgb="FF7F7F7F"/>
      </top>
      <bottom/>
      <diagonal/>
    </border>
    <border diagonalUp="false" diagonalDown="false">
      <left/>
      <right/>
      <top/>
      <bottom style="thin">
        <color rgb="FF7F7F7F"/>
      </bottom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8" fillId="2" borderId="1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0" fillId="4" borderId="2" applyFont="true" applyBorder="true" applyAlignment="true" applyProtection="false">
      <alignment horizontal="general" vertical="bottom" textRotation="0" wrapText="false" indent="0" shrinkToFit="false"/>
    </xf>
    <xf numFmtId="164" fontId="10" fillId="3" borderId="1" applyFont="true" applyBorder="true" applyAlignment="true" applyProtection="false">
      <alignment horizontal="general" vertical="bottom" textRotation="0" wrapText="false" indent="0" shrinkToFit="false"/>
    </xf>
    <xf numFmtId="164" fontId="12" fillId="3" borderId="3" applyFont="true" applyBorder="tru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6" borderId="0" applyFont="true" applyBorder="false" applyAlignment="true" applyProtection="false">
      <alignment horizontal="general" vertical="bottom" textRotation="0" wrapText="false" indent="0" shrinkToFit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2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1" xfId="2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3" borderId="1" xfId="21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2" borderId="1" xfId="2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8" fillId="2" borderId="1" xfId="2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1" xfId="23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3" borderId="1" xfId="23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3" borderId="3" xfId="24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22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0" xfId="25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1" xfId="23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6" borderId="0" xfId="26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2" fillId="3" borderId="3" xfId="24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Input" xfId="20" builtinId="53" customBuiltin="true"/>
    <cellStyle name="Excel Built-in Explanatory Text" xfId="21" builtinId="53" customBuiltin="true"/>
    <cellStyle name="Excel Built-in Note" xfId="22" builtinId="53" customBuiltin="true"/>
    <cellStyle name="Excel Built-in Calculation" xfId="23" builtinId="53" customBuiltin="true"/>
    <cellStyle name="Excel Built-in Output" xfId="24" builtinId="53" customBuiltin="true"/>
    <cellStyle name="Excel Built-in 40% - Accent2" xfId="25" builtinId="53" customBuiltin="true"/>
    <cellStyle name="Excel Built-in 20% - Accent2" xfId="26" builtinId="53" customBuiltin="true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63562E"/>
      <rgbColor rgb="FF800080"/>
      <rgbColor rgb="FF008080"/>
      <rgbColor rgb="FFB2B2B2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F8CBA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BE5D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A7D00"/>
      <rgbColor rgb="FF7C7C7C"/>
      <rgbColor rgb="FF969696"/>
      <rgbColor rgb="FF003366"/>
      <rgbColor rgb="FF339966"/>
      <rgbColor rgb="FF003300"/>
      <rgbColor rgb="FF202124"/>
      <rgbColor rgb="FF63303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showFormulas="false" showGridLines="true" showRowColHeaders="true" showZeros="true" rightToLeft="false" tabSelected="false" showOutlineSymbols="true" defaultGridColor="true" view="normal" topLeftCell="M1" colorId="64" zoomScale="100" zoomScaleNormal="100" zoomScalePageLayoutView="100" workbookViewId="0">
      <selection pane="topLeft" activeCell="N33" activeCellId="0" sqref="N33"/>
    </sheetView>
  </sheetViews>
  <sheetFormatPr defaultRowHeight="14.4" zeroHeight="false" outlineLevelRow="0" outlineLevelCol="0"/>
  <cols>
    <col collapsed="false" customWidth="true" hidden="false" outlineLevel="0" max="6" min="1" style="0" width="8.55"/>
    <col collapsed="false" customWidth="true" hidden="false" outlineLevel="0" max="7" min="7" style="0" width="20.67"/>
    <col collapsed="false" customWidth="true" hidden="false" outlineLevel="0" max="8" min="8" style="0" width="9.11"/>
    <col collapsed="false" customWidth="true" hidden="false" outlineLevel="0" max="9" min="9" style="0" width="20.89"/>
    <col collapsed="false" customWidth="true" hidden="false" outlineLevel="0" max="10" min="10" style="1" width="20"/>
    <col collapsed="false" customWidth="true" hidden="false" outlineLevel="0" max="11" min="11" style="0" width="42.78"/>
    <col collapsed="false" customWidth="true" hidden="false" outlineLevel="0" max="12" min="12" style="0" width="8.55"/>
    <col collapsed="false" customWidth="true" hidden="false" outlineLevel="0" max="13" min="13" style="0" width="20.89"/>
    <col collapsed="false" customWidth="true" hidden="false" outlineLevel="0" max="14" min="14" style="2" width="20"/>
    <col collapsed="false" customWidth="true" hidden="false" outlineLevel="0" max="15" min="15" style="0" width="43.44"/>
    <col collapsed="false" customWidth="true" hidden="false" outlineLevel="0" max="1023" min="16" style="0" width="8.55"/>
    <col collapsed="false" customWidth="true" hidden="false" outlineLevel="0" max="1025" min="1024" style="0" width="8.53"/>
  </cols>
  <sheetData>
    <row r="1" customFormat="false" ht="14.4" hidden="false" customHeight="false" outlineLevel="0" collapsed="false">
      <c r="A1" s="3" t="s">
        <v>0</v>
      </c>
      <c r="B1" s="3"/>
      <c r="C1" s="3"/>
      <c r="D1" s="3"/>
      <c r="E1" s="3"/>
      <c r="F1" s="3"/>
    </row>
    <row r="2" customFormat="false" ht="14.4" hidden="false" customHeight="false" outlineLevel="0" collapsed="false">
      <c r="A2" s="4" t="s">
        <v>1</v>
      </c>
      <c r="B2" s="4" t="s">
        <v>2</v>
      </c>
      <c r="C2" s="5" t="s">
        <v>3</v>
      </c>
      <c r="D2" s="5"/>
      <c r="E2" s="4" t="s">
        <v>4</v>
      </c>
      <c r="F2" s="4" t="s">
        <v>5</v>
      </c>
    </row>
    <row r="3" customFormat="false" ht="14.4" hidden="false" customHeight="false" outlineLevel="0" collapsed="false">
      <c r="A3" s="6" t="n">
        <v>0</v>
      </c>
      <c r="B3" s="6" t="n">
        <v>0</v>
      </c>
      <c r="C3" s="7" t="n">
        <v>1</v>
      </c>
      <c r="D3" s="7"/>
      <c r="E3" s="6" t="n">
        <v>1</v>
      </c>
      <c r="F3" s="6" t="n">
        <v>0</v>
      </c>
    </row>
    <row r="4" customFormat="false" ht="14.4" hidden="false" customHeight="false" outlineLevel="0" collapsed="false">
      <c r="A4" s="8"/>
      <c r="B4" s="8"/>
      <c r="C4" s="8" t="s">
        <v>6</v>
      </c>
      <c r="D4" s="8" t="s">
        <v>7</v>
      </c>
      <c r="E4" s="8"/>
      <c r="F4" s="8"/>
    </row>
    <row r="5" customFormat="false" ht="14.4" hidden="false" customHeight="false" outlineLevel="0" collapsed="false">
      <c r="A5" s="8"/>
      <c r="B5" s="8"/>
      <c r="C5" s="9" t="n">
        <f aca="false">C3</f>
        <v>1</v>
      </c>
      <c r="D5" s="9" t="n">
        <f aca="false">C3</f>
        <v>1</v>
      </c>
      <c r="E5" s="8"/>
      <c r="F5" s="8"/>
    </row>
    <row r="6" customFormat="false" ht="14.4" hidden="false" customHeight="false" outlineLevel="0" collapsed="false">
      <c r="A6" s="10" t="s">
        <v>8</v>
      </c>
      <c r="B6" s="10"/>
      <c r="E6" s="8"/>
      <c r="F6" s="8"/>
    </row>
    <row r="7" customFormat="false" ht="14.4" hidden="false" customHeight="false" outlineLevel="0" collapsed="false">
      <c r="A7" s="11" t="n">
        <f aca="false">AND(A3,B3)</f>
        <v>0</v>
      </c>
      <c r="B7" s="11"/>
      <c r="E7" s="8"/>
      <c r="F7" s="8"/>
    </row>
    <row r="8" customFormat="false" ht="14.4" hidden="false" customHeight="false" outlineLevel="0" collapsed="false">
      <c r="A8" s="10" t="s">
        <v>9</v>
      </c>
      <c r="B8" s="10"/>
      <c r="C8" s="10"/>
      <c r="D8" s="10" t="s">
        <v>10</v>
      </c>
      <c r="E8" s="10"/>
      <c r="F8" s="8"/>
    </row>
    <row r="9" customFormat="false" ht="14.4" hidden="false" customHeight="false" outlineLevel="0" collapsed="false">
      <c r="A9" s="11" t="n">
        <f aca="false">NOT(OR(A7,C5))</f>
        <v>0</v>
      </c>
      <c r="B9" s="11"/>
      <c r="C9" s="11"/>
      <c r="D9" s="11" t="n">
        <f aca="false">AND(D5,E3)</f>
        <v>1</v>
      </c>
      <c r="E9" s="11"/>
      <c r="F9" s="8"/>
    </row>
    <row r="10" customFormat="false" ht="14.4" hidden="false" customHeight="false" outlineLevel="0" collapsed="false">
      <c r="A10" s="8"/>
      <c r="B10" s="8"/>
      <c r="C10" s="8"/>
      <c r="D10" s="10" t="s">
        <v>11</v>
      </c>
      <c r="E10" s="10"/>
      <c r="F10" s="10"/>
    </row>
    <row r="11" customFormat="false" ht="14.4" hidden="false" customHeight="false" outlineLevel="0" collapsed="false">
      <c r="A11" s="8"/>
      <c r="B11" s="8"/>
      <c r="C11" s="8"/>
      <c r="D11" s="11" t="n">
        <f aca="false">OR(D9,F3)</f>
        <v>1</v>
      </c>
      <c r="E11" s="11"/>
      <c r="F11" s="11"/>
    </row>
    <row r="12" customFormat="false" ht="14.4" hidden="false" customHeight="false" outlineLevel="0" collapsed="false">
      <c r="A12" s="10" t="s">
        <v>12</v>
      </c>
      <c r="B12" s="10"/>
      <c r="C12" s="10"/>
      <c r="D12" s="10"/>
      <c r="E12" s="10"/>
      <c r="F12" s="10"/>
    </row>
    <row r="13" customFormat="false" ht="14.4" hidden="false" customHeight="false" outlineLevel="0" collapsed="false">
      <c r="A13" s="12" t="n">
        <f aca="false">OR(A9,D11)</f>
        <v>1</v>
      </c>
      <c r="B13" s="12"/>
      <c r="C13" s="12"/>
      <c r="D13" s="12"/>
      <c r="E13" s="12"/>
      <c r="F13" s="12"/>
    </row>
    <row r="14" customFormat="false" ht="14.4" hidden="false" customHeight="false" outlineLevel="0" collapsed="false">
      <c r="A14" s="13" t="s">
        <v>13</v>
      </c>
      <c r="B14" s="13"/>
      <c r="C14" s="13"/>
      <c r="D14" s="13"/>
      <c r="E14" s="13"/>
      <c r="F14" s="13"/>
      <c r="G14" s="0" t="n">
        <f aca="false">OR(NOT(OR(AND(A3,B3),C5)),OR(AND(D5,E3),F3))</f>
        <v>1</v>
      </c>
    </row>
    <row r="15" customFormat="false" ht="14.4" hidden="false" customHeight="false" outlineLevel="0" collapsed="false">
      <c r="A15" s="14" t="s">
        <v>14</v>
      </c>
      <c r="B15" s="14"/>
      <c r="C15" s="14"/>
      <c r="D15" s="14"/>
      <c r="E15" s="14"/>
      <c r="F15" s="14"/>
      <c r="G15" s="0" t="s">
        <v>15</v>
      </c>
    </row>
    <row r="16" customFormat="false" ht="14.4" hidden="false" customHeight="false" outlineLevel="0" collapsed="false">
      <c r="A16" s="14" t="s">
        <v>16</v>
      </c>
      <c r="B16" s="14"/>
      <c r="C16" s="14"/>
      <c r="D16" s="14"/>
      <c r="E16" s="14"/>
      <c r="F16" s="14"/>
      <c r="G16" s="0" t="s">
        <v>17</v>
      </c>
    </row>
    <row r="18" customFormat="false" ht="14.4" hidden="false" customHeight="false" outlineLevel="0" collapsed="false">
      <c r="I18" s="0" t="s">
        <v>18</v>
      </c>
      <c r="J18" s="1" t="s">
        <v>19</v>
      </c>
      <c r="K18" s="0" t="s">
        <v>20</v>
      </c>
      <c r="M18" s="0" t="s">
        <v>18</v>
      </c>
      <c r="N18" s="2" t="s">
        <v>19</v>
      </c>
      <c r="O18" s="0" t="s">
        <v>21</v>
      </c>
    </row>
    <row r="19" customFormat="false" ht="14.4" hidden="false" customHeight="false" outlineLevel="0" collapsed="false">
      <c r="I19" s="15" t="n">
        <v>0</v>
      </c>
      <c r="J19" s="15"/>
      <c r="K19" s="15"/>
      <c r="M19" s="15" t="n">
        <v>1</v>
      </c>
      <c r="N19" s="15"/>
      <c r="O19" s="15"/>
    </row>
    <row r="20" customFormat="false" ht="14.4" hidden="false" customHeight="false" outlineLevel="0" collapsed="false">
      <c r="H20" s="16" t="s">
        <v>1</v>
      </c>
      <c r="I20" s="0" t="s">
        <v>22</v>
      </c>
      <c r="J20" s="1" t="s">
        <v>23</v>
      </c>
      <c r="K20" s="0" t="s">
        <v>24</v>
      </c>
      <c r="M20" s="0" t="s">
        <v>25</v>
      </c>
      <c r="N20" s="2" t="s">
        <v>26</v>
      </c>
      <c r="O20" s="0" t="s">
        <v>27</v>
      </c>
    </row>
    <row r="21" customFormat="false" ht="14.4" hidden="false" customHeight="false" outlineLevel="0" collapsed="false">
      <c r="H21" s="16" t="s">
        <v>2</v>
      </c>
      <c r="I21" s="0" t="s">
        <v>28</v>
      </c>
      <c r="J21" s="1" t="s">
        <v>23</v>
      </c>
      <c r="K21" s="0" t="s">
        <v>24</v>
      </c>
      <c r="M21" s="0" t="s">
        <v>29</v>
      </c>
      <c r="N21" s="2" t="s">
        <v>30</v>
      </c>
      <c r="O21" s="0" t="s">
        <v>31</v>
      </c>
    </row>
    <row r="22" customFormat="false" ht="14.4" hidden="false" customHeight="false" outlineLevel="0" collapsed="false">
      <c r="H22" s="16" t="s">
        <v>3</v>
      </c>
      <c r="I22" s="0" t="s">
        <v>32</v>
      </c>
      <c r="J22" s="1" t="s">
        <v>33</v>
      </c>
      <c r="K22" s="0" t="s">
        <v>34</v>
      </c>
      <c r="M22" s="0" t="s">
        <v>35</v>
      </c>
      <c r="N22" s="2" t="s">
        <v>36</v>
      </c>
      <c r="O22" s="0" t="s">
        <v>37</v>
      </c>
    </row>
    <row r="23" customFormat="false" ht="14.4" hidden="false" customHeight="false" outlineLevel="0" collapsed="false">
      <c r="A23" s="17" t="s">
        <v>38</v>
      </c>
      <c r="B23" s="17"/>
      <c r="C23" s="17"/>
      <c r="D23" s="17"/>
      <c r="E23" s="17"/>
      <c r="F23" s="17"/>
      <c r="H23" s="16" t="s">
        <v>39</v>
      </c>
      <c r="I23" s="0" t="s">
        <v>40</v>
      </c>
      <c r="J23" s="1" t="s">
        <v>41</v>
      </c>
      <c r="K23" s="0" t="s">
        <v>42</v>
      </c>
      <c r="M23" s="0" t="s">
        <v>43</v>
      </c>
      <c r="N23" s="2" t="s">
        <v>44</v>
      </c>
      <c r="O23" s="0" t="s">
        <v>45</v>
      </c>
    </row>
    <row r="24" customFormat="false" ht="14.4" hidden="false" customHeight="false" outlineLevel="0" collapsed="false">
      <c r="A24" s="10" t="s">
        <v>8</v>
      </c>
      <c r="B24" s="10"/>
      <c r="E24" s="8"/>
      <c r="F24" s="8"/>
      <c r="H24" s="16" t="s">
        <v>46</v>
      </c>
      <c r="I24" s="18" t="s">
        <v>47</v>
      </c>
      <c r="J24" s="1" t="s">
        <v>48</v>
      </c>
      <c r="K24" s="0" t="s">
        <v>49</v>
      </c>
      <c r="M24" s="0" t="s">
        <v>50</v>
      </c>
      <c r="N24" s="2" t="s">
        <v>51</v>
      </c>
      <c r="O24" s="0" t="s">
        <v>52</v>
      </c>
    </row>
    <row r="25" customFormat="false" ht="14.4" hidden="false" customHeight="false" outlineLevel="0" collapsed="false">
      <c r="A25" s="11" t="n">
        <f aca="false">AND(A3,B3)</f>
        <v>0</v>
      </c>
      <c r="B25" s="11"/>
      <c r="E25" s="8"/>
      <c r="F25" s="8"/>
      <c r="H25" s="16" t="s">
        <v>4</v>
      </c>
      <c r="I25" s="0" t="s">
        <v>53</v>
      </c>
      <c r="J25" s="1" t="s">
        <v>48</v>
      </c>
      <c r="K25" s="0" t="s">
        <v>49</v>
      </c>
      <c r="M25" s="0" t="s">
        <v>54</v>
      </c>
      <c r="N25" s="2" t="s">
        <v>55</v>
      </c>
      <c r="O25" s="0" t="s">
        <v>56</v>
      </c>
    </row>
    <row r="26" customFormat="false" ht="14.4" hidden="false" customHeight="false" outlineLevel="0" collapsed="false">
      <c r="A26" s="10" t="s">
        <v>9</v>
      </c>
      <c r="B26" s="10"/>
      <c r="C26" s="10"/>
      <c r="D26" s="10" t="s">
        <v>10</v>
      </c>
      <c r="E26" s="10"/>
      <c r="F26" s="8"/>
      <c r="H26" s="16" t="s">
        <v>5</v>
      </c>
      <c r="I26" s="0" t="s">
        <v>57</v>
      </c>
      <c r="J26" s="1" t="s">
        <v>58</v>
      </c>
      <c r="K26" s="0" t="s">
        <v>59</v>
      </c>
      <c r="M26" s="0" t="s">
        <v>60</v>
      </c>
      <c r="N26" s="2" t="s">
        <v>61</v>
      </c>
      <c r="O26" s="0" t="s">
        <v>62</v>
      </c>
    </row>
    <row r="27" customFormat="false" ht="14.4" hidden="false" customHeight="false" outlineLevel="0" collapsed="false">
      <c r="A27" s="11" t="n">
        <f aca="false">NOT(OR(A25,C5))</f>
        <v>0</v>
      </c>
      <c r="B27" s="11"/>
      <c r="C27" s="11"/>
      <c r="D27" s="11" t="n">
        <f aca="false">AND(D5,E3)</f>
        <v>1</v>
      </c>
      <c r="E27" s="11"/>
      <c r="F27" s="8"/>
      <c r="H27" s="16"/>
    </row>
    <row r="28" customFormat="false" ht="14.4" hidden="false" customHeight="false" outlineLevel="0" collapsed="false">
      <c r="A28" s="8"/>
      <c r="B28" s="8"/>
      <c r="C28" s="8"/>
      <c r="D28" s="10" t="s">
        <v>11</v>
      </c>
      <c r="E28" s="10"/>
      <c r="F28" s="10"/>
      <c r="H28" s="16" t="s">
        <v>63</v>
      </c>
      <c r="I28" s="0" t="s">
        <v>64</v>
      </c>
      <c r="J28" s="1" t="s">
        <v>44</v>
      </c>
      <c r="K28" s="0" t="s">
        <v>45</v>
      </c>
      <c r="M28" s="0" t="s">
        <v>65</v>
      </c>
      <c r="N28" s="2" t="s">
        <v>61</v>
      </c>
      <c r="O28" s="0" t="s">
        <v>62</v>
      </c>
    </row>
    <row r="29" customFormat="false" ht="14.4" hidden="false" customHeight="false" outlineLevel="0" collapsed="false">
      <c r="A29" s="8"/>
      <c r="B29" s="8"/>
      <c r="C29" s="8"/>
      <c r="D29" s="11" t="n">
        <f aca="false">OR(D27,F3)</f>
        <v>1</v>
      </c>
      <c r="E29" s="11"/>
      <c r="F29" s="11"/>
      <c r="H29" s="16" t="s">
        <v>66</v>
      </c>
      <c r="I29" s="0" t="s">
        <v>67</v>
      </c>
      <c r="J29" s="1" t="s">
        <v>48</v>
      </c>
      <c r="K29" s="0" t="s">
        <v>49</v>
      </c>
      <c r="M29" s="0" t="s">
        <v>68</v>
      </c>
      <c r="N29" s="2" t="s">
        <v>61</v>
      </c>
      <c r="O29" s="0" t="s">
        <v>62</v>
      </c>
    </row>
    <row r="30" customFormat="false" ht="14.4" hidden="false" customHeight="false" outlineLevel="0" collapsed="false">
      <c r="A30" s="10" t="s">
        <v>12</v>
      </c>
      <c r="B30" s="10"/>
      <c r="C30" s="10"/>
      <c r="D30" s="10"/>
      <c r="E30" s="10"/>
      <c r="F30" s="10"/>
      <c r="H30" s="16" t="s">
        <v>69</v>
      </c>
      <c r="I30" s="0" t="s">
        <v>70</v>
      </c>
      <c r="J30" s="1" t="s">
        <v>71</v>
      </c>
      <c r="K30" s="0" t="s">
        <v>72</v>
      </c>
      <c r="M30" s="0" t="s">
        <v>73</v>
      </c>
      <c r="N30" s="2" t="s">
        <v>61</v>
      </c>
      <c r="O30" s="0" t="s">
        <v>62</v>
      </c>
    </row>
    <row r="31" customFormat="false" ht="14.4" hidden="false" customHeight="false" outlineLevel="0" collapsed="false">
      <c r="A31" s="12" t="n">
        <f aca="false">OR(A27,D29)</f>
        <v>1</v>
      </c>
      <c r="B31" s="12"/>
      <c r="C31" s="12"/>
      <c r="D31" s="12"/>
      <c r="E31" s="12"/>
      <c r="F31" s="12"/>
      <c r="H31" s="16" t="s">
        <v>74</v>
      </c>
      <c r="I31" s="0" t="s">
        <v>75</v>
      </c>
      <c r="J31" s="1" t="s">
        <v>23</v>
      </c>
      <c r="K31" s="0" t="s">
        <v>24</v>
      </c>
      <c r="M31" s="0" t="s">
        <v>76</v>
      </c>
      <c r="N31" s="1" t="s">
        <v>44</v>
      </c>
      <c r="O31" s="0" t="s">
        <v>45</v>
      </c>
    </row>
    <row r="33" customFormat="false" ht="13.8" hidden="false" customHeight="false" outlineLevel="0" collapsed="false">
      <c r="H33" s="0" t="s">
        <v>77</v>
      </c>
      <c r="J33" s="0" t="s">
        <v>78</v>
      </c>
      <c r="K33" s="0" t="s">
        <v>79</v>
      </c>
      <c r="N33" s="0" t="s">
        <v>61</v>
      </c>
      <c r="O33" s="0" t="s">
        <v>62</v>
      </c>
    </row>
  </sheetData>
  <mergeCells count="29">
    <mergeCell ref="A1:F1"/>
    <mergeCell ref="C2:D2"/>
    <mergeCell ref="C3:D3"/>
    <mergeCell ref="A6:B6"/>
    <mergeCell ref="A7:B7"/>
    <mergeCell ref="A8:C8"/>
    <mergeCell ref="D8:E8"/>
    <mergeCell ref="A9:C9"/>
    <mergeCell ref="D9:E9"/>
    <mergeCell ref="D10:F10"/>
    <mergeCell ref="D11:F11"/>
    <mergeCell ref="A12:F12"/>
    <mergeCell ref="A13:F13"/>
    <mergeCell ref="A14:F14"/>
    <mergeCell ref="A15:F15"/>
    <mergeCell ref="A16:F16"/>
    <mergeCell ref="I19:K19"/>
    <mergeCell ref="M19:O19"/>
    <mergeCell ref="A23:F23"/>
    <mergeCell ref="A24:B24"/>
    <mergeCell ref="A25:B25"/>
    <mergeCell ref="A26:C26"/>
    <mergeCell ref="D26:E26"/>
    <mergeCell ref="A27:C27"/>
    <mergeCell ref="D27:E27"/>
    <mergeCell ref="D28:F28"/>
    <mergeCell ref="D29:F29"/>
    <mergeCell ref="A30:F30"/>
    <mergeCell ref="A31:F3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41"/>
  <sheetViews>
    <sheetView showFormulas="false" showGridLines="true" showRowColHeaders="true" showZeros="true" rightToLeft="false" tabSelected="false" showOutlineSymbols="true" defaultGridColor="true" view="normal" topLeftCell="N1" colorId="64" zoomScale="100" zoomScaleNormal="100" zoomScalePageLayoutView="100" workbookViewId="0">
      <selection pane="topLeft" activeCell="O38" activeCellId="0" sqref="O38"/>
    </sheetView>
  </sheetViews>
  <sheetFormatPr defaultRowHeight="14.4" zeroHeight="false" outlineLevelRow="0" outlineLevelCol="0"/>
  <cols>
    <col collapsed="false" customWidth="true" hidden="false" outlineLevel="0" max="5" min="1" style="0" width="13.89"/>
    <col collapsed="false" customWidth="true" hidden="false" outlineLevel="0" max="6" min="6" style="0" width="27.66"/>
    <col collapsed="false" customWidth="true" hidden="false" outlineLevel="0" max="7" min="7" style="8" width="9.11"/>
    <col collapsed="false" customWidth="true" hidden="false" outlineLevel="0" max="9" min="8" style="0" width="20.89"/>
    <col collapsed="false" customWidth="true" hidden="false" outlineLevel="0" max="10" min="10" style="1" width="38.11"/>
    <col collapsed="false" customWidth="true" hidden="false" outlineLevel="0" max="11" min="11" style="0" width="37.78"/>
    <col collapsed="false" customWidth="true" hidden="false" outlineLevel="0" max="12" min="12" style="0" width="8.55"/>
    <col collapsed="false" customWidth="true" hidden="false" outlineLevel="0" max="14" min="13" style="0" width="20.89"/>
    <col collapsed="false" customWidth="true" hidden="false" outlineLevel="0" max="15" min="15" style="2" width="42.88"/>
    <col collapsed="false" customWidth="true" hidden="false" outlineLevel="0" max="16" min="16" style="0" width="38.44"/>
    <col collapsed="false" customWidth="true" hidden="false" outlineLevel="0" max="1025" min="17" style="0" width="8.55"/>
  </cols>
  <sheetData>
    <row r="1" customFormat="false" ht="14.4" hidden="false" customHeight="false" outlineLevel="0" collapsed="false">
      <c r="A1" s="3" t="s">
        <v>80</v>
      </c>
      <c r="B1" s="3"/>
      <c r="C1" s="3"/>
      <c r="D1" s="3"/>
      <c r="E1" s="3"/>
    </row>
    <row r="2" customFormat="false" ht="14.4" hidden="false" customHeight="false" outlineLevel="0" collapsed="false">
      <c r="A2" s="19" t="s">
        <v>81</v>
      </c>
      <c r="B2" s="19"/>
      <c r="C2" s="20" t="s">
        <v>82</v>
      </c>
      <c r="D2" s="20" t="s">
        <v>83</v>
      </c>
      <c r="E2" s="20" t="s">
        <v>84</v>
      </c>
    </row>
    <row r="3" customFormat="false" ht="14.4" hidden="false" customHeight="false" outlineLevel="0" collapsed="false">
      <c r="A3" s="19" t="s">
        <v>85</v>
      </c>
      <c r="B3" s="19"/>
      <c r="C3" s="20" t="s">
        <v>86</v>
      </c>
      <c r="D3" s="20" t="s">
        <v>87</v>
      </c>
      <c r="E3" s="20" t="s">
        <v>88</v>
      </c>
    </row>
    <row r="4" customFormat="false" ht="14.4" hidden="false" customHeight="false" outlineLevel="0" collapsed="false">
      <c r="A4" s="21" t="n">
        <v>1</v>
      </c>
      <c r="B4" s="21"/>
      <c r="C4" s="22" t="n">
        <v>0</v>
      </c>
      <c r="D4" s="22" t="n">
        <v>0</v>
      </c>
      <c r="E4" s="22" t="n">
        <v>1</v>
      </c>
      <c r="I4" s="23"/>
      <c r="J4" s="23"/>
      <c r="K4" s="23"/>
      <c r="L4" s="23"/>
      <c r="M4" s="23"/>
    </row>
    <row r="5" customFormat="false" ht="14.4" hidden="false" customHeight="false" outlineLevel="0" collapsed="false">
      <c r="A5" s="8" t="s">
        <v>89</v>
      </c>
      <c r="B5" s="8" t="s">
        <v>90</v>
      </c>
    </row>
    <row r="6" customFormat="false" ht="14.4" hidden="false" customHeight="false" outlineLevel="0" collapsed="false">
      <c r="A6" s="9" t="n">
        <f aca="false">A4</f>
        <v>1</v>
      </c>
      <c r="B6" s="9" t="n">
        <f aca="false">A4</f>
        <v>1</v>
      </c>
    </row>
    <row r="7" customFormat="false" ht="14.4" hidden="false" customHeight="false" outlineLevel="0" collapsed="false">
      <c r="B7" s="24"/>
      <c r="C7" s="25" t="s">
        <v>91</v>
      </c>
      <c r="D7" s="25"/>
      <c r="E7" s="24"/>
    </row>
    <row r="8" customFormat="false" ht="14.4" hidden="false" customHeight="false" outlineLevel="0" collapsed="false">
      <c r="B8" s="24"/>
      <c r="C8" s="26" t="n">
        <f aca="false">OR(C4,D4)</f>
        <v>0</v>
      </c>
      <c r="D8" s="26"/>
      <c r="E8" s="24"/>
    </row>
    <row r="9" customFormat="false" ht="14.4" hidden="false" customHeight="false" outlineLevel="0" collapsed="false">
      <c r="A9" s="25" t="s">
        <v>92</v>
      </c>
      <c r="B9" s="25"/>
      <c r="C9" s="27"/>
      <c r="D9" s="28"/>
      <c r="E9" s="24"/>
    </row>
    <row r="10" customFormat="false" ht="14.4" hidden="false" customHeight="false" outlineLevel="0" collapsed="false">
      <c r="A10" s="26" t="n">
        <f aca="false">NOT(B6)</f>
        <v>0</v>
      </c>
      <c r="B10" s="26"/>
      <c r="C10" s="24"/>
      <c r="D10" s="28"/>
      <c r="E10" s="24"/>
    </row>
    <row r="11" customFormat="false" ht="14.4" hidden="false" customHeight="false" outlineLevel="0" collapsed="false">
      <c r="A11" s="25" t="s">
        <v>93</v>
      </c>
      <c r="B11" s="25"/>
      <c r="C11" s="25"/>
      <c r="D11" s="25"/>
      <c r="E11" s="24"/>
    </row>
    <row r="12" customFormat="false" ht="14.4" hidden="false" customHeight="false" outlineLevel="0" collapsed="false">
      <c r="A12" s="26" t="n">
        <f aca="false">AND(C8,A6)</f>
        <v>0</v>
      </c>
      <c r="B12" s="26"/>
      <c r="C12" s="26"/>
      <c r="D12" s="26"/>
      <c r="E12" s="24"/>
    </row>
    <row r="13" customFormat="false" ht="14.4" hidden="false" customHeight="false" outlineLevel="0" collapsed="false">
      <c r="B13" s="24"/>
      <c r="C13" s="24"/>
      <c r="D13" s="24"/>
      <c r="E13" s="27" t="s">
        <v>94</v>
      </c>
      <c r="F13" s="29"/>
    </row>
    <row r="14" customFormat="false" ht="14.4" hidden="false" customHeight="false" outlineLevel="0" collapsed="false">
      <c r="B14" s="24"/>
      <c r="C14" s="24"/>
      <c r="D14" s="24"/>
      <c r="E14" s="30" t="n">
        <f aca="false">AND(A10,E4)</f>
        <v>0</v>
      </c>
    </row>
    <row r="15" customFormat="false" ht="14.4" hidden="false" customHeight="false" outlineLevel="0" collapsed="false">
      <c r="A15" s="25" t="s">
        <v>95</v>
      </c>
      <c r="B15" s="25"/>
      <c r="C15" s="25"/>
      <c r="D15" s="25"/>
      <c r="E15" s="25"/>
    </row>
    <row r="16" customFormat="false" ht="14.4" hidden="false" customHeight="false" outlineLevel="0" collapsed="false">
      <c r="A16" s="31" t="n">
        <f aca="false">OR(A12,E14)</f>
        <v>0</v>
      </c>
      <c r="B16" s="31"/>
      <c r="C16" s="31"/>
      <c r="D16" s="31"/>
      <c r="E16" s="31"/>
      <c r="F16" s="0" t="s">
        <v>96</v>
      </c>
    </row>
    <row r="17" customFormat="false" ht="14.4" hidden="false" customHeight="false" outlineLevel="0" collapsed="false">
      <c r="B17" s="32"/>
      <c r="C17" s="32"/>
      <c r="D17" s="32"/>
      <c r="E17" s="32"/>
      <c r="F17" s="0" t="s">
        <v>97</v>
      </c>
    </row>
    <row r="18" customFormat="false" ht="14.4" hidden="false" customHeight="false" outlineLevel="0" collapsed="false">
      <c r="B18" s="32"/>
      <c r="C18" s="32"/>
      <c r="D18" s="32"/>
      <c r="E18" s="32"/>
      <c r="F18" s="0" t="s">
        <v>98</v>
      </c>
    </row>
    <row r="19" customFormat="false" ht="14.4" hidden="false" customHeight="false" outlineLevel="0" collapsed="false">
      <c r="F19" s="0" t="s">
        <v>99</v>
      </c>
    </row>
    <row r="20" customFormat="false" ht="14.4" hidden="false" customHeight="false" outlineLevel="0" collapsed="false">
      <c r="F20" s="33" t="s">
        <v>100</v>
      </c>
    </row>
    <row r="24" customFormat="false" ht="14.4" hidden="false" customHeight="false" outlineLevel="0" collapsed="false">
      <c r="H24" s="0" t="s">
        <v>101</v>
      </c>
      <c r="J24" s="1" t="s">
        <v>19</v>
      </c>
      <c r="K24" s="0" t="s">
        <v>21</v>
      </c>
      <c r="M24" s="0" t="s">
        <v>102</v>
      </c>
      <c r="O24" s="2" t="s">
        <v>19</v>
      </c>
      <c r="P24" s="0" t="s">
        <v>21</v>
      </c>
    </row>
    <row r="25" customFormat="false" ht="14.4" hidden="false" customHeight="false" outlineLevel="0" collapsed="false">
      <c r="H25" s="15" t="n">
        <v>0</v>
      </c>
      <c r="I25" s="15"/>
      <c r="J25" s="15"/>
      <c r="K25" s="15"/>
      <c r="M25" s="34" t="n">
        <v>1</v>
      </c>
      <c r="N25" s="34"/>
      <c r="O25" s="34"/>
      <c r="P25" s="34"/>
    </row>
    <row r="26" customFormat="false" ht="14.4" hidden="false" customHeight="false" outlineLevel="0" collapsed="false">
      <c r="A26" s="17" t="s">
        <v>38</v>
      </c>
      <c r="B26" s="17"/>
      <c r="C26" s="17"/>
      <c r="D26" s="17"/>
      <c r="E26" s="17"/>
      <c r="F26" s="35" t="s">
        <v>85</v>
      </c>
      <c r="G26" s="8" t="s">
        <v>81</v>
      </c>
      <c r="H26" s="0" t="s">
        <v>103</v>
      </c>
      <c r="I26" s="0" t="str">
        <f aca="false">H26&amp;" xor "&amp;$F$19</f>
        <v>(((b+c)*(0))+((!(0))*(d))) xor (((b+c)*(a))+((!(a))*(d)))</v>
      </c>
      <c r="J26" s="33" t="s">
        <v>104</v>
      </c>
      <c r="K26" s="0" t="s">
        <v>105</v>
      </c>
      <c r="M26" s="0" t="s">
        <v>106</v>
      </c>
      <c r="N26" s="0" t="str">
        <f aca="false">M26&amp;" xor "&amp;$F$19</f>
        <v>(((b+c)*(1))+((!(1))*(d))) xor (((b+c)*(a))+((!(a))*(d)))</v>
      </c>
      <c r="O26" s="2" t="s">
        <v>107</v>
      </c>
      <c r="P26" s="0" t="s">
        <v>108</v>
      </c>
    </row>
    <row r="27" customFormat="false" ht="14.4" hidden="false" customHeight="false" outlineLevel="0" collapsed="false">
      <c r="B27" s="24"/>
      <c r="C27" s="25" t="s">
        <v>91</v>
      </c>
      <c r="D27" s="25"/>
      <c r="E27" s="24"/>
      <c r="F27" s="35" t="s">
        <v>85</v>
      </c>
      <c r="H27" s="0" t="s">
        <v>109</v>
      </c>
      <c r="I27" s="0" t="str">
        <f aca="false">H27&amp;" xor "&amp;$F$19</f>
        <v>(((b+c)*(0))+((!(a))*(d))) xor (((b+c)*(a))+((!(a))*(d)))</v>
      </c>
      <c r="J27" s="33" t="s">
        <v>110</v>
      </c>
      <c r="K27" s="0" t="s">
        <v>111</v>
      </c>
      <c r="M27" s="0" t="s">
        <v>112</v>
      </c>
      <c r="N27" s="0" t="str">
        <f aca="false">M27&amp;" xor "&amp;$F$19</f>
        <v>(((b+c)*(1))+((!(a))*(d))) xor (((b+c)*(a))+((!(a))*(d)))</v>
      </c>
      <c r="O27" s="2" t="s">
        <v>113</v>
      </c>
      <c r="P27" s="0" t="s">
        <v>114</v>
      </c>
    </row>
    <row r="28" customFormat="false" ht="14.4" hidden="false" customHeight="false" outlineLevel="0" collapsed="false">
      <c r="B28" s="24"/>
      <c r="C28" s="26" t="n">
        <f aca="false">OR(C4,D4)</f>
        <v>0</v>
      </c>
      <c r="D28" s="26"/>
      <c r="E28" s="24"/>
      <c r="F28" s="35" t="s">
        <v>85</v>
      </c>
      <c r="H28" s="0" t="s">
        <v>115</v>
      </c>
      <c r="I28" s="0" t="str">
        <f aca="false">H28&amp;" xor "&amp;$F$19</f>
        <v>(((b+c)*(a))+((0)*(d))) xor (((b+c)*(a))+((!(a))*(d)))</v>
      </c>
      <c r="J28" s="2" t="s">
        <v>116</v>
      </c>
      <c r="K28" s="0" t="s">
        <v>117</v>
      </c>
      <c r="M28" s="0" t="s">
        <v>118</v>
      </c>
      <c r="N28" s="0" t="str">
        <f aca="false">M28&amp;" xor "&amp;$F$19</f>
        <v>(((b+c)*(a))+((1)*(d))) xor (((b+c)*(a))+((!(a))*(d)))</v>
      </c>
      <c r="O28" s="33" t="s">
        <v>119</v>
      </c>
      <c r="P28" s="0" t="s">
        <v>120</v>
      </c>
    </row>
    <row r="29" customFormat="false" ht="14.4" hidden="false" customHeight="false" outlineLevel="0" collapsed="false">
      <c r="A29" s="25" t="s">
        <v>92</v>
      </c>
      <c r="B29" s="25"/>
      <c r="C29" s="27"/>
      <c r="D29" s="28"/>
      <c r="E29" s="24"/>
      <c r="F29" s="35" t="s">
        <v>86</v>
      </c>
      <c r="G29" s="8" t="s">
        <v>82</v>
      </c>
      <c r="H29" s="0" t="s">
        <v>121</v>
      </c>
      <c r="I29" s="0" t="str">
        <f aca="false">H29&amp;" xor "&amp;$F$19</f>
        <v>(((0+c)*(a))+((!(a))*(d))) xor (((b+c)*(a))+((!(a))*(d)))</v>
      </c>
      <c r="J29" s="33" t="s">
        <v>122</v>
      </c>
      <c r="K29" s="0" t="s">
        <v>123</v>
      </c>
      <c r="M29" s="0" t="s">
        <v>124</v>
      </c>
      <c r="N29" s="0" t="str">
        <f aca="false">M29&amp;" xor "&amp;$F$19</f>
        <v>(((1+c)*(a))+((!(a))*(d))) xor (((b+c)*(a))+((!(a))*(d)))</v>
      </c>
      <c r="O29" s="2" t="s">
        <v>125</v>
      </c>
      <c r="P29" s="0" t="s">
        <v>126</v>
      </c>
    </row>
    <row r="30" customFormat="false" ht="14.4" hidden="false" customHeight="false" outlineLevel="0" collapsed="false">
      <c r="A30" s="26" t="n">
        <f aca="false">NOT(B6)</f>
        <v>0</v>
      </c>
      <c r="B30" s="26"/>
      <c r="C30" s="24"/>
      <c r="D30" s="28"/>
      <c r="E30" s="24"/>
      <c r="F30" s="35" t="s">
        <v>87</v>
      </c>
      <c r="G30" s="8" t="s">
        <v>83</v>
      </c>
      <c r="H30" s="0" t="s">
        <v>127</v>
      </c>
      <c r="I30" s="0" t="str">
        <f aca="false">H30&amp;" xor "&amp;$F$19</f>
        <v>(((b+0)*(a))+((!(a))*(d))) xor (((b+c)*(a))+((!(a))*(d)))</v>
      </c>
      <c r="J30" s="33" t="s">
        <v>128</v>
      </c>
      <c r="K30" s="0" t="s">
        <v>129</v>
      </c>
      <c r="M30" s="0" t="s">
        <v>130</v>
      </c>
      <c r="N30" s="0" t="str">
        <f aca="false">M30&amp;" xor "&amp;$F$19</f>
        <v>(((b+1)*(a))+((!(a))*(d))) xor (((b+c)*(a))+((!(a))*(d)))</v>
      </c>
      <c r="O30" s="2" t="s">
        <v>125</v>
      </c>
      <c r="P30" s="0" t="s">
        <v>126</v>
      </c>
    </row>
    <row r="31" customFormat="false" ht="14.4" hidden="false" customHeight="false" outlineLevel="0" collapsed="false">
      <c r="A31" s="25" t="s">
        <v>93</v>
      </c>
      <c r="B31" s="25"/>
      <c r="C31" s="25"/>
      <c r="D31" s="25"/>
      <c r="E31" s="24"/>
      <c r="F31" s="35" t="s">
        <v>88</v>
      </c>
      <c r="G31" s="8" t="s">
        <v>84</v>
      </c>
      <c r="H31" s="0" t="s">
        <v>131</v>
      </c>
      <c r="I31" s="0" t="str">
        <f aca="false">H31&amp;" xor "&amp;$F$19</f>
        <v>(((b+c)*(a))+((!(a))*(0))) xor (((b+c)*(a))+((!(a))*(d)))</v>
      </c>
      <c r="J31" s="33" t="s">
        <v>116</v>
      </c>
      <c r="K31" s="0" t="s">
        <v>117</v>
      </c>
      <c r="M31" s="0" t="s">
        <v>132</v>
      </c>
      <c r="N31" s="0" t="str">
        <f aca="false">M31&amp;" xor "&amp;$F$19</f>
        <v>(((b+c)*(a))+((!(a))*(1))) xor (((b+c)*(a))+((!(a))*(d)))</v>
      </c>
      <c r="O31" s="2" t="s">
        <v>133</v>
      </c>
      <c r="P31" s="0" t="s">
        <v>134</v>
      </c>
    </row>
    <row r="32" customFormat="false" ht="14.4" hidden="false" customHeight="false" outlineLevel="0" collapsed="false">
      <c r="A32" s="26" t="n">
        <f aca="false">AND(C28,A6)</f>
        <v>0</v>
      </c>
      <c r="B32" s="26"/>
      <c r="C32" s="26"/>
      <c r="D32" s="26"/>
      <c r="E32" s="24"/>
      <c r="F32" s="35"/>
      <c r="G32" s="4"/>
    </row>
    <row r="33" customFormat="false" ht="14.4" hidden="false" customHeight="false" outlineLevel="0" collapsed="false">
      <c r="B33" s="24"/>
      <c r="C33" s="24"/>
      <c r="D33" s="24"/>
      <c r="E33" s="27" t="s">
        <v>94</v>
      </c>
      <c r="F33" s="35" t="s">
        <v>135</v>
      </c>
      <c r="G33" s="8" t="s">
        <v>136</v>
      </c>
      <c r="H33" s="0" t="s">
        <v>137</v>
      </c>
      <c r="I33" s="0" t="str">
        <f aca="false">H33&amp;" xor "&amp;$F$19</f>
        <v>(((0)*a)+((!(a))*d)) xor (((b+c)*(a))+((!(a))*(d)))</v>
      </c>
      <c r="J33" s="33" t="s">
        <v>110</v>
      </c>
      <c r="K33" s="0" t="s">
        <v>111</v>
      </c>
      <c r="M33" s="0" t="s">
        <v>138</v>
      </c>
      <c r="N33" s="0" t="str">
        <f aca="false">M33&amp;" xor "&amp;$F$19</f>
        <v>(((1)*a)+((!(a))*d)) xor (((b+c)*(a))+((!(a))*(d)))</v>
      </c>
      <c r="O33" s="2" t="s">
        <v>125</v>
      </c>
      <c r="P33" s="0" t="s">
        <v>126</v>
      </c>
    </row>
    <row r="34" customFormat="false" ht="14.4" hidden="false" customHeight="false" outlineLevel="0" collapsed="false">
      <c r="B34" s="24"/>
      <c r="C34" s="24"/>
      <c r="D34" s="24"/>
      <c r="E34" s="30" t="n">
        <f aca="false">AND(A30,E4)</f>
        <v>0</v>
      </c>
      <c r="F34" s="35" t="s">
        <v>139</v>
      </c>
      <c r="G34" s="8" t="s">
        <v>140</v>
      </c>
      <c r="H34" s="0" t="s">
        <v>141</v>
      </c>
      <c r="I34" s="0" t="str">
        <f aca="false">H34&amp;" xor "&amp;$F$19</f>
        <v>(((b+c)*a)+((0)*d)) xor (((b+c)*(a))+((!(a))*(d)))</v>
      </c>
      <c r="J34" s="33" t="s">
        <v>116</v>
      </c>
      <c r="K34" s="0" t="s">
        <v>117</v>
      </c>
      <c r="M34" s="0" t="s">
        <v>142</v>
      </c>
      <c r="N34" s="0" t="str">
        <f aca="false">M34&amp;" xor "&amp;$F$19</f>
        <v>(((b+c)*a)+((1)*d)) xor (((b+c)*(a))+((!(a))*(d)))</v>
      </c>
      <c r="O34" s="2" t="s">
        <v>119</v>
      </c>
      <c r="P34" s="0" t="s">
        <v>120</v>
      </c>
    </row>
    <row r="35" customFormat="false" ht="14.4" hidden="false" customHeight="false" outlineLevel="0" collapsed="false">
      <c r="A35" s="25" t="s">
        <v>95</v>
      </c>
      <c r="B35" s="25"/>
      <c r="C35" s="25"/>
      <c r="D35" s="25"/>
      <c r="E35" s="25"/>
      <c r="F35" s="35" t="s">
        <v>143</v>
      </c>
      <c r="G35" s="8" t="s">
        <v>144</v>
      </c>
      <c r="H35" s="0" t="s">
        <v>145</v>
      </c>
      <c r="I35" s="0" t="str">
        <f aca="false">H35&amp;" xor "&amp;$F$19</f>
        <v>((0)+((!(a))*(d))) xor (((b+c)*(a))+((!(a))*(d)))</v>
      </c>
      <c r="J35" s="33" t="s">
        <v>110</v>
      </c>
      <c r="K35" s="0" t="s">
        <v>111</v>
      </c>
      <c r="M35" s="0" t="s">
        <v>146</v>
      </c>
      <c r="N35" s="0" t="str">
        <f aca="false">M35&amp;" xor "&amp;$F$19</f>
        <v>((1)+((!(a))*(d))) xor (((b+c)*(a))+((!(a))*(d)))</v>
      </c>
      <c r="O35" s="2" t="s">
        <v>147</v>
      </c>
      <c r="P35" s="0" t="s">
        <v>148</v>
      </c>
    </row>
    <row r="36" customFormat="false" ht="14.4" hidden="false" customHeight="false" outlineLevel="0" collapsed="false">
      <c r="A36" s="31" t="n">
        <f aca="false">OR(A32,E34)</f>
        <v>0</v>
      </c>
      <c r="B36" s="31"/>
      <c r="C36" s="31"/>
      <c r="D36" s="31"/>
      <c r="E36" s="31"/>
      <c r="F36" s="35" t="s">
        <v>149</v>
      </c>
      <c r="G36" s="8" t="s">
        <v>150</v>
      </c>
      <c r="H36" s="0" t="s">
        <v>151</v>
      </c>
      <c r="I36" s="0" t="str">
        <f aca="false">H36&amp;" xor "&amp;$F$19</f>
        <v>(((b+c)*(a))+(0)) xor (((b+c)*(a))+((!(a))*(d)))</v>
      </c>
      <c r="J36" s="33" t="s">
        <v>116</v>
      </c>
      <c r="K36" s="0" t="s">
        <v>117</v>
      </c>
      <c r="M36" s="0" t="s">
        <v>152</v>
      </c>
      <c r="N36" s="0" t="str">
        <f aca="false">M36&amp;" xor "&amp;$F$19</f>
        <v>(((b+c)*(a))+(1)) xor (((b+c)*(a))+((!(a))*(d)))</v>
      </c>
      <c r="O36" s="2" t="s">
        <v>147</v>
      </c>
      <c r="P36" s="0" t="s">
        <v>148</v>
      </c>
    </row>
    <row r="38" customFormat="false" ht="14.9" hidden="false" customHeight="false" outlineLevel="0" collapsed="false">
      <c r="F38" s="35" t="s">
        <v>153</v>
      </c>
      <c r="J38" s="36" t="s">
        <v>154</v>
      </c>
      <c r="K38" s="36" t="s">
        <v>155</v>
      </c>
      <c r="O38" s="36" t="s">
        <v>147</v>
      </c>
      <c r="P38" s="36" t="s">
        <v>148</v>
      </c>
    </row>
    <row r="39" customFormat="false" ht="13.8" hidden="false" customHeight="false" outlineLevel="0" collapsed="false"/>
    <row r="41" customFormat="false" ht="13.8" hidden="false" customHeight="false" outlineLevel="0" collapsed="false"/>
  </sheetData>
  <mergeCells count="23">
    <mergeCell ref="A1:E1"/>
    <mergeCell ref="A2:B2"/>
    <mergeCell ref="A3:B3"/>
    <mergeCell ref="A4:B4"/>
    <mergeCell ref="C7:D7"/>
    <mergeCell ref="C8:D8"/>
    <mergeCell ref="A9:B9"/>
    <mergeCell ref="A10:B10"/>
    <mergeCell ref="A11:D11"/>
    <mergeCell ref="A12:D12"/>
    <mergeCell ref="A15:E15"/>
    <mergeCell ref="A16:E16"/>
    <mergeCell ref="H25:K25"/>
    <mergeCell ref="M25:P25"/>
    <mergeCell ref="A26:E26"/>
    <mergeCell ref="C27:D27"/>
    <mergeCell ref="C28:D28"/>
    <mergeCell ref="A29:B29"/>
    <mergeCell ref="A30:B30"/>
    <mergeCell ref="A31:D31"/>
    <mergeCell ref="A32:D32"/>
    <mergeCell ref="A35:E35"/>
    <mergeCell ref="A36:E3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F61"/>
  <sheetViews>
    <sheetView showFormulas="false" showGridLines="true" showRowColHeaders="true" showZeros="true" rightToLeft="false" tabSelected="true" showOutlineSymbols="true" defaultGridColor="true" view="normal" topLeftCell="Z13" colorId="64" zoomScale="85" zoomScaleNormal="85" zoomScalePageLayoutView="100" workbookViewId="0">
      <selection pane="topLeft" activeCell="AF56" activeCellId="0" sqref="AF56"/>
    </sheetView>
  </sheetViews>
  <sheetFormatPr defaultRowHeight="14.4" zeroHeight="false" outlineLevelRow="0" outlineLevelCol="0"/>
  <cols>
    <col collapsed="false" customWidth="true" hidden="false" outlineLevel="0" max="1" min="1" style="0" width="8.53"/>
    <col collapsed="false" customWidth="true" hidden="false" outlineLevel="0" max="6" min="2" style="0" width="8.55"/>
    <col collapsed="false" customWidth="true" hidden="false" outlineLevel="0" max="7" min="7" style="0" width="20.67"/>
    <col collapsed="false" customWidth="true" hidden="false" outlineLevel="0" max="8" min="8" style="0" width="9.11"/>
    <col collapsed="false" customWidth="true" hidden="false" outlineLevel="0" max="9" min="9" style="0" width="77.11"/>
    <col collapsed="false" customWidth="true" hidden="true" outlineLevel="0" max="10" min="10" style="0" width="20.89"/>
    <col collapsed="false" customWidth="true" hidden="true" outlineLevel="0" max="11" min="11" style="0" width="27.21"/>
    <col collapsed="false" customWidth="true" hidden="true" outlineLevel="0" max="12" min="12" style="0" width="20.89"/>
    <col collapsed="false" customWidth="true" hidden="false" outlineLevel="0" max="13" min="13" style="1" width="28.45"/>
    <col collapsed="false" customWidth="true" hidden="false" outlineLevel="0" max="14" min="14" style="0" width="32.89"/>
    <col collapsed="false" customWidth="true" hidden="false" outlineLevel="0" max="15" min="15" style="0" width="8.55"/>
    <col collapsed="false" customWidth="true" hidden="false" outlineLevel="0" max="16" min="16" style="0" width="31.22"/>
    <col collapsed="false" customWidth="true" hidden="true" outlineLevel="0" max="17" min="17" style="0" width="20.89"/>
    <col collapsed="false" customWidth="true" hidden="true" outlineLevel="0" max="18" min="18" style="0" width="69.88"/>
    <col collapsed="false" customWidth="true" hidden="false" outlineLevel="0" max="19" min="19" style="2" width="17"/>
    <col collapsed="false" customWidth="true" hidden="false" outlineLevel="0" max="20" min="20" style="0" width="19.44"/>
    <col collapsed="false" customWidth="true" hidden="false" outlineLevel="0" max="21" min="21" style="0" width="8.55"/>
    <col collapsed="false" customWidth="true" hidden="false" outlineLevel="0" max="22" min="22" style="0" width="77.11"/>
    <col collapsed="false" customWidth="true" hidden="true" outlineLevel="0" max="24" min="23" style="0" width="8.55"/>
    <col collapsed="false" customWidth="true" hidden="false" outlineLevel="0" max="25" min="25" style="0" width="17.22"/>
    <col collapsed="false" customWidth="true" hidden="false" outlineLevel="0" max="26" min="26" style="0" width="15.33"/>
    <col collapsed="false" customWidth="true" hidden="false" outlineLevel="0" max="27" min="27" style="0" width="8.55"/>
    <col collapsed="false" customWidth="true" hidden="false" outlineLevel="0" max="28" min="28" style="0" width="31.22"/>
    <col collapsed="false" customWidth="true" hidden="true" outlineLevel="0" max="29" min="29" style="0" width="8.55"/>
    <col collapsed="false" customWidth="true" hidden="true" outlineLevel="0" max="30" min="30" style="0" width="69.88"/>
    <col collapsed="false" customWidth="true" hidden="false" outlineLevel="0" max="31" min="31" style="0" width="17"/>
    <col collapsed="false" customWidth="true" hidden="false" outlineLevel="0" max="32" min="32" style="0" width="15.66"/>
    <col collapsed="false" customWidth="true" hidden="false" outlineLevel="0" max="1025" min="33" style="0" width="8.55"/>
  </cols>
  <sheetData>
    <row r="1" customFormat="false" ht="14.4" hidden="false" customHeight="false" outlineLevel="0" collapsed="false">
      <c r="A1" s="37" t="s">
        <v>156</v>
      </c>
      <c r="B1" s="37"/>
      <c r="C1" s="37"/>
      <c r="D1" s="37"/>
      <c r="E1" s="37"/>
      <c r="F1" s="37"/>
    </row>
    <row r="2" customFormat="false" ht="14.4" hidden="false" customHeight="false" outlineLevel="0" collapsed="false">
      <c r="A2" s="5" t="s">
        <v>157</v>
      </c>
      <c r="B2" s="5"/>
      <c r="C2" s="38" t="s">
        <v>158</v>
      </c>
      <c r="D2" s="38"/>
      <c r="E2" s="5" t="s">
        <v>159</v>
      </c>
      <c r="F2" s="5"/>
    </row>
    <row r="3" customFormat="false" ht="13.8" hidden="false" customHeight="false" outlineLevel="0" collapsed="false">
      <c r="A3" s="7" t="n">
        <v>0</v>
      </c>
      <c r="B3" s="7"/>
      <c r="C3" s="7" t="n">
        <v>0</v>
      </c>
      <c r="D3" s="7"/>
      <c r="E3" s="7" t="n">
        <v>1</v>
      </c>
      <c r="F3" s="7"/>
    </row>
    <row r="4" customFormat="false" ht="14.4" hidden="false" customHeight="false" outlineLevel="0" collapsed="false">
      <c r="A4" s="8" t="s">
        <v>160</v>
      </c>
      <c r="B4" s="8" t="s">
        <v>161</v>
      </c>
      <c r="C4" s="39" t="s">
        <v>162</v>
      </c>
      <c r="D4" s="39" t="s">
        <v>163</v>
      </c>
      <c r="E4" s="8" t="s">
        <v>164</v>
      </c>
      <c r="F4" s="8" t="s">
        <v>165</v>
      </c>
    </row>
    <row r="5" customFormat="false" ht="13.8" hidden="false" customHeight="false" outlineLevel="0" collapsed="false">
      <c r="A5" s="40" t="n">
        <f aca="false">A3</f>
        <v>0</v>
      </c>
      <c r="B5" s="40" t="n">
        <f aca="false">A3</f>
        <v>0</v>
      </c>
      <c r="C5" s="40" t="n">
        <f aca="false">C3</f>
        <v>0</v>
      </c>
      <c r="D5" s="40" t="n">
        <f aca="false">C3</f>
        <v>0</v>
      </c>
      <c r="E5" s="40" t="n">
        <f aca="false">E3</f>
        <v>1</v>
      </c>
      <c r="F5" s="9" t="n">
        <f aca="false">E3</f>
        <v>1</v>
      </c>
    </row>
    <row r="6" customFormat="false" ht="14.4" hidden="false" customHeight="false" outlineLevel="0" collapsed="false">
      <c r="A6" s="41" t="s">
        <v>166</v>
      </c>
      <c r="B6" s="41"/>
      <c r="C6" s="41"/>
      <c r="D6" s="8"/>
      <c r="E6" s="8"/>
      <c r="F6" s="8"/>
    </row>
    <row r="7" customFormat="false" ht="14.4" hidden="false" customHeight="false" outlineLevel="0" collapsed="false">
      <c r="A7" s="42" t="n">
        <f aca="false">NOT(AND(A5,C5))</f>
        <v>1</v>
      </c>
      <c r="B7" s="42"/>
      <c r="C7" s="42"/>
      <c r="D7" s="8"/>
      <c r="E7" s="8"/>
      <c r="F7" s="8"/>
      <c r="I7" s="43" t="s">
        <v>167</v>
      </c>
      <c r="P7" s="43" t="s">
        <v>168</v>
      </c>
    </row>
    <row r="8" customFormat="false" ht="14.4" hidden="false" customHeight="false" outlineLevel="0" collapsed="false">
      <c r="A8" s="8" t="s">
        <v>169</v>
      </c>
      <c r="B8" s="8" t="s">
        <v>170</v>
      </c>
      <c r="C8" s="8" t="s">
        <v>171</v>
      </c>
      <c r="D8" s="8"/>
      <c r="E8" s="8"/>
      <c r="F8" s="8"/>
      <c r="I8" s="43" t="s">
        <v>172</v>
      </c>
      <c r="P8" s="43" t="s">
        <v>173</v>
      </c>
    </row>
    <row r="9" customFormat="false" ht="14.4" hidden="false" customHeight="false" outlineLevel="0" collapsed="false">
      <c r="A9" s="44" t="n">
        <f aca="false">A7</f>
        <v>1</v>
      </c>
      <c r="B9" s="44" t="n">
        <f aca="false">A7</f>
        <v>1</v>
      </c>
      <c r="C9" s="44" t="n">
        <f aca="false">A7</f>
        <v>1</v>
      </c>
      <c r="D9" s="8"/>
      <c r="E9" s="8"/>
      <c r="F9" s="8"/>
      <c r="I9" s="43" t="s">
        <v>174</v>
      </c>
      <c r="P9" s="43" t="s">
        <v>175</v>
      </c>
    </row>
    <row r="10" customFormat="false" ht="14.4" hidden="false" customHeight="false" outlineLevel="0" collapsed="false">
      <c r="A10" s="41" t="s">
        <v>176</v>
      </c>
      <c r="B10" s="41"/>
      <c r="C10" s="8"/>
      <c r="D10" s="8"/>
      <c r="E10" s="8"/>
      <c r="F10" s="8"/>
      <c r="I10" s="43" t="s">
        <v>177</v>
      </c>
      <c r="P10" s="43" t="s">
        <v>178</v>
      </c>
    </row>
    <row r="11" customFormat="false" ht="14.4" hidden="false" customHeight="false" outlineLevel="0" collapsed="false">
      <c r="A11" s="42" t="n">
        <f aca="false">NOT(AND(B5,A9))</f>
        <v>1</v>
      </c>
      <c r="B11" s="42"/>
      <c r="C11" s="8"/>
      <c r="D11" s="8"/>
      <c r="E11" s="8"/>
      <c r="F11" s="8"/>
      <c r="I11" s="43" t="s">
        <v>179</v>
      </c>
      <c r="P11" s="43" t="s">
        <v>180</v>
      </c>
    </row>
    <row r="12" customFormat="false" ht="14.4" hidden="false" customHeight="false" outlineLevel="0" collapsed="false">
      <c r="A12" s="8"/>
      <c r="B12" s="41" t="s">
        <v>181</v>
      </c>
      <c r="C12" s="41"/>
      <c r="D12" s="41"/>
      <c r="E12" s="8"/>
      <c r="F12" s="8"/>
      <c r="I12" s="43" t="s">
        <v>182</v>
      </c>
      <c r="P12" s="43" t="s">
        <v>183</v>
      </c>
    </row>
    <row r="13" customFormat="false" ht="14.4" hidden="false" customHeight="false" outlineLevel="0" collapsed="false">
      <c r="A13" s="8"/>
      <c r="B13" s="42" t="n">
        <f aca="false">NOT(AND(D5,B9))</f>
        <v>1</v>
      </c>
      <c r="C13" s="42"/>
      <c r="D13" s="42"/>
      <c r="E13" s="8"/>
      <c r="F13" s="8"/>
      <c r="I13" s="43" t="s">
        <v>184</v>
      </c>
      <c r="P13" s="43" t="s">
        <v>185</v>
      </c>
    </row>
    <row r="14" customFormat="false" ht="14.4" hidden="false" customHeight="false" outlineLevel="0" collapsed="false">
      <c r="A14" s="41" t="s">
        <v>186</v>
      </c>
      <c r="B14" s="41"/>
      <c r="C14" s="41"/>
      <c r="D14" s="41"/>
      <c r="E14" s="8"/>
      <c r="F14" s="8"/>
      <c r="I14" s="43" t="s">
        <v>187</v>
      </c>
      <c r="P14" s="43" t="s">
        <v>188</v>
      </c>
    </row>
    <row r="15" customFormat="false" ht="14.4" hidden="false" customHeight="false" outlineLevel="0" collapsed="false">
      <c r="A15" s="42" t="n">
        <f aca="false">NOT(AND(A11,B13))</f>
        <v>0</v>
      </c>
      <c r="B15" s="42"/>
      <c r="C15" s="42"/>
      <c r="D15" s="42"/>
      <c r="E15" s="8"/>
      <c r="F15" s="8"/>
      <c r="I15" s="43" t="s">
        <v>189</v>
      </c>
      <c r="P15" s="43"/>
    </row>
    <row r="16" customFormat="false" ht="15.6" hidden="false" customHeight="false" outlineLevel="0" collapsed="false">
      <c r="A16" s="8" t="s">
        <v>190</v>
      </c>
      <c r="B16" s="8"/>
      <c r="C16" s="8"/>
      <c r="D16" s="8" t="s">
        <v>191</v>
      </c>
      <c r="E16" s="8"/>
      <c r="F16" s="8"/>
      <c r="I16" s="45" t="s">
        <v>192</v>
      </c>
      <c r="P16" s="45" t="s">
        <v>193</v>
      </c>
    </row>
    <row r="17" customFormat="false" ht="14.4" hidden="false" customHeight="false" outlineLevel="0" collapsed="false">
      <c r="A17" s="44" t="n">
        <f aca="false">A15</f>
        <v>0</v>
      </c>
      <c r="B17" s="8"/>
      <c r="C17" s="8"/>
      <c r="D17" s="44" t="n">
        <f aca="false">A15</f>
        <v>0</v>
      </c>
      <c r="E17" s="8"/>
      <c r="F17" s="8"/>
      <c r="I17" s="43" t="s">
        <v>194</v>
      </c>
      <c r="P17" s="43" t="s">
        <v>195</v>
      </c>
    </row>
    <row r="18" customFormat="false" ht="14.4" hidden="false" customHeight="false" outlineLevel="0" collapsed="false">
      <c r="A18" s="41" t="s">
        <v>196</v>
      </c>
      <c r="B18" s="41"/>
      <c r="C18" s="41"/>
      <c r="D18" s="41"/>
      <c r="E18" s="41"/>
      <c r="F18" s="41"/>
    </row>
    <row r="19" customFormat="false" ht="13.8" hidden="false" customHeight="false" outlineLevel="0" collapsed="false">
      <c r="A19" s="42" t="n">
        <f aca="false">NOT(AND(F5,A17))</f>
        <v>1</v>
      </c>
      <c r="B19" s="42"/>
      <c r="C19" s="42"/>
      <c r="D19" s="42"/>
      <c r="E19" s="42"/>
      <c r="F19" s="42"/>
    </row>
    <row r="20" customFormat="false" ht="14.4" hidden="false" customHeight="false" outlineLevel="0" collapsed="false">
      <c r="A20" s="8" t="s">
        <v>197</v>
      </c>
      <c r="B20" s="8"/>
      <c r="C20" s="41" t="s">
        <v>198</v>
      </c>
      <c r="D20" s="41"/>
      <c r="E20" s="8"/>
      <c r="F20" s="8" t="s">
        <v>199</v>
      </c>
    </row>
    <row r="21" customFormat="false" ht="14.4" hidden="false" customHeight="false" outlineLevel="0" collapsed="false">
      <c r="A21" s="44" t="n">
        <f aca="false">A19</f>
        <v>1</v>
      </c>
      <c r="B21" s="8"/>
      <c r="C21" s="44" t="n">
        <f aca="false">A19</f>
        <v>1</v>
      </c>
      <c r="D21" s="44"/>
      <c r="E21" s="8"/>
      <c r="F21" s="44" t="n">
        <f aca="false">A19</f>
        <v>1</v>
      </c>
    </row>
    <row r="22" customFormat="false" ht="14.4" hidden="false" customHeight="false" outlineLevel="0" collapsed="false">
      <c r="A22" s="41" t="s">
        <v>200</v>
      </c>
      <c r="B22" s="41"/>
      <c r="C22" s="41"/>
      <c r="D22" s="41"/>
      <c r="E22" s="41"/>
      <c r="F22" s="8"/>
    </row>
    <row r="23" customFormat="false" ht="14.4" hidden="false" customHeight="false" outlineLevel="0" collapsed="false">
      <c r="A23" s="42" t="n">
        <f aca="false">NOT(AND(E5,A21))</f>
        <v>0</v>
      </c>
      <c r="B23" s="42"/>
      <c r="C23" s="42"/>
      <c r="D23" s="42"/>
      <c r="E23" s="42"/>
      <c r="F23" s="8"/>
    </row>
    <row r="24" customFormat="false" ht="14.4" hidden="false" customHeight="false" outlineLevel="0" collapsed="false">
      <c r="A24" s="8"/>
      <c r="B24" s="8"/>
      <c r="C24" s="41" t="s">
        <v>201</v>
      </c>
      <c r="D24" s="41"/>
      <c r="E24" s="8"/>
      <c r="F24" s="8"/>
    </row>
    <row r="25" customFormat="false" ht="13.8" hidden="false" customHeight="false" outlineLevel="0" collapsed="false">
      <c r="A25" s="8"/>
      <c r="B25" s="8"/>
      <c r="C25" s="42" t="n">
        <f aca="false">NOT(AND(C21,D17))</f>
        <v>1</v>
      </c>
      <c r="D25" s="42"/>
      <c r="E25" s="8"/>
      <c r="F25" s="8"/>
    </row>
    <row r="26" customFormat="false" ht="14.4" hidden="false" customHeight="false" outlineLevel="0" collapsed="false">
      <c r="A26" s="8"/>
      <c r="B26" s="8"/>
      <c r="C26" s="41" t="s">
        <v>202</v>
      </c>
      <c r="D26" s="41"/>
      <c r="E26" s="41"/>
      <c r="F26" s="41"/>
    </row>
    <row r="27" customFormat="false" ht="14.4" hidden="false" customHeight="false" outlineLevel="0" collapsed="false">
      <c r="A27" s="8"/>
      <c r="B27" s="8"/>
      <c r="C27" s="46" t="n">
        <f aca="false">NOT(AND(F21,C9))</f>
        <v>0</v>
      </c>
      <c r="D27" s="46"/>
      <c r="E27" s="46"/>
      <c r="F27" s="46"/>
    </row>
    <row r="28" customFormat="false" ht="14.4" hidden="false" customHeight="false" outlineLevel="0" collapsed="false">
      <c r="A28" s="41" t="s">
        <v>203</v>
      </c>
      <c r="B28" s="41"/>
      <c r="C28" s="41"/>
      <c r="D28" s="41"/>
      <c r="E28" s="41"/>
      <c r="F28" s="8"/>
    </row>
    <row r="29" customFormat="false" ht="14.4" hidden="false" customHeight="false" outlineLevel="0" collapsed="false">
      <c r="A29" s="46" t="n">
        <f aca="false">NOT(AND(A23,C25))</f>
        <v>1</v>
      </c>
      <c r="B29" s="46"/>
      <c r="C29" s="46"/>
      <c r="D29" s="46"/>
      <c r="E29" s="46"/>
      <c r="F29" s="8"/>
    </row>
    <row r="30" customFormat="false" ht="14.4" hidden="false" customHeight="false" outlineLevel="0" collapsed="false">
      <c r="I30" s="14" t="s">
        <v>204</v>
      </c>
      <c r="J30" s="14"/>
      <c r="K30" s="14"/>
      <c r="L30" s="14"/>
      <c r="M30" s="14"/>
      <c r="N30" s="14"/>
      <c r="P30" s="14" t="s">
        <v>205</v>
      </c>
      <c r="Q30" s="14"/>
      <c r="R30" s="14"/>
      <c r="S30" s="14"/>
      <c r="T30" s="14"/>
    </row>
    <row r="31" customFormat="false" ht="14.4" hidden="false" customHeight="false" outlineLevel="0" collapsed="false">
      <c r="I31" s="14" t="s">
        <v>192</v>
      </c>
      <c r="J31" s="14"/>
      <c r="K31" s="14"/>
      <c r="L31" s="14"/>
      <c r="M31" s="14"/>
      <c r="N31" s="14"/>
      <c r="P31" s="14" t="s">
        <v>193</v>
      </c>
      <c r="Q31" s="14"/>
      <c r="R31" s="14"/>
      <c r="S31" s="14"/>
      <c r="T31" s="14"/>
      <c r="V31" s="14" t="s">
        <v>192</v>
      </c>
      <c r="W31" s="14"/>
      <c r="X31" s="14"/>
      <c r="Y31" s="14"/>
      <c r="Z31" s="14"/>
      <c r="AB31" s="14" t="s">
        <v>193</v>
      </c>
      <c r="AC31" s="14"/>
      <c r="AD31" s="14"/>
      <c r="AE31" s="14"/>
      <c r="AF31" s="14"/>
    </row>
    <row r="32" customFormat="false" ht="14.4" hidden="false" customHeight="false" outlineLevel="0" collapsed="false">
      <c r="I32" s="0" t="s">
        <v>18</v>
      </c>
      <c r="J32" s="0" t="s">
        <v>206</v>
      </c>
      <c r="K32" s="0" t="s">
        <v>207</v>
      </c>
      <c r="L32" s="0" t="s">
        <v>208</v>
      </c>
      <c r="M32" s="1" t="s">
        <v>19</v>
      </c>
      <c r="N32" s="0" t="s">
        <v>20</v>
      </c>
      <c r="P32" s="0" t="s">
        <v>18</v>
      </c>
      <c r="Q32" s="0" t="s">
        <v>206</v>
      </c>
      <c r="R32" s="0" t="s">
        <v>207</v>
      </c>
      <c r="S32" s="1" t="s">
        <v>19</v>
      </c>
      <c r="T32" s="0" t="s">
        <v>20</v>
      </c>
      <c r="V32" s="0" t="s">
        <v>18</v>
      </c>
      <c r="W32" s="0" t="s">
        <v>206</v>
      </c>
      <c r="X32" s="0" t="s">
        <v>207</v>
      </c>
      <c r="Y32" s="2" t="s">
        <v>19</v>
      </c>
      <c r="Z32" s="0" t="s">
        <v>21</v>
      </c>
      <c r="AB32" s="0" t="s">
        <v>18</v>
      </c>
      <c r="AC32" s="0" t="s">
        <v>206</v>
      </c>
      <c r="AD32" s="0" t="s">
        <v>207</v>
      </c>
      <c r="AE32" s="2" t="s">
        <v>19</v>
      </c>
      <c r="AF32" s="0" t="s">
        <v>21</v>
      </c>
    </row>
    <row r="33" customFormat="false" ht="14.4" hidden="false" customHeight="false" outlineLevel="0" collapsed="false">
      <c r="I33" s="15" t="n">
        <v>0</v>
      </c>
      <c r="J33" s="15"/>
      <c r="K33" s="15"/>
      <c r="L33" s="15"/>
      <c r="M33" s="15"/>
      <c r="N33" s="15"/>
      <c r="P33" s="15" t="n">
        <v>0</v>
      </c>
      <c r="Q33" s="15"/>
      <c r="R33" s="15"/>
      <c r="S33" s="15"/>
      <c r="T33" s="15"/>
      <c r="V33" s="15" t="n">
        <v>1</v>
      </c>
      <c r="W33" s="15"/>
      <c r="X33" s="15"/>
      <c r="Y33" s="15"/>
      <c r="Z33" s="15"/>
      <c r="AB33" s="15" t="n">
        <v>1</v>
      </c>
      <c r="AC33" s="15"/>
      <c r="AD33" s="15"/>
      <c r="AE33" s="15"/>
      <c r="AF33" s="15"/>
    </row>
    <row r="34" customFormat="false" ht="14.4" hidden="false" customHeight="false" outlineLevel="0" collapsed="false">
      <c r="G34" s="0" t="n">
        <v>1</v>
      </c>
      <c r="H34" s="16" t="s">
        <v>157</v>
      </c>
      <c r="I34" s="0" t="s">
        <v>209</v>
      </c>
      <c r="J34" s="0" t="s">
        <v>209</v>
      </c>
      <c r="K34" s="0" t="str">
        <f aca="false">"( "&amp;I34&amp;" ) xor ( "&amp;$I$16&amp;" )"</f>
        <v>( !(!(c*!(c*!(!(0*!(0y))*!(!(0y)*y))))*!(!(c*!(!(0*!(0y))*!(!(0y)*y)))*!(!(0*!(0y))*!(!(0y)*y)))) ) xor ( !(!(c*!(c*!(!(x*!(xy))*!(!(xy)*y))))*!(!(c*!(!(x*!(xy))*!(!(xy)*y)))*!(!(x*!(xy))*!(!(xy)*y)))) )</v>
      </c>
      <c r="L34" s="0" t="s">
        <v>210</v>
      </c>
      <c r="M34" s="33" t="s">
        <v>157</v>
      </c>
      <c r="P34" s="0" t="s">
        <v>211</v>
      </c>
      <c r="Q34" s="0" t="s">
        <v>212</v>
      </c>
      <c r="R34" s="0" t="str">
        <f aca="false">"( "&amp;P34&amp;" ) xor ( "&amp;$P$16&amp;" )"</f>
        <v>( !(!(c*!(!(0*!(0y))*!(!(0y)*y)))*!(0y)) ) xor ( !(!(c*!(!(x*!(xy))*!(!(xy)*y)))*!(xy)) )</v>
      </c>
      <c r="S34" s="33" t="s">
        <v>213</v>
      </c>
      <c r="T34" s="33" t="s">
        <v>214</v>
      </c>
      <c r="V34" s="0" t="s">
        <v>215</v>
      </c>
      <c r="W34" s="0" t="s">
        <v>215</v>
      </c>
      <c r="X34" s="0" t="str">
        <f aca="false">"( "&amp;V34&amp;" ) xor ( "&amp;$I$16&amp;" )"</f>
        <v>( !(!(c*!(c*!(!(1*!(1y))*!(!(1y)*y))))*!(!(c*!(!(1*!(1y))*!(!(1y)*y)))*!(!(1*!(1y))*!(!(1y)*y)))) ) xor ( !(!(c*!(c*!(!(x*!(xy))*!(!(xy)*y))))*!(!(c*!(!(x*!(xy))*!(!(xy)*y)))*!(!(x*!(xy))*!(!(xy)*y)))) )</v>
      </c>
      <c r="Z34" s="33" t="s">
        <v>216</v>
      </c>
      <c r="AB34" s="0" t="s">
        <v>217</v>
      </c>
      <c r="AC34" s="0" t="s">
        <v>218</v>
      </c>
      <c r="AD34" s="0" t="str">
        <f aca="false">"( "&amp;AB34&amp;" ) xor ( "&amp;$P$16&amp;" )"</f>
        <v>( !(!(c*!(!(1*!(1y))*!(!(1y)*y)))*!(1y)) ) xor ( !(!(c*!(!(x*!(xy))*!(!(xy)*y)))*!(xy)) )</v>
      </c>
      <c r="AE34" s="33" t="s">
        <v>219</v>
      </c>
      <c r="AF34" s="33" t="s">
        <v>220</v>
      </c>
    </row>
    <row r="35" customFormat="false" ht="14.4" hidden="false" customHeight="false" outlineLevel="0" collapsed="false">
      <c r="H35" s="16" t="s">
        <v>160</v>
      </c>
      <c r="I35" s="0" t="s">
        <v>221</v>
      </c>
      <c r="J35" s="0" t="s">
        <v>221</v>
      </c>
      <c r="K35" s="0" t="str">
        <f aca="false">"( "&amp;I35&amp;" ) xor ( "&amp;$I$16&amp;" )"</f>
        <v>( !(!(c*!(c*!(!(x*!(0y))*!(!(0y)*y))))*!(!(c*!(!(x*!(0y))*!(!(0y)*y)))*!(!(x*!(0y))*!(!(0y)*y)))) ) xor ( !(!(c*!(c*!(!(x*!(xy))*!(!(xy)*y))))*!(!(c*!(!(x*!(xy))*!(!(xy)*y)))*!(!(x*!(xy))*!(!(xy)*y)))) )</v>
      </c>
      <c r="L35" s="0" t="s">
        <v>222</v>
      </c>
      <c r="M35" s="33" t="s">
        <v>223</v>
      </c>
      <c r="P35" s="0" t="s">
        <v>224</v>
      </c>
      <c r="Q35" s="0" t="s">
        <v>225</v>
      </c>
      <c r="R35" s="0" t="str">
        <f aca="false">"( "&amp;P35&amp;" ) xor ( "&amp;$P$16&amp;" )"</f>
        <v>( !(!(c*!(!(x*!(0y))*!(!(0y)*y)))*!(0y)) ) xor ( !(!(c*!(!(x*!(xy))*!(!(xy)*y)))*!(xy)) )</v>
      </c>
      <c r="S35" s="33" t="s">
        <v>226</v>
      </c>
      <c r="T35" s="33" t="s">
        <v>227</v>
      </c>
      <c r="V35" s="0" t="s">
        <v>228</v>
      </c>
      <c r="W35" s="0" t="s">
        <v>228</v>
      </c>
      <c r="X35" s="0" t="str">
        <f aca="false">"( "&amp;V35&amp;" ) xor ( "&amp;$I$16&amp;" )"</f>
        <v>( !(!(c*!(c*!(!(x*!(1y))*!(!(1y)*y))))*!(!(c*!(!(x*!(1y))*!(!(1y)*y)))*!(!(x*!(1y))*!(!(1y)*y)))) ) xor ( !(!(c*!(c*!(!(x*!(xy))*!(!(xy)*y))))*!(!(c*!(!(x*!(xy))*!(!(xy)*y)))*!(!(x*!(xy))*!(!(xy)*y)))) )</v>
      </c>
      <c r="Z35" s="33" t="s">
        <v>229</v>
      </c>
      <c r="AB35" s="0" t="s">
        <v>230</v>
      </c>
      <c r="AC35" s="0" t="s">
        <v>231</v>
      </c>
      <c r="AD35" s="0" t="str">
        <f aca="false">"( "&amp;AB35&amp;" ) xor ( "&amp;$P$16&amp;" )"</f>
        <v>( !(!(c*!(!(x*!(1y))*!(!(1y)*y)))*!(1y)) ) xor ( !(!(c*!(!(x*!(xy))*!(!(xy)*y)))*!(xy)) )</v>
      </c>
      <c r="AF35" s="33" t="s">
        <v>232</v>
      </c>
    </row>
    <row r="36" customFormat="false" ht="14.4" hidden="false" customHeight="false" outlineLevel="0" collapsed="false">
      <c r="G36" s="0" t="s">
        <v>233</v>
      </c>
      <c r="H36" s="16" t="s">
        <v>161</v>
      </c>
      <c r="I36" s="0" t="s">
        <v>234</v>
      </c>
      <c r="J36" s="0" t="s">
        <v>234</v>
      </c>
      <c r="K36" s="0" t="str">
        <f aca="false">"( "&amp;I36&amp;" ) xor ( "&amp;$I$16&amp;" )"</f>
        <v>( !(!(c*!(c*!(!(0*!(xy))*!(!(xy)*y))))*!(!(c*!(!(0*!(xy))*!(!(xy)*y)))*!(!(0*!(xy))*!(!(xy)*y)))) ) xor ( !(!(c*!(c*!(!(x*!(xy))*!(!(xy)*y))))*!(!(c*!(!(x*!(xy))*!(!(xy)*y)))*!(!(x*!(xy))*!(!(xy)*y)))) )</v>
      </c>
      <c r="L36" s="0" t="s">
        <v>235</v>
      </c>
      <c r="M36" s="33" t="s">
        <v>236</v>
      </c>
      <c r="P36" s="0" t="s">
        <v>237</v>
      </c>
      <c r="Q36" s="0" t="s">
        <v>238</v>
      </c>
      <c r="R36" s="0" t="str">
        <f aca="false">"( "&amp;P36&amp;" ) xor ( "&amp;$P$16&amp;" )"</f>
        <v>( !(!(c*!(!(0*!(xy))*!(!(xy)*y)))*!(xy)) ) xor ( !(!(c*!(!(x*!(xy))*!(!(xy)*y)))*!(xy)) )</v>
      </c>
      <c r="S36" s="33" t="s">
        <v>239</v>
      </c>
      <c r="T36" s="33" t="s">
        <v>240</v>
      </c>
      <c r="V36" s="0" t="s">
        <v>241</v>
      </c>
      <c r="W36" s="0" t="s">
        <v>241</v>
      </c>
      <c r="X36" s="0" t="str">
        <f aca="false">"( "&amp;V36&amp;" ) xor ( "&amp;$I$16&amp;" )"</f>
        <v>( !(!(c*!(c*!(!(1*!(xy))*!(!(xy)*y))))*!(!(c*!(!(1*!(xy))*!(!(xy)*y)))*!(!(1*!(xy))*!(!(xy)*y)))) ) xor ( !(!(c*!(c*!(!(x*!(xy))*!(!(xy)*y))))*!(!(c*!(!(x*!(xy))*!(!(xy)*y)))*!(!(x*!(xy))*!(!(xy)*y)))) )</v>
      </c>
      <c r="Z36" s="33" t="s">
        <v>242</v>
      </c>
      <c r="AB36" s="0" t="s">
        <v>243</v>
      </c>
      <c r="AC36" s="0" t="s">
        <v>244</v>
      </c>
      <c r="AD36" s="0" t="str">
        <f aca="false">"( "&amp;AB36&amp;" ) xor ( "&amp;$P$16&amp;" )"</f>
        <v>( !(!(c*!(!(1*!(xy))*!(!(xy)*y)))*!(xy)) ) xor ( !(!(c*!(!(x*!(xy))*!(!(xy)*y)))*!(xy)) )</v>
      </c>
      <c r="AF36" s="33" t="s">
        <v>245</v>
      </c>
    </row>
    <row r="37" customFormat="false" ht="14.4" hidden="false" customHeight="false" outlineLevel="0" collapsed="false">
      <c r="G37" s="0" t="n">
        <v>2</v>
      </c>
      <c r="H37" s="16" t="s">
        <v>158</v>
      </c>
      <c r="I37" s="0" t="s">
        <v>246</v>
      </c>
      <c r="J37" s="0" t="s">
        <v>246</v>
      </c>
      <c r="K37" s="0" t="str">
        <f aca="false">"( "&amp;I37&amp;" ) xor ( "&amp;$I$16&amp;" )"</f>
        <v>( !(!(c*!(c*!(!(x*!(x0))*!(!(x0)*0))))*!(!(c*!(!(x*!(x0))*!(!(x0)*0)))*!(!(x*!(x0))*!(!(x0)*0)))) ) xor ( !(!(c*!(c*!(!(x*!(xy))*!(!(xy)*y))))*!(!(c*!(!(x*!(xy))*!(!(xy)*y)))*!(!(x*!(xy))*!(!(xy)*y)))) )</v>
      </c>
      <c r="L37" s="0" t="s">
        <v>247</v>
      </c>
      <c r="M37" s="33" t="s">
        <v>158</v>
      </c>
      <c r="P37" s="0" t="s">
        <v>248</v>
      </c>
      <c r="Q37" s="0" t="s">
        <v>249</v>
      </c>
      <c r="R37" s="0" t="str">
        <f aca="false">"( "&amp;P37&amp;" ) xor ( "&amp;$P$16&amp;" )"</f>
        <v>( !(!(c*!(!(x*!(x0))*!(!(x0)*0)))*!(x0)) ) xor ( !(!(c*!(!(x*!(xy))*!(!(xy)*y)))*!(xy)) )</v>
      </c>
      <c r="S37" s="33" t="s">
        <v>250</v>
      </c>
      <c r="T37" s="33" t="s">
        <v>251</v>
      </c>
      <c r="V37" s="0" t="s">
        <v>252</v>
      </c>
      <c r="W37" s="0" t="s">
        <v>252</v>
      </c>
      <c r="X37" s="0" t="str">
        <f aca="false">"( "&amp;V37&amp;" ) xor ( "&amp;$I$16&amp;" )"</f>
        <v>( !(!(c*!(c*!(!(x*!(x1))*!(!(x1)*1))))*!(!(c*!(!(x*!(x1))*!(!(x1)*1)))*!(!(x*!(x1))*!(!(x1)*1)))) ) xor ( !(!(c*!(c*!(!(x*!(xy))*!(!(xy)*y))))*!(!(c*!(!(x*!(xy))*!(!(xy)*y)))*!(!(x*!(xy))*!(!(xy)*y)))) )</v>
      </c>
      <c r="Z37" s="33" t="s">
        <v>253</v>
      </c>
      <c r="AB37" s="0" t="s">
        <v>254</v>
      </c>
      <c r="AC37" s="0" t="s">
        <v>255</v>
      </c>
      <c r="AD37" s="0" t="str">
        <f aca="false">"( "&amp;AB37&amp;" ) xor ( "&amp;$P$16&amp;" )"</f>
        <v>( !(!(c*!(!(x*!(x1))*!(!(x1)*1)))*!(x1)) ) xor ( !(!(c*!(!(x*!(xy))*!(!(xy)*y)))*!(xy)) )</v>
      </c>
      <c r="AE37" s="33" t="s">
        <v>256</v>
      </c>
      <c r="AF37" s="33" t="s">
        <v>257</v>
      </c>
    </row>
    <row r="38" customFormat="false" ht="14.4" hidden="false" customHeight="false" outlineLevel="0" collapsed="false">
      <c r="H38" s="16" t="s">
        <v>162</v>
      </c>
      <c r="I38" s="0" t="s">
        <v>258</v>
      </c>
      <c r="J38" s="0" t="s">
        <v>258</v>
      </c>
      <c r="K38" s="0" t="str">
        <f aca="false">"( "&amp;I38&amp;" ) xor ( "&amp;$I$16&amp;" )"</f>
        <v>( !(!(c*!(c*!(!(x*!(x0))*!(!(x0)*y))))*!(!(c*!(!(x*!(x0))*!(!(x0)*y)))*!(!(x*!(x0))*!(!(x0)*y)))) ) xor ( !(!(c*!(c*!(!(x*!(xy))*!(!(xy)*y))))*!(!(c*!(!(x*!(xy))*!(!(xy)*y)))*!(!(x*!(xy))*!(!(xy)*y)))) )</v>
      </c>
      <c r="M38" s="33" t="s">
        <v>223</v>
      </c>
      <c r="P38" s="0" t="s">
        <v>259</v>
      </c>
      <c r="Q38" s="0" t="s">
        <v>260</v>
      </c>
      <c r="R38" s="0" t="str">
        <f aca="false">"( "&amp;P38&amp;" ) xor ( "&amp;$P$16&amp;" )"</f>
        <v>( !(!(c*!(!(x*!(x0))*!(!(x0)*y)))*!(x0)) ) xor ( !(!(c*!(!(x*!(xy))*!(!(xy)*y)))*!(xy)) )</v>
      </c>
      <c r="S38" s="33" t="s">
        <v>226</v>
      </c>
      <c r="T38" s="33" t="s">
        <v>227</v>
      </c>
      <c r="V38" s="0" t="s">
        <v>261</v>
      </c>
      <c r="W38" s="0" t="s">
        <v>261</v>
      </c>
      <c r="X38" s="0" t="str">
        <f aca="false">"( "&amp;V38&amp;" ) xor ( "&amp;$I$16&amp;" )"</f>
        <v>( !(!(c*!(c*!(!(x*!(x1))*!(!(x1)*y))))*!(!(c*!(!(x*!(x1))*!(!(x1)*y)))*!(!(x*!(x1))*!(!(x1)*y)))) ) xor ( !(!(c*!(c*!(!(x*!(xy))*!(!(xy)*y))))*!(!(c*!(!(x*!(xy))*!(!(xy)*y)))*!(!(x*!(xy))*!(!(xy)*y)))) )</v>
      </c>
      <c r="Z38" s="33" t="s">
        <v>262</v>
      </c>
      <c r="AB38" s="0" t="s">
        <v>263</v>
      </c>
      <c r="AC38" s="0" t="s">
        <v>264</v>
      </c>
      <c r="AD38" s="0" t="str">
        <f aca="false">"( "&amp;AB38&amp;" ) xor ( "&amp;$P$16&amp;" )"</f>
        <v>( !(!(c*!(!(x*!(x1))*!(!(x1)*y)))*!(x1)) ) xor ( !(!(c*!(!(x*!(xy))*!(!(xy)*y)))*!(xy)) )</v>
      </c>
      <c r="AF38" s="33" t="s">
        <v>265</v>
      </c>
    </row>
    <row r="39" customFormat="false" ht="14.4" hidden="false" customHeight="false" outlineLevel="0" collapsed="false">
      <c r="H39" s="16" t="s">
        <v>163</v>
      </c>
      <c r="I39" s="0" t="s">
        <v>266</v>
      </c>
      <c r="J39" s="0" t="s">
        <v>266</v>
      </c>
      <c r="K39" s="0" t="str">
        <f aca="false">"( "&amp;I39&amp;" ) xor ( "&amp;$I$16&amp;" )"</f>
        <v>( !(!(c*!(c*!(!(x*!(xy))*!(!(xy)*0))))*!(!(c*!(!(x*!(xy))*!(!(xy)*0)))*!(!(x*!(xy))*!(!(xy)*0)))) ) xor ( !(!(c*!(c*!(!(x*!(xy))*!(!(xy)*y))))*!(!(c*!(!(x*!(xy))*!(!(xy)*y)))*!(!(x*!(xy))*!(!(xy)*y)))) )</v>
      </c>
      <c r="M39" s="33" t="s">
        <v>267</v>
      </c>
      <c r="P39" s="0" t="s">
        <v>268</v>
      </c>
      <c r="Q39" s="0" t="s">
        <v>269</v>
      </c>
      <c r="R39" s="0" t="str">
        <f aca="false">"( "&amp;P39&amp;" ) xor ( "&amp;$P$16&amp;" )"</f>
        <v>( !(!(c*!(!(x*!(xy))*!(!(xy)*0)))*!(xy)) ) xor ( !(!(c*!(!(x*!(xy))*!(!(xy)*y)))*!(xy)) )</v>
      </c>
      <c r="S39" s="33" t="s">
        <v>270</v>
      </c>
      <c r="T39" s="33" t="s">
        <v>271</v>
      </c>
      <c r="V39" s="0" t="s">
        <v>272</v>
      </c>
      <c r="W39" s="0" t="s">
        <v>272</v>
      </c>
      <c r="X39" s="0" t="str">
        <f aca="false">"( "&amp;V39&amp;" ) xor ( "&amp;$I$16&amp;" )"</f>
        <v>( !(!(c*!(c*!(!(x*!(xy))*!(!(xy)*1))))*!(!(c*!(!(x*!(xy))*!(!(xy)*1)))*!(!(x*!(xy))*!(!(xy)*1)))) ) xor ( !(!(c*!(c*!(!(x*!(xy))*!(!(xy)*y))))*!(!(c*!(!(x*!(xy))*!(!(xy)*y)))*!(!(x*!(xy))*!(!(xy)*y)))) )</v>
      </c>
      <c r="Z39" s="33" t="s">
        <v>242</v>
      </c>
      <c r="AB39" s="0" t="s">
        <v>273</v>
      </c>
      <c r="AC39" s="0" t="s">
        <v>274</v>
      </c>
      <c r="AD39" s="0" t="str">
        <f aca="false">"( "&amp;AB39&amp;" ) xor ( "&amp;$P$16&amp;" )"</f>
        <v>( !(!(c*!(!(x*!(xy))*!(!(xy)*1)))*!(xy)) ) xor ( !(!(c*!(!(x*!(xy))*!(!(xy)*y)))*!(xy)) )</v>
      </c>
      <c r="AF39" s="33" t="s">
        <v>245</v>
      </c>
    </row>
    <row r="40" customFormat="false" ht="14.4" hidden="false" customHeight="false" outlineLevel="0" collapsed="false">
      <c r="G40" s="0" t="n">
        <v>3</v>
      </c>
      <c r="H40" s="16" t="s">
        <v>159</v>
      </c>
      <c r="I40" s="0" t="s">
        <v>275</v>
      </c>
      <c r="J40" s="0" t="s">
        <v>275</v>
      </c>
      <c r="K40" s="0" t="str">
        <f aca="false">"( "&amp;I40&amp;" ) xor ( "&amp;$I$16&amp;" )"</f>
        <v>( !(!(0*!(0*!(!(x*!(xy))*!(!(xy)*y))))*!(!(0*!(!(x*!(xy))*!(!(xy)*y)))*!(!(x*!(xy))*!(!(xy)*y)))) ) xor ( !(!(c*!(c*!(!(x*!(xy))*!(!(xy)*y))))*!(!(c*!(!(x*!(xy))*!(!(xy)*y)))*!(!(x*!(xy))*!(!(xy)*y)))) )</v>
      </c>
      <c r="L40" s="0" t="s">
        <v>276</v>
      </c>
      <c r="M40" s="33" t="s">
        <v>87</v>
      </c>
      <c r="V40" s="0" t="s">
        <v>277</v>
      </c>
      <c r="W40" s="0" t="s">
        <v>277</v>
      </c>
      <c r="X40" s="0" t="str">
        <f aca="false">"( "&amp;V40&amp;" ) xor ( "&amp;$I$16&amp;" )"</f>
        <v>( !(!(1*!(1*!(!(x*!(xy))*!(!(xy)*y))))*!(!(1*!(!(x*!(xy))*!(!(xy)*y)))*!(!(x*!(xy))*!(!(xy)*y)))) ) xor ( !(!(c*!(c*!(!(x*!(xy))*!(!(xy)*y))))*!(!(c*!(!(x*!(xy))*!(!(xy)*y)))*!(!(x*!(xy))*!(!(xy)*y)))) )</v>
      </c>
      <c r="Z40" s="33" t="s">
        <v>278</v>
      </c>
    </row>
    <row r="41" customFormat="false" ht="14.4" hidden="false" customHeight="false" outlineLevel="0" collapsed="false">
      <c r="H41" s="16" t="s">
        <v>164</v>
      </c>
      <c r="I41" s="0" t="s">
        <v>279</v>
      </c>
      <c r="J41" s="0" t="s">
        <v>279</v>
      </c>
      <c r="K41" s="0" t="str">
        <f aca="false">"( "&amp;I41&amp;" ) xor ( "&amp;$I$16&amp;" )"</f>
        <v>( !(!(0*!(c*!(!(x*!(xy))*!(!(xy)*y))))*!(!(c*!(!(x*!(xy))*!(!(xy)*y)))*!(!(x*!(xy))*!(!(xy)*y)))) ) xor ( !(!(c*!(c*!(!(x*!(xy))*!(!(xy)*y))))*!(!(c*!(!(x*!(xy))*!(!(xy)*y)))*!(!(x*!(xy))*!(!(xy)*y)))) )</v>
      </c>
      <c r="M41" s="33" t="s">
        <v>280</v>
      </c>
      <c r="N41" s="33" t="s">
        <v>281</v>
      </c>
      <c r="V41" s="0" t="s">
        <v>282</v>
      </c>
      <c r="W41" s="0" t="s">
        <v>282</v>
      </c>
      <c r="X41" s="0" t="str">
        <f aca="false">"( "&amp;V41&amp;" ) xor ( "&amp;$I$16&amp;" )"</f>
        <v>( !(!(1*!(c*!(!(x*!(xy))*!(!(xy)*y))))*!(!(c*!(!(x*!(xy))*!(!(xy)*y)))*!(!(x*!(xy))*!(!(xy)*y)))) ) xor ( !(!(c*!(c*!(!(x*!(xy))*!(!(xy)*y))))*!(!(c*!(!(x*!(xy))*!(!(xy)*y)))*!(!(x*!(xy))*!(!(xy)*y)))) )</v>
      </c>
      <c r="Y41" s="33" t="s">
        <v>283</v>
      </c>
      <c r="Z41" s="33" t="s">
        <v>284</v>
      </c>
    </row>
    <row r="42" customFormat="false" ht="14.4" hidden="false" customHeight="false" outlineLevel="0" collapsed="false">
      <c r="H42" s="16" t="s">
        <v>165</v>
      </c>
      <c r="I42" s="0" t="s">
        <v>285</v>
      </c>
      <c r="J42" s="0" t="s">
        <v>285</v>
      </c>
      <c r="K42" s="0" t="str">
        <f aca="false">"( "&amp;I42&amp;" ) xor ( "&amp;$I$16&amp;" )"</f>
        <v>( !(!(c*!(0*!(!(x*!(xy))*!(!(xy)*y))))*!(!(0*!(!(x*!(xy))*!(!(xy)*y)))*!(!(x*!(xy))*!(!(xy)*y)))) ) xor ( !(!(c*!(c*!(!(x*!(xy))*!(!(xy)*y))))*!(!(c*!(!(x*!(xy))*!(!(xy)*y)))*!(!(x*!(xy))*!(!(xy)*y)))) )</v>
      </c>
      <c r="M42" s="33" t="s">
        <v>286</v>
      </c>
      <c r="N42" s="33" t="s">
        <v>287</v>
      </c>
      <c r="P42" s="0" t="s">
        <v>288</v>
      </c>
      <c r="Q42" s="0" t="s">
        <v>289</v>
      </c>
      <c r="R42" s="0" t="str">
        <f aca="false">"( "&amp;P42&amp;" ) xor ( "&amp;$P$16&amp;" )"</f>
        <v>( !(!(0*!(!(x*!(xy))*!(!(xy)*y)))*!(xy)) ) xor ( !(!(c*!(!(x*!(xy))*!(!(xy)*y)))*!(xy)) )</v>
      </c>
      <c r="S42" s="33" t="s">
        <v>286</v>
      </c>
      <c r="T42" s="33" t="s">
        <v>287</v>
      </c>
      <c r="V42" s="0" t="s">
        <v>290</v>
      </c>
      <c r="W42" s="0" t="s">
        <v>290</v>
      </c>
      <c r="X42" s="0" t="str">
        <f aca="false">"( "&amp;V42&amp;" ) xor ( "&amp;$I$16&amp;" )"</f>
        <v>( !(!(c*!(1*!(!(x*!(xy))*!(!(xy)*y))))*!(!(1*!(!(x*!(xy))*!(!(xy)*y)))*!(!(x*!(xy))*!(!(xy)*y)))) ) xor ( !(!(c*!(c*!(!(x*!(xy))*!(!(xy)*y))))*!(!(c*!(!(x*!(xy))*!(!(xy)*y)))*!(!(x*!(xy))*!(!(xy)*y)))) )</v>
      </c>
      <c r="Y42" s="33" t="s">
        <v>291</v>
      </c>
      <c r="Z42" s="33" t="s">
        <v>292</v>
      </c>
      <c r="AB42" s="0" t="s">
        <v>293</v>
      </c>
      <c r="AC42" s="0" t="s">
        <v>294</v>
      </c>
      <c r="AD42" s="0" t="str">
        <f aca="false">"( "&amp;AB42&amp;" ) xor ( "&amp;$P$16&amp;" )"</f>
        <v>( !(!(1*!(!(x*!(xy))*!(!(xy)*y)))*!(xy)) ) xor ( !(!(c*!(!(x*!(xy))*!(!(xy)*y)))*!(xy)) )</v>
      </c>
      <c r="AE42" s="33" t="s">
        <v>291</v>
      </c>
      <c r="AF42" s="33" t="s">
        <v>292</v>
      </c>
    </row>
    <row r="43" customFormat="false" ht="14.4" hidden="false" customHeight="false" outlineLevel="0" collapsed="false">
      <c r="H43" s="16"/>
    </row>
    <row r="44" customFormat="false" ht="13.8" hidden="false" customHeight="false" outlineLevel="0" collapsed="false">
      <c r="G44" s="0" t="n">
        <v>4</v>
      </c>
      <c r="H44" s="16" t="s">
        <v>295</v>
      </c>
      <c r="I44" s="0" t="s">
        <v>296</v>
      </c>
      <c r="J44" s="0" t="s">
        <v>297</v>
      </c>
      <c r="K44" s="0" t="str">
        <f aca="false">"( "&amp;I44&amp;" ) xor ( "&amp;$I$16&amp;" )"</f>
        <v>( !(!(c*!(c*!(!(x*(0))*!((0)*y))))*!(!(c*!(!(x*(0))*!((0)*y)))*!(!(x*(0))*!((0)*y)))) ) xor ( !(!(c*!(c*!(!(x*!(xy))*!(!(xy)*y))))*!(!(c*!(!(x*!(xy))*!(!(xy)*y)))*!(!(x*!(xy))*!(!(xy)*y)))) )</v>
      </c>
      <c r="M44" s="33" t="s">
        <v>298</v>
      </c>
      <c r="N44" s="33" t="s">
        <v>299</v>
      </c>
      <c r="P44" s="0" t="s">
        <v>300</v>
      </c>
      <c r="Q44" s="0" t="s">
        <v>301</v>
      </c>
      <c r="R44" s="0" t="str">
        <f aca="false">"( "&amp;P44&amp;" ) xor ( "&amp;$P$16&amp;" )"</f>
        <v>( !(!(c*!(!(x*(0))*!((0)*y)))*(0)) ) xor ( !(!(c*!(!(x*!(xy))*!(!(xy)*y)))*!(xy)) )</v>
      </c>
      <c r="S44" s="33" t="s">
        <v>302</v>
      </c>
      <c r="T44" s="33" t="s">
        <v>303</v>
      </c>
      <c r="V44" s="0" t="s">
        <v>304</v>
      </c>
      <c r="W44" s="0" t="s">
        <v>305</v>
      </c>
      <c r="X44" s="0" t="str">
        <f aca="false">"( "&amp;V44&amp;" ) xor ( "&amp;$I$16&amp;" )"</f>
        <v>( !(!(c*!(c*!(!(x*(1))*!((1)*y))))*!(!(c*!(!(x*(1))*!((1)*y)))*!(!(x*(1))*!((1)*y)))) ) xor ( !(!(c*!(c*!(!(x*!(xy))*!(!(xy)*y))))*!(!(c*!(!(x*!(xy))*!(!(xy)*y)))*!(!(x*!(xy))*!(!(xy)*y)))) )</v>
      </c>
      <c r="Z44" s="33" t="s">
        <v>306</v>
      </c>
      <c r="AB44" s="0" t="s">
        <v>307</v>
      </c>
      <c r="AC44" s="0" t="s">
        <v>308</v>
      </c>
      <c r="AD44" s="0" t="str">
        <f aca="false">"( "&amp;AB44&amp;" ) xor ( "&amp;$P$16&amp;" )"</f>
        <v>( !(!(c*!(!(x*(1))*!((1)*y)))*(1)) ) xor ( !(!(c*!(!(x*!(xy))*!(!(xy)*y)))*!(xy)) )</v>
      </c>
      <c r="AF44" s="33" t="s">
        <v>227</v>
      </c>
    </row>
    <row r="45" customFormat="false" ht="14.4" hidden="false" customHeight="false" outlineLevel="0" collapsed="false">
      <c r="H45" s="16" t="s">
        <v>169</v>
      </c>
      <c r="I45" s="0" t="s">
        <v>309</v>
      </c>
      <c r="J45" s="0" t="s">
        <v>310</v>
      </c>
      <c r="K45" s="0" t="str">
        <f aca="false">"( "&amp;I45&amp;" ) xor ( "&amp;$I$16&amp;" )"</f>
        <v>( !(!(c*!(c*!(!(x*(0))*!(!(xy)*y))))*!(!(c*!(!(x*(0))*!(!(xy)*y)))*!(!(x*(0))*!(!(xy)*y)))) ) xor ( !(!(c*!(c*!(!(x*!(xy))*!(!(xy)*y))))*!(!(c*!(!(x*!(xy))*!(!(xy)*y)))*!(!(x*!(xy))*!(!(xy)*y)))) )</v>
      </c>
      <c r="M45" s="33" t="s">
        <v>236</v>
      </c>
      <c r="P45" s="0" t="s">
        <v>311</v>
      </c>
      <c r="Q45" s="0" t="s">
        <v>312</v>
      </c>
      <c r="R45" s="0" t="str">
        <f aca="false">"( "&amp;P45&amp;" ) xor ( "&amp;$P$16&amp;" )"</f>
        <v>( !(!(c*!(!(x*(0))*!(!(xy)*y)))*!(xy)) ) xor ( !(!(c*!(!(x*!(xy))*!(!(xy)*y)))*!(xy)) )</v>
      </c>
      <c r="S45" s="33" t="s">
        <v>239</v>
      </c>
      <c r="T45" s="33" t="s">
        <v>240</v>
      </c>
      <c r="V45" s="0" t="s">
        <v>313</v>
      </c>
      <c r="W45" s="0" t="s">
        <v>314</v>
      </c>
      <c r="X45" s="0" t="str">
        <f aca="false">"( "&amp;V45&amp;" ) xor ( "&amp;$I$16&amp;" )"</f>
        <v>( !(!(c*!(c*!(!(x*(1))*!(!(xy)*y))))*!(!(c*!(!(x*(1))*!(!(xy)*y)))*!(!(x*(1))*!(!(xy)*y)))) ) xor ( !(!(c*!(c*!(!(x*!(xy))*!(!(xy)*y))))*!(!(c*!(!(x*!(xy))*!(!(xy)*y)))*!(!(x*!(xy))*!(!(xy)*y)))) )</v>
      </c>
      <c r="Z45" s="33" t="s">
        <v>306</v>
      </c>
      <c r="AB45" s="0" t="s">
        <v>315</v>
      </c>
      <c r="AC45" s="0" t="s">
        <v>316</v>
      </c>
      <c r="AD45" s="0" t="str">
        <f aca="false">"( "&amp;AB45&amp;" ) xor ( "&amp;$P$16&amp;" )"</f>
        <v>( !(!(c*!(!(x*(1))*!(!(xy)*y)))*!(xy)) ) xor ( !(!(c*!(!(x*!(xy))*!(!(xy)*y)))*!(xy)) )</v>
      </c>
      <c r="AF45" s="33" t="n">
        <f aca="false">FALSE()</f>
        <v>0</v>
      </c>
    </row>
    <row r="46" customFormat="false" ht="14.4" hidden="false" customHeight="false" outlineLevel="0" collapsed="false">
      <c r="H46" s="16" t="s">
        <v>170</v>
      </c>
      <c r="I46" s="0" t="s">
        <v>317</v>
      </c>
      <c r="J46" s="0" t="s">
        <v>318</v>
      </c>
      <c r="K46" s="0" t="str">
        <f aca="false">"( "&amp;I46&amp;" ) xor ( "&amp;$I$16&amp;" )"</f>
        <v>( !(!(c*!(c*!(!(x*!(xy))*!((0)*y))))*!(!(c*!(!(x*!(xy))*!((0)*y)))*!(!(x*!(xy))*!((0)*y)))) ) xor ( !(!(c*!(c*!(!(x*!(xy))*!(!(xy)*y))))*!(!(c*!(!(x*!(xy))*!(!(xy)*y)))*!(!(x*!(xy))*!(!(xy)*y)))) )</v>
      </c>
      <c r="M46" s="33" t="s">
        <v>267</v>
      </c>
      <c r="P46" s="0" t="s">
        <v>319</v>
      </c>
      <c r="Q46" s="0" t="s">
        <v>320</v>
      </c>
      <c r="R46" s="0" t="str">
        <f aca="false">"( "&amp;P46&amp;" ) xor ( "&amp;$P$16&amp;" )"</f>
        <v>( !(!(c*!(!(x*!(xy))*!((0)*y)))*!(xy)) ) xor ( !(!(c*!(!(x*!(xy))*!(!(xy)*y)))*!(xy)) )</v>
      </c>
      <c r="S46" s="33" t="s">
        <v>270</v>
      </c>
      <c r="T46" s="33" t="s">
        <v>271</v>
      </c>
      <c r="V46" s="0" t="s">
        <v>321</v>
      </c>
      <c r="W46" s="0" t="s">
        <v>322</v>
      </c>
      <c r="X46" s="0" t="str">
        <f aca="false">"( "&amp;V46&amp;" ) xor ( "&amp;$I$16&amp;" )"</f>
        <v>( !(!(c*!(c*!(!(x*!(xy))*!((1)*y))))*!(!(c*!(!(x*!(xy))*!((1)*y)))*!(!(x*!(xy))*!((1)*y)))) ) xor ( !(!(c*!(c*!(!(x*!(xy))*!(!(xy)*y))))*!(!(c*!(!(x*!(xy))*!(!(xy)*y)))*!(!(x*!(xy))*!(!(xy)*y)))) )</v>
      </c>
      <c r="Z46" s="33" t="s">
        <v>306</v>
      </c>
      <c r="AB46" s="0" t="s">
        <v>323</v>
      </c>
      <c r="AC46" s="0" t="s">
        <v>324</v>
      </c>
      <c r="AD46" s="0" t="str">
        <f aca="false">"( "&amp;AB46&amp;" ) xor ( "&amp;$P$16&amp;" )"</f>
        <v>( !(!(c*!(!(x*!(xy))*!((1)*y)))*!(xy)) ) xor ( !(!(c*!(!(x*!(xy))*!(!(xy)*y)))*!(xy)) )</v>
      </c>
      <c r="AF46" s="33" t="n">
        <f aca="false">FALSE()</f>
        <v>0</v>
      </c>
    </row>
    <row r="47" customFormat="false" ht="14.4" hidden="false" customHeight="false" outlineLevel="0" collapsed="false">
      <c r="H47" s="16" t="s">
        <v>171</v>
      </c>
      <c r="P47" s="0" t="s">
        <v>325</v>
      </c>
      <c r="Q47" s="0" t="s">
        <v>326</v>
      </c>
      <c r="R47" s="0" t="str">
        <f aca="false">"( "&amp;P47&amp;" ) xor ( "&amp;$P$16&amp;" )"</f>
        <v>( !(!(c*!(!(x*!(xy))*!(!(xy)*y)))*(0)) ) xor ( !(!(c*!(!(x*!(xy))*!(!(xy)*y)))*!(xy)) )</v>
      </c>
      <c r="S47" s="33" t="s">
        <v>302</v>
      </c>
      <c r="T47" s="33" t="s">
        <v>303</v>
      </c>
      <c r="AB47" s="0" t="s">
        <v>327</v>
      </c>
      <c r="AC47" s="0" t="s">
        <v>328</v>
      </c>
      <c r="AD47" s="0" t="str">
        <f aca="false">"( "&amp;AB47&amp;" ) xor ( "&amp;$P$16&amp;" )"</f>
        <v>( !(!(c*!(!(x*!(xy))*!(!(xy)*y)))*(1)) ) xor ( !(!(c*!(!(x*!(xy))*!(!(xy)*y)))*!(xy)) )</v>
      </c>
      <c r="AF47" s="33" t="s">
        <v>306</v>
      </c>
    </row>
    <row r="48" customFormat="false" ht="14.4" hidden="false" customHeight="false" outlineLevel="0" collapsed="false">
      <c r="G48" s="0" t="n">
        <v>5</v>
      </c>
      <c r="H48" s="16" t="s">
        <v>186</v>
      </c>
      <c r="I48" s="0" t="s">
        <v>329</v>
      </c>
      <c r="J48" s="0" t="s">
        <v>330</v>
      </c>
      <c r="K48" s="0" t="str">
        <f aca="false">"( "&amp;I48&amp;" ) xor ( "&amp;$I$16&amp;" )"</f>
        <v>( !(!(c*!(c*(0)))*!(!(c*(0))*(0))) ) xor ( !(!(c*!(c*!(!(x*!(xy))*!(!(xy)*y))))*!(!(c*!(!(x*!(xy))*!(!(xy)*y)))*!(!(x*!(xy))*!(!(xy)*y)))) )</v>
      </c>
      <c r="M48" s="33" t="s">
        <v>298</v>
      </c>
      <c r="N48" s="33" t="s">
        <v>299</v>
      </c>
      <c r="V48" s="0" t="s">
        <v>331</v>
      </c>
      <c r="W48" s="0" t="s">
        <v>332</v>
      </c>
      <c r="X48" s="0" t="str">
        <f aca="false">"( "&amp;V48&amp;" ) xor ( "&amp;$I$16&amp;" )"</f>
        <v>( !(!(c*!(c*(1)))*!(!(c*(1))*(1))) ) xor ( !(!(c*!(c*!(!(x*!(xy))*!(!(xy)*y))))*!(!(c*!(!(x*!(xy))*!(!(xy)*y)))*!(!(x*!(xy))*!(!(xy)*y)))) )</v>
      </c>
      <c r="Y48" s="33" t="s">
        <v>333</v>
      </c>
      <c r="Z48" s="33" t="s">
        <v>334</v>
      </c>
    </row>
    <row r="49" customFormat="false" ht="14.4" hidden="false" customHeight="false" outlineLevel="0" collapsed="false">
      <c r="H49" s="16" t="s">
        <v>190</v>
      </c>
      <c r="I49" s="0" t="s">
        <v>335</v>
      </c>
      <c r="J49" s="0" t="s">
        <v>336</v>
      </c>
      <c r="K49" s="0" t="str">
        <f aca="false">"( "&amp;I49&amp;" ) xor ( "&amp;$I$16&amp;" )"</f>
        <v>( !(!(c*!(c*(0)))*!(!(c*(0))*!(!(x*!(xy))*!(!(xy)*y)))) ) xor ( !(!(c*!(c*!(!(x*!(xy))*!(!(xy)*y))))*!(!(c*!(!(x*!(xy))*!(!(xy)*y)))*!(!(x*!(xy))*!(!(xy)*y)))) )</v>
      </c>
      <c r="M49" s="33" t="s">
        <v>286</v>
      </c>
      <c r="N49" s="33" t="s">
        <v>287</v>
      </c>
      <c r="P49" s="0" t="s">
        <v>337</v>
      </c>
      <c r="Q49" s="0" t="s">
        <v>338</v>
      </c>
      <c r="R49" s="0" t="str">
        <f aca="false">"( "&amp;P49&amp;" ) xor ( "&amp;$P$16&amp;" )"</f>
        <v>( !(!(c*(0))*!(xy)) ) xor ( !(!(c*!(!(x*!(xy))*!(!(xy)*y)))*!(xy)) )</v>
      </c>
      <c r="S49" s="33" t="s">
        <v>286</v>
      </c>
      <c r="T49" s="33" t="s">
        <v>287</v>
      </c>
      <c r="V49" s="0" t="s">
        <v>339</v>
      </c>
      <c r="W49" s="0" t="s">
        <v>340</v>
      </c>
      <c r="X49" s="0" t="str">
        <f aca="false">"( "&amp;V49&amp;" ) xor ( "&amp;$I$16&amp;" )"</f>
        <v>( !(!(c*!(c*(1)))*!(!(c*(1))*!(!(x*!(xy))*!(!(xy)*y)))) ) xor ( !(!(c*!(c*!(!(x*!(xy))*!(!(xy)*y))))*!(!(c*!(!(x*!(xy))*!(!(xy)*y)))*!(!(x*!(xy))*!(!(xy)*y)))) )</v>
      </c>
      <c r="Y49" s="33" t="s">
        <v>280</v>
      </c>
      <c r="Z49" s="33" t="s">
        <v>281</v>
      </c>
      <c r="AB49" s="0" t="s">
        <v>341</v>
      </c>
      <c r="AC49" s="0" t="s">
        <v>342</v>
      </c>
      <c r="AD49" s="0" t="str">
        <f aca="false">"( "&amp;AB49&amp;" ) xor ( "&amp;$P$16&amp;" )"</f>
        <v>( !(!(c*(1))*!(xy)) ) xor ( !(!(c*!(!(x*!(xy))*!(!(xy)*y)))*!(xy)) )</v>
      </c>
      <c r="AF49" s="33" t="s">
        <v>245</v>
      </c>
    </row>
    <row r="50" customFormat="false" ht="14.4" hidden="false" customHeight="false" outlineLevel="0" collapsed="false">
      <c r="H50" s="16" t="s">
        <v>191</v>
      </c>
      <c r="I50" s="0" t="s">
        <v>343</v>
      </c>
      <c r="J50" s="0" t="s">
        <v>344</v>
      </c>
      <c r="K50" s="0" t="str">
        <f aca="false">"( "&amp;I50&amp;" ) xor ( "&amp;$I$16&amp;" )"</f>
        <v>( !(!(c*!(c*!(!(x*!(xy))*!(!(xy)*y))))*!(!(c*!(!(x*!(xy))*!(!(xy)*y)))*(0))) ) xor ( !(!(c*!(c*!(!(x*!(xy))*!(!(xy)*y))))*!(!(c*!(!(x*!(xy))*!(!(xy)*y)))*!(!(x*!(xy))*!(!(xy)*y)))) )</v>
      </c>
      <c r="M50" s="33" t="s">
        <v>291</v>
      </c>
      <c r="N50" s="33" t="s">
        <v>292</v>
      </c>
      <c r="V50" s="0" t="s">
        <v>345</v>
      </c>
      <c r="W50" s="0" t="s">
        <v>346</v>
      </c>
      <c r="X50" s="0" t="str">
        <f aca="false">"( "&amp;V50&amp;" ) xor ( "&amp;$I$16&amp;" )"</f>
        <v>( !(!(c*!(c*!(!(x*!(xy))*!(!(xy)*y))))*!(!(c*!(!(x*!(xy))*!(!(xy)*y)))*(1))) ) xor ( !(!(c*!(c*!(!(x*!(xy))*!(!(xy)*y))))*!(!(c*!(!(x*!(xy))*!(!(xy)*y)))*!(!(x*!(xy))*!(!(xy)*y)))) )</v>
      </c>
      <c r="Y50" s="33" t="s">
        <v>283</v>
      </c>
      <c r="Z50" s="33" t="s">
        <v>284</v>
      </c>
    </row>
    <row r="51" customFormat="false" ht="14.4" hidden="false" customHeight="false" outlineLevel="0" collapsed="false">
      <c r="G51" s="0" t="n">
        <v>6</v>
      </c>
      <c r="H51" s="16" t="s">
        <v>176</v>
      </c>
      <c r="I51" s="0" t="s">
        <v>347</v>
      </c>
      <c r="J51" s="0" t="s">
        <v>348</v>
      </c>
      <c r="K51" s="0" t="str">
        <f aca="false">"( "&amp;I51&amp;" ) xor ( "&amp;$I$16&amp;" )"</f>
        <v>( !(!(c*!(c*!((0)*!(!(xy)*y))))*!(!(c*!((0)*!(!(xy)*y)))*!((0)*!(!(xy)*y)))) ) xor ( !(!(c*!(c*!(!(x*!(xy))*!(!(xy)*y))))*!(!(c*!(!(x*!(xy))*!(!(xy)*y)))*!(!(x*!(xy))*!(!(xy)*y)))) )</v>
      </c>
      <c r="M51" s="33" t="s">
        <v>333</v>
      </c>
      <c r="N51" s="33" t="s">
        <v>334</v>
      </c>
      <c r="P51" s="0" t="s">
        <v>349</v>
      </c>
      <c r="Q51" s="0" t="s">
        <v>350</v>
      </c>
      <c r="R51" s="0" t="str">
        <f aca="false">"( "&amp;P51&amp;" ) xor ( "&amp;$P$16&amp;" )"</f>
        <v>( !(!(c*!((0)*!(!(xy)*y)))*!(xy)) ) xor ( !(!(c*!(!(x*!(xy))*!(!(xy)*y)))*!(xy)) )</v>
      </c>
      <c r="S51" s="33" t="s">
        <v>351</v>
      </c>
      <c r="T51" s="33" t="s">
        <v>245</v>
      </c>
      <c r="V51" s="0" t="s">
        <v>352</v>
      </c>
      <c r="W51" s="0" t="s">
        <v>353</v>
      </c>
      <c r="X51" s="0" t="str">
        <f aca="false">"( "&amp;V51&amp;" ) xor ( "&amp;$I$16&amp;" )"</f>
        <v>( !(!(c*!(c*!((1)*!(!(xy)*y))))*!(!(c*!((1)*!(!(xy)*y)))*!((1)*!(!(xy)*y)))) ) xor ( !(!(c*!(c*!(!(x*!(xy))*!(!(xy)*y))))*!(!(c*!(!(x*!(xy))*!(!(xy)*y)))*!(!(x*!(xy))*!(!(xy)*y)))) )</v>
      </c>
      <c r="Z51" s="33" t="s">
        <v>262</v>
      </c>
      <c r="AB51" s="0" t="s">
        <v>354</v>
      </c>
      <c r="AC51" s="0" t="s">
        <v>355</v>
      </c>
      <c r="AD51" s="0" t="str">
        <f aca="false">"( "&amp;AB51&amp;" ) xor ( "&amp;$P$16&amp;" )"</f>
        <v>( !(!(c*!((1)*!(!(xy)*y)))*!(xy)) ) xor ( !(!(c*!(!(x*!(xy))*!(!(xy)*y)))*!(xy)) )</v>
      </c>
      <c r="AF51" s="33" t="s">
        <v>240</v>
      </c>
    </row>
    <row r="52" customFormat="false" ht="14.4" hidden="false" customHeight="false" outlineLevel="0" collapsed="false">
      <c r="G52" s="0" t="n">
        <v>7</v>
      </c>
      <c r="H52" s="16" t="s">
        <v>181</v>
      </c>
      <c r="I52" s="0" t="s">
        <v>356</v>
      </c>
      <c r="J52" s="0" t="s">
        <v>357</v>
      </c>
      <c r="K52" s="0" t="str">
        <f aca="false">"( "&amp;I52&amp;" ) xor ( "&amp;$I$16&amp;" )"</f>
        <v>( !(!(c*!(c*!(!(x*!(xy))*(0))))*!(!(c*!(!(x*!(xy))*(0)))*!(!(x*!(xy))*(0)))) ) xor ( !(!(c*!(c*!(!(x*!(xy))*!(!(xy)*y))))*!(!(c*!(!(x*!(xy))*!(!(xy)*y)))*!(!(x*!(xy))*!(!(xy)*y)))) )</v>
      </c>
      <c r="M52" s="33" t="s">
        <v>333</v>
      </c>
      <c r="N52" s="33" t="s">
        <v>334</v>
      </c>
      <c r="P52" s="0" t="s">
        <v>358</v>
      </c>
      <c r="Q52" s="0" t="s">
        <v>359</v>
      </c>
      <c r="R52" s="0" t="str">
        <f aca="false">"( "&amp;P52&amp;" ) xor ( "&amp;$P$16&amp;" )"</f>
        <v>( !(!(c*!(!(x*!(xy))*(0)))*!(xy)) ) xor ( !(!(c*!(!(x*!(xy))*!(!(xy)*y)))*!(xy)) )</v>
      </c>
      <c r="S52" s="33" t="s">
        <v>351</v>
      </c>
      <c r="T52" s="33" t="s">
        <v>245</v>
      </c>
      <c r="V52" s="0" t="s">
        <v>360</v>
      </c>
      <c r="W52" s="0" t="s">
        <v>361</v>
      </c>
      <c r="X52" s="0" t="str">
        <f aca="false">"( "&amp;V52&amp;" ) xor ( "&amp;$I$16&amp;" )"</f>
        <v>( !(!(c*!(c*!(!(x*!(xy))*(1))))*!(!(c*!(!(x*!(xy))*(1)))*!(!(x*!(xy))*(1)))) ) xor ( !(!(c*!(c*!(!(x*!(xy))*!(!(xy)*y))))*!(!(c*!(!(x*!(xy))*!(!(xy)*y)))*!(!(x*!(xy))*!(!(xy)*y)))) )</v>
      </c>
      <c r="Z52" s="33" t="s">
        <v>229</v>
      </c>
      <c r="AB52" s="0" t="s">
        <v>362</v>
      </c>
      <c r="AC52" s="0" t="s">
        <v>363</v>
      </c>
      <c r="AD52" s="0" t="str">
        <f aca="false">"( "&amp;AB52&amp;" ) xor ( "&amp;$P$16&amp;" )"</f>
        <v>( !(!(c*!(!(x*!(xy))*(1)))*!(xy)) ) xor ( !(!(c*!(!(x*!(xy))*!(!(xy)*y)))*!(xy)) )</v>
      </c>
      <c r="AF52" s="33" t="s">
        <v>271</v>
      </c>
    </row>
    <row r="53" customFormat="false" ht="14.4" hidden="false" customHeight="false" outlineLevel="0" collapsed="false">
      <c r="G53" s="0" t="n">
        <v>8</v>
      </c>
      <c r="H53" s="16" t="s">
        <v>196</v>
      </c>
      <c r="I53" s="0" t="s">
        <v>364</v>
      </c>
      <c r="J53" s="0" t="s">
        <v>365</v>
      </c>
      <c r="K53" s="0" t="str">
        <f aca="false">"( "&amp;I53&amp;" ) xor ( "&amp;$I$16&amp;" )"</f>
        <v>( !(!(c*(0))*!((0)*!(!(x*!(xy))*!(!(xy)*y)))) ) xor ( !(!(c*!(c*!(!(x*!(xy))*!(!(xy)*y))))*!(!(c*!(!(x*!(xy))*!(!(xy)*y)))*!(!(x*!(xy))*!(!(xy)*y)))) )</v>
      </c>
      <c r="M53" s="33" t="s">
        <v>366</v>
      </c>
      <c r="N53" s="33" t="s">
        <v>367</v>
      </c>
      <c r="V53" s="0" t="s">
        <v>368</v>
      </c>
      <c r="W53" s="0" t="s">
        <v>369</v>
      </c>
      <c r="X53" s="0" t="str">
        <f aca="false">"( "&amp;V53&amp;" ) xor ( "&amp;$I$16&amp;" )"</f>
        <v>( !(!(c*(1))*!((1)*!(!(x*!(xy))*!(!(xy)*y)))) ) xor ( !(!(c*!(c*!(!(x*!(xy))*!(!(xy)*y))))*!(!(c*!(!(x*!(xy))*!(!(xy)*y)))*!(!(x*!(xy))*!(!(xy)*y)))) )</v>
      </c>
      <c r="Y53" s="33" t="s">
        <v>286</v>
      </c>
      <c r="Z53" s="33" t="s">
        <v>287</v>
      </c>
    </row>
    <row r="54" customFormat="false" ht="14.4" hidden="false" customHeight="false" outlineLevel="0" collapsed="false">
      <c r="H54" s="16" t="s">
        <v>197</v>
      </c>
      <c r="I54" s="0" t="s">
        <v>370</v>
      </c>
      <c r="J54" s="0" t="s">
        <v>371</v>
      </c>
      <c r="K54" s="0" t="str">
        <f aca="false">"( "&amp;I54&amp;" ) xor ( "&amp;$I$16&amp;" )"</f>
        <v>( !(!(c*(0))*!(!(c*!(!(x*!(xy))*!(!(xy)*y)))*!(!(x*!(xy))*!(!(xy)*y)))) ) xor ( !(!(c*!(c*!(!(x*!(xy))*!(!(xy)*y))))*!(!(c*!(!(x*!(xy))*!(!(xy)*y)))*!(!(x*!(xy))*!(!(xy)*y)))) )</v>
      </c>
      <c r="M54" s="33" t="s">
        <v>280</v>
      </c>
      <c r="N54" s="33" t="s">
        <v>281</v>
      </c>
      <c r="V54" s="0" t="s">
        <v>372</v>
      </c>
      <c r="W54" s="0" t="s">
        <v>373</v>
      </c>
      <c r="X54" s="0" t="str">
        <f aca="false">"( "&amp;V54&amp;" ) xor ( "&amp;$I$16&amp;" )"</f>
        <v>( !(!(c*(1))*!(!(c*!(!(x*!(xy))*!(!(xy)*y)))*!(!(x*!(xy))*!(!(xy)*y)))) ) xor ( !(!(c*!(c*!(!(x*!(xy))*!(!(xy)*y))))*!(!(c*!(!(x*!(xy))*!(!(xy)*y)))*!(!(x*!(xy))*!(!(xy)*y)))) )</v>
      </c>
      <c r="Y54" s="33" t="s">
        <v>286</v>
      </c>
      <c r="Z54" s="33" t="s">
        <v>287</v>
      </c>
    </row>
    <row r="55" customFormat="false" ht="14.4" hidden="false" customHeight="false" outlineLevel="0" collapsed="false">
      <c r="H55" s="16" t="s">
        <v>198</v>
      </c>
      <c r="I55" s="0" t="s">
        <v>374</v>
      </c>
      <c r="J55" s="0" t="s">
        <v>375</v>
      </c>
      <c r="K55" s="0" t="str">
        <f aca="false">"( "&amp;I55&amp;" ) xor ( "&amp;$I$16&amp;" )"</f>
        <v>( !(!(c*!(c*!(!(x*!(xy))*!(!(xy)*y))))*!((0)*!(!(x*!(xy))*!(!(xy)*y)))) ) xor ( !(!(c*!(c*!(!(x*!(xy))*!(!(xy)*y))))*!(!(c*!(!(x*!(xy))*!(!(xy)*y)))*!(!(x*!(xy))*!(!(xy)*y)))) )</v>
      </c>
      <c r="M55" s="33" t="s">
        <v>291</v>
      </c>
      <c r="N55" s="33" t="s">
        <v>292</v>
      </c>
      <c r="V55" s="0" t="s">
        <v>376</v>
      </c>
      <c r="W55" s="0" t="s">
        <v>377</v>
      </c>
      <c r="X55" s="0" t="str">
        <f aca="false">"( "&amp;V55&amp;" ) xor ( "&amp;$I$16&amp;" )"</f>
        <v>( !(!(c*!(c*!(!(x*!(xy))*!(!(xy)*y))))*!((1)*!(!(x*!(xy))*!(!(xy)*y)))) ) xor ( !(!(c*!(c*!(!(x*!(xy))*!(!(xy)*y))))*!(!(c*!(!(x*!(xy))*!(!(xy)*y)))*!(!(x*!(xy))*!(!(xy)*y)))) )</v>
      </c>
      <c r="Y55" s="33" t="s">
        <v>286</v>
      </c>
      <c r="Z55" s="33" t="s">
        <v>287</v>
      </c>
    </row>
    <row r="56" customFormat="false" ht="14.4" hidden="false" customHeight="false" outlineLevel="0" collapsed="false">
      <c r="H56" s="16" t="s">
        <v>199</v>
      </c>
      <c r="P56" s="0" t="s">
        <v>378</v>
      </c>
      <c r="Q56" s="0" t="s">
        <v>378</v>
      </c>
      <c r="R56" s="0" t="str">
        <f aca="false">"( "&amp;P56&amp;" ) xor ( "&amp;$P$16&amp;" )"</f>
        <v>( !((0)*!(xy)) ) xor ( !(!(c*!(!(x*!(xy))*!(!(xy)*y)))*!(xy)) )</v>
      </c>
      <c r="S56" s="33" t="s">
        <v>302</v>
      </c>
      <c r="T56" s="33" t="s">
        <v>303</v>
      </c>
      <c r="AB56" s="0" t="s">
        <v>379</v>
      </c>
      <c r="AC56" s="0" t="s">
        <v>379</v>
      </c>
      <c r="AD56" s="0" t="str">
        <f aca="false">"( "&amp;AB56&amp;" ) xor ( "&amp;$P$16&amp;" )"</f>
        <v>( !((1)*!(xy)) ) xor ( !(!(c*!(!(x*!(xy))*!(!(xy)*y)))*!(xy)) )</v>
      </c>
      <c r="AE56" s="33" t="s">
        <v>286</v>
      </c>
      <c r="AF56" s="33" t="s">
        <v>287</v>
      </c>
    </row>
    <row r="57" customFormat="false" ht="14.4" hidden="false" customHeight="false" outlineLevel="0" collapsed="false">
      <c r="G57" s="0" t="n">
        <v>9</v>
      </c>
      <c r="H57" s="16" t="s">
        <v>200</v>
      </c>
      <c r="I57" s="0" t="s">
        <v>380</v>
      </c>
      <c r="J57" s="0" t="s">
        <v>381</v>
      </c>
      <c r="K57" s="0" t="str">
        <f aca="false">"( "&amp;I57&amp;" ) xor ( "&amp;$I$16&amp;" )"</f>
        <v>( !((0)*!(!(c*!(!(x*!(xy))*!(!(xy)*y)))*!(!(x*!(xy))*!(!(xy)*y)))) ) xor ( !(!(c*!(c*!(!(x*!(xy))*!(!(xy)*y))))*!(!(c*!(!(x*!(xy))*!(!(xy)*y)))*!(!(x*!(xy))*!(!(xy)*y)))) )</v>
      </c>
      <c r="M57" s="33" t="s">
        <v>382</v>
      </c>
      <c r="N57" s="33" t="s">
        <v>383</v>
      </c>
      <c r="V57" s="0" t="s">
        <v>384</v>
      </c>
      <c r="W57" s="0" t="s">
        <v>385</v>
      </c>
      <c r="X57" s="0" t="str">
        <f aca="false">"( "&amp;V57&amp;" ) xor ( "&amp;$I$16&amp;" )"</f>
        <v>( !((1)*!(!(c*!(!(x*!(xy))*!(!(xy)*y)))*!(!(x*!(xy))*!(!(xy)*y)))) ) xor ( !(!(c*!(c*!(!(x*!(xy))*!(!(xy)*y))))*!(!(c*!(!(x*!(xy))*!(!(xy)*y)))*!(!(x*!(xy))*!(!(xy)*y)))) )</v>
      </c>
      <c r="Y57" s="33" t="s">
        <v>280</v>
      </c>
      <c r="Z57" s="33" t="s">
        <v>281</v>
      </c>
    </row>
    <row r="58" customFormat="false" ht="14.4" hidden="false" customHeight="false" outlineLevel="0" collapsed="false">
      <c r="G58" s="0" t="n">
        <v>10</v>
      </c>
      <c r="H58" s="16" t="s">
        <v>201</v>
      </c>
      <c r="I58" s="0" t="s">
        <v>386</v>
      </c>
      <c r="J58" s="0" t="s">
        <v>387</v>
      </c>
      <c r="K58" s="0" t="str">
        <f aca="false">"( "&amp;I58&amp;" ) xor ( "&amp;$I$16&amp;" )"</f>
        <v>( !(!(c*!(c*!(!(x*!(xy))*!(!(xy)*y))))*(0)) ) xor ( !(!(c*!(c*!(!(x*!(xy))*!(!(xy)*y))))*!(!(c*!(!(x*!(xy))*!(!(xy)*y)))*!(!(x*!(xy))*!(!(xy)*y)))) )</v>
      </c>
      <c r="M58" s="33" t="s">
        <v>382</v>
      </c>
      <c r="N58" s="33" t="s">
        <v>383</v>
      </c>
      <c r="V58" s="0" t="s">
        <v>388</v>
      </c>
      <c r="W58" s="0" t="s">
        <v>389</v>
      </c>
      <c r="X58" s="0" t="str">
        <f aca="false">"( "&amp;V58&amp;" ) xor ( "&amp;$I$16&amp;" )"</f>
        <v>( !(!(c*!(c*!(!(x*!(xy))*!(!(xy)*y))))*(1)) ) xor ( !(!(c*!(c*!(!(x*!(xy))*!(!(xy)*y))))*!(!(c*!(!(x*!(xy))*!(!(xy)*y)))*!(!(x*!(xy))*!(!(xy)*y)))) )</v>
      </c>
      <c r="Y58" s="33" t="s">
        <v>291</v>
      </c>
      <c r="Z58" s="33" t="s">
        <v>292</v>
      </c>
    </row>
    <row r="60" customFormat="false" ht="14.4" hidden="false" customHeight="false" outlineLevel="0" collapsed="false">
      <c r="G60" s="0" t="n">
        <v>11</v>
      </c>
      <c r="H60" s="0" t="s">
        <v>203</v>
      </c>
    </row>
    <row r="61" customFormat="false" ht="14.4" hidden="false" customHeight="false" outlineLevel="0" collapsed="false">
      <c r="G61" s="0" t="n">
        <v>12</v>
      </c>
      <c r="H61" s="0" t="s">
        <v>390</v>
      </c>
    </row>
  </sheetData>
  <mergeCells count="37">
    <mergeCell ref="A1:F1"/>
    <mergeCell ref="A2:B2"/>
    <mergeCell ref="C2:D2"/>
    <mergeCell ref="E2:F2"/>
    <mergeCell ref="A3:B3"/>
    <mergeCell ref="C3:D3"/>
    <mergeCell ref="E3:F3"/>
    <mergeCell ref="A6:C6"/>
    <mergeCell ref="A7:C7"/>
    <mergeCell ref="A10:B10"/>
    <mergeCell ref="A11:B11"/>
    <mergeCell ref="B12:D12"/>
    <mergeCell ref="B13:D13"/>
    <mergeCell ref="A14:D14"/>
    <mergeCell ref="A15:D15"/>
    <mergeCell ref="A18:F18"/>
    <mergeCell ref="A19:F19"/>
    <mergeCell ref="C20:D20"/>
    <mergeCell ref="C21:D21"/>
    <mergeCell ref="A22:E22"/>
    <mergeCell ref="A23:E23"/>
    <mergeCell ref="C24:D24"/>
    <mergeCell ref="C25:D25"/>
    <mergeCell ref="C26:F26"/>
    <mergeCell ref="C27:F27"/>
    <mergeCell ref="A28:E28"/>
    <mergeCell ref="A29:E29"/>
    <mergeCell ref="I30:N30"/>
    <mergeCell ref="P30:T30"/>
    <mergeCell ref="I31:N31"/>
    <mergeCell ref="P31:T31"/>
    <mergeCell ref="V31:Z31"/>
    <mergeCell ref="AB31:AF31"/>
    <mergeCell ref="I33:N33"/>
    <mergeCell ref="P33:T33"/>
    <mergeCell ref="V33:Z33"/>
    <mergeCell ref="AB33:AF33"/>
  </mergeCells>
  <printOptions headings="false" gridLines="false" gridLinesSet="true" horizontalCentered="true" verticalCentered="false"/>
  <pageMargins left="0.25" right="0.25" top="0.75" bottom="0.75" header="0.511805555555555" footer="0.511805555555555"/>
  <pageSetup paperSize="1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44" activeCellId="0" sqref="A44"/>
    </sheetView>
  </sheetViews>
  <sheetFormatPr defaultRowHeight="14.4" zeroHeight="false" outlineLevelRow="0" outlineLevelCol="0"/>
  <cols>
    <col collapsed="false" customWidth="true" hidden="false" outlineLevel="0" max="1" min="1" style="0" width="70"/>
    <col collapsed="false" customWidth="true" hidden="false" outlineLevel="0" max="1025" min="2" style="0" width="8.55"/>
  </cols>
  <sheetData>
    <row r="1" customFormat="false" ht="14.4" hidden="false" customHeight="false" outlineLevel="0" collapsed="false">
      <c r="A1" s="47" t="s">
        <v>391</v>
      </c>
    </row>
    <row r="2" customFormat="false" ht="14.4" hidden="false" customHeight="false" outlineLevel="0" collapsed="false">
      <c r="A2" s="48" t="s">
        <v>392</v>
      </c>
    </row>
    <row r="3" customFormat="false" ht="14.4" hidden="false" customHeight="false" outlineLevel="0" collapsed="false">
      <c r="A3" s="48" t="s">
        <v>393</v>
      </c>
    </row>
    <row r="4" customFormat="false" ht="14.4" hidden="false" customHeight="false" outlineLevel="0" collapsed="false">
      <c r="A4" s="48" t="s">
        <v>394</v>
      </c>
    </row>
    <row r="7" customFormat="false" ht="14.4" hidden="false" customHeight="false" outlineLevel="0" collapsed="false">
      <c r="A7" s="48" t="s">
        <v>395</v>
      </c>
    </row>
    <row r="8" customFormat="false" ht="14.4" hidden="false" customHeight="false" outlineLevel="0" collapsed="false">
      <c r="A8" s="48" t="s">
        <v>396</v>
      </c>
    </row>
    <row r="9" customFormat="false" ht="14.4" hidden="false" customHeight="false" outlineLevel="0" collapsed="false">
      <c r="A9" s="48" t="s">
        <v>397</v>
      </c>
    </row>
    <row r="11" customFormat="false" ht="14.4" hidden="false" customHeight="false" outlineLevel="0" collapsed="false">
      <c r="A11" s="48" t="s">
        <v>398</v>
      </c>
    </row>
    <row r="12" customFormat="false" ht="14.4" hidden="false" customHeight="false" outlineLevel="0" collapsed="false">
      <c r="A12" s="48" t="s">
        <v>399</v>
      </c>
    </row>
    <row r="14" customFormat="false" ht="14.4" hidden="false" customHeight="false" outlineLevel="0" collapsed="false">
      <c r="A14" s="48" t="s">
        <v>400</v>
      </c>
    </row>
    <row r="17" customFormat="false" ht="14.4" hidden="false" customHeight="false" outlineLevel="0" collapsed="false">
      <c r="A17" s="48" t="s">
        <v>401</v>
      </c>
    </row>
    <row r="18" customFormat="false" ht="14.4" hidden="false" customHeight="false" outlineLevel="0" collapsed="false">
      <c r="A18" s="48" t="s">
        <v>402</v>
      </c>
    </row>
    <row r="19" customFormat="false" ht="14.4" hidden="false" customHeight="false" outlineLevel="0" collapsed="false">
      <c r="A19" s="48" t="s">
        <v>403</v>
      </c>
    </row>
    <row r="20" customFormat="false" ht="14.4" hidden="false" customHeight="false" outlineLevel="0" collapsed="false">
      <c r="A20" s="48" t="s">
        <v>404</v>
      </c>
    </row>
    <row r="22" customFormat="false" ht="14.4" hidden="false" customHeight="false" outlineLevel="0" collapsed="false">
      <c r="A22" s="48" t="s">
        <v>405</v>
      </c>
    </row>
    <row r="23" customFormat="false" ht="14.4" hidden="false" customHeight="false" outlineLevel="0" collapsed="false">
      <c r="A23" s="48" t="s">
        <v>406</v>
      </c>
    </row>
    <row r="24" customFormat="false" ht="14.4" hidden="false" customHeight="false" outlineLevel="0" collapsed="false">
      <c r="A24" s="48" t="s">
        <v>403</v>
      </c>
    </row>
    <row r="25" customFormat="false" ht="14.4" hidden="false" customHeight="false" outlineLevel="0" collapsed="false">
      <c r="A25" s="48" t="s">
        <v>16</v>
      </c>
    </row>
    <row r="27" customFormat="false" ht="14.4" hidden="false" customHeight="false" outlineLevel="0" collapsed="false">
      <c r="A27" s="48" t="s">
        <v>407</v>
      </c>
    </row>
    <row r="28" customFormat="false" ht="14.4" hidden="false" customHeight="false" outlineLevel="0" collapsed="false">
      <c r="A28" s="48" t="s">
        <v>408</v>
      </c>
    </row>
    <row r="29" customFormat="false" ht="14.4" hidden="false" customHeight="false" outlineLevel="0" collapsed="false">
      <c r="A29" s="48" t="s">
        <v>403</v>
      </c>
    </row>
    <row r="30" customFormat="false" ht="14.4" hidden="false" customHeight="false" outlineLevel="0" collapsed="false">
      <c r="A30" s="48" t="n">
        <f aca="false">TRUE()</f>
        <v>1</v>
      </c>
    </row>
    <row r="32" customFormat="false" ht="14.4" hidden="false" customHeight="false" outlineLevel="0" collapsed="false">
      <c r="A32" s="48" t="s">
        <v>409</v>
      </c>
    </row>
    <row r="33" customFormat="false" ht="14.4" hidden="false" customHeight="false" outlineLevel="0" collapsed="false">
      <c r="A33" s="48" t="s">
        <v>410</v>
      </c>
    </row>
    <row r="34" customFormat="false" ht="14.4" hidden="false" customHeight="false" outlineLevel="0" collapsed="false">
      <c r="A34" s="48" t="s">
        <v>403</v>
      </c>
    </row>
    <row r="35" customFormat="false" ht="14.4" hidden="false" customHeight="false" outlineLevel="0" collapsed="false">
      <c r="A35" s="48" t="n">
        <f aca="false">FALSE()</f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329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2019-04-17T01:46:03Z</dcterms:created>
  <dc:creator>JNT25</dc:creator>
  <dc:description/>
  <dc:language>en-US</dc:language>
  <cp:lastModifiedBy/>
  <cp:lastPrinted>2019-04-20T19:50:14Z</cp:lastPrinted>
  <dcterms:modified xsi:type="dcterms:W3CDTF">2019-04-23T19:31:25Z</dcterms:modified>
  <cp:revision>24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