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gure 4.21" sheetId="1" state="visible" r:id="rId2"/>
    <sheet name="Figure 4.3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<sst xmlns="http://schemas.openxmlformats.org/spreadsheetml/2006/main" count="224" uniqueCount="160">
  <si>
    <t xml:space="preserve">Figure 4.21</t>
  </si>
  <si>
    <t xml:space="preserve">1gate, a</t>
  </si>
  <si>
    <t xml:space="preserve">2gate, b</t>
  </si>
  <si>
    <t xml:space="preserve">3gate, c</t>
  </si>
  <si>
    <t xml:space="preserve">4gate, d</t>
  </si>
  <si>
    <t xml:space="preserve">5gate, e</t>
  </si>
  <si>
    <t xml:space="preserve">g</t>
  </si>
  <si>
    <t xml:space="preserve">h</t>
  </si>
  <si>
    <t xml:space="preserve">AND = 10gate, f</t>
  </si>
  <si>
    <t xml:space="preserve">NOR  = 6gate, j</t>
  </si>
  <si>
    <t xml:space="preserve">AND = 7gate, i</t>
  </si>
  <si>
    <t xml:space="preserve">OR = 8gate, k</t>
  </si>
  <si>
    <t xml:space="preserve">OR = 9gate, m</t>
  </si>
  <si>
    <t xml:space="preserve">=OR(NOT(OR(AND(A3,B3),C6)),OR(AND(D6,E3),F3))</t>
  </si>
  <si>
    <t xml:space="preserve">( e+(c&amp;d)) + !(c+(a&amp;b) )</t>
  </si>
  <si>
    <t xml:space="preserve">( !((a&amp;b)+c) + ((c&amp;d)+e) )</t>
  </si>
  <si>
    <t xml:space="preserve">( !a &amp;&amp; !c) || ( !b &amp;&amp; !c) || (c &amp;&amp; d) || e</t>
  </si>
  <si>
    <t xml:space="preserve">( (!(((a&amp;b)+c))) + ((c&amp;d)+e) )</t>
  </si>
  <si>
    <t xml:space="preserve">Expretion Before</t>
  </si>
  <si>
    <t xml:space="preserve">XOR (Sum of products)</t>
  </si>
  <si>
    <t xml:space="preserve">(Product of Sums)</t>
  </si>
  <si>
    <t xml:space="preserve">( !((0&amp;b)+c) + ((c&amp;d)+e) )</t>
  </si>
  <si>
    <t xml:space="preserve">a * b * !c * !e</t>
  </si>
  <si>
    <t xml:space="preserve">a &amp;&amp; b &amp;&amp; !c &amp;&amp; !e</t>
  </si>
  <si>
    <t xml:space="preserve">( !((1&amp;b)+c) + ((c&amp;d)+e) )</t>
  </si>
  <si>
    <t xml:space="preserve">!a * b * !c * !e</t>
  </si>
  <si>
    <t xml:space="preserve">!a &amp;&amp; b &amp;&amp; !c &amp;&amp; !e</t>
  </si>
  <si>
    <t xml:space="preserve">( !((a&amp;0)+c) + ((c&amp;d)+e) )</t>
  </si>
  <si>
    <t xml:space="preserve">( !((a&amp;1)+c) + ((c&amp;d)+e) )</t>
  </si>
  <si>
    <t xml:space="preserve">a * !b * !c * !e</t>
  </si>
  <si>
    <t xml:space="preserve">a &amp;&amp; !b &amp;&amp; !c &amp;&amp; !e</t>
  </si>
  <si>
    <t xml:space="preserve">( !((a&amp;b)+0) + ((0&amp;d)+e) )</t>
  </si>
  <si>
    <t xml:space="preserve">(a * b * c * d * !e) + ( !a * c * !d * !e) + ( !b * c * !d * !e)</t>
  </si>
  <si>
    <t xml:space="preserve">( !a || !b || d) &amp;&amp; (a || !d) &amp;&amp; (b || !d) &amp;&amp; c &amp;&amp; !e</t>
  </si>
  <si>
    <t xml:space="preserve">( !((a&amp;b)+1) + ((1&amp;d)+e) )</t>
  </si>
  <si>
    <t xml:space="preserve">(a * b * !c * d * !e) + ( !a * !c * !d * !e) + ( !b * !c * !d * !e)</t>
  </si>
  <si>
    <t xml:space="preserve">( !a || !b || d) &amp;&amp; (a || !d) &amp;&amp; (b || !d) &amp;&amp; !c &amp;&amp; !e</t>
  </si>
  <si>
    <t xml:space="preserve">3gate, c g</t>
  </si>
  <si>
    <t xml:space="preserve">( !((a&amp;b)+0) + ((c&amp;d)+e) )</t>
  </si>
  <si>
    <t xml:space="preserve">( !a * c * !d * !e) + ( !b * c * !d * !e)</t>
  </si>
  <si>
    <t xml:space="preserve">( !a || !b) &amp;&amp; c &amp;&amp; !d &amp;&amp; !e</t>
  </si>
  <si>
    <t xml:space="preserve">( !((a&amp;b)+1) + ((c&amp;d)+e) )</t>
  </si>
  <si>
    <t xml:space="preserve">( !a * !c * !e) + ( !b * !c * !e)</t>
  </si>
  <si>
    <t xml:space="preserve">( !a || !b) &amp;&amp; !c &amp;&amp; !e</t>
  </si>
  <si>
    <t xml:space="preserve">3gate, c h</t>
  </si>
  <si>
    <t xml:space="preserve">( !((a&amp;b)+c) + ((0&amp;d)+e) )</t>
  </si>
  <si>
    <t xml:space="preserve">c * d * !e</t>
  </si>
  <si>
    <t xml:space="preserve">c &amp;&amp; d &amp;&amp; !e</t>
  </si>
  <si>
    <t xml:space="preserve">( !((a&amp;b)+c) + ((1&amp;d)+e) )</t>
  </si>
  <si>
    <t xml:space="preserve">a * b * !c * d * !e</t>
  </si>
  <si>
    <t xml:space="preserve">a &amp;&amp; b &amp;&amp; !c &amp;&amp; d &amp;&amp; !e</t>
  </si>
  <si>
    <t xml:space="preserve">( !((a&amp;b)+c) + ((c&amp;0)+e) )</t>
  </si>
  <si>
    <t xml:space="preserve">( !((a&amp;b)+c) + ((c&amp;1)+e) )</t>
  </si>
  <si>
    <t xml:space="preserve">c * !d * !e</t>
  </si>
  <si>
    <t xml:space="preserve">c &amp;&amp; !d &amp;&amp; !e</t>
  </si>
  <si>
    <t xml:space="preserve">( !((a&amp;b)+c) + ((c&amp;d)+0) )</t>
  </si>
  <si>
    <t xml:space="preserve">(a * b * !c * e) + (c * !d * e)</t>
  </si>
  <si>
    <t xml:space="preserve">(a || c) &amp;&amp; (b || c) &amp;&amp; ( !c || !d) &amp;&amp; e</t>
  </si>
  <si>
    <t xml:space="preserve">( !((a&amp;b)+c) + ((c&amp;d)+1) )</t>
  </si>
  <si>
    <t xml:space="preserve">(a * b * !c * !e) + (c * !d * !e)</t>
  </si>
  <si>
    <t xml:space="preserve">(a || c) &amp;&amp; (b || c) &amp;&amp; ( !c || !d) &amp;&amp; !e</t>
  </si>
  <si>
    <t xml:space="preserve">6gate</t>
  </si>
  <si>
    <t xml:space="preserve">( 0 + ((c&amp;d)+e) )</t>
  </si>
  <si>
    <t xml:space="preserve">( 1 + ((c&amp;d)+e) )</t>
  </si>
  <si>
    <t xml:space="preserve">7gate</t>
  </si>
  <si>
    <t xml:space="preserve">( !((a&amp;b)+c) + (0+e) )</t>
  </si>
  <si>
    <t xml:space="preserve">( !((a&amp;b)+c) + (1+e) )</t>
  </si>
  <si>
    <t xml:space="preserve">8gate</t>
  </si>
  <si>
    <t xml:space="preserve">( !((a&amp;b)+c) + 0 )</t>
  </si>
  <si>
    <t xml:space="preserve">(a * b * e) + (c * d) + (c * e)</t>
  </si>
  <si>
    <t xml:space="preserve">(a || c) &amp;&amp; (b || c) &amp;&amp; (c || e) &amp;&amp; (d || e)</t>
  </si>
  <si>
    <t xml:space="preserve">( !((a&amp;b)+c) + 1 )</t>
  </si>
  <si>
    <t xml:space="preserve">10gate</t>
  </si>
  <si>
    <t xml:space="preserve">( !(0+c) + ((c&amp;d)+e) )</t>
  </si>
  <si>
    <t xml:space="preserve">( !(1+c) + ((c&amp;d)+e) )</t>
  </si>
  <si>
    <t xml:space="preserve">Figure 4.3</t>
  </si>
  <si>
    <t xml:space="preserve">1gate, x1</t>
  </si>
  <si>
    <t xml:space="preserve">2gate, x2</t>
  </si>
  <si>
    <t xml:space="preserve">3gate, x3</t>
  </si>
  <si>
    <t xml:space="preserve">4gate, x4</t>
  </si>
  <si>
    <t xml:space="preserve">a</t>
  </si>
  <si>
    <t xml:space="preserve">b</t>
  </si>
  <si>
    <t xml:space="preserve">c</t>
  </si>
  <si>
    <t xml:space="preserve">d</t>
  </si>
  <si>
    <t xml:space="preserve">AND = 5gate, G1</t>
  </si>
  <si>
    <t xml:space="preserve">NOT = 6gate, G2</t>
  </si>
  <si>
    <t xml:space="preserve">AND = 7gate, G3</t>
  </si>
  <si>
    <t xml:space="preserve">AND = 8gate, G4</t>
  </si>
  <si>
    <t xml:space="preserve">OR = 9gate, G5</t>
  </si>
  <si>
    <t xml:space="preserve">((G1)*(x1))+((G2)*(x4))</t>
  </si>
  <si>
    <t xml:space="preserve">((G1)*a)+((G2)*d)</t>
  </si>
  <si>
    <t xml:space="preserve">(((x2*x3)*(x1))+((!(x1))*(x4)))</t>
  </si>
  <si>
    <t xml:space="preserve">(((b*c)*(a))+((!(a))*(d)))</t>
  </si>
  <si>
    <t xml:space="preserve">(a * b * c) + ( !a * d)</t>
  </si>
  <si>
    <t xml:space="preserve">(0 * b * c) + ( !0 * d)</t>
  </si>
  <si>
    <t xml:space="preserve">(a * b * c * !d) + (a * !b * d) + (a * !c * d)</t>
  </si>
  <si>
    <t xml:space="preserve">a &amp;&amp; ( !b || !c || !d) &amp;&amp; (b || d) &amp;&amp; (c || d)</t>
  </si>
  <si>
    <t xml:space="preserve">(1 * b * c) + ( !1 * d)</t>
  </si>
  <si>
    <t xml:space="preserve">( !a * b * c * !d) + ( !a * !b * d) + ( !a * !c * d)</t>
  </si>
  <si>
    <t xml:space="preserve">!a &amp;&amp; ( !b || !c || !d) &amp;&amp; (b || d) &amp;&amp; (c || d)</t>
  </si>
  <si>
    <t xml:space="preserve">(0 * b * c) + ( !a * d)</t>
  </si>
  <si>
    <t xml:space="preserve">a * b * c</t>
  </si>
  <si>
    <t xml:space="preserve">a &amp;&amp; b &amp;&amp; c</t>
  </si>
  <si>
    <t xml:space="preserve">(1 * b * c) + ( !a * d)</t>
  </si>
  <si>
    <t xml:space="preserve">!a * b * c * !d</t>
  </si>
  <si>
    <t xml:space="preserve">!a &amp;&amp; b &amp;&amp; c &amp;&amp; !d</t>
  </si>
  <si>
    <t xml:space="preserve">(a * b * c) + ( !0 * d)</t>
  </si>
  <si>
    <t xml:space="preserve">(a * !b * d) + (a * !c * d)</t>
  </si>
  <si>
    <t xml:space="preserve">a &amp;&amp; ( !b || !c) &amp;&amp; d</t>
  </si>
  <si>
    <t xml:space="preserve">(a * b * c) + ( !1 * d)</t>
  </si>
  <si>
    <t xml:space="preserve">!a * d</t>
  </si>
  <si>
    <t xml:space="preserve">!a &amp;&amp; d</t>
  </si>
  <si>
    <t xml:space="preserve">(a * 0 * c) + ( !a * d)</t>
  </si>
  <si>
    <t xml:space="preserve">(a * 1 * c) + ( !a * d)</t>
  </si>
  <si>
    <t xml:space="preserve">a * !b * c</t>
  </si>
  <si>
    <t xml:space="preserve">a &amp;&amp; !b &amp;&amp; c</t>
  </si>
  <si>
    <t xml:space="preserve">(a * b * 0) + ( !a * d)</t>
  </si>
  <si>
    <t xml:space="preserve">(a * b * 1) + ( !a * d)</t>
  </si>
  <si>
    <t xml:space="preserve">a * b * !c</t>
  </si>
  <si>
    <t xml:space="preserve">a &amp;&amp; b &amp;&amp; !c</t>
  </si>
  <si>
    <t xml:space="preserve">(a * b * c) + ( !a * 0)</t>
  </si>
  <si>
    <t xml:space="preserve">(a * b * c) + ( !a * 1)</t>
  </si>
  <si>
    <t xml:space="preserve">!a * !d</t>
  </si>
  <si>
    <t xml:space="preserve">!a &amp;&amp; !d</t>
  </si>
  <si>
    <t xml:space="preserve">g1</t>
  </si>
  <si>
    <t xml:space="preserve">5gate, x5</t>
  </si>
  <si>
    <t xml:space="preserve">((0)*a)+((!(a))*d)</t>
  </si>
  <si>
    <t xml:space="preserve">((1)*a)+((!(a))*d)</t>
  </si>
  <si>
    <t xml:space="preserve">g2</t>
  </si>
  <si>
    <t xml:space="preserve">6gate, x6</t>
  </si>
  <si>
    <t xml:space="preserve">((b*c)*a)+((0)*d)</t>
  </si>
  <si>
    <t xml:space="preserve">((b*c)*a)+((1)*d)</t>
  </si>
  <si>
    <t xml:space="preserve">g3</t>
  </si>
  <si>
    <t xml:space="preserve">7gate, x7</t>
  </si>
  <si>
    <t xml:space="preserve">((0)+((!(a))*(d)))</t>
  </si>
  <si>
    <t xml:space="preserve">((1)+((!(a))*(d)))</t>
  </si>
  <si>
    <t xml:space="preserve">g4</t>
  </si>
  <si>
    <t xml:space="preserve">8gate, x8</t>
  </si>
  <si>
    <t xml:space="preserve">(((b*c)*(a))+(0))</t>
  </si>
  <si>
    <t xml:space="preserve">(((b*c)*(a))+(1))</t>
  </si>
  <si>
    <t xml:space="preserve">Good circit:</t>
  </si>
  <si>
    <t xml:space="preserve">(e+ (c&amp;d)) + !(c+(a&amp;b))</t>
  </si>
  <si>
    <t xml:space="preserve">Also Good circit:</t>
  </si>
  <si>
    <t xml:space="preserve">(!((a&amp;b)+c) + ((c&amp;d)+e))</t>
  </si>
  <si>
    <t xml:space="preserve">gate 4 (d) stak at 0</t>
  </si>
  <si>
    <t xml:space="preserve">(!((a&amp;b)+c) + ((0)+e)) xor (e+ (c&amp;d)) + !(c+(a&amp;b))</t>
  </si>
  <si>
    <t xml:space="preserve">= ( !a &amp;&amp; !c) || ( !b &amp;&amp; !c) || (c &amp;&amp; d &amp;&amp; !e)</t>
  </si>
  <si>
    <t xml:space="preserve">gate 7 () stak at 0</t>
  </si>
  <si>
    <t xml:space="preserve">/(e+ 0) + !(c+(a&amp;b)) === ( !a || !b || e) &amp;&amp; ( !c || e)</t>
  </si>
  <si>
    <t xml:space="preserve">(e+ (c&amp;d)) + !(c+(a&amp;b)) xor (e+ 0) + !(c+(a&amp;b))</t>
  </si>
  <si>
    <t xml:space="preserve">gate 1(a) stuck at 0</t>
  </si>
  <si>
    <t xml:space="preserve">( e || ( c &amp;&amp; d ) ) || ! ( c || ( False &amp;&amp; b ) ) ⊻ ( e || ( c &amp;&amp; d ) ) || ! ( c || ( a &amp;&amp; b ) ) </t>
  </si>
  <si>
    <t xml:space="preserve">= </t>
  </si>
  <si>
    <t xml:space="preserve">!c || d || e</t>
  </si>
  <si>
    <t xml:space="preserve">gate 8 at z</t>
  </si>
  <si>
    <t xml:space="preserve">( False ) || ! ( c || ( a &amp;&amp; b ) ) ⊻ ( e || ( c &amp;&amp; d ) ) || ! ( c || ( a &amp;&amp; b ) ) </t>
  </si>
  <si>
    <t xml:space="preserve">gate 6 at 1</t>
  </si>
  <si>
    <t xml:space="preserve">( True ) || ! ( c || ( a &amp;&amp; b ) ) ⊻ ( e || ( c &amp;&amp; d ) ) || ! ( c || ( a &amp;&amp; b ) ) </t>
  </si>
  <si>
    <t xml:space="preserve">1, 1, 0, 0, 0</t>
  </si>
  <si>
    <t xml:space="preserve">( False || ( False &amp;&amp; False ) ) || ! ( False || ( True &amp;&amp; True ) ) 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</si>
</sst>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633030"/>
      <name val="Lucida Console"/>
      <family val="3"/>
      <charset val="1"/>
    </font>
    <font>
      <sz val="7"/>
      <color rgb="FF000000"/>
      <name val="Lucida Console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7C7C7C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7"/>
      <color rgb="FF63562E"/>
      <name val="Lucida Console"/>
      <family val="3"/>
      <charset val="1"/>
    </font>
    <font>
      <sz val="11"/>
      <color rgb="FF202124"/>
      <name val="Arial"/>
      <family val="2"/>
      <charset val="1"/>
    </font>
    <font>
      <sz val="10"/>
      <color rgb="FF20212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F2F2F2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8CBAD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 style="thin">
        <color rgb="FF7F7F7F"/>
      </top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  <xf numFmtId="164" fontId="11" fillId="3" borderId="2" applyFont="true" applyBorder="true" applyAlignment="true" applyProtection="false">
      <alignment horizontal="general" vertical="bottom" textRotation="0" wrapText="false" indent="0" shrinkToFit="false"/>
    </xf>
    <xf numFmtId="164" fontId="0" fillId="4" borderId="3" applyFont="true" applyBorder="tru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2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Input" xfId="20" builtinId="53" customBuiltin="true"/>
    <cellStyle name="Excel Built-in Explanatory Text" xfId="21" builtinId="53" customBuiltin="true"/>
    <cellStyle name="Excel Built-in Calculation" xfId="22" builtinId="53" customBuiltin="true"/>
    <cellStyle name="Excel Built-in Output" xfId="23" builtinId="53" customBuiltin="true"/>
    <cellStyle name="Excel Built-in Note" xfId="24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562E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8CBA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7C7C7C"/>
      <rgbColor rgb="FF969696"/>
      <rgbColor rgb="FF003366"/>
      <rgbColor rgb="FF339966"/>
      <rgbColor rgb="FF003300"/>
      <rgbColor rgb="FF202124"/>
      <rgbColor rgb="FF63303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I4" colorId="64" zoomScale="100" zoomScaleNormal="100" zoomScalePageLayoutView="100" workbookViewId="0">
      <selection pane="topLeft" activeCell="I24" activeCellId="0" sqref="I24"/>
    </sheetView>
  </sheetViews>
  <sheetFormatPr defaultRowHeight="14.4" zeroHeight="false" outlineLevelRow="0" outlineLevelCol="0"/>
  <cols>
    <col collapsed="false" customWidth="true" hidden="false" outlineLevel="0" max="6" min="1" style="0" width="8.55"/>
    <col collapsed="false" customWidth="true" hidden="false" outlineLevel="0" max="7" min="7" style="0" width="20.67"/>
    <col collapsed="false" customWidth="true" hidden="false" outlineLevel="0" max="8" min="8" style="0" width="10.51"/>
    <col collapsed="false" customWidth="true" hidden="false" outlineLevel="0" max="9" min="9" style="0" width="24.06"/>
    <col collapsed="false" customWidth="true" hidden="false" outlineLevel="0" max="10" min="10" style="1" width="20"/>
    <col collapsed="false" customWidth="true" hidden="false" outlineLevel="0" max="11" min="11" style="0" width="42.78"/>
    <col collapsed="false" customWidth="true" hidden="false" outlineLevel="0" max="12" min="12" style="0" width="8.55"/>
    <col collapsed="false" customWidth="true" hidden="false" outlineLevel="0" max="13" min="13" style="0" width="20.89"/>
    <col collapsed="false" customWidth="true" hidden="false" outlineLevel="0" max="14" min="14" style="2" width="20"/>
    <col collapsed="false" customWidth="true" hidden="false" outlineLevel="0" max="15" min="15" style="0" width="43.44"/>
    <col collapsed="false" customWidth="true" hidden="false" outlineLevel="0" max="1023" min="16" style="0" width="8.55"/>
    <col collapsed="false" customWidth="true" hidden="false" outlineLevel="0" max="1025" min="1024" style="0" width="8.53"/>
  </cols>
  <sheetData>
    <row r="1" customFormat="false" ht="14.4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  <c r="D2" s="5"/>
      <c r="E2" s="4" t="s">
        <v>4</v>
      </c>
      <c r="F2" s="4" t="s">
        <v>5</v>
      </c>
    </row>
    <row r="3" customFormat="false" ht="14.4" hidden="false" customHeight="false" outlineLevel="0" collapsed="false">
      <c r="A3" s="6" t="n">
        <v>1</v>
      </c>
      <c r="B3" s="6" t="n">
        <v>1</v>
      </c>
      <c r="C3" s="7" t="n">
        <v>0</v>
      </c>
      <c r="D3" s="7"/>
      <c r="E3" s="6" t="n">
        <v>0</v>
      </c>
      <c r="F3" s="6" t="n">
        <v>0</v>
      </c>
    </row>
    <row r="4" customFormat="false" ht="14.4" hidden="false" customHeight="false" outlineLevel="0" collapsed="false">
      <c r="A4" s="8"/>
      <c r="B4" s="8"/>
      <c r="C4" s="8" t="s">
        <v>6</v>
      </c>
      <c r="D4" s="8" t="s">
        <v>7</v>
      </c>
      <c r="E4" s="8"/>
      <c r="F4" s="8"/>
    </row>
    <row r="5" customFormat="false" ht="14.4" hidden="false" customHeight="false" outlineLevel="0" collapsed="false">
      <c r="A5" s="8"/>
      <c r="B5" s="8"/>
      <c r="C5" s="9" t="n">
        <f aca="false">C3</f>
        <v>0</v>
      </c>
      <c r="D5" s="9" t="n">
        <f aca="false">C3</f>
        <v>0</v>
      </c>
      <c r="E5" s="8"/>
      <c r="F5" s="8"/>
    </row>
    <row r="6" customFormat="false" ht="14.4" hidden="false" customHeight="false" outlineLevel="0" collapsed="false">
      <c r="A6" s="10" t="s">
        <v>8</v>
      </c>
      <c r="B6" s="10"/>
      <c r="E6" s="8"/>
      <c r="F6" s="8"/>
    </row>
    <row r="7" customFormat="false" ht="14.4" hidden="false" customHeight="false" outlineLevel="0" collapsed="false">
      <c r="A7" s="11" t="n">
        <f aca="false">AND(A3,B3)</f>
        <v>1</v>
      </c>
      <c r="B7" s="11"/>
      <c r="E7" s="8"/>
      <c r="F7" s="8"/>
    </row>
    <row r="8" customFormat="false" ht="14.4" hidden="false" customHeight="false" outlineLevel="0" collapsed="false">
      <c r="A8" s="10" t="s">
        <v>9</v>
      </c>
      <c r="B8" s="10"/>
      <c r="C8" s="10"/>
      <c r="D8" s="10" t="s">
        <v>10</v>
      </c>
      <c r="E8" s="10"/>
      <c r="F8" s="8"/>
    </row>
    <row r="9" customFormat="false" ht="14.4" hidden="false" customHeight="false" outlineLevel="0" collapsed="false">
      <c r="A9" s="11" t="n">
        <f aca="false">NOT(OR(A7,C5))</f>
        <v>0</v>
      </c>
      <c r="B9" s="11"/>
      <c r="C9" s="11"/>
      <c r="D9" s="11" t="n">
        <f aca="false">AND(D5,E3)</f>
        <v>0</v>
      </c>
      <c r="E9" s="11"/>
      <c r="F9" s="8"/>
    </row>
    <row r="10" customFormat="false" ht="14.4" hidden="false" customHeight="false" outlineLevel="0" collapsed="false">
      <c r="A10" s="8"/>
      <c r="B10" s="8"/>
      <c r="C10" s="8"/>
      <c r="D10" s="10" t="s">
        <v>11</v>
      </c>
      <c r="E10" s="10"/>
      <c r="F10" s="10"/>
    </row>
    <row r="11" customFormat="false" ht="14.4" hidden="false" customHeight="false" outlineLevel="0" collapsed="false">
      <c r="A11" s="8"/>
      <c r="B11" s="8"/>
      <c r="C11" s="8"/>
      <c r="D11" s="11" t="n">
        <f aca="false">OR(D9,F3)</f>
        <v>0</v>
      </c>
      <c r="E11" s="11"/>
      <c r="F11" s="11"/>
    </row>
    <row r="12" customFormat="false" ht="14.4" hidden="false" customHeight="false" outlineLevel="0" collapsed="false">
      <c r="A12" s="10" t="s">
        <v>12</v>
      </c>
      <c r="B12" s="10"/>
      <c r="C12" s="10"/>
      <c r="D12" s="10"/>
      <c r="E12" s="10"/>
      <c r="F12" s="10"/>
    </row>
    <row r="13" customFormat="false" ht="14.4" hidden="false" customHeight="false" outlineLevel="0" collapsed="false">
      <c r="A13" s="12" t="n">
        <f aca="false">OR(A9,D11)</f>
        <v>0</v>
      </c>
      <c r="B13" s="12"/>
      <c r="C13" s="12"/>
      <c r="D13" s="12"/>
      <c r="E13" s="12"/>
      <c r="F13" s="12"/>
    </row>
    <row r="14" customFormat="false" ht="14.4" hidden="false" customHeight="false" outlineLevel="0" collapsed="false">
      <c r="A14" s="13" t="s">
        <v>13</v>
      </c>
      <c r="B14" s="13"/>
      <c r="C14" s="13"/>
      <c r="D14" s="13"/>
      <c r="E14" s="13"/>
      <c r="F14" s="13"/>
      <c r="G14" s="0" t="n">
        <f aca="false">OR(NOT(OR(AND(A3,B3),C5)),OR(AND(D5,E3),F3))</f>
        <v>0</v>
      </c>
    </row>
    <row r="15" customFormat="false" ht="14.4" hidden="false" customHeight="false" outlineLevel="0" collapsed="false">
      <c r="A15" s="14" t="s">
        <v>14</v>
      </c>
      <c r="B15" s="14"/>
      <c r="C15" s="14"/>
      <c r="D15" s="14"/>
      <c r="E15" s="14"/>
      <c r="F15" s="14"/>
      <c r="G15" s="0" t="s">
        <v>15</v>
      </c>
    </row>
    <row r="16" customFormat="false" ht="14.4" hidden="false" customHeight="false" outlineLevel="0" collapsed="false">
      <c r="A16" s="14" t="s">
        <v>16</v>
      </c>
      <c r="B16" s="14"/>
      <c r="C16" s="14"/>
      <c r="D16" s="14"/>
      <c r="E16" s="14"/>
      <c r="F16" s="14"/>
      <c r="G16" s="0" t="s">
        <v>17</v>
      </c>
    </row>
    <row r="18" customFormat="false" ht="14.4" hidden="false" customHeight="false" outlineLevel="0" collapsed="false">
      <c r="I18" s="0" t="s">
        <v>18</v>
      </c>
      <c r="J18" s="1" t="s">
        <v>19</v>
      </c>
      <c r="K18" s="0" t="s">
        <v>20</v>
      </c>
      <c r="M18" s="0" t="s">
        <v>18</v>
      </c>
      <c r="N18" s="2" t="s">
        <v>19</v>
      </c>
      <c r="O18" s="0" t="s">
        <v>20</v>
      </c>
    </row>
    <row r="19" customFormat="false" ht="14.4" hidden="false" customHeight="false" outlineLevel="0" collapsed="false">
      <c r="I19" s="15" t="n">
        <v>0</v>
      </c>
      <c r="J19" s="15"/>
      <c r="K19" s="15"/>
      <c r="M19" s="15" t="n">
        <v>1</v>
      </c>
      <c r="N19" s="15"/>
      <c r="O19" s="15"/>
    </row>
    <row r="20" customFormat="false" ht="14.4" hidden="false" customHeight="false" outlineLevel="0" collapsed="false">
      <c r="A20" s="4" t="s">
        <v>1</v>
      </c>
      <c r="B20" s="4" t="s">
        <v>2</v>
      </c>
      <c r="C20" s="5" t="s">
        <v>3</v>
      </c>
      <c r="D20" s="5"/>
      <c r="E20" s="4" t="s">
        <v>4</v>
      </c>
      <c r="F20" s="4" t="s">
        <v>5</v>
      </c>
      <c r="H20" s="16" t="s">
        <v>1</v>
      </c>
      <c r="I20" s="0" t="s">
        <v>21</v>
      </c>
      <c r="J20" s="1" t="s">
        <v>22</v>
      </c>
      <c r="K20" s="0" t="s">
        <v>23</v>
      </c>
      <c r="M20" s="0" t="s">
        <v>24</v>
      </c>
      <c r="N20" s="2" t="s">
        <v>25</v>
      </c>
      <c r="O20" s="0" t="s">
        <v>26</v>
      </c>
    </row>
    <row r="21" customFormat="false" ht="14.4" hidden="false" customHeight="false" outlineLevel="0" collapsed="false">
      <c r="A21" s="6" t="n">
        <f aca="false">A3</f>
        <v>1</v>
      </c>
      <c r="B21" s="6" t="n">
        <f aca="false">B3</f>
        <v>1</v>
      </c>
      <c r="C21" s="7" t="n">
        <f aca="false">C3</f>
        <v>0</v>
      </c>
      <c r="D21" s="7"/>
      <c r="E21" s="6" t="n">
        <f aca="false">E3</f>
        <v>0</v>
      </c>
      <c r="F21" s="6" t="n">
        <f aca="false">F3</f>
        <v>0</v>
      </c>
      <c r="H21" s="16" t="s">
        <v>2</v>
      </c>
      <c r="I21" s="0" t="s">
        <v>27</v>
      </c>
      <c r="J21" s="1" t="s">
        <v>22</v>
      </c>
      <c r="K21" s="0" t="s">
        <v>23</v>
      </c>
      <c r="M21" s="0" t="s">
        <v>28</v>
      </c>
      <c r="N21" s="2" t="s">
        <v>29</v>
      </c>
      <c r="O21" s="0" t="s">
        <v>30</v>
      </c>
    </row>
    <row r="22" customFormat="false" ht="14.4" hidden="false" customHeight="false" outlineLevel="0" collapsed="false">
      <c r="A22" s="8"/>
      <c r="B22" s="8"/>
      <c r="C22" s="8" t="s">
        <v>6</v>
      </c>
      <c r="D22" s="8" t="s">
        <v>7</v>
      </c>
      <c r="E22" s="8"/>
      <c r="F22" s="8"/>
      <c r="H22" s="16" t="s">
        <v>3</v>
      </c>
      <c r="I22" s="0" t="s">
        <v>31</v>
      </c>
      <c r="J22" s="1" t="s">
        <v>32</v>
      </c>
      <c r="K22" s="0" t="s">
        <v>33</v>
      </c>
      <c r="M22" s="0" t="s">
        <v>34</v>
      </c>
      <c r="N22" s="2" t="s">
        <v>35</v>
      </c>
      <c r="O22" s="0" t="s">
        <v>36</v>
      </c>
    </row>
    <row r="23" customFormat="false" ht="14.4" hidden="false" customHeight="false" outlineLevel="0" collapsed="false">
      <c r="A23" s="8"/>
      <c r="B23" s="8"/>
      <c r="C23" s="9" t="n">
        <f aca="false">C21</f>
        <v>0</v>
      </c>
      <c r="D23" s="9" t="n">
        <f aca="false">C21</f>
        <v>0</v>
      </c>
      <c r="E23" s="8"/>
      <c r="F23" s="8"/>
      <c r="H23" s="16" t="s">
        <v>37</v>
      </c>
      <c r="I23" s="0" t="s">
        <v>38</v>
      </c>
      <c r="J23" s="1" t="s">
        <v>39</v>
      </c>
      <c r="K23" s="0" t="s">
        <v>40</v>
      </c>
      <c r="M23" s="0" t="s">
        <v>41</v>
      </c>
      <c r="N23" s="2" t="s">
        <v>42</v>
      </c>
      <c r="O23" s="0" t="s">
        <v>43</v>
      </c>
    </row>
    <row r="24" customFormat="false" ht="14.9" hidden="false" customHeight="false" outlineLevel="0" collapsed="false">
      <c r="A24" s="10" t="s">
        <v>8</v>
      </c>
      <c r="B24" s="10"/>
      <c r="E24" s="8"/>
      <c r="F24" s="8"/>
      <c r="H24" s="16" t="s">
        <v>44</v>
      </c>
      <c r="I24" s="17" t="s">
        <v>45</v>
      </c>
      <c r="J24" s="18" t="s">
        <v>46</v>
      </c>
      <c r="K24" s="18" t="s">
        <v>47</v>
      </c>
      <c r="M24" s="0" t="s">
        <v>48</v>
      </c>
      <c r="N24" s="18" t="s">
        <v>49</v>
      </c>
      <c r="O24" s="18" t="s">
        <v>50</v>
      </c>
    </row>
    <row r="25" customFormat="false" ht="14.4" hidden="false" customHeight="false" outlineLevel="0" collapsed="false">
      <c r="A25" s="11" t="n">
        <f aca="false">AND(A21,B21)</f>
        <v>1</v>
      </c>
      <c r="B25" s="11"/>
      <c r="E25" s="8"/>
      <c r="F25" s="8"/>
      <c r="H25" s="16" t="s">
        <v>4</v>
      </c>
      <c r="I25" s="0" t="s">
        <v>51</v>
      </c>
      <c r="J25" s="1" t="s">
        <v>46</v>
      </c>
      <c r="K25" s="0" t="s">
        <v>47</v>
      </c>
      <c r="M25" s="0" t="s">
        <v>52</v>
      </c>
      <c r="N25" s="2" t="s">
        <v>53</v>
      </c>
      <c r="O25" s="0" t="s">
        <v>54</v>
      </c>
    </row>
    <row r="26" customFormat="false" ht="14.4" hidden="false" customHeight="false" outlineLevel="0" collapsed="false">
      <c r="A26" s="10" t="s">
        <v>9</v>
      </c>
      <c r="B26" s="10"/>
      <c r="C26" s="10"/>
      <c r="D26" s="10" t="s">
        <v>10</v>
      </c>
      <c r="E26" s="10"/>
      <c r="F26" s="8"/>
      <c r="H26" s="16" t="s">
        <v>5</v>
      </c>
      <c r="I26" s="0" t="s">
        <v>55</v>
      </c>
      <c r="J26" s="1" t="s">
        <v>56</v>
      </c>
      <c r="K26" s="0" t="s">
        <v>57</v>
      </c>
      <c r="M26" s="0" t="s">
        <v>58</v>
      </c>
      <c r="N26" s="2" t="s">
        <v>59</v>
      </c>
      <c r="O26" s="0" t="s">
        <v>60</v>
      </c>
    </row>
    <row r="27" customFormat="false" ht="14.4" hidden="false" customHeight="false" outlineLevel="0" collapsed="false">
      <c r="A27" s="11" t="n">
        <f aca="false">NOT(OR(A25,C23))</f>
        <v>0</v>
      </c>
      <c r="B27" s="11"/>
      <c r="C27" s="11"/>
      <c r="D27" s="11" t="n">
        <f aca="false">AND(D23,E21)</f>
        <v>0</v>
      </c>
      <c r="E27" s="11"/>
      <c r="F27" s="8"/>
      <c r="H27" s="16"/>
    </row>
    <row r="28" customFormat="false" ht="14.4" hidden="false" customHeight="false" outlineLevel="0" collapsed="false">
      <c r="A28" s="8"/>
      <c r="B28" s="8"/>
      <c r="C28" s="8"/>
      <c r="D28" s="10" t="s">
        <v>11</v>
      </c>
      <c r="E28" s="10"/>
      <c r="F28" s="10"/>
      <c r="H28" s="16" t="s">
        <v>61</v>
      </c>
      <c r="I28" s="0" t="s">
        <v>62</v>
      </c>
      <c r="J28" s="1" t="s">
        <v>42</v>
      </c>
      <c r="K28" s="0" t="s">
        <v>43</v>
      </c>
      <c r="M28" s="0" t="s">
        <v>63</v>
      </c>
      <c r="N28" s="2" t="s">
        <v>59</v>
      </c>
      <c r="O28" s="0" t="s">
        <v>60</v>
      </c>
    </row>
    <row r="29" customFormat="false" ht="14.4" hidden="false" customHeight="false" outlineLevel="0" collapsed="false">
      <c r="A29" s="8"/>
      <c r="B29" s="8"/>
      <c r="C29" s="8"/>
      <c r="D29" s="11" t="n">
        <f aca="false">OR(D27,F21)</f>
        <v>0</v>
      </c>
      <c r="E29" s="11"/>
      <c r="F29" s="11"/>
      <c r="H29" s="16" t="s">
        <v>64</v>
      </c>
      <c r="I29" s="0" t="s">
        <v>65</v>
      </c>
      <c r="J29" s="1" t="s">
        <v>46</v>
      </c>
      <c r="K29" s="0" t="s">
        <v>47</v>
      </c>
      <c r="M29" s="0" t="s">
        <v>66</v>
      </c>
      <c r="N29" s="2" t="s">
        <v>59</v>
      </c>
      <c r="O29" s="0" t="s">
        <v>60</v>
      </c>
    </row>
    <row r="30" customFormat="false" ht="14.4" hidden="false" customHeight="false" outlineLevel="0" collapsed="false">
      <c r="A30" s="10" t="s">
        <v>12</v>
      </c>
      <c r="B30" s="10"/>
      <c r="C30" s="10"/>
      <c r="D30" s="10"/>
      <c r="E30" s="10"/>
      <c r="F30" s="10"/>
      <c r="H30" s="16" t="s">
        <v>67</v>
      </c>
      <c r="I30" s="0" t="s">
        <v>68</v>
      </c>
      <c r="J30" s="1" t="s">
        <v>69</v>
      </c>
      <c r="K30" s="0" t="s">
        <v>70</v>
      </c>
      <c r="M30" s="0" t="s">
        <v>71</v>
      </c>
      <c r="N30" s="2" t="s">
        <v>59</v>
      </c>
      <c r="O30" s="0" t="s">
        <v>60</v>
      </c>
    </row>
    <row r="31" customFormat="false" ht="14.4" hidden="false" customHeight="false" outlineLevel="0" collapsed="false">
      <c r="A31" s="12" t="n">
        <f aca="false">OR(A27,D29)</f>
        <v>0</v>
      </c>
      <c r="B31" s="12"/>
      <c r="C31" s="12"/>
      <c r="D31" s="12"/>
      <c r="E31" s="12"/>
      <c r="F31" s="12"/>
      <c r="H31" s="16" t="s">
        <v>72</v>
      </c>
      <c r="I31" s="0" t="s">
        <v>73</v>
      </c>
      <c r="J31" s="1" t="s">
        <v>22</v>
      </c>
      <c r="K31" s="0" t="s">
        <v>23</v>
      </c>
      <c r="M31" s="0" t="s">
        <v>74</v>
      </c>
      <c r="N31" s="1" t="s">
        <v>42</v>
      </c>
      <c r="O31" s="0" t="s">
        <v>43</v>
      </c>
    </row>
  </sheetData>
  <mergeCells count="30">
    <mergeCell ref="A1:F1"/>
    <mergeCell ref="C2:D2"/>
    <mergeCell ref="C3:D3"/>
    <mergeCell ref="A6:B6"/>
    <mergeCell ref="A7:B7"/>
    <mergeCell ref="A8:C8"/>
    <mergeCell ref="D8:E8"/>
    <mergeCell ref="A9:C9"/>
    <mergeCell ref="D9:E9"/>
    <mergeCell ref="D10:F10"/>
    <mergeCell ref="D11:F11"/>
    <mergeCell ref="A12:F12"/>
    <mergeCell ref="A13:F13"/>
    <mergeCell ref="A14:F14"/>
    <mergeCell ref="A15:F15"/>
    <mergeCell ref="A16:F16"/>
    <mergeCell ref="I19:K19"/>
    <mergeCell ref="M19:O19"/>
    <mergeCell ref="C20:D20"/>
    <mergeCell ref="C21:D21"/>
    <mergeCell ref="A24:B24"/>
    <mergeCell ref="A25:B25"/>
    <mergeCell ref="A26:C26"/>
    <mergeCell ref="D26:E26"/>
    <mergeCell ref="A27:C27"/>
    <mergeCell ref="D27:E27"/>
    <mergeCell ref="D28:F28"/>
    <mergeCell ref="D29:F29"/>
    <mergeCell ref="A30:F30"/>
    <mergeCell ref="A31:F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D13" colorId="64" zoomScale="100" zoomScaleNormal="100" zoomScalePageLayoutView="100" workbookViewId="0">
      <selection pane="topLeft" activeCell="E48" activeCellId="0" sqref="E48"/>
    </sheetView>
  </sheetViews>
  <sheetFormatPr defaultRowHeight="14.4" zeroHeight="false" outlineLevelRow="0" outlineLevelCol="0"/>
  <cols>
    <col collapsed="false" customWidth="true" hidden="false" outlineLevel="0" max="4" min="1" style="0" width="15.11"/>
    <col collapsed="false" customWidth="true" hidden="false" outlineLevel="0" max="5" min="5" style="0" width="20.67"/>
    <col collapsed="false" customWidth="true" hidden="false" outlineLevel="0" max="6" min="6" style="0" width="9.11"/>
    <col collapsed="false" customWidth="true" hidden="false" outlineLevel="0" max="7" min="7" style="0" width="20.89"/>
    <col collapsed="false" customWidth="true" hidden="false" outlineLevel="0" max="8" min="8" style="1" width="20"/>
    <col collapsed="false" customWidth="true" hidden="false" outlineLevel="0" max="9" min="9" style="0" width="42.78"/>
    <col collapsed="false" customWidth="true" hidden="false" outlineLevel="0" max="10" min="10" style="0" width="8.55"/>
    <col collapsed="false" customWidth="true" hidden="false" outlineLevel="0" max="11" min="11" style="0" width="20.89"/>
    <col collapsed="false" customWidth="true" hidden="false" outlineLevel="0" max="12" min="12" style="2" width="20"/>
    <col collapsed="false" customWidth="true" hidden="false" outlineLevel="0" max="13" min="13" style="0" width="43.44"/>
    <col collapsed="false" customWidth="true" hidden="false" outlineLevel="0" max="1021" min="14" style="0" width="8.55"/>
    <col collapsed="false" customWidth="true" hidden="false" outlineLevel="0" max="1025" min="1022" style="0" width="8.53"/>
  </cols>
  <sheetData>
    <row r="1" customFormat="false" ht="14.4" hidden="false" customHeight="false" outlineLevel="0" collapsed="false">
      <c r="A1" s="3" t="s">
        <v>75</v>
      </c>
      <c r="B1" s="3"/>
      <c r="C1" s="3"/>
      <c r="D1" s="3"/>
    </row>
    <row r="2" customFormat="false" ht="14.4" hidden="false" customHeight="false" outlineLevel="0" collapsed="false">
      <c r="A2" s="19" t="s">
        <v>76</v>
      </c>
      <c r="B2" s="19" t="s">
        <v>77</v>
      </c>
      <c r="C2" s="19" t="s">
        <v>78</v>
      </c>
      <c r="D2" s="19" t="s">
        <v>79</v>
      </c>
    </row>
    <row r="3" customFormat="false" ht="14.4" hidden="false" customHeight="false" outlineLevel="0" collapsed="false">
      <c r="A3" s="19" t="s">
        <v>80</v>
      </c>
      <c r="B3" s="19" t="s">
        <v>81</v>
      </c>
      <c r="C3" s="19" t="s">
        <v>82</v>
      </c>
      <c r="D3" s="19" t="s">
        <v>83</v>
      </c>
    </row>
    <row r="4" customFormat="false" ht="14.4" hidden="false" customHeight="false" outlineLevel="0" collapsed="false">
      <c r="A4" s="20" t="n">
        <v>0</v>
      </c>
      <c r="B4" s="20" t="n">
        <v>0</v>
      </c>
      <c r="C4" s="20" t="n">
        <v>1</v>
      </c>
      <c r="D4" s="20" t="n">
        <v>1</v>
      </c>
    </row>
    <row r="5" customFormat="false" ht="14.4" hidden="false" customHeight="false" outlineLevel="0" collapsed="false">
      <c r="A5" s="21"/>
      <c r="B5" s="22" t="s">
        <v>84</v>
      </c>
      <c r="C5" s="22"/>
      <c r="D5" s="21"/>
    </row>
    <row r="6" customFormat="false" ht="14.4" hidden="false" customHeight="false" outlineLevel="0" collapsed="false">
      <c r="A6" s="21"/>
      <c r="B6" s="23" t="n">
        <f aca="false">AND(B4,C4)</f>
        <v>0</v>
      </c>
      <c r="C6" s="23"/>
      <c r="D6" s="21"/>
    </row>
    <row r="7" customFormat="false" ht="14.4" hidden="false" customHeight="false" outlineLevel="0" collapsed="false">
      <c r="A7" s="24" t="s">
        <v>85</v>
      </c>
      <c r="B7" s="24"/>
      <c r="C7" s="25"/>
      <c r="D7" s="21"/>
    </row>
    <row r="8" customFormat="false" ht="14.4" hidden="false" customHeight="false" outlineLevel="0" collapsed="false">
      <c r="A8" s="26" t="n">
        <f aca="false">NOT(A4)</f>
        <v>1</v>
      </c>
      <c r="B8" s="21"/>
      <c r="C8" s="25"/>
      <c r="D8" s="21"/>
    </row>
    <row r="9" customFormat="false" ht="14.4" hidden="false" customHeight="false" outlineLevel="0" collapsed="false">
      <c r="A9" s="22" t="s">
        <v>86</v>
      </c>
      <c r="B9" s="22"/>
      <c r="C9" s="22"/>
      <c r="D9" s="21"/>
    </row>
    <row r="10" customFormat="false" ht="14.4" hidden="false" customHeight="false" outlineLevel="0" collapsed="false">
      <c r="A10" s="23" t="n">
        <f aca="false">AND(B6,A8)</f>
        <v>0</v>
      </c>
      <c r="B10" s="23"/>
      <c r="C10" s="23"/>
      <c r="D10" s="21"/>
    </row>
    <row r="11" customFormat="false" ht="14.4" hidden="false" customHeight="false" outlineLevel="0" collapsed="false">
      <c r="A11" s="21"/>
      <c r="B11" s="21"/>
      <c r="C11" s="21"/>
      <c r="D11" s="21"/>
    </row>
    <row r="12" customFormat="false" ht="14.4" hidden="false" customHeight="false" outlineLevel="0" collapsed="false">
      <c r="A12" s="21"/>
      <c r="B12" s="21"/>
      <c r="C12" s="21"/>
      <c r="D12" s="24" t="s">
        <v>87</v>
      </c>
      <c r="E12" s="27"/>
    </row>
    <row r="13" customFormat="false" ht="14.4" hidden="false" customHeight="false" outlineLevel="0" collapsed="false">
      <c r="A13" s="21"/>
      <c r="B13" s="21"/>
      <c r="C13" s="21"/>
      <c r="D13" s="26" t="n">
        <f aca="false">AND(A8,D4)</f>
        <v>1</v>
      </c>
    </row>
    <row r="14" customFormat="false" ht="14.4" hidden="false" customHeight="false" outlineLevel="0" collapsed="false">
      <c r="A14" s="22" t="s">
        <v>88</v>
      </c>
      <c r="B14" s="22"/>
      <c r="C14" s="22"/>
      <c r="D14" s="22"/>
    </row>
    <row r="15" customFormat="false" ht="14.4" hidden="false" customHeight="false" outlineLevel="0" collapsed="false">
      <c r="A15" s="28" t="n">
        <f aca="false">OR(A10,D13)</f>
        <v>1</v>
      </c>
      <c r="B15" s="28"/>
      <c r="C15" s="28"/>
      <c r="D15" s="28"/>
      <c r="E15" s="0" t="s">
        <v>89</v>
      </c>
    </row>
    <row r="16" customFormat="false" ht="14.4" hidden="false" customHeight="false" outlineLevel="0" collapsed="false">
      <c r="A16" s="29"/>
      <c r="B16" s="29"/>
      <c r="C16" s="29"/>
      <c r="D16" s="29"/>
      <c r="E16" s="0" t="s">
        <v>90</v>
      </c>
    </row>
    <row r="17" customFormat="false" ht="14.4" hidden="false" customHeight="false" outlineLevel="0" collapsed="false">
      <c r="A17" s="29"/>
      <c r="B17" s="29"/>
      <c r="C17" s="29"/>
      <c r="D17" s="29"/>
      <c r="E17" s="0" t="s">
        <v>91</v>
      </c>
    </row>
    <row r="18" customFormat="false" ht="14.4" hidden="false" customHeight="false" outlineLevel="0" collapsed="false">
      <c r="E18" s="0" t="s">
        <v>92</v>
      </c>
    </row>
    <row r="19" customFormat="false" ht="14.4" hidden="false" customHeight="false" outlineLevel="0" collapsed="false">
      <c r="E19" s="30" t="s">
        <v>93</v>
      </c>
    </row>
    <row r="23" customFormat="false" ht="14.4" hidden="false" customHeight="false" outlineLevel="0" collapsed="false">
      <c r="G23" s="0" t="s">
        <v>18</v>
      </c>
      <c r="H23" s="1" t="s">
        <v>19</v>
      </c>
      <c r="I23" s="0" t="s">
        <v>20</v>
      </c>
      <c r="K23" s="0" t="s">
        <v>18</v>
      </c>
      <c r="L23" s="2" t="s">
        <v>19</v>
      </c>
      <c r="M23" s="0" t="s">
        <v>20</v>
      </c>
    </row>
    <row r="24" customFormat="false" ht="14.4" hidden="false" customHeight="false" outlineLevel="0" collapsed="false">
      <c r="G24" s="31" t="n">
        <v>0</v>
      </c>
      <c r="H24" s="31"/>
      <c r="I24" s="31"/>
      <c r="K24" s="32" t="n">
        <v>1</v>
      </c>
      <c r="L24" s="32"/>
      <c r="M24" s="32"/>
    </row>
    <row r="25" customFormat="false" ht="14.4" hidden="false" customHeight="false" outlineLevel="0" collapsed="false">
      <c r="E25" s="0" t="s">
        <v>80</v>
      </c>
      <c r="F25" s="0" t="s">
        <v>76</v>
      </c>
      <c r="G25" s="0" t="s">
        <v>94</v>
      </c>
      <c r="H25" s="30" t="s">
        <v>95</v>
      </c>
      <c r="I25" s="30" t="s">
        <v>96</v>
      </c>
      <c r="K25" s="0" t="s">
        <v>97</v>
      </c>
      <c r="L25" s="30" t="s">
        <v>98</v>
      </c>
      <c r="M25" s="30" t="s">
        <v>99</v>
      </c>
    </row>
    <row r="26" customFormat="false" ht="14.4" hidden="false" customHeight="false" outlineLevel="0" collapsed="false">
      <c r="E26" s="0" t="s">
        <v>80</v>
      </c>
      <c r="G26" s="0" t="s">
        <v>100</v>
      </c>
      <c r="H26" s="30" t="s">
        <v>101</v>
      </c>
      <c r="I26" s="30" t="s">
        <v>102</v>
      </c>
      <c r="K26" s="0" t="s">
        <v>103</v>
      </c>
      <c r="L26" s="30" t="s">
        <v>104</v>
      </c>
      <c r="M26" s="30" t="s">
        <v>105</v>
      </c>
    </row>
    <row r="27" customFormat="false" ht="14.4" hidden="false" customHeight="false" outlineLevel="0" collapsed="false">
      <c r="E27" s="0" t="s">
        <v>80</v>
      </c>
      <c r="G27" s="0" t="s">
        <v>106</v>
      </c>
      <c r="H27" s="30" t="s">
        <v>107</v>
      </c>
      <c r="I27" s="30" t="s">
        <v>108</v>
      </c>
      <c r="K27" s="0" t="s">
        <v>109</v>
      </c>
      <c r="L27" s="30" t="s">
        <v>110</v>
      </c>
      <c r="M27" s="30" t="s">
        <v>111</v>
      </c>
    </row>
    <row r="28" customFormat="false" ht="14.4" hidden="false" customHeight="false" outlineLevel="0" collapsed="false">
      <c r="E28" s="0" t="s">
        <v>81</v>
      </c>
      <c r="F28" s="0" t="s">
        <v>77</v>
      </c>
      <c r="G28" s="0" t="s">
        <v>112</v>
      </c>
      <c r="H28" s="30" t="s">
        <v>101</v>
      </c>
      <c r="I28" s="30" t="s">
        <v>102</v>
      </c>
      <c r="K28" s="0" t="s">
        <v>113</v>
      </c>
      <c r="L28" s="30" t="s">
        <v>114</v>
      </c>
      <c r="M28" s="30" t="s">
        <v>115</v>
      </c>
    </row>
    <row r="29" customFormat="false" ht="14.4" hidden="false" customHeight="false" outlineLevel="0" collapsed="false">
      <c r="E29" s="0" t="s">
        <v>82</v>
      </c>
      <c r="F29" s="0" t="s">
        <v>78</v>
      </c>
      <c r="G29" s="0" t="s">
        <v>116</v>
      </c>
      <c r="H29" s="30" t="s">
        <v>101</v>
      </c>
      <c r="I29" s="30" t="s">
        <v>102</v>
      </c>
      <c r="K29" s="0" t="s">
        <v>117</v>
      </c>
      <c r="L29" s="30" t="s">
        <v>118</v>
      </c>
      <c r="M29" s="30" t="s">
        <v>119</v>
      </c>
    </row>
    <row r="30" customFormat="false" ht="14.4" hidden="false" customHeight="false" outlineLevel="0" collapsed="false">
      <c r="E30" s="0" t="s">
        <v>83</v>
      </c>
      <c r="F30" s="0" t="s">
        <v>79</v>
      </c>
      <c r="G30" s="0" t="s">
        <v>120</v>
      </c>
      <c r="H30" s="30" t="s">
        <v>110</v>
      </c>
      <c r="I30" s="30" t="s">
        <v>111</v>
      </c>
      <c r="K30" s="0" t="s">
        <v>121</v>
      </c>
      <c r="L30" s="30" t="s">
        <v>122</v>
      </c>
      <c r="M30" s="30" t="s">
        <v>123</v>
      </c>
    </row>
    <row r="31" customFormat="false" ht="14.4" hidden="false" customHeight="false" outlineLevel="0" collapsed="false">
      <c r="F31" s="16"/>
    </row>
    <row r="32" customFormat="false" ht="14.4" hidden="false" customHeight="false" outlineLevel="0" collapsed="false">
      <c r="E32" s="0" t="s">
        <v>124</v>
      </c>
      <c r="F32" s="0" t="s">
        <v>125</v>
      </c>
      <c r="G32" s="0" t="s">
        <v>126</v>
      </c>
      <c r="K32" s="0" t="s">
        <v>127</v>
      </c>
    </row>
    <row r="33" customFormat="false" ht="14.4" hidden="false" customHeight="false" outlineLevel="0" collapsed="false">
      <c r="E33" s="0" t="s">
        <v>128</v>
      </c>
      <c r="F33" s="0" t="s">
        <v>129</v>
      </c>
      <c r="G33" s="0" t="s">
        <v>130</v>
      </c>
      <c r="K33" s="0" t="s">
        <v>131</v>
      </c>
    </row>
    <row r="34" customFormat="false" ht="14.4" hidden="false" customHeight="false" outlineLevel="0" collapsed="false">
      <c r="E34" s="0" t="s">
        <v>132</v>
      </c>
      <c r="F34" s="0" t="s">
        <v>133</v>
      </c>
      <c r="G34" s="0" t="s">
        <v>134</v>
      </c>
      <c r="K34" s="0" t="s">
        <v>135</v>
      </c>
    </row>
    <row r="35" customFormat="false" ht="14.4" hidden="false" customHeight="false" outlineLevel="0" collapsed="false">
      <c r="E35" s="0" t="s">
        <v>136</v>
      </c>
      <c r="F35" s="0" t="s">
        <v>137</v>
      </c>
      <c r="G35" s="0" t="s">
        <v>138</v>
      </c>
      <c r="K35" s="0" t="s">
        <v>139</v>
      </c>
      <c r="L35" s="1"/>
    </row>
  </sheetData>
  <mergeCells count="9">
    <mergeCell ref="A1:D1"/>
    <mergeCell ref="B5:C5"/>
    <mergeCell ref="B6:C6"/>
    <mergeCell ref="A9:C9"/>
    <mergeCell ref="A10:C10"/>
    <mergeCell ref="A14:D14"/>
    <mergeCell ref="A15:D15"/>
    <mergeCell ref="G24:I24"/>
    <mergeCell ref="K24:M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44" activeCellId="0" sqref="A44"/>
    </sheetView>
  </sheetViews>
  <sheetFormatPr defaultRowHeight="14.4" zeroHeight="false" outlineLevelRow="0" outlineLevelCol="0"/>
  <cols>
    <col collapsed="false" customWidth="true" hidden="false" outlineLevel="0" max="1" min="1" style="0" width="70"/>
    <col collapsed="false" customWidth="true" hidden="false" outlineLevel="0" max="1025" min="2" style="0" width="8.55"/>
  </cols>
  <sheetData>
    <row r="1" customFormat="false" ht="14.4" hidden="false" customHeight="false" outlineLevel="0" collapsed="false">
      <c r="A1" s="33" t="s">
        <v>140</v>
      </c>
    </row>
    <row r="2" customFormat="false" ht="14.4" hidden="false" customHeight="false" outlineLevel="0" collapsed="false">
      <c r="A2" s="34" t="s">
        <v>141</v>
      </c>
    </row>
    <row r="3" customFormat="false" ht="14.4" hidden="false" customHeight="false" outlineLevel="0" collapsed="false">
      <c r="A3" s="34" t="s">
        <v>142</v>
      </c>
    </row>
    <row r="4" customFormat="false" ht="14.4" hidden="false" customHeight="false" outlineLevel="0" collapsed="false">
      <c r="A4" s="34" t="s">
        <v>143</v>
      </c>
    </row>
    <row r="7" customFormat="false" ht="14.4" hidden="false" customHeight="false" outlineLevel="0" collapsed="false">
      <c r="A7" s="34" t="s">
        <v>144</v>
      </c>
    </row>
    <row r="8" customFormat="false" ht="14.4" hidden="false" customHeight="false" outlineLevel="0" collapsed="false">
      <c r="A8" s="34" t="s">
        <v>145</v>
      </c>
    </row>
    <row r="9" customFormat="false" ht="14.4" hidden="false" customHeight="false" outlineLevel="0" collapsed="false">
      <c r="A9" s="34" t="s">
        <v>146</v>
      </c>
    </row>
    <row r="11" customFormat="false" ht="14.4" hidden="false" customHeight="false" outlineLevel="0" collapsed="false">
      <c r="A11" s="34" t="s">
        <v>147</v>
      </c>
    </row>
    <row r="12" customFormat="false" ht="14.4" hidden="false" customHeight="false" outlineLevel="0" collapsed="false">
      <c r="A12" s="34" t="s">
        <v>148</v>
      </c>
    </row>
    <row r="14" customFormat="false" ht="14.4" hidden="false" customHeight="false" outlineLevel="0" collapsed="false">
      <c r="A14" s="34" t="s">
        <v>149</v>
      </c>
    </row>
    <row r="17" customFormat="false" ht="14.4" hidden="false" customHeight="false" outlineLevel="0" collapsed="false">
      <c r="A17" s="34" t="s">
        <v>150</v>
      </c>
    </row>
    <row r="18" customFormat="false" ht="14.4" hidden="false" customHeight="false" outlineLevel="0" collapsed="false">
      <c r="A18" s="34" t="s">
        <v>151</v>
      </c>
    </row>
    <row r="19" customFormat="false" ht="14.4" hidden="false" customHeight="false" outlineLevel="0" collapsed="false">
      <c r="A19" s="34" t="s">
        <v>152</v>
      </c>
    </row>
    <row r="20" customFormat="false" ht="14.4" hidden="false" customHeight="false" outlineLevel="0" collapsed="false">
      <c r="A20" s="34" t="s">
        <v>153</v>
      </c>
    </row>
    <row r="22" customFormat="false" ht="14.4" hidden="false" customHeight="false" outlineLevel="0" collapsed="false">
      <c r="A22" s="34" t="s">
        <v>154</v>
      </c>
    </row>
    <row r="23" customFormat="false" ht="14.4" hidden="false" customHeight="false" outlineLevel="0" collapsed="false">
      <c r="A23" s="34" t="s">
        <v>155</v>
      </c>
    </row>
    <row r="24" customFormat="false" ht="14.4" hidden="false" customHeight="false" outlineLevel="0" collapsed="false">
      <c r="A24" s="34" t="s">
        <v>152</v>
      </c>
    </row>
    <row r="25" customFormat="false" ht="14.4" hidden="false" customHeight="false" outlineLevel="0" collapsed="false">
      <c r="A25" s="34" t="s">
        <v>16</v>
      </c>
    </row>
    <row r="27" customFormat="false" ht="14.4" hidden="false" customHeight="false" outlineLevel="0" collapsed="false">
      <c r="A27" s="34" t="s">
        <v>156</v>
      </c>
    </row>
    <row r="28" customFormat="false" ht="14.4" hidden="false" customHeight="false" outlineLevel="0" collapsed="false">
      <c r="A28" s="34" t="s">
        <v>157</v>
      </c>
    </row>
    <row r="29" customFormat="false" ht="14.4" hidden="false" customHeight="false" outlineLevel="0" collapsed="false">
      <c r="A29" s="34" t="s">
        <v>152</v>
      </c>
    </row>
    <row r="30" customFormat="false" ht="14.4" hidden="false" customHeight="false" outlineLevel="0" collapsed="false">
      <c r="A30" s="34" t="n">
        <f aca="false">TRUE()</f>
        <v>1</v>
      </c>
    </row>
    <row r="32" customFormat="false" ht="14.4" hidden="false" customHeight="false" outlineLevel="0" collapsed="false">
      <c r="A32" s="34" t="s">
        <v>158</v>
      </c>
    </row>
    <row r="33" customFormat="false" ht="14.4" hidden="false" customHeight="false" outlineLevel="0" collapsed="false">
      <c r="A33" s="34" t="s">
        <v>159</v>
      </c>
    </row>
    <row r="34" customFormat="false" ht="14.4" hidden="false" customHeight="false" outlineLevel="0" collapsed="false">
      <c r="A34" s="34" t="s">
        <v>152</v>
      </c>
    </row>
    <row r="35" customFormat="false" ht="14.4" hidden="false" customHeight="false" outlineLevel="0" collapsed="false">
      <c r="A35" s="3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2019-04-17T01:46:03Z</dcterms:created>
  <dc:creator>JNT25</dc:creator>
  <dc:description/>
  <dc:language>en-US</dc:language>
  <cp:lastModifiedBy/>
  <cp:lastPrinted>2019-04-17T03:53:42Z</cp:lastPrinted>
  <dcterms:modified xsi:type="dcterms:W3CDTF">2019-04-18T08:49:12Z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