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0" documentId="8_{451005AA-0B42-49E8-A821-C1C1298A0E75}" xr6:coauthVersionLast="45" xr6:coauthVersionMax="45" xr10:uidLastSave="{00000000-0000-0000-0000-000000000000}"/>
  <bookViews>
    <workbookView xWindow="-110" yWindow="-110" windowWidth="19420" windowHeight="10420" activeTab="1" xr2:uid="{38148466-6FB9-4185-BB6B-4A335CCDF7DE}"/>
  </bookViews>
  <sheets>
    <sheet name="YYY" sheetId="2" r:id="rId1"/>
    <sheet name="NNN" sheetId="3" r:id="rId2"/>
    <sheet name="YYY_time" sheetId="4" r:id="rId3"/>
    <sheet name="NNN_time" sheetId="5" r:id="rId4"/>
    <sheet name="NYY_time" sheetId="6" r:id="rId5"/>
    <sheet name="NYN_time" sheetId="7" r:id="rId6"/>
    <sheet name="Sheet1" sheetId="1" r:id="rId7"/>
  </sheets>
  <definedNames>
    <definedName name="ExternalData_1" localSheetId="1" hidden="1">NNN!$A$1:$E$82</definedName>
    <definedName name="ExternalData_1" localSheetId="3" hidden="1">NNN_time!$A$1:$G$32</definedName>
    <definedName name="ExternalData_1" localSheetId="5" hidden="1">NYN_time!$A$1:$EH$12</definedName>
    <definedName name="ExternalData_1" localSheetId="4" hidden="1">NYY_time!$A$1:$AN$15</definedName>
    <definedName name="ExternalData_1" localSheetId="0" hidden="1">YYY!$A$1:$K$82</definedName>
    <definedName name="ExternalData_1" localSheetId="2" hidden="1">YYY_time!$A$1:$J$32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L26" i="2"/>
  <c r="L53" i="2"/>
  <c r="L8" i="2"/>
  <c r="L27" i="2"/>
  <c r="L21" i="2"/>
  <c r="L71" i="2"/>
  <c r="L15" i="2"/>
  <c r="L60" i="2"/>
  <c r="L24" i="2"/>
  <c r="L16" i="2"/>
  <c r="L79" i="2"/>
  <c r="L66" i="2"/>
  <c r="L61" i="2"/>
  <c r="L23" i="2"/>
  <c r="L59" i="2"/>
  <c r="L80" i="2"/>
  <c r="L63" i="2"/>
  <c r="L46" i="2"/>
  <c r="L9" i="2"/>
  <c r="L67" i="2"/>
  <c r="L68" i="2"/>
  <c r="L57" i="2"/>
  <c r="L22" i="2"/>
  <c r="L49" i="2"/>
  <c r="L73" i="2"/>
  <c r="L81" i="2"/>
  <c r="L65" i="2"/>
  <c r="L77" i="2"/>
  <c r="L58" i="2"/>
  <c r="L52" i="2"/>
  <c r="L56" i="2"/>
  <c r="L20" i="2"/>
  <c r="L72" i="2"/>
  <c r="L6" i="2"/>
  <c r="L64" i="2"/>
  <c r="L3" i="2"/>
  <c r="L18" i="2"/>
  <c r="L55" i="2"/>
  <c r="L4" i="2"/>
  <c r="L82" i="2"/>
  <c r="L14" i="2"/>
  <c r="L43" i="2"/>
  <c r="L69" i="2"/>
  <c r="L19" i="2"/>
  <c r="L33" i="2"/>
  <c r="L30" i="2"/>
  <c r="L62" i="2"/>
  <c r="L50" i="2"/>
  <c r="L25" i="2"/>
  <c r="L13" i="2"/>
  <c r="L51" i="2"/>
  <c r="L29" i="2"/>
  <c r="L31" i="2"/>
  <c r="L28" i="2"/>
  <c r="L37" i="2"/>
  <c r="L74" i="2"/>
  <c r="L35" i="2"/>
  <c r="L34" i="2"/>
  <c r="L70" i="2"/>
  <c r="L11" i="2"/>
  <c r="L47" i="2"/>
  <c r="L39" i="2"/>
  <c r="L48" i="2"/>
  <c r="L75" i="2"/>
  <c r="L7" i="2"/>
  <c r="L12" i="2"/>
  <c r="L76" i="2"/>
  <c r="L38" i="2"/>
  <c r="L36" i="2"/>
  <c r="L40" i="2"/>
  <c r="L78" i="2"/>
  <c r="L41" i="2"/>
  <c r="L42" i="2"/>
  <c r="L5" i="2"/>
  <c r="L17" i="2"/>
  <c r="L10" i="2"/>
  <c r="L45" i="2"/>
  <c r="L44" i="2"/>
  <c r="L2" i="2"/>
  <c r="L54" i="2"/>
  <c r="L32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tc={2A63E45B-E0B2-4170-A121-6C4FD898764E}</author>
  </authors>
  <commentList>
    <comment ref="EE10" authorId="0" shapeId="0" xr:uid="{2A63E45B-E0B2-4170-A121-6C4FD898764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sure why this is NA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D756AB-B842-43F8-8C48-9478F76EC66D}" keepAlive="1" name="Query - NNN_sample_select" description="Connection to the 'NNN_sample_select' query in the workbook." type="5" refreshedVersion="6" background="1" saveData="1">
    <dbPr connection="Provider=Microsoft.Mashup.OleDb.1;Data Source=$Workbook$;Location=NNN_sample_select;Extended Properties=&quot;&quot;" command="SELECT * FROM [NNN_sample_select]"/>
  </connection>
  <connection id="2" xr16:uid="{77900D75-226C-4E3B-8D73-4AD32A43CAD6}" keepAlive="1" name="Query - nnn_time_sample_select" description="Connection to the 'nnn_time_sample_select' query in the workbook." type="5" refreshedVersion="6" background="1" saveData="1">
    <dbPr connection="Provider=Microsoft.Mashup.OleDb.1;Data Source=$Workbook$;Location=nnn_time_sample_select;Extended Properties=&quot;&quot;" command="SELECT * FROM [nnn_time_sample_select]"/>
  </connection>
  <connection id="3" xr16:uid="{1EC57105-80A9-4367-AB68-AADDC1DE464F}" keepAlive="1" name="Query - recovered_n_y_n" description="Connection to the 'recovered_n_y_n' query in the workbook." type="5" refreshedVersion="6" background="1" saveData="1">
    <dbPr connection="Provider=Microsoft.Mashup.OleDb.1;Data Source=$Workbook$;Location=recovered_n_y_n;Extended Properties=&quot;&quot;" command="SELECT * FROM [recovered_n_y_n]"/>
  </connection>
  <connection id="4" xr16:uid="{51484210-D37C-4D29-B636-0F986012722B}" keepAlive="1" name="Query - stayedinf_n_y_y" description="Connection to the 'stayedinf_n_y_y' query in the workbook." type="5" refreshedVersion="6" background="1" saveData="1">
    <dbPr connection="Provider=Microsoft.Mashup.OleDb.1;Data Source=$Workbook$;Location=stayedinf_n_y_y;Extended Properties=&quot;&quot;" command="SELECT * FROM [stayedinf_n_y_y]"/>
  </connection>
  <connection id="5" xr16:uid="{4D8E1DAA-0668-4FD4-B0E9-55964D8BA1BF}" keepAlive="1" name="Query - YYY_sample_select" description="Connection to the 'YYY_sample_select' query in the workbook." type="5" refreshedVersion="6" background="1" saveData="1">
    <dbPr connection="Provider=Microsoft.Mashup.OleDb.1;Data Source=$Workbook$;Location=YYY_sample_select;Extended Properties=&quot;&quot;" command="SELECT * FROM [YYY_sample_select]"/>
  </connection>
  <connection id="6" xr16:uid="{C28A669E-C71C-41EB-B92D-82CC102C0A05}" keepAlive="1" name="Query - YYY_time_sample_select" description="Connection to the 'YYY_time_sample_select' query in the workbook." type="5" refreshedVersion="6" background="1" saveData="1">
    <dbPr connection="Provider=Microsoft.Mashup.OleDb.1;Data Source=$Workbook$;Location=YYY_time_sample_select;Extended Properties=&quot;&quot;" command="SELECT * FROM [YYY_time_sample_select]"/>
  </connection>
</connections>
</file>

<file path=xl/sharedStrings.xml><?xml version="1.0" encoding="utf-8"?>
<sst xmlns="http://schemas.openxmlformats.org/spreadsheetml/2006/main" count="4006" uniqueCount="687">
  <si>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</si>
  <si>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</si>
  <si>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</si>
  <si>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</si>
  <si>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</si>
  <si>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</si>
  <si>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</si>
  <si>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</si>
  <si>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</si>
  <si>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</si>
  <si>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</si>
  <si>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UniqueID</t>
  </si>
  <si>
    <t>farm</t>
  </si>
  <si>
    <t>visit</t>
  </si>
  <si>
    <t>cow_id</t>
  </si>
  <si>
    <t>quarter</t>
  </si>
  <si>
    <t>SCC_time</t>
  </si>
  <si>
    <t>scc_observed</t>
  </si>
  <si>
    <t>first_path_1</t>
  </si>
  <si>
    <t>second_path_1</t>
  </si>
  <si>
    <t>third_path_1</t>
  </si>
  <si>
    <t>bedding</t>
  </si>
  <si>
    <t>licorice_Lynd_RH_second</t>
  </si>
  <si>
    <t>Lynd</t>
  </si>
  <si>
    <t>second</t>
  </si>
  <si>
    <t>licorice</t>
  </si>
  <si>
    <t>RH</t>
  </si>
  <si>
    <t>no no no NA</t>
  </si>
  <si>
    <t>no</t>
  </si>
  <si>
    <t>cns</t>
  </si>
  <si>
    <t>BeddedPack</t>
  </si>
  <si>
    <t>56_Choiniere_LF_third</t>
  </si>
  <si>
    <t>Choiniere</t>
  </si>
  <si>
    <t>third</t>
  </si>
  <si>
    <t>56</t>
  </si>
  <si>
    <t>LF</t>
  </si>
  <si>
    <t>no no yes yes</t>
  </si>
  <si>
    <t>yes</t>
  </si>
  <si>
    <t>echo_StonyPond_LH_first</t>
  </si>
  <si>
    <t>StonyPond</t>
  </si>
  <si>
    <t>first</t>
  </si>
  <si>
    <t>echo</t>
  </si>
  <si>
    <t>LH</t>
  </si>
  <si>
    <t>no yes NA NA</t>
  </si>
  <si>
    <t>NA</t>
  </si>
  <si>
    <t>bon_Butterworks_RF_first</t>
  </si>
  <si>
    <t>Butterworks</t>
  </si>
  <si>
    <t>bon</t>
  </si>
  <si>
    <t>RF</t>
  </si>
  <si>
    <t>yes yes no NA</t>
  </si>
  <si>
    <t>rashida_StonyPond_LH_first</t>
  </si>
  <si>
    <t>rashida</t>
  </si>
  <si>
    <t>yes yes NA NA</t>
  </si>
  <si>
    <t>amarillo_Lynd_RF_second</t>
  </si>
  <si>
    <t>amarillo</t>
  </si>
  <si>
    <t>no yes no NA</t>
  </si>
  <si>
    <t>paige_Swallowdale_RH_first</t>
  </si>
  <si>
    <t>Swallowdale</t>
  </si>
  <si>
    <t>paige</t>
  </si>
  <si>
    <t>cassia_Swallowdale_RH_second</t>
  </si>
  <si>
    <t>cassia</t>
  </si>
  <si>
    <t>no yes yes NA</t>
  </si>
  <si>
    <t>ambrosia_Lynd_LH_second</t>
  </si>
  <si>
    <t>ambrosia</t>
  </si>
  <si>
    <t>wildcucumber_Butterworks_LH_first</t>
  </si>
  <si>
    <t>wildcucumber</t>
  </si>
  <si>
    <t>petunia_Butterworks_LH_second</t>
  </si>
  <si>
    <t>petunia</t>
  </si>
  <si>
    <t>paige_Swallowdale_RH_second</t>
  </si>
  <si>
    <t>cassia_Swallowdale_LH_first</t>
  </si>
  <si>
    <t>nellie_Butterworks_RH_second</t>
  </si>
  <si>
    <t>nellie</t>
  </si>
  <si>
    <t>wynona_StonyPond_LF_second</t>
  </si>
  <si>
    <t>wynona</t>
  </si>
  <si>
    <t>pasta_Swallowdale_LF_first</t>
  </si>
  <si>
    <t>pasta</t>
  </si>
  <si>
    <t>no no yes NA</t>
  </si>
  <si>
    <t>jitterbug_Lynd_RH_third</t>
  </si>
  <si>
    <t>jitterbug</t>
  </si>
  <si>
    <t>69_Choiniere_RH_third</t>
  </si>
  <si>
    <t>69</t>
  </si>
  <si>
    <t>yes yes no no</t>
  </si>
  <si>
    <t>pledge_Swallowdale_RH_second</t>
  </si>
  <si>
    <t>pledge</t>
  </si>
  <si>
    <t>quantum_Swallowdale_LF_first</t>
  </si>
  <si>
    <t>quantum</t>
  </si>
  <si>
    <t>marjoram_Butterworks_RH_second</t>
  </si>
  <si>
    <t>marjoram</t>
  </si>
  <si>
    <t>cambric_Swallowdale_LH_second</t>
  </si>
  <si>
    <t>cambric</t>
  </si>
  <si>
    <t>kowabunga_Lynd_RF_third</t>
  </si>
  <si>
    <t>kowabunga</t>
  </si>
  <si>
    <t>riley_StonyPond_RF_first</t>
  </si>
  <si>
    <t>riley</t>
  </si>
  <si>
    <t>wynona_StonyPond_LH_first</t>
  </si>
  <si>
    <t>no no NA NA</t>
  </si>
  <si>
    <t>peaches_StonyPond_LH_second</t>
  </si>
  <si>
    <t>peaches</t>
  </si>
  <si>
    <t>snowball_Butterworks_RH_first</t>
  </si>
  <si>
    <t>snowball</t>
  </si>
  <si>
    <t>marshmellow_Swallowdale_RF_first</t>
  </si>
  <si>
    <t>marshmellow</t>
  </si>
  <si>
    <t>ladyfinger_Lynd_RH_third</t>
  </si>
  <si>
    <t>ladyfinger</t>
  </si>
  <si>
    <t>margo_StonyPond_LH_second</t>
  </si>
  <si>
    <t>margo</t>
  </si>
  <si>
    <t>ashley_StonyPond_LH_first</t>
  </si>
  <si>
    <t>ashley</t>
  </si>
  <si>
    <t>rashida_StonyPond_LH_second</t>
  </si>
  <si>
    <t>4_Choiniere_RF_first</t>
  </si>
  <si>
    <t>4</t>
  </si>
  <si>
    <t>no no no no</t>
  </si>
  <si>
    <t>corynebac</t>
  </si>
  <si>
    <t>peace_Butterworks_LF_first</t>
  </si>
  <si>
    <t>peace</t>
  </si>
  <si>
    <t>yes yes yes NA</t>
  </si>
  <si>
    <t>sa</t>
  </si>
  <si>
    <t>17_Choiniere_LF_first</t>
  </si>
  <si>
    <t>17</t>
  </si>
  <si>
    <t>yes yes yes yes</t>
  </si>
  <si>
    <t>applecore_Butterworks_LH_first</t>
  </si>
  <si>
    <t>applecore</t>
  </si>
  <si>
    <t>lilac_Butterworks_RH_first</t>
  </si>
  <si>
    <t>lilac</t>
  </si>
  <si>
    <t>17_Choiniere_RH_first</t>
  </si>
  <si>
    <t>zsazsa_Lynd_RH_third</t>
  </si>
  <si>
    <t>zsazsa</t>
  </si>
  <si>
    <t>strep</t>
  </si>
  <si>
    <t>amarillo_Lynd_LH_second</t>
  </si>
  <si>
    <t>gloria_vonTrapp_LF_second</t>
  </si>
  <si>
    <t>vonTrapp</t>
  </si>
  <si>
    <t>gloria</t>
  </si>
  <si>
    <t>Tiestall</t>
  </si>
  <si>
    <t>racer_OughtaBe_LH_third</t>
  </si>
  <si>
    <t>OughtaBe</t>
  </si>
  <si>
    <t>racer</t>
  </si>
  <si>
    <t>ardetta_vonTrapp_RF_first</t>
  </si>
  <si>
    <t>ardetta</t>
  </si>
  <si>
    <t>fitzi31_Paddlebridge_RF_first</t>
  </si>
  <si>
    <t>Paddlebridge</t>
  </si>
  <si>
    <t>fitzi31</t>
  </si>
  <si>
    <t>farrah363_Paddlebridge_LF_first</t>
  </si>
  <si>
    <t>farrah363</t>
  </si>
  <si>
    <t>panda_vonTrapp_RH_second</t>
  </si>
  <si>
    <t>panda</t>
  </si>
  <si>
    <t>yes no no NA</t>
  </si>
  <si>
    <t>kyra35_Paddlebridge_RH_first</t>
  </si>
  <si>
    <t>kyra35</t>
  </si>
  <si>
    <t>cb5_BJ_LH_third</t>
  </si>
  <si>
    <t>BJ</t>
  </si>
  <si>
    <t>cb5</t>
  </si>
  <si>
    <t>731_BJ_LF_first</t>
  </si>
  <si>
    <t>731</t>
  </si>
  <si>
    <t>yes no yes NA</t>
  </si>
  <si>
    <t>kyra35_Paddlebridge_RH_third</t>
  </si>
  <si>
    <t>esme_vonTrapp_LH_second</t>
  </si>
  <si>
    <t>esme</t>
  </si>
  <si>
    <t>farrent31_Paddlebridge_RH_first</t>
  </si>
  <si>
    <t>farrent31</t>
  </si>
  <si>
    <t>esme_vonTrapp_LF_second</t>
  </si>
  <si>
    <t>flavia_vonTrapp_RH_second</t>
  </si>
  <si>
    <t>flavia</t>
  </si>
  <si>
    <t>saige313_Paddlebridge_LF_third</t>
  </si>
  <si>
    <t>saige313</t>
  </si>
  <si>
    <t>flavia_vonTrapp_LF_first</t>
  </si>
  <si>
    <t>fitzi31_Paddlebridge_RF_third</t>
  </si>
  <si>
    <t>racer_OughtaBe_LH_second</t>
  </si>
  <si>
    <t>720_BJ_RH_third</t>
  </si>
  <si>
    <t>720</t>
  </si>
  <si>
    <t>kandykorn_OughtaBe_LF_third</t>
  </si>
  <si>
    <t>kandykorn</t>
  </si>
  <si>
    <t>gift379_Paddlebridge_LF_third</t>
  </si>
  <si>
    <t>gift379</t>
  </si>
  <si>
    <t>kit_OughtaBe_LH_first</t>
  </si>
  <si>
    <t>kit</t>
  </si>
  <si>
    <t>saige313_Paddlebridge_RH_third</t>
  </si>
  <si>
    <t>42_Glennview_LF_third</t>
  </si>
  <si>
    <t>Glennview</t>
  </si>
  <si>
    <t>42</t>
  </si>
  <si>
    <t>720_BJ_RH_first</t>
  </si>
  <si>
    <t>sapphire338_Paddlebridge_RH_third</t>
  </si>
  <si>
    <t>sapphire338</t>
  </si>
  <si>
    <t>flavia_vonTrapp_RH_first</t>
  </si>
  <si>
    <t>flavia_vonTrapp_LF_second</t>
  </si>
  <si>
    <t>gift379_Paddlebridge_LF_first</t>
  </si>
  <si>
    <t>tallula_vonTrapp_RF_second</t>
  </si>
  <si>
    <t>tallula</t>
  </si>
  <si>
    <t>gift379_Paddlebridge_RF_third</t>
  </si>
  <si>
    <t>gift379_Paddlebridge_RF_first</t>
  </si>
  <si>
    <t>193_Glennview_RF_second</t>
  </si>
  <si>
    <t>193</t>
  </si>
  <si>
    <t>annabelle27_Paddlebridge_RF_first</t>
  </si>
  <si>
    <t>annabelle27</t>
  </si>
  <si>
    <t>720_BJ_LF_first</t>
  </si>
  <si>
    <t>jersey_OughtaBe_LF_first</t>
  </si>
  <si>
    <t>jersey</t>
  </si>
  <si>
    <t>honey_OughtaBe_RF_first</t>
  </si>
  <si>
    <t>honey</t>
  </si>
  <si>
    <t>169_Glennview_RF_third</t>
  </si>
  <si>
    <t>169</t>
  </si>
  <si>
    <t>likely30_Paddlebridge_RF_third</t>
  </si>
  <si>
    <t>likely30</t>
  </si>
  <si>
    <t>ferrari28_Paddlebridge_RH_first</t>
  </si>
  <si>
    <t>ferrari28</t>
  </si>
  <si>
    <t>rhubarb_Butterworks_LF_second</t>
  </si>
  <si>
    <t>rhubarb</t>
  </si>
  <si>
    <t>bigred_StonyPond_LH_first</t>
  </si>
  <si>
    <t>bigred</t>
  </si>
  <si>
    <t>luxurytax_Lynd_RF_second</t>
  </si>
  <si>
    <t>luxurytax</t>
  </si>
  <si>
    <t>margo_StonyPond_RH_first</t>
  </si>
  <si>
    <t>daisy_StonyPond_LH_first</t>
  </si>
  <si>
    <t>daisy</t>
  </si>
  <si>
    <t>daisy_StonyPond_RF_second</t>
  </si>
  <si>
    <t>peaches_StonyPond_LF_second</t>
  </si>
  <si>
    <t>aubrey_StonyPond_LF_second</t>
  </si>
  <si>
    <t>aubrey</t>
  </si>
  <si>
    <t>52_Choiniere_LF_third</t>
  </si>
  <si>
    <t>52</t>
  </si>
  <si>
    <t>happiness_Butterworks_RF_second</t>
  </si>
  <si>
    <t>happiness</t>
  </si>
  <si>
    <t>mustache_Lynd_LH_third</t>
  </si>
  <si>
    <t>mustache</t>
  </si>
  <si>
    <t>amber_Swallowdale_RH_third</t>
  </si>
  <si>
    <t>amber</t>
  </si>
  <si>
    <t>54_Choiniere_LF_third</t>
  </si>
  <si>
    <t>54</t>
  </si>
  <si>
    <t>54_Choiniere_RF_third</t>
  </si>
  <si>
    <t>happiness_Butterworks_LF_second</t>
  </si>
  <si>
    <t>nona_Butterworks_RH_third</t>
  </si>
  <si>
    <t>nona</t>
  </si>
  <si>
    <t>aubrey_StonyPond_RH_first</t>
  </si>
  <si>
    <t>joy_Butterworks_RH_third</t>
  </si>
  <si>
    <t>joy</t>
  </si>
  <si>
    <t>echo_StonyPond_LF_second</t>
  </si>
  <si>
    <t>willy_Lynd_LF_second</t>
  </si>
  <si>
    <t>willy</t>
  </si>
  <si>
    <t>rhubarb_Butterworks_RH_third</t>
  </si>
  <si>
    <t>fresno_Lynd_RH_third</t>
  </si>
  <si>
    <t>fresno</t>
  </si>
  <si>
    <t>jitterbug_Lynd_LF_second</t>
  </si>
  <si>
    <t>debutant_Swallowdale_RF_second</t>
  </si>
  <si>
    <t>debutant</t>
  </si>
  <si>
    <t>delilah_StonyPond_RF_first</t>
  </si>
  <si>
    <t>delilah</t>
  </si>
  <si>
    <t>muffin_Butterworks_RF_second</t>
  </si>
  <si>
    <t>muffin</t>
  </si>
  <si>
    <t>whopper_StonyPond_RF_second</t>
  </si>
  <si>
    <t>whopper</t>
  </si>
  <si>
    <t>lish_StonyPond_RF_second</t>
  </si>
  <si>
    <t>lish</t>
  </si>
  <si>
    <t>jewel_Swallowdale_LF_second</t>
  </si>
  <si>
    <t>jewel</t>
  </si>
  <si>
    <t>leap_Lynd_RH_third</t>
  </si>
  <si>
    <t>leap</t>
  </si>
  <si>
    <t>doris_StonyPond_RH_first</t>
  </si>
  <si>
    <t>doris</t>
  </si>
  <si>
    <t>52_Choiniere_LF_fourth</t>
  </si>
  <si>
    <t>fourth</t>
  </si>
  <si>
    <t>paige_Swallowdale_LF_second</t>
  </si>
  <si>
    <t>happiness_Butterworks_RF_third</t>
  </si>
  <si>
    <t>halo_Swallowdale_RF_second</t>
  </si>
  <si>
    <t>halo</t>
  </si>
  <si>
    <t>mustache_Lynd_RH_second</t>
  </si>
  <si>
    <t>mustard_Butterworks_LF_third</t>
  </si>
  <si>
    <t>mustard</t>
  </si>
  <si>
    <t>rhubarb_Butterworks_LF_third</t>
  </si>
  <si>
    <t>picknick_Swallowdale_LH_third</t>
  </si>
  <si>
    <t>picknick</t>
  </si>
  <si>
    <t>ladyfinger_Lynd_LF_second</t>
  </si>
  <si>
    <t>indie_vonTrapp_RF_third</t>
  </si>
  <si>
    <t>indie</t>
  </si>
  <si>
    <t>cb5_BJ_RF_third</t>
  </si>
  <si>
    <t>butterfly_OughtaBe_RH_second</t>
  </si>
  <si>
    <t>butterfly</t>
  </si>
  <si>
    <t>685_BJ_LF_second</t>
  </si>
  <si>
    <t>685</t>
  </si>
  <si>
    <t>tallula_vonTrapp_RH_second</t>
  </si>
  <si>
    <t>bullet_OughtaBe_RH_second</t>
  </si>
  <si>
    <t>bullet</t>
  </si>
  <si>
    <t>farrah363_Paddlebridge_RH_third</t>
  </si>
  <si>
    <t>199_Glennview_LF_second</t>
  </si>
  <si>
    <t>199</t>
  </si>
  <si>
    <t>swallow377_Paddlebridge_RH_second</t>
  </si>
  <si>
    <t>swallow377</t>
  </si>
  <si>
    <t>alma_vonTrapp_LH_third</t>
  </si>
  <si>
    <t>alma</t>
  </si>
  <si>
    <t>gronk22_Paddlebridge_RF_second</t>
  </si>
  <si>
    <t>gronk22</t>
  </si>
  <si>
    <t>gif9_Paddlebridge_RF_second</t>
  </si>
  <si>
    <t>gif9</t>
  </si>
  <si>
    <t>bullet_OughtaBe_RH_third</t>
  </si>
  <si>
    <t>757_BJ_RF_third</t>
  </si>
  <si>
    <t>757</t>
  </si>
  <si>
    <t>honey_OughtaBe_LF_second</t>
  </si>
  <si>
    <t>80_Glennview_LH_third</t>
  </si>
  <si>
    <t>80</t>
  </si>
  <si>
    <t>simply314_Paddlebridge_RH_third</t>
  </si>
  <si>
    <t>simply314</t>
  </si>
  <si>
    <t>laura558_Paddlebridge_RH_second</t>
  </si>
  <si>
    <t>laura558</t>
  </si>
  <si>
    <t>185_Glennview_LF_second</t>
  </si>
  <si>
    <t>185</t>
  </si>
  <si>
    <t>seraphina_vonTrapp_LH_second</t>
  </si>
  <si>
    <t>seraphina</t>
  </si>
  <si>
    <t>annabelle27_Paddlebridge_RH_third</t>
  </si>
  <si>
    <t>penny_OughtaBe_LH_first</t>
  </si>
  <si>
    <t>penny</t>
  </si>
  <si>
    <t>octavia42_Paddlebridge_RF_second</t>
  </si>
  <si>
    <t>octavia42</t>
  </si>
  <si>
    <t>spot_OughtaBe_RF_second</t>
  </si>
  <si>
    <t>spot</t>
  </si>
  <si>
    <t>bullet_OughtaBe_LF_third</t>
  </si>
  <si>
    <t>teach_OughtaBe_LH_second</t>
  </si>
  <si>
    <t>teach</t>
  </si>
  <si>
    <t>honey_OughtaBe_LF_third</t>
  </si>
  <si>
    <t>zelda_vonTrapp_RF_third</t>
  </si>
  <si>
    <t>zelda</t>
  </si>
  <si>
    <t>kyra35_Paddlebridge_RF_second</t>
  </si>
  <si>
    <t>whinnie_OughtaBe_LF_first</t>
  </si>
  <si>
    <t>whinnie</t>
  </si>
  <si>
    <t>alf_OughtaBe_RH_first</t>
  </si>
  <si>
    <t>alf</t>
  </si>
  <si>
    <t>rabbit_OughtaBe_LH_first</t>
  </si>
  <si>
    <t>rabbit</t>
  </si>
  <si>
    <t>744_BJ_LF_second</t>
  </si>
  <si>
    <t>744</t>
  </si>
  <si>
    <t>gif9_Paddlebridge_RH_third</t>
  </si>
  <si>
    <t>80_Glennview_LF_third</t>
  </si>
  <si>
    <t>esme_vonTrapp_RH_second</t>
  </si>
  <si>
    <t>ursala_vonTrapp_LF_second</t>
  </si>
  <si>
    <t>ursala</t>
  </si>
  <si>
    <t>aloha_OughtaBe_RF_third</t>
  </si>
  <si>
    <t>aloha</t>
  </si>
  <si>
    <t>585_BJ_RH_second</t>
  </si>
  <si>
    <t>585</t>
  </si>
  <si>
    <t>loha32_Paddlebridge_LH_third</t>
  </si>
  <si>
    <t>loha32</t>
  </si>
  <si>
    <t>Column12</t>
  </si>
  <si>
    <t>quarterID</t>
  </si>
  <si>
    <t>69_Choiniere_RH_first</t>
  </si>
  <si>
    <t>69_RH</t>
  </si>
  <si>
    <t>56_Choiniere_LF_first</t>
  </si>
  <si>
    <t>56_LF</t>
  </si>
  <si>
    <t>fitzi31_RF</t>
  </si>
  <si>
    <t>manzana_Butterworks_RH_first</t>
  </si>
  <si>
    <t>manzana_RH</t>
  </si>
  <si>
    <t>manzana</t>
  </si>
  <si>
    <t>life_Lynd_LF_first</t>
  </si>
  <si>
    <t>life_LF</t>
  </si>
  <si>
    <t>life</t>
  </si>
  <si>
    <t>shiela375_Paddlebridge_RH_first</t>
  </si>
  <si>
    <t>shiela375_RH</t>
  </si>
  <si>
    <t>shiela375</t>
  </si>
  <si>
    <t>716_BJ_LH_first</t>
  </si>
  <si>
    <t>716_LH</t>
  </si>
  <si>
    <t>716</t>
  </si>
  <si>
    <t>zelda_vonTrapp_LF_first</t>
  </si>
  <si>
    <t>zelda_LF</t>
  </si>
  <si>
    <t>kowabunga_Lynd_RF_first</t>
  </si>
  <si>
    <t>kowabunga_RF</t>
  </si>
  <si>
    <t>17_RH</t>
  </si>
  <si>
    <t>69_Choiniere_RH_second</t>
  </si>
  <si>
    <t>56_Choiniere_LF_second</t>
  </si>
  <si>
    <t>fitzi31_Paddlebridge_RF_second</t>
  </si>
  <si>
    <t>manzana_Butterworks_RH_second</t>
  </si>
  <si>
    <t>life_Lynd_LF_second</t>
  </si>
  <si>
    <t>shiela375_Paddlebridge_RH_second</t>
  </si>
  <si>
    <t>716_BJ_LH_second</t>
  </si>
  <si>
    <t>zelda_vonTrapp_LF_second</t>
  </si>
  <si>
    <t>kowabunga_Lynd_RF_second</t>
  </si>
  <si>
    <t>17_Choiniere_RH_second</t>
  </si>
  <si>
    <t>manzana_Butterworks_RH_third</t>
  </si>
  <si>
    <t>life_Lynd_LF_third</t>
  </si>
  <si>
    <t>shiela375_Paddlebridge_RH_third</t>
  </si>
  <si>
    <t>716_BJ_LH_third</t>
  </si>
  <si>
    <t>zelda_vonTrapp_LF_third</t>
  </si>
  <si>
    <t>17_Choiniere_RH_third</t>
  </si>
  <si>
    <t>185_Glennview_LH_first</t>
  </si>
  <si>
    <t>185_LH</t>
  </si>
  <si>
    <t>739_BJ_RF_first</t>
  </si>
  <si>
    <t>739_RF</t>
  </si>
  <si>
    <t>739</t>
  </si>
  <si>
    <t>753_BJ_LH_first</t>
  </si>
  <si>
    <t>753_LH</t>
  </si>
  <si>
    <t>753</t>
  </si>
  <si>
    <t>80_Glennview_RF_first</t>
  </si>
  <si>
    <t>80_RF</t>
  </si>
  <si>
    <t>ambrosia_Lynd_RH_first</t>
  </si>
  <si>
    <t>ambrosia_RH</t>
  </si>
  <si>
    <t>deedee_Swallowdale_RF_first</t>
  </si>
  <si>
    <t>deedee_RF</t>
  </si>
  <si>
    <t>deedee</t>
  </si>
  <si>
    <t>indie_vonTrapp_RH_first</t>
  </si>
  <si>
    <t>indie_RH</t>
  </si>
  <si>
    <t>luna_vonTrapp_RF_first</t>
  </si>
  <si>
    <t>luna_RF</t>
  </si>
  <si>
    <t>luna</t>
  </si>
  <si>
    <t>simply314_Paddlebridge_LF_first</t>
  </si>
  <si>
    <t>simply314_LF</t>
  </si>
  <si>
    <t>wmca_Lynd_LH_first</t>
  </si>
  <si>
    <t>wmca_LH</t>
  </si>
  <si>
    <t>wmca</t>
  </si>
  <si>
    <t>185_Glennview_LH_second</t>
  </si>
  <si>
    <t>739_BJ_RF_second</t>
  </si>
  <si>
    <t>753_BJ_LH_second</t>
  </si>
  <si>
    <t>80_Glennview_RF_second</t>
  </si>
  <si>
    <t>ambrosia_Lynd_RH_second</t>
  </si>
  <si>
    <t>deedee_Swallowdale_RF_second</t>
  </si>
  <si>
    <t>indie_vonTrapp_RH_second</t>
  </si>
  <si>
    <t>luna_vonTrapp_RF_second</t>
  </si>
  <si>
    <t>simply314_Paddlebridge_LF_second</t>
  </si>
  <si>
    <t>wmca_Lynd_LH_second</t>
  </si>
  <si>
    <t>185_Glennview_LH_third</t>
  </si>
  <si>
    <t>739_BJ_RF_third</t>
  </si>
  <si>
    <t>753_BJ_LH_third</t>
  </si>
  <si>
    <t>80_Glennview_RF_third</t>
  </si>
  <si>
    <t>ambrosia_Lynd_RH_third</t>
  </si>
  <si>
    <t>deedee_Swallowdale_RF_third</t>
  </si>
  <si>
    <t>indie_vonTrapp_RH_third</t>
  </si>
  <si>
    <t>luna_vonTrapp_RF_third</t>
  </si>
  <si>
    <t>simply314_Paddlebridge_LF_third</t>
  </si>
  <si>
    <t>wmca_Lynd_LH_third</t>
  </si>
  <si>
    <t>first_visit</t>
  </si>
  <si>
    <t>first_farm</t>
  </si>
  <si>
    <t>first_scc</t>
  </si>
  <si>
    <t>first_uniqueID</t>
  </si>
  <si>
    <t>second_visit</t>
  </si>
  <si>
    <t>second_path1_IMI</t>
  </si>
  <si>
    <t>second_path_2</t>
  </si>
  <si>
    <t>second_path2_IMI</t>
  </si>
  <si>
    <t>second_quarter_code</t>
  </si>
  <si>
    <t>second_isolate_1</t>
  </si>
  <si>
    <t>second_mixed_inf_series</t>
  </si>
  <si>
    <t>second_scc</t>
  </si>
  <si>
    <t>second_uniqueID</t>
  </si>
  <si>
    <t>third_visit</t>
  </si>
  <si>
    <t>third_path1_IMI</t>
  </si>
  <si>
    <t>third_path_2</t>
  </si>
  <si>
    <t>third_path2_IMI</t>
  </si>
  <si>
    <t>third_quarter_code</t>
  </si>
  <si>
    <t>third_mixed_inf_series</t>
  </si>
  <si>
    <t>third_scc</t>
  </si>
  <si>
    <t>third_uniqueID</t>
  </si>
  <si>
    <t>fourth_visit</t>
  </si>
  <si>
    <t>fourth_farm</t>
  </si>
  <si>
    <t>fourth_path_1</t>
  </si>
  <si>
    <t>fourth_path1_IMI</t>
  </si>
  <si>
    <t>fourth_path_2</t>
  </si>
  <si>
    <t>fourth_path2_IMI</t>
  </si>
  <si>
    <t>fourth_quarter_code</t>
  </si>
  <si>
    <t>fourth_mixed_inf_series</t>
  </si>
  <si>
    <t>fourth_dup_not_collected</t>
  </si>
  <si>
    <t>fourth_scc</t>
  </si>
  <si>
    <t>fourth_uniqueID</t>
  </si>
  <si>
    <t>first_scc_200k</t>
  </si>
  <si>
    <t>second_scc_200k</t>
  </si>
  <si>
    <t>third_scc_200k</t>
  </si>
  <si>
    <t>fourth_scc_200k</t>
  </si>
  <si>
    <t>patchouli_vonTrapp</t>
  </si>
  <si>
    <t>patchouli_vonTrapp_RF</t>
  </si>
  <si>
    <t>?</t>
  </si>
  <si>
    <t>yes2</t>
  </si>
  <si>
    <t/>
  </si>
  <si>
    <t>VT057</t>
  </si>
  <si>
    <t>patchouli_vonTrapp_RF_fourth</t>
  </si>
  <si>
    <t>693_BJ</t>
  </si>
  <si>
    <t>693_BJ_LH</t>
  </si>
  <si>
    <t>BJ042</t>
  </si>
  <si>
    <t>yes1</t>
  </si>
  <si>
    <t>693_BJ_LH_fourth</t>
  </si>
  <si>
    <t>denise_Swallowdale</t>
  </si>
  <si>
    <t>denise_Swallowdale_LF</t>
  </si>
  <si>
    <t>SW077</t>
  </si>
  <si>
    <t>denise_Swallowdale_LF_fourth</t>
  </si>
  <si>
    <t>denise_Swallowdale_RH</t>
  </si>
  <si>
    <t>SW078</t>
  </si>
  <si>
    <t>denise_Swallowdale_RH_fourth</t>
  </si>
  <si>
    <t>marney382_Paddlebridge</t>
  </si>
  <si>
    <t>marney382_Paddlebridge_LH</t>
  </si>
  <si>
    <t>PB041</t>
  </si>
  <si>
    <t>yes27</t>
  </si>
  <si>
    <t>marney382_Paddlebridge_LH_fourth</t>
  </si>
  <si>
    <t>74_Choiniere</t>
  </si>
  <si>
    <t>74_Choiniere_RH</t>
  </si>
  <si>
    <t>CF126</t>
  </si>
  <si>
    <t>other12</t>
  </si>
  <si>
    <t>12</t>
  </si>
  <si>
    <t>37000</t>
  </si>
  <si>
    <t>74_Choiniere_RH_fourth</t>
  </si>
  <si>
    <t>jazz_Swallowdale</t>
  </si>
  <si>
    <t>jazz_Swallowdale_LH</t>
  </si>
  <si>
    <t>SW079</t>
  </si>
  <si>
    <t>jazz_Swallowdale_LH_fourth</t>
  </si>
  <si>
    <t>720_BJ</t>
  </si>
  <si>
    <t>720_BJ_RF</t>
  </si>
  <si>
    <t>BJ034</t>
  </si>
  <si>
    <t>720_BJ_RF_fourth</t>
  </si>
  <si>
    <t>9_Choiniere</t>
  </si>
  <si>
    <t>9_Choiniere_RH</t>
  </si>
  <si>
    <t>CF084</t>
  </si>
  <si>
    <t>2</t>
  </si>
  <si>
    <t>1300000</t>
  </si>
  <si>
    <t>9_Choiniere_RH_fourth</t>
  </si>
  <si>
    <t>93_Choiniere</t>
  </si>
  <si>
    <t>93_Choiniere_LF</t>
  </si>
  <si>
    <t>CF114</t>
  </si>
  <si>
    <t>280000</t>
  </si>
  <si>
    <t>93_Choiniere_LF_fourth</t>
  </si>
  <si>
    <t>annabeth2_Paddlebridge</t>
  </si>
  <si>
    <t>annabeth2_Paddlebridge_LF</t>
  </si>
  <si>
    <t>other18</t>
  </si>
  <si>
    <t>PB058</t>
  </si>
  <si>
    <t>annabeth2_Paddlebridge_LF_fourth</t>
  </si>
  <si>
    <t>jersey_OughtaBe</t>
  </si>
  <si>
    <t>jersey_OughtaBe_RH</t>
  </si>
  <si>
    <t>OB075</t>
  </si>
  <si>
    <t>yes29</t>
  </si>
  <si>
    <t>jersey_OughtaBe_RH_fourth</t>
  </si>
  <si>
    <t>kodiak_Lynd</t>
  </si>
  <si>
    <t>kodiak_Lynd_LH</t>
  </si>
  <si>
    <t>LF046</t>
  </si>
  <si>
    <t>kodiak_Lynd_LH_fourth</t>
  </si>
  <si>
    <t>3_Choiniere</t>
  </si>
  <si>
    <t>3_Choiniere_RH</t>
  </si>
  <si>
    <t>27</t>
  </si>
  <si>
    <t>210000</t>
  </si>
  <si>
    <t>3_Choiniere_RH_fourth</t>
  </si>
  <si>
    <t>first_date</t>
  </si>
  <si>
    <t>first_order</t>
  </si>
  <si>
    <t>first_path1_IMI</t>
  </si>
  <si>
    <t>first_path_2</t>
  </si>
  <si>
    <t>first_path2_IMI</t>
  </si>
  <si>
    <t>first_path_3</t>
  </si>
  <si>
    <t>first_path3_IMI</t>
  </si>
  <si>
    <t>first_path_4</t>
  </si>
  <si>
    <t>first_path4_IMI</t>
  </si>
  <si>
    <t>first_quarter_code</t>
  </si>
  <si>
    <t>first_isolate_1</t>
  </si>
  <si>
    <t>first_isolate_2</t>
  </si>
  <si>
    <t>first_isolate_3</t>
  </si>
  <si>
    <t>first_isolate_4</t>
  </si>
  <si>
    <t>first_clinical</t>
  </si>
  <si>
    <t>first_blind</t>
  </si>
  <si>
    <t>first_teatinj</t>
  </si>
  <si>
    <t>first_pstmilking</t>
  </si>
  <si>
    <t>first_mixed_inf_series</t>
  </si>
  <si>
    <t>first_dup_not_collected</t>
  </si>
  <si>
    <t>first_IMI_series</t>
  </si>
  <si>
    <t>first_hygiene_1</t>
  </si>
  <si>
    <t>first_hygiene_2</t>
  </si>
  <si>
    <t>first_cc_1</t>
  </si>
  <si>
    <t>first_cc_2</t>
  </si>
  <si>
    <t>first_cc_3</t>
  </si>
  <si>
    <t>first_contam</t>
  </si>
  <si>
    <t>first_contam_comment</t>
  </si>
  <si>
    <t>second_date</t>
  </si>
  <si>
    <t>second_farm</t>
  </si>
  <si>
    <t>second_order</t>
  </si>
  <si>
    <t>second_path_3</t>
  </si>
  <si>
    <t>second_path3_IMI</t>
  </si>
  <si>
    <t>second_path_4</t>
  </si>
  <si>
    <t>second_path4_IMI</t>
  </si>
  <si>
    <t>second_isolate_2</t>
  </si>
  <si>
    <t>second_isolate_3</t>
  </si>
  <si>
    <t>second_isolate_4</t>
  </si>
  <si>
    <t>second_clinical</t>
  </si>
  <si>
    <t>second_blind</t>
  </si>
  <si>
    <t>second_teatinj</t>
  </si>
  <si>
    <t>second_pstmilking</t>
  </si>
  <si>
    <t>second_dup_not_collected</t>
  </si>
  <si>
    <t>second_IMI_series</t>
  </si>
  <si>
    <t>second_hygiene_1</t>
  </si>
  <si>
    <t>second_hygiene_2</t>
  </si>
  <si>
    <t>second_cc_1</t>
  </si>
  <si>
    <t>second_cc_2</t>
  </si>
  <si>
    <t>second_cc_3</t>
  </si>
  <si>
    <t>second_contam</t>
  </si>
  <si>
    <t>second_contam_comment</t>
  </si>
  <si>
    <t>third_date</t>
  </si>
  <si>
    <t>third_farm</t>
  </si>
  <si>
    <t>third_order</t>
  </si>
  <si>
    <t>third_path_3</t>
  </si>
  <si>
    <t>third_path3_IMI</t>
  </si>
  <si>
    <t>third_path_4</t>
  </si>
  <si>
    <t>third_path4_IMI</t>
  </si>
  <si>
    <t>third_isolate_1</t>
  </si>
  <si>
    <t>third_isolate_2</t>
  </si>
  <si>
    <t>third_isolate_3</t>
  </si>
  <si>
    <t>third_isolate_4</t>
  </si>
  <si>
    <t>third_clinical</t>
  </si>
  <si>
    <t>third_blind</t>
  </si>
  <si>
    <t>third_teatinj</t>
  </si>
  <si>
    <t>third_pstmilking</t>
  </si>
  <si>
    <t>third_dup_not_collected</t>
  </si>
  <si>
    <t>third_IMI_series</t>
  </si>
  <si>
    <t>third_hygiene_1</t>
  </si>
  <si>
    <t>third_hygiene_2</t>
  </si>
  <si>
    <t>third_cc_1</t>
  </si>
  <si>
    <t>third_cc_2</t>
  </si>
  <si>
    <t>third_cc_3</t>
  </si>
  <si>
    <t>third_contam</t>
  </si>
  <si>
    <t>third_contam_comment</t>
  </si>
  <si>
    <t>fourth_date</t>
  </si>
  <si>
    <t>fourth_order</t>
  </si>
  <si>
    <t>fourth_path_3</t>
  </si>
  <si>
    <t>fourth_path3_IMI</t>
  </si>
  <si>
    <t>fourth_path_4</t>
  </si>
  <si>
    <t>fourth_path4_IMI</t>
  </si>
  <si>
    <t>fourth_isolate_1</t>
  </si>
  <si>
    <t>fourth_isolate_2</t>
  </si>
  <si>
    <t>fourth_isolate_3</t>
  </si>
  <si>
    <t>fourth_isolate_4</t>
  </si>
  <si>
    <t>fourth_clinical</t>
  </si>
  <si>
    <t>fourth_blind</t>
  </si>
  <si>
    <t>fourth_teatinj</t>
  </si>
  <si>
    <t>fourth_pstmilking</t>
  </si>
  <si>
    <t>fourth_IMI_series</t>
  </si>
  <si>
    <t>fourth_hygiene_1</t>
  </si>
  <si>
    <t>fourth_hygiene_2</t>
  </si>
  <si>
    <t>fourth_cc_1</t>
  </si>
  <si>
    <t>fourth_cc_2</t>
  </si>
  <si>
    <t>fourth_cc_3</t>
  </si>
  <si>
    <t>fourth_contam</t>
  </si>
  <si>
    <t>fourth_contam_comment</t>
  </si>
  <si>
    <t>114_Glennview</t>
  </si>
  <si>
    <t>9000</t>
  </si>
  <si>
    <t>114_Glennview_LF</t>
  </si>
  <si>
    <t>GV053</t>
  </si>
  <si>
    <t>114_Glennview_LF_fourth</t>
  </si>
  <si>
    <t>194_Glennview</t>
  </si>
  <si>
    <t>6000</t>
  </si>
  <si>
    <t>194_Glennview_RH</t>
  </si>
  <si>
    <t>GV056</t>
  </si>
  <si>
    <t>GV057</t>
  </si>
  <si>
    <t>194_Glennview_RH_fourth</t>
  </si>
  <si>
    <t>670_BJ</t>
  </si>
  <si>
    <t>16000</t>
  </si>
  <si>
    <t>670_BJ_RH</t>
  </si>
  <si>
    <t>BJ039</t>
  </si>
  <si>
    <t>670_BJ_RH_fourth</t>
  </si>
  <si>
    <t>716_BJ</t>
  </si>
  <si>
    <t>716_BJ_RF</t>
  </si>
  <si>
    <t>BJ038</t>
  </si>
  <si>
    <t>716_BJ_RF_fourth</t>
  </si>
  <si>
    <t>722_BJ</t>
  </si>
  <si>
    <t>5000</t>
  </si>
  <si>
    <t>722_BJ_LH</t>
  </si>
  <si>
    <t>BJ048</t>
  </si>
  <si>
    <t>722_BJ_LH_fourth</t>
  </si>
  <si>
    <t>honey_OughtaBe</t>
  </si>
  <si>
    <t>29000</t>
  </si>
  <si>
    <t>honey_OughtaBe_LH</t>
  </si>
  <si>
    <t>OB095</t>
  </si>
  <si>
    <t>honey_OughtaBe_LH_fourth</t>
  </si>
  <si>
    <t>jewel_Swallowdale</t>
  </si>
  <si>
    <t>jewel_Swallowdale_RH</t>
  </si>
  <si>
    <t>other35</t>
  </si>
  <si>
    <t>SW090</t>
  </si>
  <si>
    <t>SW092</t>
  </si>
  <si>
    <t>tbd</t>
  </si>
  <si>
    <t>jewel_Swallowdale_RH_fourth</t>
  </si>
  <si>
    <t>lena_vonTrapp</t>
  </si>
  <si>
    <t>4000</t>
  </si>
  <si>
    <t>lena_vonTrapp_RF</t>
  </si>
  <si>
    <t>VT036</t>
  </si>
  <si>
    <t>lena_vonTrapp_RF_fourth</t>
  </si>
  <si>
    <t>lena_vonTrapp_RH</t>
  </si>
  <si>
    <t>VT035</t>
  </si>
  <si>
    <t>lena_vonTrapp_RH_fourth</t>
  </si>
  <si>
    <t>shania291_Paddlebridge</t>
  </si>
  <si>
    <t>48000</t>
  </si>
  <si>
    <t>shania291_Paddlebridge_LH</t>
  </si>
  <si>
    <t>PB048</t>
  </si>
  <si>
    <t>PB049</t>
  </si>
  <si>
    <t>shania291_Paddlebridge_LH_fourth</t>
  </si>
  <si>
    <t>12_Choiniere</t>
  </si>
  <si>
    <t>CF027</t>
  </si>
  <si>
    <t>12_Choiniere_RF</t>
  </si>
  <si>
    <t>CF153</t>
  </si>
  <si>
    <t>3.16.2020</t>
  </si>
  <si>
    <t>9</t>
  </si>
  <si>
    <t>5</t>
  </si>
  <si>
    <t>66000</t>
  </si>
  <si>
    <t>12_Choiniere_RF_fourth</t>
  </si>
  <si>
    <t>Column13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</si>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</sst>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cker Andrews" id="{124245D8-CDD3-4C05-B390-BD34F4ABE310}" userId="Tucker Andrews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90A866E-88D2-4331-9C66-BB229BE6E5C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EC8270-E43D-4574-A69B-E22C36FF36A5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1"/>
      <queryTableField id="9" dataBound="0" tableColumnId="8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136F1A6-297C-4549-98AC-2A1A62506F32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AA87A5-0E29-40A0-A3A0-11E91D91FD3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D6E1903-DBFF-4C3D-AF25-74DE84706958}" autoFormatId="16" applyNumberFormats="0" applyBorderFormats="0" applyFontFormats="0" applyPatternFormats="0" applyAlignmentFormats="0" applyWidthHeightFormats="0">
  <queryTableRefresh nextId="41">
    <queryTableFields count="40">
      <queryTableField id="1" name="cow_id" tableColumnId="1"/>
      <queryTableField id="2" name="quarter" tableColumnId="2"/>
      <queryTableField id="3" name="first_visit" tableColumnId="3"/>
      <queryTableField id="4" name="first_farm" tableColumnId="4"/>
      <queryTableField id="5" name="first_scc" tableColumnId="5"/>
      <queryTableField id="6" name="first_uniqueID" tableColumnId="6"/>
      <queryTableField id="7" name="second_visit" tableColumnId="7"/>
      <queryTableField id="8" name="second_path_1" tableColumnId="8"/>
      <queryTableField id="9" name="second_path1_IMI" tableColumnId="9"/>
      <queryTableField id="10" name="second_path_2" tableColumnId="10"/>
      <queryTableField id="11" name="second_path2_IMI" tableColumnId="11"/>
      <queryTableField id="12" name="second_quarter_code" tableColumnId="12"/>
      <queryTableField id="13" name="second_isolate_1" tableColumnId="13"/>
      <queryTableField id="14" name="second_mixed_inf_series" tableColumnId="14"/>
      <queryTableField id="15" name="second_scc" tableColumnId="15"/>
      <queryTableField id="16" name="second_uniqueID" tableColumnId="16"/>
      <queryTableField id="17" name="third_visit" tableColumnId="17"/>
      <queryTableField id="18" name="third_path_1" tableColumnId="18"/>
      <queryTableField id="19" name="third_path1_IMI" tableColumnId="19"/>
      <queryTableField id="20" name="third_path_2" tableColumnId="20"/>
      <queryTableField id="21" name="third_path2_IMI" tableColumnId="21"/>
      <queryTableField id="22" name="third_quarter_code" tableColumnId="22"/>
      <queryTableField id="23" name="third_mixed_inf_series" tableColumnId="23"/>
      <queryTableField id="24" name="third_scc" tableColumnId="24"/>
      <queryTableField id="25" name="third_uniqueID" tableColumnId="25"/>
      <queryTableField id="26" name="fourth_visit" tableColumnId="26"/>
      <queryTableField id="27" name="fourth_farm" tableColumnId="27"/>
      <queryTableField id="28" name="fourth_path_1" tableColumnId="28"/>
      <queryTableField id="29" name="fourth_path1_IMI" tableColumnId="29"/>
      <queryTableField id="30" name="fourth_path_2" tableColumnId="30"/>
      <queryTableField id="31" name="fourth_path2_IMI" tableColumnId="31"/>
      <queryTableField id="32" name="fourth_quarter_code" tableColumnId="32"/>
      <queryTableField id="33" name="fourth_mixed_inf_series" tableColumnId="33"/>
      <queryTableField id="34" name="fourth_dup_not_collected" tableColumnId="34"/>
      <queryTableField id="35" name="fourth_scc" tableColumnId="35"/>
      <queryTableField id="36" name="fourth_uniqueID" tableColumnId="36"/>
      <queryTableField id="37" name="first_scc_200k" tableColumnId="37"/>
      <queryTableField id="38" name="second_scc_200k" tableColumnId="38"/>
      <queryTableField id="39" name="third_scc_200k" tableColumnId="39"/>
      <queryTableField id="40" name="fourth_scc_200k" tableColumnId="4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739DCA1-CD46-4FC2-9885-6323194B137C}" autoFormatId="16" applyNumberFormats="0" applyBorderFormats="0" applyFontFormats="0" applyPatternFormats="0" applyAlignmentFormats="0" applyWidthHeightFormats="0">
  <queryTableRefresh nextId="139">
    <queryTableFields count="138">
      <queryTableField id="1" name="cow_id" tableColumnId="1"/>
      <queryTableField id="2" name="quarter" tableColumnId="2"/>
      <queryTableField id="3" name="first_date" tableColumnId="3"/>
      <queryTableField id="4" name="first_visit" tableColumnId="4"/>
      <queryTableField id="5" name="first_farm" tableColumnId="5"/>
      <queryTableField id="6" name="first_order" tableColumnId="6"/>
      <queryTableField id="7" name="first_path_1" tableColumnId="7"/>
      <queryTableField id="8" name="first_path1_IMI" tableColumnId="8"/>
      <queryTableField id="9" name="first_path_2" tableColumnId="9"/>
      <queryTableField id="10" name="first_path2_IMI" tableColumnId="10"/>
      <queryTableField id="11" name="first_path_3" tableColumnId="11"/>
      <queryTableField id="12" name="first_path3_IMI" tableColumnId="12"/>
      <queryTableField id="13" name="first_path_4" tableColumnId="13"/>
      <queryTableField id="14" name="first_path4_IMI" tableColumnId="14"/>
      <queryTableField id="15" name="first_quarter_code" tableColumnId="15"/>
      <queryTableField id="16" name="first_isolate_1" tableColumnId="16"/>
      <queryTableField id="17" name="first_isolate_2" tableColumnId="17"/>
      <queryTableField id="18" name="first_isolate_3" tableColumnId="18"/>
      <queryTableField id="19" name="first_isolate_4" tableColumnId="19"/>
      <queryTableField id="20" name="first_clinical" tableColumnId="20"/>
      <queryTableField id="21" name="first_blind" tableColumnId="21"/>
      <queryTableField id="22" name="first_teatinj" tableColumnId="22"/>
      <queryTableField id="23" name="first_pstmilking" tableColumnId="23"/>
      <queryTableField id="24" name="first_mixed_inf_series" tableColumnId="24"/>
      <queryTableField id="25" name="first_dup_not_collected" tableColumnId="25"/>
      <queryTableField id="26" name="first_IMI_series" tableColumnId="26"/>
      <queryTableField id="27" name="first_hygiene_1" tableColumnId="27"/>
      <queryTableField id="28" name="first_hygiene_2" tableColumnId="28"/>
      <queryTableField id="29" name="first_cc_1" tableColumnId="29"/>
      <queryTableField id="30" name="first_cc_2" tableColumnId="30"/>
      <queryTableField id="31" name="first_cc_3" tableColumnId="31"/>
      <queryTableField id="32" name="first_scc" tableColumnId="32"/>
      <queryTableField id="33" name="first_contam" tableColumnId="33"/>
      <queryTableField id="34" name="first_contam_comment" tableColumnId="34"/>
      <queryTableField id="35" name="first_uniqueID" tableColumnId="35"/>
      <queryTableField id="36" name="second_date" tableColumnId="36"/>
      <queryTableField id="37" name="second_visit" tableColumnId="37"/>
      <queryTableField id="38" name="second_farm" tableColumnId="38"/>
      <queryTableField id="39" name="second_order" tableColumnId="39"/>
      <queryTableField id="40" name="second_path_1" tableColumnId="40"/>
      <queryTableField id="41" name="second_path1_IMI" tableColumnId="41"/>
      <queryTableField id="42" name="second_path_2" tableColumnId="42"/>
      <queryTableField id="43" name="second_path2_IMI" tableColumnId="43"/>
      <queryTableField id="44" name="second_path_3" tableColumnId="44"/>
      <queryTableField id="45" name="second_path3_IMI" tableColumnId="45"/>
      <queryTableField id="46" name="second_path_4" tableColumnId="46"/>
      <queryTableField id="47" name="second_path4_IMI" tableColumnId="47"/>
      <queryTableField id="48" name="second_quarter_code" tableColumnId="48"/>
      <queryTableField id="49" name="second_isolate_1" tableColumnId="49"/>
      <queryTableField id="50" name="second_isolate_2" tableColumnId="50"/>
      <queryTableField id="51" name="second_isolate_3" tableColumnId="51"/>
      <queryTableField id="52" name="second_isolate_4" tableColumnId="52"/>
      <queryTableField id="53" name="second_clinical" tableColumnId="53"/>
      <queryTableField id="54" name="second_blind" tableColumnId="54"/>
      <queryTableField id="55" name="second_teatinj" tableColumnId="55"/>
      <queryTableField id="56" name="second_pstmilking" tableColumnId="56"/>
      <queryTableField id="57" name="second_mixed_inf_series" tableColumnId="57"/>
      <queryTableField id="58" name="second_dup_not_collected" tableColumnId="58"/>
      <queryTableField id="59" name="second_IMI_series" tableColumnId="59"/>
      <queryTableField id="60" name="second_hygiene_1" tableColumnId="60"/>
      <queryTableField id="61" name="second_hygiene_2" tableColumnId="61"/>
      <queryTableField id="62" name="second_cc_1" tableColumnId="62"/>
      <queryTableField id="63" name="second_cc_2" tableColumnId="63"/>
      <queryTableField id="64" name="second_cc_3" tableColumnId="64"/>
      <queryTableField id="65" name="second_scc" tableColumnId="65"/>
      <queryTableField id="66" name="second_contam" tableColumnId="66"/>
      <queryTableField id="67" name="second_contam_comment" tableColumnId="67"/>
      <queryTableField id="68" name="second_uniqueID" tableColumnId="68"/>
      <queryTableField id="69" name="third_date" tableColumnId="69"/>
      <queryTableField id="70" name="third_visit" tableColumnId="70"/>
      <queryTableField id="71" name="third_farm" tableColumnId="71"/>
      <queryTableField id="72" name="third_order" tableColumnId="72"/>
      <queryTableField id="73" name="third_path_1" tableColumnId="73"/>
      <queryTableField id="74" name="third_path1_IMI" tableColumnId="74"/>
      <queryTableField id="75" name="third_path_2" tableColumnId="75"/>
      <queryTableField id="76" name="third_path2_IMI" tableColumnId="76"/>
      <queryTableField id="77" name="third_path_3" tableColumnId="77"/>
      <queryTableField id="78" name="third_path3_IMI" tableColumnId="78"/>
      <queryTableField id="79" name="third_path_4" tableColumnId="79"/>
      <queryTableField id="80" name="third_path4_IMI" tableColumnId="80"/>
      <queryTableField id="81" name="third_quarter_code" tableColumnId="81"/>
      <queryTableField id="82" name="third_isolate_1" tableColumnId="82"/>
      <queryTableField id="83" name="third_isolate_2" tableColumnId="83"/>
      <queryTableField id="84" name="third_isolate_3" tableColumnId="84"/>
      <queryTableField id="85" name="third_isolate_4" tableColumnId="85"/>
      <queryTableField id="86" name="third_clinical" tableColumnId="86"/>
      <queryTableField id="87" name="third_blind" tableColumnId="87"/>
      <queryTableField id="88" name="third_teatinj" tableColumnId="88"/>
      <queryTableField id="89" name="third_pstmilking" tableColumnId="89"/>
      <queryTableField id="90" name="third_mixed_inf_series" tableColumnId="90"/>
      <queryTableField id="91" name="third_dup_not_collected" tableColumnId="91"/>
      <queryTableField id="92" name="third_IMI_series" tableColumnId="92"/>
      <queryTableField id="93" name="third_hygiene_1" tableColumnId="93"/>
      <queryTableField id="94" name="third_hygiene_2" tableColumnId="94"/>
      <queryTableField id="95" name="third_cc_1" tableColumnId="95"/>
      <queryTableField id="96" name="third_cc_2" tableColumnId="96"/>
      <queryTableField id="97" name="third_cc_3" tableColumnId="97"/>
      <queryTableField id="98" name="third_scc" tableColumnId="98"/>
      <queryTableField id="99" name="third_contam" tableColumnId="99"/>
      <queryTableField id="100" name="third_contam_comment" tableColumnId="100"/>
      <queryTableField id="101" name="third_uniqueID" tableColumnId="101"/>
      <queryTableField id="102" name="fourth_date" tableColumnId="102"/>
      <queryTableField id="103" name="fourth_visit" tableColumnId="103"/>
      <queryTableField id="104" name="fourth_farm" tableColumnId="104"/>
      <queryTableField id="105" name="fourth_order" tableColumnId="105"/>
      <queryTableField id="106" name="fourth_path_1" tableColumnId="106"/>
      <queryTableField id="107" name="fourth_path1_IMI" tableColumnId="107"/>
      <queryTableField id="108" name="fourth_path_2" tableColumnId="108"/>
      <queryTableField id="109" name="fourth_path2_IMI" tableColumnId="109"/>
      <queryTableField id="110" name="fourth_path_3" tableColumnId="110"/>
      <queryTableField id="111" name="fourth_path3_IMI" tableColumnId="111"/>
      <queryTableField id="112" name="fourth_path_4" tableColumnId="112"/>
      <queryTableField id="113" name="fourth_path4_IMI" tableColumnId="113"/>
      <queryTableField id="114" name="fourth_quarter_code" tableColumnId="114"/>
      <queryTableField id="115" name="fourth_isolate_1" tableColumnId="115"/>
      <queryTableField id="116" name="fourth_isolate_2" tableColumnId="116"/>
      <queryTableField id="117" name="fourth_isolate_3" tableColumnId="117"/>
      <queryTableField id="118" name="fourth_isolate_4" tableColumnId="118"/>
      <queryTableField id="119" name="fourth_clinical" tableColumnId="119"/>
      <queryTableField id="120" name="fourth_blind" tableColumnId="120"/>
      <queryTableField id="121" name="fourth_teatinj" tableColumnId="121"/>
      <queryTableField id="122" name="fourth_pstmilking" tableColumnId="122"/>
      <queryTableField id="123" name="fourth_mixed_inf_series" tableColumnId="123"/>
      <queryTableField id="124" name="fourth_dup_not_collected" tableColumnId="124"/>
      <queryTableField id="125" name="fourth_IMI_series" tableColumnId="125"/>
      <queryTableField id="126" name="fourth_hygiene_1" tableColumnId="126"/>
      <queryTableField id="127" name="fourth_hygiene_2" tableColumnId="127"/>
      <queryTableField id="128" name="fourth_cc_1" tableColumnId="128"/>
      <queryTableField id="129" name="fourth_cc_2" tableColumnId="129"/>
      <queryTableField id="130" name="fourth_cc_3" tableColumnId="130"/>
      <queryTableField id="131" name="fourth_scc" tableColumnId="131"/>
      <queryTableField id="132" name="fourth_contam" tableColumnId="132"/>
      <queryTableField id="133" name="fourth_contam_comment" tableColumnId="133"/>
      <queryTableField id="134" name="fourth_uniqueID" tableColumnId="134"/>
      <queryTableField id="135" name="first_scc_200k" tableColumnId="135"/>
      <queryTableField id="136" name="second_scc_200k" tableColumnId="136"/>
      <queryTableField id="137" name="third_scc_200k" tableColumnId="137"/>
      <queryTableField id="138" name="fourth_scc_200k" tableColumnId="1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C2C2A-F153-4C94-A81C-51AE980B424B}" name="YYY_sample_select" displayName="YYY_sample_select" ref="A1:L82" tableType="queryTable" totalsRowShown="0">
  <autoFilter ref="A1:L82" xr:uid="{E5AA720B-0786-4D4A-9E29-589F50ACFFCE}"/>
  <sortState xmlns:xlrd2="http://schemas.microsoft.com/office/spreadsheetml/2017/richdata2" ref="A2:L82">
    <sortCondition ref="L1:L82"/>
  </sortState>
  <tableColumns count="12">
    <tableColumn id="1" xr3:uid="{222447FE-8ACB-40D9-847E-0D88BE0200F9}" uniqueName="1" name="Column1" queryTableFieldId="1" dataDxfId="201"/>
    <tableColumn id="2" xr3:uid="{81D83DF4-E9AA-435B-AEDE-CCE4306C9169}" uniqueName="2" name="Column2" queryTableFieldId="2" dataDxfId="200"/>
    <tableColumn id="3" xr3:uid="{81F17FCD-C87D-4398-A98B-504157E7EB11}" uniqueName="3" name="Column3" queryTableFieldId="3" dataDxfId="199"/>
    <tableColumn id="4" xr3:uid="{F5AE8217-3A07-4FEF-94F2-19EA26911796}" uniqueName="4" name="Column4" queryTableFieldId="4" dataDxfId="198"/>
    <tableColumn id="5" xr3:uid="{0EBE9D42-2ED7-411C-A795-E19E59FADC27}" uniqueName="5" name="Column5" queryTableFieldId="5" dataDxfId="197"/>
    <tableColumn id="6" xr3:uid="{52AC8595-B2D9-4982-9776-4D27A3725291}" uniqueName="6" name="Column6" queryTableFieldId="6" dataDxfId="196"/>
    <tableColumn id="7" xr3:uid="{C7FF32D6-84EB-49A6-BDF7-E62D17E0F3F1}" uniqueName="7" name="Column7" queryTableFieldId="7" dataDxfId="195"/>
    <tableColumn id="8" xr3:uid="{CD3B4C6C-75BC-4CF9-92C0-D0A2CC07022C}" uniqueName="8" name="Column8" queryTableFieldId="8" dataDxfId="194"/>
    <tableColumn id="9" xr3:uid="{0F4127C1-1EAB-49A8-89C1-847E8B522C78}" uniqueName="9" name="Column9" queryTableFieldId="9" dataDxfId="193"/>
    <tableColumn id="10" xr3:uid="{8E72B8EF-1ED0-4CAD-8A02-88845635E1B3}" uniqueName="10" name="Column10" queryTableFieldId="10" dataDxfId="192"/>
    <tableColumn id="11" xr3:uid="{31F8B589-3182-4D1E-9F6F-4650CA047C6D}" uniqueName="11" name="Column11" queryTableFieldId="11" dataDxfId="191"/>
    <tableColumn id="12" xr3:uid="{4E1ED3C2-F27E-475C-B334-1C85A2F49BA4}" uniqueName="12" name="Column12" queryTableFieldId="12" dataDxfId="1">
      <calculatedColumnFormula>_xlfn.CONCAT(YYY_sample_select[[#This Row],[Column4]],"_",YYY_sample_select[[#This Row],[Column2]],"_",YYY_sample_select[[#This Row],[Column5]])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4E537-E43F-4B40-85C9-464A2C108D10}" name="NNN_sample_select" displayName="NNN_sample_select" ref="A1:H82" tableType="queryTable" totalsRowShown="0">
  <autoFilter ref="A1:H82" xr:uid="{D3F10F21-88CF-4237-9285-E0800FB99A62}"/>
  <sortState xmlns:xlrd2="http://schemas.microsoft.com/office/spreadsheetml/2017/richdata2" ref="A2:F82">
    <sortCondition ref="C1:C82"/>
  </sortState>
  <tableColumns count="8">
    <tableColumn id="2" xr3:uid="{9F0FC145-1E04-4DB1-A845-58FD97597047}" uniqueName="2" name="Column2" queryTableFieldId="2" dataDxfId="190"/>
    <tableColumn id="3" xr3:uid="{E42EE555-B0EA-4FBE-B30B-B38BFACE6F00}" uniqueName="3" name="Column3" queryTableFieldId="3" dataDxfId="189"/>
    <tableColumn id="4" xr3:uid="{8C0EAE6B-4999-4487-9956-1E1CE3D5D741}" uniqueName="4" name="Column4" queryTableFieldId="4" dataDxfId="188"/>
    <tableColumn id="5" xr3:uid="{939C94B8-E60F-4F8D-9E14-18711C082870}" uniqueName="5" name="Column5" queryTableFieldId="5" dataDxfId="187"/>
    <tableColumn id="6" xr3:uid="{6FDF4BFD-040E-4A17-B24B-3196C207418E}" uniqueName="6" name="Column6" queryTableFieldId="6" dataDxfId="186"/>
    <tableColumn id="7" xr3:uid="{D935032A-7B26-41CD-8898-C56E3DB1533C}" uniqueName="7" name="Column12" queryTableFieldId="7" dataDxfId="185"/>
    <tableColumn id="1" xr3:uid="{2916DF79-0A82-45B1-8F39-00AD242EA1DD}" uniqueName="1" name="Column13" queryTableFieldId="8" dataDxfId="184">
      <calculatedColumnFormula>_xlfn.CONCAT(NNN_sample_select[[#This Row],[Column3]],"_",NNN_sample_select[[#This Row],[Column4]])</calculatedColumnFormula>
    </tableColumn>
    <tableColumn id="8" xr3:uid="{50296E06-C0E7-4E5E-AF7C-92D866BFDB0C}" uniqueName="8" name="0" queryTableFieldId="9" dataDxfId="0">
      <calculatedColumnFormula>_xlfn.CONCAT(NNN_sample_select[[#This Row],[Column13]],"_",NNN_sample_select[[#This Row],[Column5]])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C387BC-9DC9-43A2-B246-90366B50D96C}" name="YYY_time_sample_select" displayName="YYY_time_sample_select" ref="A1:J32" tableType="queryTable" totalsRowShown="0">
  <autoFilter ref="A1:J32" xr:uid="{F25BE938-BA98-4CD4-B93A-0CF75518AE43}"/>
  <sortState xmlns:xlrd2="http://schemas.microsoft.com/office/spreadsheetml/2017/richdata2" ref="A2:J32">
    <sortCondition ref="J1:J32"/>
  </sortState>
  <tableColumns count="10">
    <tableColumn id="1" xr3:uid="{3DF7E3AD-74C0-400E-A361-45A6ECAF9717}" uniqueName="1" name="Column1" queryTableFieldId="1" dataDxfId="183"/>
    <tableColumn id="2" xr3:uid="{A5F78B6A-787D-477C-8A6B-CE161A99E682}" uniqueName="2" name="Column2" queryTableFieldId="2" dataDxfId="182"/>
    <tableColumn id="3" xr3:uid="{8337BAFA-9A37-461C-997F-69D4AE62B5B6}" uniqueName="3" name="Column3" queryTableFieldId="3" dataDxfId="181"/>
    <tableColumn id="4" xr3:uid="{C30A3E49-B0FC-417F-8AED-CE65279E824E}" uniqueName="4" name="Column4" queryTableFieldId="4" dataDxfId="180"/>
    <tableColumn id="5" xr3:uid="{02C7EBF8-BCC4-4BF0-BADA-382E3804948C}" uniqueName="5" name="Column5" queryTableFieldId="5" dataDxfId="179"/>
    <tableColumn id="6" xr3:uid="{8FA1AA2E-DF42-45D3-B64D-830CD0BC48D9}" uniqueName="6" name="Column6" queryTableFieldId="6" dataDxfId="178"/>
    <tableColumn id="7" xr3:uid="{E3F5CDED-8D61-4ED9-B795-376E7CA70AD4}" uniqueName="7" name="Column7" queryTableFieldId="7" dataDxfId="177"/>
    <tableColumn id="8" xr3:uid="{0B8DA570-4649-4593-B19B-D853E7A7D5A4}" uniqueName="8" name="Column8" queryTableFieldId="8" dataDxfId="176"/>
    <tableColumn id="9" xr3:uid="{B17BD997-C0DD-4A2F-A1D1-DAC5248BEE9B}" uniqueName="9" name="Column9" queryTableFieldId="9" dataDxfId="175"/>
    <tableColumn id="10" xr3:uid="{30E027F0-D0E1-4D2B-A590-A20A8CEE232B}" uniqueName="10" name="Column10" queryTableFieldId="10" dataDxfId="17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8273F1-5987-4CAC-AC2F-A00681F66D99}" name="nnn_time_sample_select" displayName="nnn_time_sample_select" ref="A1:G32" tableType="queryTable" totalsRowShown="0">
  <autoFilter ref="A1:G32" xr:uid="{D101D770-AABB-4D60-A6BC-B64ADC9BAF1E}"/>
  <sortState xmlns:xlrd2="http://schemas.microsoft.com/office/spreadsheetml/2017/richdata2" ref="A2:G32">
    <sortCondition ref="G1:G32"/>
  </sortState>
  <tableColumns count="7">
    <tableColumn id="1" xr3:uid="{F4313B05-165F-4D2F-8299-1617D5B10F5D}" uniqueName="1" name="Column1" queryTableFieldId="1" dataDxfId="173"/>
    <tableColumn id="2" xr3:uid="{E8C729C6-8E55-4277-91BE-B8D1451B951C}" uniqueName="2" name="Column2" queryTableFieldId="2" dataDxfId="172"/>
    <tableColumn id="3" xr3:uid="{A0334791-03D8-4AF4-B0FC-009E02BA3C23}" uniqueName="3" name="Column3" queryTableFieldId="3" dataDxfId="171"/>
    <tableColumn id="4" xr3:uid="{909635C6-8566-496A-B183-64DDFE871DAB}" uniqueName="4" name="Column4" queryTableFieldId="4" dataDxfId="170"/>
    <tableColumn id="5" xr3:uid="{02AAD5CB-2153-49F0-9A99-EC17C3E02E5C}" uniqueName="5" name="Column5" queryTableFieldId="5" dataDxfId="169"/>
    <tableColumn id="6" xr3:uid="{BA60E139-0F3E-4CAE-931E-F89F6FD19C2E}" uniqueName="6" name="Column6" queryTableFieldId="6" dataDxfId="168"/>
    <tableColumn id="7" xr3:uid="{56B3E185-B784-4BD9-B16E-CBEFD196B667}" uniqueName="7" name="Column7" queryTableFieldId="7" dataDxfId="16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CB1F3-220B-4CA9-A5D7-868596AEE298}" name="stayedinf_n_y_y" displayName="stayedinf_n_y_y" ref="A1:AN15" tableType="queryTable" totalsRowShown="0">
  <autoFilter ref="A1:AN15" xr:uid="{E56BD192-C3D8-4492-A569-6B2A9CD45114}"/>
  <sortState xmlns:xlrd2="http://schemas.microsoft.com/office/spreadsheetml/2017/richdata2" ref="A2:AN15">
    <sortCondition ref="D1:D15"/>
  </sortState>
  <tableColumns count="40">
    <tableColumn id="1" xr3:uid="{95772CA9-9604-4CF0-945C-10D7ABBC9849}" uniqueName="1" name="cow_id" queryTableFieldId="1" dataDxfId="166"/>
    <tableColumn id="2" xr3:uid="{51E1501E-DD62-411C-AC1E-F60C53D78210}" uniqueName="2" name="quarter" queryTableFieldId="2" dataDxfId="165"/>
    <tableColumn id="3" xr3:uid="{CAC008B6-832E-442D-A805-6FD032DF8853}" uniqueName="3" name="first_visit" queryTableFieldId="3" dataDxfId="164"/>
    <tableColumn id="4" xr3:uid="{60DC3329-B599-4E86-9BFD-9D68E1975AC8}" uniqueName="4" name="first_farm" queryTableFieldId="4" dataDxfId="163"/>
    <tableColumn id="5" xr3:uid="{F4041CA6-BDC1-480B-B2D7-AFE37FE4A855}" uniqueName="5" name="first_scc" queryTableFieldId="5"/>
    <tableColumn id="6" xr3:uid="{72EA91D1-DCDA-440D-A9F4-9CEB63CBC7FF}" uniqueName="6" name="first_uniqueID" queryTableFieldId="6" dataDxfId="162"/>
    <tableColumn id="7" xr3:uid="{FE788ED2-106B-48E8-B3F0-68EA0422AAF9}" uniqueName="7" name="second_visit" queryTableFieldId="7" dataDxfId="161"/>
    <tableColumn id="8" xr3:uid="{A876B8DA-AA2C-47F4-A90F-851688373834}" uniqueName="8" name="second_path_1" queryTableFieldId="8" dataDxfId="160"/>
    <tableColumn id="9" xr3:uid="{7BEE74D4-5F42-4000-99D2-6B2061BB71D4}" uniqueName="9" name="second_path1_IMI" queryTableFieldId="9" dataDxfId="159"/>
    <tableColumn id="10" xr3:uid="{0919C2AF-4624-4D86-80C4-80A59D793591}" uniqueName="10" name="second_path_2" queryTableFieldId="10" dataDxfId="158"/>
    <tableColumn id="11" xr3:uid="{85278483-86C6-4EC5-A836-2E9BD5C79FD1}" uniqueName="11" name="second_path2_IMI" queryTableFieldId="11" dataDxfId="157"/>
    <tableColumn id="12" xr3:uid="{19AEF757-0E0F-4706-B111-A902B51654D6}" uniqueName="12" name="second_quarter_code" queryTableFieldId="12"/>
    <tableColumn id="13" xr3:uid="{8EA31649-FB6B-45BF-A8CB-DEC6257D1BC1}" uniqueName="13" name="second_isolate_1" queryTableFieldId="13" dataDxfId="156"/>
    <tableColumn id="14" xr3:uid="{35B1A893-745E-4FCD-80DB-E4A938E76D40}" uniqueName="14" name="second_mixed_inf_series" queryTableFieldId="14" dataDxfId="155"/>
    <tableColumn id="15" xr3:uid="{A958B0A9-5F5C-4C79-9280-A755CBD66174}" uniqueName="15" name="second_scc" queryTableFieldId="15"/>
    <tableColumn id="16" xr3:uid="{E73A2256-53A0-4771-AA2F-9F746411D23A}" uniqueName="16" name="second_uniqueID" queryTableFieldId="16" dataDxfId="154"/>
    <tableColumn id="17" xr3:uid="{6181BFFF-CC46-421E-B134-2F44F1DF530F}" uniqueName="17" name="third_visit" queryTableFieldId="17" dataDxfId="153"/>
    <tableColumn id="18" xr3:uid="{45B28995-F512-4C3E-9738-0DD1105E1351}" uniqueName="18" name="third_path_1" queryTableFieldId="18" dataDxfId="152"/>
    <tableColumn id="19" xr3:uid="{DB034BAE-531C-479D-8FEC-89BDA6EA4441}" uniqueName="19" name="third_path1_IMI" queryTableFieldId="19" dataDxfId="151"/>
    <tableColumn id="20" xr3:uid="{8CA068BA-603A-47AB-978C-CE1814C1698B}" uniqueName="20" name="third_path_2" queryTableFieldId="20" dataDxfId="150"/>
    <tableColumn id="21" xr3:uid="{2DAB502C-25C5-462C-8C95-4A2200986AA9}" uniqueName="21" name="third_path2_IMI" queryTableFieldId="21" dataDxfId="149"/>
    <tableColumn id="22" xr3:uid="{AD4AED93-1F58-432B-8AD7-60540A40E6D9}" uniqueName="22" name="third_quarter_code" queryTableFieldId="22"/>
    <tableColumn id="23" xr3:uid="{FA5F04C6-BDBA-4EF7-9561-DCBFF9BB9D10}" uniqueName="23" name="third_mixed_inf_series" queryTableFieldId="23" dataDxfId="148"/>
    <tableColumn id="24" xr3:uid="{B23E9740-2EC8-4021-BB78-7763D59FE93E}" uniqueName="24" name="third_scc" queryTableFieldId="24"/>
    <tableColumn id="25" xr3:uid="{994D058B-8F7B-4299-BE4C-A081DEA8BAFC}" uniqueName="25" name="third_uniqueID" queryTableFieldId="25" dataDxfId="147"/>
    <tableColumn id="26" xr3:uid="{60EBE074-3D96-4336-A208-355B563AFEF6}" uniqueName="26" name="fourth_visit" queryTableFieldId="26" dataDxfId="146"/>
    <tableColumn id="27" xr3:uid="{652ED495-1E22-4CE7-A1EA-ABD2C9B38421}" uniqueName="27" name="fourth_farm" queryTableFieldId="27" dataDxfId="145"/>
    <tableColumn id="28" xr3:uid="{36ED74AA-5A1B-4E0C-89F7-A5F3FC1F97E6}" uniqueName="28" name="fourth_path_1" queryTableFieldId="28" dataDxfId="144"/>
    <tableColumn id="29" xr3:uid="{32F025D1-7BDC-4F4D-BEEB-F8E46436FD5E}" uniqueName="29" name="fourth_path1_IMI" queryTableFieldId="29" dataDxfId="143"/>
    <tableColumn id="30" xr3:uid="{620FBE0C-4989-40C1-AC50-B07006A386BC}" uniqueName="30" name="fourth_path_2" queryTableFieldId="30" dataDxfId="142"/>
    <tableColumn id="31" xr3:uid="{1A3384D3-2B9C-4C4D-9676-347D116619B8}" uniqueName="31" name="fourth_path2_IMI" queryTableFieldId="31" dataDxfId="141"/>
    <tableColumn id="32" xr3:uid="{15566109-9126-450F-973B-97CBBFFDF5EA}" uniqueName="32" name="fourth_quarter_code" queryTableFieldId="32" dataDxfId="140"/>
    <tableColumn id="33" xr3:uid="{CEC06B92-9D6D-4926-91D3-52E5ED95B01B}" uniqueName="33" name="fourth_mixed_inf_series" queryTableFieldId="33" dataDxfId="139"/>
    <tableColumn id="34" xr3:uid="{5E49F603-D1A7-449B-98B5-6119A706D31D}" uniqueName="34" name="fourth_dup_not_collected" queryTableFieldId="34" dataDxfId="138"/>
    <tableColumn id="35" xr3:uid="{8BC1EDA3-6708-4871-8973-B86F61C21AC7}" uniqueName="35" name="fourth_scc" queryTableFieldId="35" dataDxfId="137"/>
    <tableColumn id="36" xr3:uid="{5DF5B31D-8E46-4DE8-9451-D24EDE622F64}" uniqueName="36" name="fourth_uniqueID" queryTableFieldId="36" dataDxfId="136"/>
    <tableColumn id="37" xr3:uid="{A9A4C373-EF2B-4116-A5A1-40A540F51B61}" uniqueName="37" name="first_scc_200k" queryTableFieldId="37" dataDxfId="135"/>
    <tableColumn id="38" xr3:uid="{8AAA39C5-B6B4-41EF-AF41-1ADF163A23A1}" uniqueName="38" name="second_scc_200k" queryTableFieldId="38" dataDxfId="134"/>
    <tableColumn id="39" xr3:uid="{AFC54D37-E4C8-479B-B728-D5632F0A6842}" uniqueName="39" name="third_scc_200k" queryTableFieldId="39" dataDxfId="133"/>
    <tableColumn id="40" xr3:uid="{8CEAEA1F-C004-4A83-BA66-A76C39514BB2}" uniqueName="40" name="fourth_scc_200k" queryTableFieldId="40" dataDxfId="1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5CAD5B-A5EC-4AFE-AB6B-05E82D6D9A63}" name="recovered_n_y_n" displayName="recovered_n_y_n" ref="A1:EH12" tableType="queryTable" totalsRowShown="0">
  <autoFilter ref="A1:EH12" xr:uid="{1F0EFE2C-5655-441A-B968-2CC1F35110AD}"/>
  <tableColumns count="138">
    <tableColumn id="1" xr3:uid="{39F6F492-5148-4F4D-847F-936AEFDE4030}" uniqueName="1" name="cow_id" queryTableFieldId="1" dataDxfId="131"/>
    <tableColumn id="2" xr3:uid="{5215AE8E-A08E-44D6-BE57-20FC00A311F8}" uniqueName="2" name="quarter" queryTableFieldId="2" dataDxfId="130"/>
    <tableColumn id="3" xr3:uid="{45B0C6E5-6244-4148-BFEF-B8DA509A2F74}" uniqueName="3" name="first_date" queryTableFieldId="3" dataDxfId="129"/>
    <tableColumn id="4" xr3:uid="{9AE08888-913A-46A3-A2A2-6A08DDD98C70}" uniqueName="4" name="first_visit" queryTableFieldId="4" dataDxfId="128"/>
    <tableColumn id="5" xr3:uid="{FF8F13B2-F52F-4611-AF7E-5EF931409096}" uniqueName="5" name="first_farm" queryTableFieldId="5" dataDxfId="127"/>
    <tableColumn id="6" xr3:uid="{AA3C9C77-4F92-46AA-AAF3-68EF303ABC0F}" uniqueName="6" name="first_order" queryTableFieldId="6"/>
    <tableColumn id="7" xr3:uid="{2F9996F2-7F51-4F3E-B0D1-C800613BE9DA}" uniqueName="7" name="first_path_1" queryTableFieldId="7" dataDxfId="126"/>
    <tableColumn id="8" xr3:uid="{13F1F6CF-FBC0-42D5-A13F-C30735BBB6B0}" uniqueName="8" name="first_path1_IMI" queryTableFieldId="8" dataDxfId="125"/>
    <tableColumn id="9" xr3:uid="{3DB2C594-43DD-405D-B1A6-540E9BA03AA5}" uniqueName="9" name="first_path_2" queryTableFieldId="9" dataDxfId="124"/>
    <tableColumn id="10" xr3:uid="{8E070808-B144-417E-AEB0-C8DD2755C9BB}" uniqueName="10" name="first_path2_IMI" queryTableFieldId="10" dataDxfId="123"/>
    <tableColumn id="11" xr3:uid="{70CBA85D-5968-4E94-AA5B-2A80DDC32AA0}" uniqueName="11" name="first_path_3" queryTableFieldId="11" dataDxfId="122"/>
    <tableColumn id="12" xr3:uid="{423C1924-6C28-45DD-AEC5-995376B42278}" uniqueName="12" name="first_path3_IMI" queryTableFieldId="12" dataDxfId="121"/>
    <tableColumn id="13" xr3:uid="{9E439208-4731-449C-9980-3249824AB201}" uniqueName="13" name="first_path_4" queryTableFieldId="13" dataDxfId="120"/>
    <tableColumn id="14" xr3:uid="{E296BAA6-7A1B-40CB-A0E9-EE8207E9CD84}" uniqueName="14" name="first_path4_IMI" queryTableFieldId="14" dataDxfId="119"/>
    <tableColumn id="15" xr3:uid="{65A2A1B5-F29E-4D26-9D5A-827465584B47}" uniqueName="15" name="first_quarter_code" queryTableFieldId="15"/>
    <tableColumn id="16" xr3:uid="{9F02DDBA-B472-4A51-9549-10BF3D6B3F4A}" uniqueName="16" name="first_isolate_1" queryTableFieldId="16" dataDxfId="118"/>
    <tableColumn id="17" xr3:uid="{4E5B63CB-3DD4-41B1-86BB-9D5EE38CE56A}" uniqueName="17" name="first_isolate_2" queryTableFieldId="17" dataDxfId="117"/>
    <tableColumn id="18" xr3:uid="{5373D692-8C25-4A27-9AA6-83DC6F822103}" uniqueName="18" name="first_isolate_3" queryTableFieldId="18" dataDxfId="116"/>
    <tableColumn id="19" xr3:uid="{FF95DB2B-F691-4E3A-8CDC-16C17F695F74}" uniqueName="19" name="first_isolate_4" queryTableFieldId="19" dataDxfId="115"/>
    <tableColumn id="20" xr3:uid="{13C99A79-371A-48F3-88E7-4778B95E8CDB}" uniqueName="20" name="first_clinical" queryTableFieldId="20" dataDxfId="114"/>
    <tableColumn id="21" xr3:uid="{90F1D4C3-A305-4CD3-B4EE-9196ECCEFF80}" uniqueName="21" name="first_blind" queryTableFieldId="21" dataDxfId="113"/>
    <tableColumn id="22" xr3:uid="{EE61F7D5-5023-43B3-95B2-429E39523409}" uniqueName="22" name="first_teatinj" queryTableFieldId="22" dataDxfId="112"/>
    <tableColumn id="23" xr3:uid="{6F30F796-C588-4848-8EA0-3D07325E5768}" uniqueName="23" name="first_pstmilking" queryTableFieldId="23" dataDxfId="111"/>
    <tableColumn id="24" xr3:uid="{D0C04A85-B1AF-44AD-97F4-58C486DE1E90}" uniqueName="24" name="first_mixed_inf_series" queryTableFieldId="24" dataDxfId="110"/>
    <tableColumn id="25" xr3:uid="{DBB26803-AA5D-4B7D-A86F-545A4FF24024}" uniqueName="25" name="first_dup_not_collected" queryTableFieldId="25" dataDxfId="109"/>
    <tableColumn id="26" xr3:uid="{F74F8DF8-0616-4BF7-B96F-331BF47E4C6F}" uniqueName="26" name="first_IMI_series" queryTableFieldId="26" dataDxfId="108"/>
    <tableColumn id="27" xr3:uid="{1339E013-8CA2-4538-85C9-4C3EF367E639}" uniqueName="27" name="first_hygiene_1" queryTableFieldId="27" dataDxfId="107"/>
    <tableColumn id="28" xr3:uid="{FDCB14D7-BD25-4060-8889-024CF7458E0E}" uniqueName="28" name="first_hygiene_2" queryTableFieldId="28" dataDxfId="106"/>
    <tableColumn id="29" xr3:uid="{215CC2E8-1DDF-419A-AFA7-BB1DD92F50C1}" uniqueName="29" name="first_cc_1" queryTableFieldId="29" dataDxfId="105"/>
    <tableColumn id="30" xr3:uid="{E81F02A9-088D-4EE0-880F-6FA6FC1EBC9E}" uniqueName="30" name="first_cc_2" queryTableFieldId="30" dataDxfId="104"/>
    <tableColumn id="31" xr3:uid="{C1E83CC3-D466-4847-83EA-8CD9B83A50BC}" uniqueName="31" name="first_cc_3" queryTableFieldId="31" dataDxfId="103"/>
    <tableColumn id="32" xr3:uid="{764479DA-70D3-433D-B9A2-F6A927C49178}" uniqueName="32" name="first_scc" queryTableFieldId="32" dataDxfId="102"/>
    <tableColumn id="33" xr3:uid="{54DF3307-B163-4AB9-8E7B-B48EEC40D22E}" uniqueName="33" name="first_contam" queryTableFieldId="33" dataDxfId="101"/>
    <tableColumn id="34" xr3:uid="{86EAA390-9B79-44A3-B41B-9E7E82DAD261}" uniqueName="34" name="first_contam_comment" queryTableFieldId="34" dataDxfId="100"/>
    <tableColumn id="35" xr3:uid="{994BD1F8-49FE-48BB-9CDC-ED2774CA0C28}" uniqueName="35" name="first_uniqueID" queryTableFieldId="35" dataDxfId="99"/>
    <tableColumn id="36" xr3:uid="{257E0AAF-0F33-4C36-98EB-E9C0E47FD6E7}" uniqueName="36" name="second_date" queryTableFieldId="36" dataDxfId="98"/>
    <tableColumn id="37" xr3:uid="{C80235A9-7CF8-48A1-A0A9-DBA966707490}" uniqueName="37" name="second_visit" queryTableFieldId="37" dataDxfId="97"/>
    <tableColumn id="38" xr3:uid="{1A14F6A8-30E7-4C4D-AFA1-B480A9CB32CF}" uniqueName="38" name="second_farm" queryTableFieldId="38" dataDxfId="96"/>
    <tableColumn id="39" xr3:uid="{9BE09BBC-1052-43C1-96D6-A6022A1E9432}" uniqueName="39" name="second_order" queryTableFieldId="39"/>
    <tableColumn id="40" xr3:uid="{ADD51A02-02CC-4C33-95D3-B4910236F8B4}" uniqueName="40" name="second_path_1" queryTableFieldId="40" dataDxfId="95"/>
    <tableColumn id="41" xr3:uid="{86300AB5-2576-44DA-8E12-921B2C8A33B3}" uniqueName="41" name="second_path1_IMI" queryTableFieldId="41" dataDxfId="94"/>
    <tableColumn id="42" xr3:uid="{983C3EAB-0475-48E8-B2B0-F7F261AF77E8}" uniqueName="42" name="second_path_2" queryTableFieldId="42" dataDxfId="93"/>
    <tableColumn id="43" xr3:uid="{5C55B78C-82F4-49C4-B13E-6ED1FD08011B}" uniqueName="43" name="second_path2_IMI" queryTableFieldId="43" dataDxfId="92"/>
    <tableColumn id="44" xr3:uid="{DA188565-B0ED-4401-8C0A-E0AA1C304761}" uniqueName="44" name="second_path_3" queryTableFieldId="44" dataDxfId="91"/>
    <tableColumn id="45" xr3:uid="{87ED3F88-9FA0-4E07-90FE-D61543812868}" uniqueName="45" name="second_path3_IMI" queryTableFieldId="45" dataDxfId="90"/>
    <tableColumn id="46" xr3:uid="{2E8F1B48-84B8-45EE-8BDA-CEB1EDC666A7}" uniqueName="46" name="second_path_4" queryTableFieldId="46" dataDxfId="89"/>
    <tableColumn id="47" xr3:uid="{8A7CB7A6-7E94-4B4F-9889-2CACAC695EE1}" uniqueName="47" name="second_path4_IMI" queryTableFieldId="47" dataDxfId="88"/>
    <tableColumn id="48" xr3:uid="{AFB9C146-1065-4E77-ABD2-6F50608DDE80}" uniqueName="48" name="second_quarter_code" queryTableFieldId="48"/>
    <tableColumn id="49" xr3:uid="{CCDE8188-7313-4DA3-9FC2-AA72134E9536}" uniqueName="49" name="second_isolate_1" queryTableFieldId="49" dataDxfId="87"/>
    <tableColumn id="50" xr3:uid="{17CD2627-B83A-4829-B1CF-26B5B072E3A9}" uniqueName="50" name="second_isolate_2" queryTableFieldId="50" dataDxfId="86"/>
    <tableColumn id="51" xr3:uid="{5FD9B709-D689-4F6A-8A21-4F848A69D5DD}" uniqueName="51" name="second_isolate_3" queryTableFieldId="51" dataDxfId="85"/>
    <tableColumn id="52" xr3:uid="{0A285054-C38D-4F7D-AB0D-66A3C5E6C620}" uniqueName="52" name="second_isolate_4" queryTableFieldId="52" dataDxfId="84"/>
    <tableColumn id="53" xr3:uid="{308AFBF3-DD5C-4C9B-AB0E-AD764445F233}" uniqueName="53" name="second_clinical" queryTableFieldId="53" dataDxfId="83"/>
    <tableColumn id="54" xr3:uid="{20B2E829-053B-4459-AC26-6B1787B1F806}" uniqueName="54" name="second_blind" queryTableFieldId="54" dataDxfId="82"/>
    <tableColumn id="55" xr3:uid="{AD4BBF6D-1FF0-48EB-9D43-0CF4E9FB513F}" uniqueName="55" name="second_teatinj" queryTableFieldId="55" dataDxfId="81"/>
    <tableColumn id="56" xr3:uid="{7D2758D9-36B4-4FE0-A88F-8A979EBDEEE3}" uniqueName="56" name="second_pstmilking" queryTableFieldId="56" dataDxfId="80"/>
    <tableColumn id="57" xr3:uid="{5BE6E4A7-6FA0-48AB-9D51-CC21A256A71A}" uniqueName="57" name="second_mixed_inf_series" queryTableFieldId="57" dataDxfId="79"/>
    <tableColumn id="58" xr3:uid="{7FE1B0C1-AE10-4D70-9372-E2730AEE7E11}" uniqueName="58" name="second_dup_not_collected" queryTableFieldId="58" dataDxfId="78"/>
    <tableColumn id="59" xr3:uid="{5814B4E9-A667-4D61-873C-B1F2554C6F5F}" uniqueName="59" name="second_IMI_series" queryTableFieldId="59" dataDxfId="77"/>
    <tableColumn id="60" xr3:uid="{FC770168-47E7-4EBF-B700-46186C21FC8D}" uniqueName="60" name="second_hygiene_1" queryTableFieldId="60" dataDxfId="76"/>
    <tableColumn id="61" xr3:uid="{2239BF71-1266-442F-9A3A-DB70CDF2A1AB}" uniqueName="61" name="second_hygiene_2" queryTableFieldId="61" dataDxfId="75"/>
    <tableColumn id="62" xr3:uid="{2C17E940-0CD3-4CFF-8277-7BCD4B79DE8F}" uniqueName="62" name="second_cc_1" queryTableFieldId="62" dataDxfId="74"/>
    <tableColumn id="63" xr3:uid="{AE89053A-EB01-49D8-9E70-0839AAB08F20}" uniqueName="63" name="second_cc_2" queryTableFieldId="63" dataDxfId="73"/>
    <tableColumn id="64" xr3:uid="{1DB2E13A-A7EC-4412-A73C-333DB8B8A051}" uniqueName="64" name="second_cc_3" queryTableFieldId="64" dataDxfId="72"/>
    <tableColumn id="65" xr3:uid="{7B2B1F55-4AAD-438A-B99B-61A233C9F1EB}" uniqueName="65" name="second_scc" queryTableFieldId="65"/>
    <tableColumn id="66" xr3:uid="{70D11E19-FF40-4F7F-8D15-0A7BEF5AA374}" uniqueName="66" name="second_contam" queryTableFieldId="66" dataDxfId="71"/>
    <tableColumn id="67" xr3:uid="{F54B703F-9D83-43F4-9E2B-E9363783EBF2}" uniqueName="67" name="second_contam_comment" queryTableFieldId="67" dataDxfId="70"/>
    <tableColumn id="68" xr3:uid="{94EF8A3C-F8F0-4D2F-9B4F-1DDF0EA8F0DB}" uniqueName="68" name="second_uniqueID" queryTableFieldId="68" dataDxfId="69"/>
    <tableColumn id="69" xr3:uid="{F098203B-CAD4-4042-8F94-8108D535D327}" uniqueName="69" name="third_date" queryTableFieldId="69" dataDxfId="68"/>
    <tableColumn id="70" xr3:uid="{4A99D686-7F05-4464-958C-8146C5E0E9A6}" uniqueName="70" name="third_visit" queryTableFieldId="70" dataDxfId="67"/>
    <tableColumn id="71" xr3:uid="{7BE25867-116B-4F35-A4D9-DBF51353A1E8}" uniqueName="71" name="third_farm" queryTableFieldId="71" dataDxfId="66"/>
    <tableColumn id="72" xr3:uid="{F26FDD88-3851-4783-AFAC-ED48710E395E}" uniqueName="72" name="third_order" queryTableFieldId="72"/>
    <tableColumn id="73" xr3:uid="{4D04DDDA-7168-44E5-A9E2-35DCB1C63B8E}" uniqueName="73" name="third_path_1" queryTableFieldId="73" dataDxfId="65"/>
    <tableColumn id="74" xr3:uid="{95389C86-2DDE-4FCF-A265-50A56F7FE45F}" uniqueName="74" name="third_path1_IMI" queryTableFieldId="74" dataDxfId="64"/>
    <tableColumn id="75" xr3:uid="{D59F1719-0849-4D2F-B9DB-472604A41812}" uniqueName="75" name="third_path_2" queryTableFieldId="75" dataDxfId="63"/>
    <tableColumn id="76" xr3:uid="{9E77E151-DCCC-4A89-A4CB-1BAC4AB84576}" uniqueName="76" name="third_path2_IMI" queryTableFieldId="76" dataDxfId="62"/>
    <tableColumn id="77" xr3:uid="{FA2A2091-D36C-45A5-9A83-8C1216A74445}" uniqueName="77" name="third_path_3" queryTableFieldId="77" dataDxfId="61"/>
    <tableColumn id="78" xr3:uid="{D681A110-8B23-424E-9944-6ECFB92DCB2A}" uniqueName="78" name="third_path3_IMI" queryTableFieldId="78" dataDxfId="60"/>
    <tableColumn id="79" xr3:uid="{58697021-BFBC-4669-89D0-D3889786EB38}" uniqueName="79" name="third_path_4" queryTableFieldId="79" dataDxfId="59"/>
    <tableColumn id="80" xr3:uid="{8C572D53-7E69-4CD4-8705-61442AAF00AE}" uniqueName="80" name="third_path4_IMI" queryTableFieldId="80" dataDxfId="58"/>
    <tableColumn id="81" xr3:uid="{2389DF79-084B-4E69-B9F8-ACE86565CD21}" uniqueName="81" name="third_quarter_code" queryTableFieldId="81"/>
    <tableColumn id="82" xr3:uid="{99EE82B8-6320-4B27-BCAF-70EED9591006}" uniqueName="82" name="third_isolate_1" queryTableFieldId="82" dataDxfId="57"/>
    <tableColumn id="83" xr3:uid="{4221AAC7-3FA4-4E54-8F2D-89F0212EC4DC}" uniqueName="83" name="third_isolate_2" queryTableFieldId="83" dataDxfId="56"/>
    <tableColumn id="84" xr3:uid="{028D2545-F551-4851-9BA2-37B675C15727}" uniqueName="84" name="third_isolate_3" queryTableFieldId="84" dataDxfId="55"/>
    <tableColumn id="85" xr3:uid="{4EF50608-9A4D-4F1B-83AB-B5F26012A0B2}" uniqueName="85" name="third_isolate_4" queryTableFieldId="85" dataDxfId="54"/>
    <tableColumn id="86" xr3:uid="{B7531858-B89D-498F-874F-428820596DC9}" uniqueName="86" name="third_clinical" queryTableFieldId="86" dataDxfId="53"/>
    <tableColumn id="87" xr3:uid="{C7695C54-A2DD-40BB-ACB4-8C958CF64536}" uniqueName="87" name="third_blind" queryTableFieldId="87" dataDxfId="52"/>
    <tableColumn id="88" xr3:uid="{01D752DA-651F-4C60-8A98-7A1BA62281CF}" uniqueName="88" name="third_teatinj" queryTableFieldId="88" dataDxfId="51"/>
    <tableColumn id="89" xr3:uid="{E3DDFEEB-B527-4DC3-9043-CBDC94F6FD19}" uniqueName="89" name="third_pstmilking" queryTableFieldId="89" dataDxfId="50"/>
    <tableColumn id="90" xr3:uid="{CD8E891E-17FC-4F48-91E6-223EC7526C62}" uniqueName="90" name="third_mixed_inf_series" queryTableFieldId="90" dataDxfId="49"/>
    <tableColumn id="91" xr3:uid="{747047C8-C39B-4845-A308-A86A9C3641E9}" uniqueName="91" name="third_dup_not_collected" queryTableFieldId="91" dataDxfId="48"/>
    <tableColumn id="92" xr3:uid="{DA058BB9-42E4-44A8-9D4C-D945A656E155}" uniqueName="92" name="third_IMI_series" queryTableFieldId="92" dataDxfId="47"/>
    <tableColumn id="93" xr3:uid="{BA3A7698-4ED5-476A-8B03-A59E274B61E7}" uniqueName="93" name="third_hygiene_1" queryTableFieldId="93" dataDxfId="46"/>
    <tableColumn id="94" xr3:uid="{8E69A4A2-EA8E-4527-A96F-021901A57B19}" uniqueName="94" name="third_hygiene_2" queryTableFieldId="94" dataDxfId="45"/>
    <tableColumn id="95" xr3:uid="{99CBF0DE-C037-40C7-8C5B-25D35CDCAC04}" uniqueName="95" name="third_cc_1" queryTableFieldId="95" dataDxfId="44"/>
    <tableColumn id="96" xr3:uid="{589963B6-FF1F-492A-9A42-CAB0C9ABF093}" uniqueName="96" name="third_cc_2" queryTableFieldId="96" dataDxfId="43"/>
    <tableColumn id="97" xr3:uid="{9762597D-B739-4389-A3C3-741254383794}" uniqueName="97" name="third_cc_3" queryTableFieldId="97" dataDxfId="42"/>
    <tableColumn id="98" xr3:uid="{F20AE8E7-1800-4D87-A909-7C3CDA2F6A74}" uniqueName="98" name="third_scc" queryTableFieldId="98"/>
    <tableColumn id="99" xr3:uid="{68B3B085-6CBC-4BB7-9C34-C7A17784E8C7}" uniqueName="99" name="third_contam" queryTableFieldId="99" dataDxfId="41"/>
    <tableColumn id="100" xr3:uid="{7993C1FF-BF78-4526-B1F1-1C7AA96CF5BA}" uniqueName="100" name="third_contam_comment" queryTableFieldId="100" dataDxfId="40"/>
    <tableColumn id="101" xr3:uid="{2F9DAD0F-ACAE-435E-9E9E-708EAFB77CFF}" uniqueName="101" name="third_uniqueID" queryTableFieldId="101" dataDxfId="39"/>
    <tableColumn id="102" xr3:uid="{9C0F8263-ABD5-44B5-88E3-661B307937DC}" uniqueName="102" name="fourth_date" queryTableFieldId="102" dataDxfId="38"/>
    <tableColumn id="103" xr3:uid="{AAB9B104-EFDA-4B2D-90DB-34FB23E55977}" uniqueName="103" name="fourth_visit" queryTableFieldId="103" dataDxfId="37"/>
    <tableColumn id="104" xr3:uid="{476B9A0F-F4FB-46E6-9AC3-FF441B50C137}" uniqueName="104" name="fourth_farm" queryTableFieldId="104" dataDxfId="36"/>
    <tableColumn id="105" xr3:uid="{63C97046-BDE0-4BFC-B2C5-9286FB12B81F}" uniqueName="105" name="fourth_order" queryTableFieldId="105" dataDxfId="35"/>
    <tableColumn id="106" xr3:uid="{1D53FD34-4EDA-476E-A8B5-3D4DA6059920}" uniqueName="106" name="fourth_path_1" queryTableFieldId="106" dataDxfId="34"/>
    <tableColumn id="107" xr3:uid="{22A7FB08-800B-434F-9492-89AFCD4319A5}" uniqueName="107" name="fourth_path1_IMI" queryTableFieldId="107" dataDxfId="33"/>
    <tableColumn id="108" xr3:uid="{7537F810-5261-4203-A3EE-B80ADDF2BB99}" uniqueName="108" name="fourth_path_2" queryTableFieldId="108" dataDxfId="32"/>
    <tableColumn id="109" xr3:uid="{9D4617DD-44D4-416B-AD6D-FBC1BE81FF44}" uniqueName="109" name="fourth_path2_IMI" queryTableFieldId="109" dataDxfId="31"/>
    <tableColumn id="110" xr3:uid="{E94AB04B-339F-4D3D-9258-330C97D3DE04}" uniqueName="110" name="fourth_path_3" queryTableFieldId="110" dataDxfId="30"/>
    <tableColumn id="111" xr3:uid="{61FE71AB-96A4-4E14-A836-71E4206BB5B7}" uniqueName="111" name="fourth_path3_IMI" queryTableFieldId="111" dataDxfId="29"/>
    <tableColumn id="112" xr3:uid="{FFA58FEC-0634-410D-A46D-BCC89B454D0E}" uniqueName="112" name="fourth_path_4" queryTableFieldId="112" dataDxfId="28"/>
    <tableColumn id="113" xr3:uid="{52192C27-6DDE-436A-A756-AE583816B015}" uniqueName="113" name="fourth_path4_IMI" queryTableFieldId="113" dataDxfId="27"/>
    <tableColumn id="114" xr3:uid="{DF3E6195-1DA8-482A-B04D-BF1439D02EF0}" uniqueName="114" name="fourth_quarter_code" queryTableFieldId="114" dataDxfId="26"/>
    <tableColumn id="115" xr3:uid="{7D9C461D-639B-4DD7-B8D5-23A18838F316}" uniqueName="115" name="fourth_isolate_1" queryTableFieldId="115" dataDxfId="25"/>
    <tableColumn id="116" xr3:uid="{891B834C-E1B7-4A19-8B36-4A093B4CAB63}" uniqueName="116" name="fourth_isolate_2" queryTableFieldId="116" dataDxfId="24"/>
    <tableColumn id="117" xr3:uid="{4437327C-B046-49A6-A388-6DE67C9E7B37}" uniqueName="117" name="fourth_isolate_3" queryTableFieldId="117" dataDxfId="23"/>
    <tableColumn id="118" xr3:uid="{24EEC5BB-418B-49CA-9F97-78783E9EEFD7}" uniqueName="118" name="fourth_isolate_4" queryTableFieldId="118" dataDxfId="22"/>
    <tableColumn id="119" xr3:uid="{E470847F-F491-4EA2-AE03-BCC49D69A872}" uniqueName="119" name="fourth_clinical" queryTableFieldId="119" dataDxfId="21"/>
    <tableColumn id="120" xr3:uid="{E06FE3D4-53AA-4951-9B40-6C69EC5ADDA0}" uniqueName="120" name="fourth_blind" queryTableFieldId="120" dataDxfId="20"/>
    <tableColumn id="121" xr3:uid="{D5666854-1ED5-4E27-99C1-875F3E7FA3C7}" uniqueName="121" name="fourth_teatinj" queryTableFieldId="121" dataDxfId="19"/>
    <tableColumn id="122" xr3:uid="{2F4E4023-038B-4420-A98F-97052489A7CC}" uniqueName="122" name="fourth_pstmilking" queryTableFieldId="122" dataDxfId="18"/>
    <tableColumn id="123" xr3:uid="{50D4C413-DA6B-4BEB-9D86-0C27494B3A48}" uniqueName="123" name="fourth_mixed_inf_series" queryTableFieldId="123" dataDxfId="17"/>
    <tableColumn id="124" xr3:uid="{2930D841-6BF9-4E3C-BDE9-5E0E88C118AA}" uniqueName="124" name="fourth_dup_not_collected" queryTableFieldId="124" dataDxfId="16"/>
    <tableColumn id="125" xr3:uid="{49BCA8C1-2A23-4024-A018-6C7E87F203D2}" uniqueName="125" name="fourth_IMI_series" queryTableFieldId="125" dataDxfId="15"/>
    <tableColumn id="126" xr3:uid="{15BDE16C-D163-4ED7-933E-C78BBC7D7C92}" uniqueName="126" name="fourth_hygiene_1" queryTableFieldId="126" dataDxfId="14"/>
    <tableColumn id="127" xr3:uid="{9F21AF11-838F-42BE-B290-19D1FFEEEA9E}" uniqueName="127" name="fourth_hygiene_2" queryTableFieldId="127" dataDxfId="13"/>
    <tableColumn id="128" xr3:uid="{C08EFD32-610E-42E6-BF5F-6EB5C9247FC7}" uniqueName="128" name="fourth_cc_1" queryTableFieldId="128" dataDxfId="12"/>
    <tableColumn id="129" xr3:uid="{82D1D7C3-2017-407B-8BF9-7C51716A5682}" uniqueName="129" name="fourth_cc_2" queryTableFieldId="129" dataDxfId="11"/>
    <tableColumn id="130" xr3:uid="{1F95B8D9-7F66-43BB-A9C4-B6E44F4D45DF}" uniqueName="130" name="fourth_cc_3" queryTableFieldId="130" dataDxfId="10"/>
    <tableColumn id="131" xr3:uid="{4C1A0AE9-5995-4BB5-93FC-FCCBF8C0B552}" uniqueName="131" name="fourth_scc" queryTableFieldId="131" dataDxfId="9"/>
    <tableColumn id="132" xr3:uid="{750164ED-A376-4F51-AE46-CBE9D1DED1CC}" uniqueName="132" name="fourth_contam" queryTableFieldId="132" dataDxfId="8"/>
    <tableColumn id="133" xr3:uid="{4A4A324B-969B-4CF6-9BFA-8333EDEF9C4C}" uniqueName="133" name="fourth_contam_comment" queryTableFieldId="133" dataDxfId="7"/>
    <tableColumn id="134" xr3:uid="{8874E9CC-5C62-4024-A19B-65F1BE3741F9}" uniqueName="134" name="fourth_uniqueID" queryTableFieldId="134" dataDxfId="6"/>
    <tableColumn id="135" xr3:uid="{91211EE9-69F2-4E40-885A-5B0B52AC36FE}" uniqueName="135" name="first_scc_200k" queryTableFieldId="135" dataDxfId="5"/>
    <tableColumn id="136" xr3:uid="{D540B078-4081-413B-BA67-137ECC273F8B}" uniqueName="136" name="second_scc_200k" queryTableFieldId="136" dataDxfId="4"/>
    <tableColumn id="137" xr3:uid="{13FCD44C-9DD1-41CC-9FC8-FD5A74ABE6C5}" uniqueName="137" name="third_scc_200k" queryTableFieldId="137" dataDxfId="3"/>
    <tableColumn id="138" xr3:uid="{607C859C-2B05-4B02-9718-06F1B3969065}" uniqueName="138" name="fourth_scc_200k" queryTableFieldId="13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E10" dT="2020-11-03T20:47:34.15" personId="{124245D8-CDD3-4C05-B390-BD34F4ABE310}" id="{2A63E45B-E0B2-4170-A121-6C4FD898764E}">
    <text>not sure why this is NA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843E-1AF5-4B23-8527-626D0F8274D6}">
  <dimension ref="A1:L82"/>
  <sheetViews>
    <sheetView topLeftCell="C68" workbookViewId="0">
      <selection activeCell="F87" sqref="F87"/>
    </sheetView>
  </sheetViews>
  <sheetFormatPr defaultRowHeight="14.5" x14ac:dyDescent="0.35"/>
  <cols>
    <col min="1" max="1" width="31.1796875" bestFit="1" customWidth="1"/>
    <col min="2" max="2" width="11.453125" bestFit="1" customWidth="1"/>
    <col min="3" max="3" width="10.81640625" bestFit="1" customWidth="1"/>
    <col min="4" max="4" width="12.36328125" bestFit="1" customWidth="1"/>
    <col min="5" max="5" width="10.81640625" bestFit="1" customWidth="1"/>
    <col min="6" max="6" width="13.08984375" bestFit="1" customWidth="1"/>
    <col min="7" max="7" width="12" bestFit="1" customWidth="1"/>
    <col min="8" max="8" width="10.90625" bestFit="1" customWidth="1"/>
    <col min="9" max="9" width="13.54296875" bestFit="1" customWidth="1"/>
    <col min="10" max="11" width="11.81640625" bestFit="1" customWidth="1"/>
    <col min="12" max="12" width="29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338</v>
      </c>
    </row>
    <row r="2" spans="1:12" x14ac:dyDescent="0.35">
      <c r="A2" s="1" t="s">
        <v>198</v>
      </c>
      <c r="B2" s="1" t="s">
        <v>177</v>
      </c>
      <c r="C2" s="1" t="s">
        <v>33</v>
      </c>
      <c r="D2" s="1" t="s">
        <v>199</v>
      </c>
      <c r="E2" s="1" t="s">
        <v>48</v>
      </c>
      <c r="F2" s="1" t="s">
        <v>27</v>
      </c>
      <c r="G2" s="1" t="s">
        <v>28</v>
      </c>
      <c r="H2" s="1" t="s">
        <v>116</v>
      </c>
      <c r="I2" s="1" t="s">
        <v>116</v>
      </c>
      <c r="J2" s="1" t="s">
        <v>116</v>
      </c>
      <c r="K2" s="1" t="s">
        <v>132</v>
      </c>
      <c r="L2" s="1" t="str">
        <f>_xlfn.CONCAT(YYY_sample_select[[#This Row],[Column4]],"_",YYY_sample_select[[#This Row],[Column2]],"_",YYY_sample_select[[#This Row],[Column5]])</f>
        <v>169_Glennview_RF</v>
      </c>
    </row>
    <row r="3" spans="1:12" x14ac:dyDescent="0.35">
      <c r="A3" s="1" t="s">
        <v>117</v>
      </c>
      <c r="B3" s="1" t="s">
        <v>32</v>
      </c>
      <c r="C3" s="1" t="s">
        <v>40</v>
      </c>
      <c r="D3" s="1" t="s">
        <v>118</v>
      </c>
      <c r="E3" s="1" t="s">
        <v>35</v>
      </c>
      <c r="F3" s="1" t="s">
        <v>119</v>
      </c>
      <c r="G3" s="1" t="s">
        <v>37</v>
      </c>
      <c r="H3" s="1" t="s">
        <v>116</v>
      </c>
      <c r="I3" s="1" t="s">
        <v>116</v>
      </c>
      <c r="J3" s="1" t="s">
        <v>116</v>
      </c>
      <c r="K3" s="1" t="s">
        <v>30</v>
      </c>
      <c r="L3" s="1" t="str">
        <f>_xlfn.CONCAT(YYY_sample_select[[#This Row],[Column4]],"_",YYY_sample_select[[#This Row],[Column2]],"_",YYY_sample_select[[#This Row],[Column5]])</f>
        <v>17_Choiniere_LF</v>
      </c>
    </row>
    <row r="4" spans="1:12" x14ac:dyDescent="0.35">
      <c r="A4" s="1" t="s">
        <v>124</v>
      </c>
      <c r="B4" s="1" t="s">
        <v>32</v>
      </c>
      <c r="C4" s="1" t="s">
        <v>40</v>
      </c>
      <c r="D4" s="1" t="s">
        <v>118</v>
      </c>
      <c r="E4" s="1" t="s">
        <v>26</v>
      </c>
      <c r="F4" s="1" t="s">
        <v>119</v>
      </c>
      <c r="G4" s="1" t="s">
        <v>37</v>
      </c>
      <c r="H4" s="1" t="s">
        <v>116</v>
      </c>
      <c r="I4" s="1" t="s">
        <v>116</v>
      </c>
      <c r="J4" s="1" t="s">
        <v>116</v>
      </c>
      <c r="K4" s="1" t="s">
        <v>30</v>
      </c>
      <c r="L4" s="1" t="str">
        <f>_xlfn.CONCAT(YYY_sample_select[[#This Row],[Column4]],"_",YYY_sample_select[[#This Row],[Column2]],"_",YYY_sample_select[[#This Row],[Column5]])</f>
        <v>17_Choiniere_RH</v>
      </c>
    </row>
    <row r="5" spans="1:12" x14ac:dyDescent="0.35">
      <c r="A5" s="1" t="s">
        <v>189</v>
      </c>
      <c r="B5" s="1" t="s">
        <v>177</v>
      </c>
      <c r="C5" s="1" t="s">
        <v>24</v>
      </c>
      <c r="D5" s="1" t="s">
        <v>190</v>
      </c>
      <c r="E5" s="1" t="s">
        <v>48</v>
      </c>
      <c r="F5" s="1" t="s">
        <v>27</v>
      </c>
      <c r="G5" s="1" t="s">
        <v>28</v>
      </c>
      <c r="H5" s="1" t="s">
        <v>112</v>
      </c>
      <c r="I5" s="1" t="s">
        <v>112</v>
      </c>
      <c r="J5" s="1" t="s">
        <v>112</v>
      </c>
      <c r="K5" s="1" t="s">
        <v>132</v>
      </c>
      <c r="L5" s="1" t="str">
        <f>_xlfn.CONCAT(YYY_sample_select[[#This Row],[Column4]],"_",YYY_sample_select[[#This Row],[Column2]],"_",YYY_sample_select[[#This Row],[Column5]])</f>
        <v>193_Glennview_RF</v>
      </c>
    </row>
    <row r="6" spans="1:12" x14ac:dyDescent="0.35">
      <c r="A6" s="1" t="s">
        <v>109</v>
      </c>
      <c r="B6" s="1" t="s">
        <v>32</v>
      </c>
      <c r="C6" s="1" t="s">
        <v>40</v>
      </c>
      <c r="D6" s="1" t="s">
        <v>110</v>
      </c>
      <c r="E6" s="1" t="s">
        <v>48</v>
      </c>
      <c r="F6" s="1" t="s">
        <v>111</v>
      </c>
      <c r="G6" s="1" t="s">
        <v>28</v>
      </c>
      <c r="H6" s="1" t="s">
        <v>112</v>
      </c>
      <c r="I6" s="1" t="s">
        <v>112</v>
      </c>
      <c r="J6" s="1" t="s">
        <v>112</v>
      </c>
      <c r="K6" s="1" t="s">
        <v>30</v>
      </c>
      <c r="L6" s="1" t="str">
        <f>_xlfn.CONCAT(YYY_sample_select[[#This Row],[Column4]],"_",YYY_sample_select[[#This Row],[Column2]],"_",YYY_sample_select[[#This Row],[Column5]])</f>
        <v>4_Choiniere_RF</v>
      </c>
    </row>
    <row r="7" spans="1:12" x14ac:dyDescent="0.35">
      <c r="A7" s="1" t="s">
        <v>176</v>
      </c>
      <c r="B7" s="1" t="s">
        <v>177</v>
      </c>
      <c r="C7" s="1" t="s">
        <v>33</v>
      </c>
      <c r="D7" s="1" t="s">
        <v>178</v>
      </c>
      <c r="E7" s="1" t="s">
        <v>35</v>
      </c>
      <c r="F7" s="1" t="s">
        <v>145</v>
      </c>
      <c r="G7" s="1" t="s">
        <v>28</v>
      </c>
      <c r="H7" s="1" t="s">
        <v>29</v>
      </c>
      <c r="I7" s="1" t="s">
        <v>29</v>
      </c>
      <c r="J7" s="1" t="s">
        <v>29</v>
      </c>
      <c r="K7" s="1" t="s">
        <v>132</v>
      </c>
      <c r="L7" s="1" t="str">
        <f>_xlfn.CONCAT(YYY_sample_select[[#This Row],[Column4]],"_",YYY_sample_select[[#This Row],[Column2]],"_",YYY_sample_select[[#This Row],[Column5]])</f>
        <v>42_Glennview_LF</v>
      </c>
    </row>
    <row r="8" spans="1:12" x14ac:dyDescent="0.35">
      <c r="A8" s="1" t="s">
        <v>31</v>
      </c>
      <c r="B8" s="1" t="s">
        <v>32</v>
      </c>
      <c r="C8" s="1" t="s">
        <v>33</v>
      </c>
      <c r="D8" s="1" t="s">
        <v>34</v>
      </c>
      <c r="E8" s="1" t="s">
        <v>35</v>
      </c>
      <c r="F8" s="1" t="s">
        <v>36</v>
      </c>
      <c r="G8" s="1" t="s">
        <v>37</v>
      </c>
      <c r="H8" s="1" t="s">
        <v>29</v>
      </c>
      <c r="I8" s="1" t="s">
        <v>29</v>
      </c>
      <c r="J8" s="1" t="s">
        <v>29</v>
      </c>
      <c r="K8" s="1" t="s">
        <v>30</v>
      </c>
      <c r="L8" s="1" t="str">
        <f>_xlfn.CONCAT(YYY_sample_select[[#This Row],[Column4]],"_",YYY_sample_select[[#This Row],[Column2]],"_",YYY_sample_select[[#This Row],[Column5]])</f>
        <v>56_Choiniere_LF</v>
      </c>
    </row>
    <row r="9" spans="1:12" x14ac:dyDescent="0.35">
      <c r="A9" s="1" t="s">
        <v>79</v>
      </c>
      <c r="B9" s="1" t="s">
        <v>32</v>
      </c>
      <c r="C9" s="1" t="s">
        <v>33</v>
      </c>
      <c r="D9" s="1" t="s">
        <v>80</v>
      </c>
      <c r="E9" s="1" t="s">
        <v>26</v>
      </c>
      <c r="F9" s="1" t="s">
        <v>81</v>
      </c>
      <c r="G9" s="1" t="s">
        <v>28</v>
      </c>
      <c r="H9" s="1" t="s">
        <v>29</v>
      </c>
      <c r="I9" s="1" t="s">
        <v>29</v>
      </c>
      <c r="J9" s="1" t="s">
        <v>29</v>
      </c>
      <c r="K9" s="1" t="s">
        <v>30</v>
      </c>
      <c r="L9" s="1" t="str">
        <f>_xlfn.CONCAT(YYY_sample_select[[#This Row],[Column4]],"_",YYY_sample_select[[#This Row],[Column2]],"_",YYY_sample_select[[#This Row],[Column5]])</f>
        <v>69_Choiniere_RH</v>
      </c>
    </row>
    <row r="10" spans="1:12" x14ac:dyDescent="0.35">
      <c r="A10" s="1" t="s">
        <v>193</v>
      </c>
      <c r="B10" s="1" t="s">
        <v>149</v>
      </c>
      <c r="C10" s="1" t="s">
        <v>40</v>
      </c>
      <c r="D10" s="1" t="s">
        <v>168</v>
      </c>
      <c r="E10" s="1" t="s">
        <v>35</v>
      </c>
      <c r="F10" s="1" t="s">
        <v>115</v>
      </c>
      <c r="G10" s="1" t="s">
        <v>37</v>
      </c>
      <c r="H10" s="1" t="s">
        <v>116</v>
      </c>
      <c r="I10" s="1" t="s">
        <v>116</v>
      </c>
      <c r="J10" s="1" t="s">
        <v>116</v>
      </c>
      <c r="K10" s="1" t="s">
        <v>132</v>
      </c>
      <c r="L10" s="1" t="str">
        <f>_xlfn.CONCAT(YYY_sample_select[[#This Row],[Column4]],"_",YYY_sample_select[[#This Row],[Column2]],"_",YYY_sample_select[[#This Row],[Column5]])</f>
        <v>720_BJ_LF</v>
      </c>
    </row>
    <row r="11" spans="1:12" x14ac:dyDescent="0.35">
      <c r="A11" s="1" t="s">
        <v>167</v>
      </c>
      <c r="B11" s="1" t="s">
        <v>149</v>
      </c>
      <c r="C11" s="1" t="s">
        <v>33</v>
      </c>
      <c r="D11" s="1" t="s">
        <v>168</v>
      </c>
      <c r="E11" s="1" t="s">
        <v>26</v>
      </c>
      <c r="F11" s="1" t="s">
        <v>76</v>
      </c>
      <c r="G11" s="1" t="s">
        <v>37</v>
      </c>
      <c r="H11" s="1" t="s">
        <v>29</v>
      </c>
      <c r="I11" s="1" t="s">
        <v>29</v>
      </c>
      <c r="J11" s="1" t="s">
        <v>29</v>
      </c>
      <c r="K11" s="1" t="s">
        <v>132</v>
      </c>
      <c r="L11" s="1" t="str">
        <f>_xlfn.CONCAT(YYY_sample_select[[#This Row],[Column4]],"_",YYY_sample_select[[#This Row],[Column2]],"_",YYY_sample_select[[#This Row],[Column5]])</f>
        <v>720_BJ_RH</v>
      </c>
    </row>
    <row r="12" spans="1:12" x14ac:dyDescent="0.35">
      <c r="A12" s="1" t="s">
        <v>179</v>
      </c>
      <c r="B12" s="1" t="s">
        <v>149</v>
      </c>
      <c r="C12" s="1" t="s">
        <v>40</v>
      </c>
      <c r="D12" s="1" t="s">
        <v>168</v>
      </c>
      <c r="E12" s="1" t="s">
        <v>26</v>
      </c>
      <c r="F12" s="1" t="s">
        <v>76</v>
      </c>
      <c r="G12" s="1" t="s">
        <v>28</v>
      </c>
      <c r="H12" s="1" t="s">
        <v>29</v>
      </c>
      <c r="I12" s="1" t="s">
        <v>29</v>
      </c>
      <c r="J12" s="1" t="s">
        <v>29</v>
      </c>
      <c r="K12" s="1" t="s">
        <v>132</v>
      </c>
      <c r="L12" s="1" t="str">
        <f>_xlfn.CONCAT(YYY_sample_select[[#This Row],[Column4]],"_",YYY_sample_select[[#This Row],[Column2]],"_",YYY_sample_select[[#This Row],[Column5]])</f>
        <v>720_BJ_RH</v>
      </c>
    </row>
    <row r="13" spans="1:12" x14ac:dyDescent="0.35">
      <c r="A13" s="1" t="s">
        <v>151</v>
      </c>
      <c r="B13" s="1" t="s">
        <v>149</v>
      </c>
      <c r="C13" s="1" t="s">
        <v>40</v>
      </c>
      <c r="D13" s="1" t="s">
        <v>152</v>
      </c>
      <c r="E13" s="1" t="s">
        <v>35</v>
      </c>
      <c r="F13" s="1" t="s">
        <v>153</v>
      </c>
      <c r="G13" s="1" t="s">
        <v>37</v>
      </c>
      <c r="H13" s="1" t="s">
        <v>29</v>
      </c>
      <c r="I13" s="1" t="s">
        <v>29</v>
      </c>
      <c r="J13" s="1" t="s">
        <v>29</v>
      </c>
      <c r="K13" s="1" t="s">
        <v>132</v>
      </c>
      <c r="L13" s="1" t="str">
        <f>_xlfn.CONCAT(YYY_sample_select[[#This Row],[Column4]],"_",YYY_sample_select[[#This Row],[Column2]],"_",YYY_sample_select[[#This Row],[Column5]])</f>
        <v>731_BJ_LF</v>
      </c>
    </row>
    <row r="14" spans="1:12" x14ac:dyDescent="0.35">
      <c r="A14" s="1" t="s">
        <v>128</v>
      </c>
      <c r="B14" s="1" t="s">
        <v>23</v>
      </c>
      <c r="C14" s="1" t="s">
        <v>24</v>
      </c>
      <c r="D14" s="1" t="s">
        <v>54</v>
      </c>
      <c r="E14" s="1" t="s">
        <v>42</v>
      </c>
      <c r="F14" s="1" t="s">
        <v>27</v>
      </c>
      <c r="G14" s="1" t="s">
        <v>28</v>
      </c>
      <c r="H14" s="1" t="s">
        <v>127</v>
      </c>
      <c r="I14" s="1" t="s">
        <v>127</v>
      </c>
      <c r="J14" s="1" t="s">
        <v>127</v>
      </c>
      <c r="K14" s="1" t="s">
        <v>30</v>
      </c>
      <c r="L14" s="1" t="str">
        <f>_xlfn.CONCAT(YYY_sample_select[[#This Row],[Column4]],"_",YYY_sample_select[[#This Row],[Column2]],"_",YYY_sample_select[[#This Row],[Column5]])</f>
        <v>amarillo_Lynd_LH</v>
      </c>
    </row>
    <row r="15" spans="1:12" x14ac:dyDescent="0.35">
      <c r="A15" s="1" t="s">
        <v>53</v>
      </c>
      <c r="B15" s="1" t="s">
        <v>23</v>
      </c>
      <c r="C15" s="1" t="s">
        <v>24</v>
      </c>
      <c r="D15" s="1" t="s">
        <v>54</v>
      </c>
      <c r="E15" s="1" t="s">
        <v>48</v>
      </c>
      <c r="F15" s="1" t="s">
        <v>55</v>
      </c>
      <c r="G15" s="1" t="s">
        <v>37</v>
      </c>
      <c r="H15" s="1" t="s">
        <v>29</v>
      </c>
      <c r="I15" s="1" t="s">
        <v>29</v>
      </c>
      <c r="J15" s="1" t="s">
        <v>29</v>
      </c>
      <c r="K15" s="1" t="s">
        <v>30</v>
      </c>
      <c r="L15" s="1" t="str">
        <f>_xlfn.CONCAT(YYY_sample_select[[#This Row],[Column4]],"_",YYY_sample_select[[#This Row],[Column2]],"_",YYY_sample_select[[#This Row],[Column5]])</f>
        <v>amarillo_Lynd_RF</v>
      </c>
    </row>
    <row r="16" spans="1:12" x14ac:dyDescent="0.35">
      <c r="A16" s="1" t="s">
        <v>62</v>
      </c>
      <c r="B16" s="1" t="s">
        <v>23</v>
      </c>
      <c r="C16" s="1" t="s">
        <v>24</v>
      </c>
      <c r="D16" s="1" t="s">
        <v>63</v>
      </c>
      <c r="E16" s="1" t="s">
        <v>42</v>
      </c>
      <c r="F16" s="1" t="s">
        <v>27</v>
      </c>
      <c r="G16" s="1" t="s">
        <v>28</v>
      </c>
      <c r="H16" s="1" t="s">
        <v>29</v>
      </c>
      <c r="I16" s="1" t="s">
        <v>29</v>
      </c>
      <c r="J16" s="1" t="s">
        <v>29</v>
      </c>
      <c r="K16" s="1" t="s">
        <v>30</v>
      </c>
      <c r="L16" s="1" t="str">
        <f>_xlfn.CONCAT(YYY_sample_select[[#This Row],[Column4]],"_",YYY_sample_select[[#This Row],[Column2]],"_",YYY_sample_select[[#This Row],[Column5]])</f>
        <v>ambrosia_Lynd_LH</v>
      </c>
    </row>
    <row r="17" spans="1:12" x14ac:dyDescent="0.35">
      <c r="A17" s="1" t="s">
        <v>191</v>
      </c>
      <c r="B17" s="1" t="s">
        <v>139</v>
      </c>
      <c r="C17" s="1" t="s">
        <v>40</v>
      </c>
      <c r="D17" s="1" t="s">
        <v>192</v>
      </c>
      <c r="E17" s="1" t="s">
        <v>48</v>
      </c>
      <c r="F17" s="1" t="s">
        <v>115</v>
      </c>
      <c r="G17" s="1" t="s">
        <v>37</v>
      </c>
      <c r="H17" s="1" t="s">
        <v>116</v>
      </c>
      <c r="I17" s="1" t="s">
        <v>116</v>
      </c>
      <c r="J17" s="1" t="s">
        <v>116</v>
      </c>
      <c r="K17" s="1" t="s">
        <v>132</v>
      </c>
      <c r="L17" s="1" t="str">
        <f>_xlfn.CONCAT(YYY_sample_select[[#This Row],[Column4]],"_",YYY_sample_select[[#This Row],[Column2]],"_",YYY_sample_select[[#This Row],[Column5]])</f>
        <v>annabelle27_Paddlebridge_RF</v>
      </c>
    </row>
    <row r="18" spans="1:12" x14ac:dyDescent="0.35">
      <c r="A18" s="1" t="s">
        <v>120</v>
      </c>
      <c r="B18" s="1" t="s">
        <v>46</v>
      </c>
      <c r="C18" s="1" t="s">
        <v>40</v>
      </c>
      <c r="D18" s="1" t="s">
        <v>121</v>
      </c>
      <c r="E18" s="1" t="s">
        <v>42</v>
      </c>
      <c r="F18" s="1" t="s">
        <v>49</v>
      </c>
      <c r="G18" s="1" t="s">
        <v>37</v>
      </c>
      <c r="H18" s="1" t="s">
        <v>116</v>
      </c>
      <c r="I18" s="1" t="s">
        <v>116</v>
      </c>
      <c r="J18" s="1" t="s">
        <v>116</v>
      </c>
      <c r="K18" s="1" t="s">
        <v>30</v>
      </c>
      <c r="L18" s="1" t="str">
        <f>_xlfn.CONCAT(YYY_sample_select[[#This Row],[Column4]],"_",YYY_sample_select[[#This Row],[Column2]],"_",YYY_sample_select[[#This Row],[Column5]])</f>
        <v>applecore_Butterworks_LH</v>
      </c>
    </row>
    <row r="19" spans="1:12" x14ac:dyDescent="0.35">
      <c r="A19" s="1" t="s">
        <v>136</v>
      </c>
      <c r="B19" s="1" t="s">
        <v>130</v>
      </c>
      <c r="C19" s="1" t="s">
        <v>40</v>
      </c>
      <c r="D19" s="1" t="s">
        <v>137</v>
      </c>
      <c r="E19" s="1" t="s">
        <v>48</v>
      </c>
      <c r="F19" s="1" t="s">
        <v>76</v>
      </c>
      <c r="G19" s="1" t="s">
        <v>28</v>
      </c>
      <c r="H19" s="1" t="s">
        <v>29</v>
      </c>
      <c r="I19" s="1" t="s">
        <v>29</v>
      </c>
      <c r="J19" s="1" t="s">
        <v>29</v>
      </c>
      <c r="K19" s="1" t="s">
        <v>132</v>
      </c>
      <c r="L19" s="1" t="str">
        <f>_xlfn.CONCAT(YYY_sample_select[[#This Row],[Column4]],"_",YYY_sample_select[[#This Row],[Column2]],"_",YYY_sample_select[[#This Row],[Column5]])</f>
        <v>ardetta_vonTrapp_RF</v>
      </c>
    </row>
    <row r="20" spans="1:12" x14ac:dyDescent="0.35">
      <c r="A20" s="1" t="s">
        <v>106</v>
      </c>
      <c r="B20" s="1" t="s">
        <v>39</v>
      </c>
      <c r="C20" s="1" t="s">
        <v>40</v>
      </c>
      <c r="D20" s="1" t="s">
        <v>107</v>
      </c>
      <c r="E20" s="1" t="s">
        <v>42</v>
      </c>
      <c r="F20" s="1" t="s">
        <v>43</v>
      </c>
      <c r="G20" s="1" t="s">
        <v>28</v>
      </c>
      <c r="H20" s="1" t="s">
        <v>29</v>
      </c>
      <c r="I20" s="1" t="s">
        <v>29</v>
      </c>
      <c r="J20" s="1" t="s">
        <v>44</v>
      </c>
      <c r="K20" s="1" t="s">
        <v>30</v>
      </c>
      <c r="L20" s="1" t="str">
        <f>_xlfn.CONCAT(YYY_sample_select[[#This Row],[Column4]],"_",YYY_sample_select[[#This Row],[Column2]],"_",YYY_sample_select[[#This Row],[Column5]])</f>
        <v>ashley_StonyPond_LH</v>
      </c>
    </row>
    <row r="21" spans="1:12" x14ac:dyDescent="0.35">
      <c r="A21" s="1" t="s">
        <v>45</v>
      </c>
      <c r="B21" s="1" t="s">
        <v>46</v>
      </c>
      <c r="C21" s="1" t="s">
        <v>40</v>
      </c>
      <c r="D21" s="1" t="s">
        <v>47</v>
      </c>
      <c r="E21" s="1" t="s">
        <v>48</v>
      </c>
      <c r="F21" s="1" t="s">
        <v>49</v>
      </c>
      <c r="G21" s="1" t="s">
        <v>37</v>
      </c>
      <c r="H21" s="1" t="s">
        <v>29</v>
      </c>
      <c r="I21" s="1" t="s">
        <v>29</v>
      </c>
      <c r="J21" s="1" t="s">
        <v>29</v>
      </c>
      <c r="K21" s="1" t="s">
        <v>30</v>
      </c>
      <c r="L21" s="1" t="str">
        <f>_xlfn.CONCAT(YYY_sample_select[[#This Row],[Column4]],"_",YYY_sample_select[[#This Row],[Column2]],"_",YYY_sample_select[[#This Row],[Column5]])</f>
        <v>bon_Butterworks_RF</v>
      </c>
    </row>
    <row r="22" spans="1:12" x14ac:dyDescent="0.35">
      <c r="A22" s="1" t="s">
        <v>88</v>
      </c>
      <c r="B22" s="1" t="s">
        <v>57</v>
      </c>
      <c r="C22" s="1" t="s">
        <v>24</v>
      </c>
      <c r="D22" s="1" t="s">
        <v>89</v>
      </c>
      <c r="E22" s="1" t="s">
        <v>42</v>
      </c>
      <c r="F22" s="1" t="s">
        <v>55</v>
      </c>
      <c r="G22" s="1" t="s">
        <v>37</v>
      </c>
      <c r="H22" s="1" t="s">
        <v>29</v>
      </c>
      <c r="I22" s="1" t="s">
        <v>29</v>
      </c>
      <c r="J22" s="1" t="s">
        <v>29</v>
      </c>
      <c r="K22" s="1" t="s">
        <v>30</v>
      </c>
      <c r="L22" s="1" t="str">
        <f>_xlfn.CONCAT(YYY_sample_select[[#This Row],[Column4]],"_",YYY_sample_select[[#This Row],[Column2]],"_",YYY_sample_select[[#This Row],[Column5]])</f>
        <v>cambric_Swallowdale_LH</v>
      </c>
    </row>
    <row r="23" spans="1:12" x14ac:dyDescent="0.35">
      <c r="A23" s="1" t="s">
        <v>69</v>
      </c>
      <c r="B23" s="1" t="s">
        <v>57</v>
      </c>
      <c r="C23" s="1" t="s">
        <v>40</v>
      </c>
      <c r="D23" s="1" t="s">
        <v>60</v>
      </c>
      <c r="E23" s="1" t="s">
        <v>42</v>
      </c>
      <c r="F23" s="1" t="s">
        <v>61</v>
      </c>
      <c r="G23" s="1" t="s">
        <v>28</v>
      </c>
      <c r="H23" s="1" t="s">
        <v>29</v>
      </c>
      <c r="I23" s="1" t="s">
        <v>29</v>
      </c>
      <c r="J23" s="1" t="s">
        <v>29</v>
      </c>
      <c r="K23" s="1" t="s">
        <v>30</v>
      </c>
      <c r="L23" s="1" t="str">
        <f>_xlfn.CONCAT(YYY_sample_select[[#This Row],[Column4]],"_",YYY_sample_select[[#This Row],[Column2]],"_",YYY_sample_select[[#This Row],[Column5]])</f>
        <v>cassia_Swallowdale_LH</v>
      </c>
    </row>
    <row r="24" spans="1:12" x14ac:dyDescent="0.35">
      <c r="A24" s="1" t="s">
        <v>59</v>
      </c>
      <c r="B24" s="1" t="s">
        <v>57</v>
      </c>
      <c r="C24" s="1" t="s">
        <v>24</v>
      </c>
      <c r="D24" s="1" t="s">
        <v>60</v>
      </c>
      <c r="E24" s="1" t="s">
        <v>26</v>
      </c>
      <c r="F24" s="1" t="s">
        <v>61</v>
      </c>
      <c r="G24" s="1" t="s">
        <v>37</v>
      </c>
      <c r="H24" s="1" t="s">
        <v>29</v>
      </c>
      <c r="I24" s="1" t="s">
        <v>29</v>
      </c>
      <c r="J24" s="1" t="s">
        <v>29</v>
      </c>
      <c r="K24" s="1" t="s">
        <v>30</v>
      </c>
      <c r="L24" s="1" t="str">
        <f>_xlfn.CONCAT(YYY_sample_select[[#This Row],[Column4]],"_",YYY_sample_select[[#This Row],[Column2]],"_",YYY_sample_select[[#This Row],[Column5]])</f>
        <v>cassia_Swallowdale_RH</v>
      </c>
    </row>
    <row r="25" spans="1:12" x14ac:dyDescent="0.35">
      <c r="A25" s="1" t="s">
        <v>148</v>
      </c>
      <c r="B25" s="1" t="s">
        <v>149</v>
      </c>
      <c r="C25" s="1" t="s">
        <v>33</v>
      </c>
      <c r="D25" s="1" t="s">
        <v>150</v>
      </c>
      <c r="E25" s="1" t="s">
        <v>42</v>
      </c>
      <c r="F25" s="1" t="s">
        <v>27</v>
      </c>
      <c r="G25" s="1" t="s">
        <v>28</v>
      </c>
      <c r="H25" s="1" t="s">
        <v>29</v>
      </c>
      <c r="I25" s="1" t="s">
        <v>29</v>
      </c>
      <c r="J25" s="1" t="s">
        <v>29</v>
      </c>
      <c r="K25" s="1" t="s">
        <v>132</v>
      </c>
      <c r="L25" s="1" t="str">
        <f>_xlfn.CONCAT(YYY_sample_select[[#This Row],[Column4]],"_",YYY_sample_select[[#This Row],[Column2]],"_",YYY_sample_select[[#This Row],[Column5]])</f>
        <v>cb5_BJ_LH</v>
      </c>
    </row>
    <row r="26" spans="1:12" x14ac:dyDescent="0.3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20</v>
      </c>
      <c r="K26" s="1" t="s">
        <v>21</v>
      </c>
      <c r="L26" s="1" t="str">
        <f>_xlfn.CONCAT(YYY_sample_select[[#This Row],[Column4]],"_",YYY_sample_select[[#This Row],[Column2]],"_",YYY_sample_select[[#This Row],[Column5]])</f>
        <v>cow_id_farm_quarter</v>
      </c>
    </row>
    <row r="27" spans="1:12" x14ac:dyDescent="0.35">
      <c r="A27" s="1" t="s">
        <v>38</v>
      </c>
      <c r="B27" s="1" t="s">
        <v>39</v>
      </c>
      <c r="C27" s="1" t="s">
        <v>40</v>
      </c>
      <c r="D27" s="1" t="s">
        <v>41</v>
      </c>
      <c r="E27" s="1" t="s">
        <v>42</v>
      </c>
      <c r="F27" s="1" t="s">
        <v>43</v>
      </c>
      <c r="G27" s="1" t="s">
        <v>28</v>
      </c>
      <c r="H27" s="1" t="s">
        <v>29</v>
      </c>
      <c r="I27" s="1" t="s">
        <v>29</v>
      </c>
      <c r="J27" s="1" t="s">
        <v>44</v>
      </c>
      <c r="K27" s="1" t="s">
        <v>30</v>
      </c>
      <c r="L27" s="1" t="str">
        <f>_xlfn.CONCAT(YYY_sample_select[[#This Row],[Column4]],"_",YYY_sample_select[[#This Row],[Column2]],"_",YYY_sample_select[[#This Row],[Column5]])</f>
        <v>echo_StonyPond_LH</v>
      </c>
    </row>
    <row r="28" spans="1:12" x14ac:dyDescent="0.35">
      <c r="A28" s="1" t="s">
        <v>159</v>
      </c>
      <c r="B28" s="1" t="s">
        <v>130</v>
      </c>
      <c r="C28" s="1" t="s">
        <v>24</v>
      </c>
      <c r="D28" s="1" t="s">
        <v>156</v>
      </c>
      <c r="E28" s="1" t="s">
        <v>35</v>
      </c>
      <c r="F28" s="1" t="s">
        <v>27</v>
      </c>
      <c r="G28" s="1" t="s">
        <v>28</v>
      </c>
      <c r="H28" s="1" t="s">
        <v>29</v>
      </c>
      <c r="I28" s="1" t="s">
        <v>29</v>
      </c>
      <c r="J28" s="1" t="s">
        <v>29</v>
      </c>
      <c r="K28" s="1" t="s">
        <v>132</v>
      </c>
      <c r="L28" s="1" t="str">
        <f>_xlfn.CONCAT(YYY_sample_select[[#This Row],[Column4]],"_",YYY_sample_select[[#This Row],[Column2]],"_",YYY_sample_select[[#This Row],[Column5]])</f>
        <v>esme_vonTrapp_LF</v>
      </c>
    </row>
    <row r="29" spans="1:12" x14ac:dyDescent="0.35">
      <c r="A29" s="1" t="s">
        <v>155</v>
      </c>
      <c r="B29" s="1" t="s">
        <v>130</v>
      </c>
      <c r="C29" s="1" t="s">
        <v>24</v>
      </c>
      <c r="D29" s="1" t="s">
        <v>156</v>
      </c>
      <c r="E29" s="1" t="s">
        <v>42</v>
      </c>
      <c r="F29" s="1" t="s">
        <v>27</v>
      </c>
      <c r="G29" s="1" t="s">
        <v>28</v>
      </c>
      <c r="H29" s="1" t="s">
        <v>29</v>
      </c>
      <c r="I29" s="1" t="s">
        <v>29</v>
      </c>
      <c r="J29" s="1" t="s">
        <v>29</v>
      </c>
      <c r="K29" s="1" t="s">
        <v>132</v>
      </c>
      <c r="L29" s="1" t="str">
        <f>_xlfn.CONCAT(YYY_sample_select[[#This Row],[Column4]],"_",YYY_sample_select[[#This Row],[Column2]],"_",YYY_sample_select[[#This Row],[Column5]])</f>
        <v>esme_vonTrapp_LH</v>
      </c>
    </row>
    <row r="30" spans="1:12" x14ac:dyDescent="0.35">
      <c r="A30" s="1" t="s">
        <v>141</v>
      </c>
      <c r="B30" s="1" t="s">
        <v>139</v>
      </c>
      <c r="C30" s="1" t="s">
        <v>40</v>
      </c>
      <c r="D30" s="1" t="s">
        <v>142</v>
      </c>
      <c r="E30" s="1" t="s">
        <v>35</v>
      </c>
      <c r="F30" s="1" t="s">
        <v>76</v>
      </c>
      <c r="G30" s="1" t="s">
        <v>28</v>
      </c>
      <c r="H30" s="1" t="s">
        <v>29</v>
      </c>
      <c r="I30" s="1" t="s">
        <v>29</v>
      </c>
      <c r="J30" s="1" t="s">
        <v>29</v>
      </c>
      <c r="K30" s="1" t="s">
        <v>132</v>
      </c>
      <c r="L30" s="1" t="str">
        <f>_xlfn.CONCAT(YYY_sample_select[[#This Row],[Column4]],"_",YYY_sample_select[[#This Row],[Column2]],"_",YYY_sample_select[[#This Row],[Column5]])</f>
        <v>farrah363_Paddlebridge_LF</v>
      </c>
    </row>
    <row r="31" spans="1:12" x14ac:dyDescent="0.35">
      <c r="A31" s="1" t="s">
        <v>157</v>
      </c>
      <c r="B31" s="1" t="s">
        <v>139</v>
      </c>
      <c r="C31" s="1" t="s">
        <v>40</v>
      </c>
      <c r="D31" s="1" t="s">
        <v>158</v>
      </c>
      <c r="E31" s="1" t="s">
        <v>26</v>
      </c>
      <c r="F31" s="1" t="s">
        <v>27</v>
      </c>
      <c r="G31" s="1" t="s">
        <v>28</v>
      </c>
      <c r="H31" s="1" t="s">
        <v>29</v>
      </c>
      <c r="I31" s="1" t="s">
        <v>29</v>
      </c>
      <c r="J31" s="1" t="s">
        <v>29</v>
      </c>
      <c r="K31" s="1" t="s">
        <v>132</v>
      </c>
      <c r="L31" s="1" t="str">
        <f>_xlfn.CONCAT(YYY_sample_select[[#This Row],[Column4]],"_",YYY_sample_select[[#This Row],[Column2]],"_",YYY_sample_select[[#This Row],[Column5]])</f>
        <v>farrent31_Paddlebridge_RH</v>
      </c>
    </row>
    <row r="32" spans="1:12" x14ac:dyDescent="0.35">
      <c r="A32" s="1" t="s">
        <v>202</v>
      </c>
      <c r="B32" s="1" t="s">
        <v>139</v>
      </c>
      <c r="C32" s="1" t="s">
        <v>40</v>
      </c>
      <c r="D32" s="1" t="s">
        <v>203</v>
      </c>
      <c r="E32" s="1" t="s">
        <v>26</v>
      </c>
      <c r="F32" s="1" t="s">
        <v>115</v>
      </c>
      <c r="G32" s="1" t="s">
        <v>37</v>
      </c>
      <c r="H32" s="1" t="s">
        <v>127</v>
      </c>
      <c r="I32" s="1" t="s">
        <v>127</v>
      </c>
      <c r="J32" s="1" t="s">
        <v>127</v>
      </c>
      <c r="K32" s="1" t="s">
        <v>132</v>
      </c>
      <c r="L32" s="1" t="str">
        <f>_xlfn.CONCAT(YYY_sample_select[[#This Row],[Column4]],"_",YYY_sample_select[[#This Row],[Column2]],"_",YYY_sample_select[[#This Row],[Column5]])</f>
        <v>ferrari28_Paddlebridge_RH</v>
      </c>
    </row>
    <row r="33" spans="1:12" x14ac:dyDescent="0.35">
      <c r="A33" s="1" t="s">
        <v>138</v>
      </c>
      <c r="B33" s="1" t="s">
        <v>139</v>
      </c>
      <c r="C33" s="1" t="s">
        <v>40</v>
      </c>
      <c r="D33" s="1" t="s">
        <v>140</v>
      </c>
      <c r="E33" s="1" t="s">
        <v>48</v>
      </c>
      <c r="F33" s="1" t="s">
        <v>27</v>
      </c>
      <c r="G33" s="1" t="s">
        <v>28</v>
      </c>
      <c r="H33" s="1" t="s">
        <v>29</v>
      </c>
      <c r="I33" s="1" t="s">
        <v>29</v>
      </c>
      <c r="J33" s="1" t="s">
        <v>29</v>
      </c>
      <c r="K33" s="1" t="s">
        <v>132</v>
      </c>
      <c r="L33" s="1" t="str">
        <f>_xlfn.CONCAT(YYY_sample_select[[#This Row],[Column4]],"_",YYY_sample_select[[#This Row],[Column2]],"_",YYY_sample_select[[#This Row],[Column5]])</f>
        <v>fitzi31_Paddlebridge_RF</v>
      </c>
    </row>
    <row r="34" spans="1:12" x14ac:dyDescent="0.35">
      <c r="A34" s="1" t="s">
        <v>165</v>
      </c>
      <c r="B34" s="1" t="s">
        <v>139</v>
      </c>
      <c r="C34" s="1" t="s">
        <v>33</v>
      </c>
      <c r="D34" s="1" t="s">
        <v>140</v>
      </c>
      <c r="E34" s="1" t="s">
        <v>48</v>
      </c>
      <c r="F34" s="1" t="s">
        <v>27</v>
      </c>
      <c r="G34" s="1" t="s">
        <v>28</v>
      </c>
      <c r="H34" s="1" t="s">
        <v>29</v>
      </c>
      <c r="I34" s="1" t="s">
        <v>29</v>
      </c>
      <c r="J34" s="1" t="s">
        <v>29</v>
      </c>
      <c r="K34" s="1" t="s">
        <v>132</v>
      </c>
      <c r="L34" s="1" t="str">
        <f>_xlfn.CONCAT(YYY_sample_select[[#This Row],[Column4]],"_",YYY_sample_select[[#This Row],[Column2]],"_",YYY_sample_select[[#This Row],[Column5]])</f>
        <v>fitzi31_Paddlebridge_RF</v>
      </c>
    </row>
    <row r="35" spans="1:12" x14ac:dyDescent="0.35">
      <c r="A35" s="1" t="s">
        <v>164</v>
      </c>
      <c r="B35" s="1" t="s">
        <v>130</v>
      </c>
      <c r="C35" s="1" t="s">
        <v>40</v>
      </c>
      <c r="D35" s="1" t="s">
        <v>161</v>
      </c>
      <c r="E35" s="1" t="s">
        <v>35</v>
      </c>
      <c r="F35" s="1" t="s">
        <v>27</v>
      </c>
      <c r="G35" s="1" t="s">
        <v>28</v>
      </c>
      <c r="H35" s="1" t="s">
        <v>29</v>
      </c>
      <c r="I35" s="1" t="s">
        <v>29</v>
      </c>
      <c r="J35" s="1" t="s">
        <v>29</v>
      </c>
      <c r="K35" s="1" t="s">
        <v>132</v>
      </c>
      <c r="L35" s="1" t="str">
        <f>_xlfn.CONCAT(YYY_sample_select[[#This Row],[Column4]],"_",YYY_sample_select[[#This Row],[Column2]],"_",YYY_sample_select[[#This Row],[Column5]])</f>
        <v>flavia_vonTrapp_LF</v>
      </c>
    </row>
    <row r="36" spans="1:12" x14ac:dyDescent="0.35">
      <c r="A36" s="1" t="s">
        <v>183</v>
      </c>
      <c r="B36" s="1" t="s">
        <v>130</v>
      </c>
      <c r="C36" s="1" t="s">
        <v>24</v>
      </c>
      <c r="D36" s="1" t="s">
        <v>161</v>
      </c>
      <c r="E36" s="1" t="s">
        <v>35</v>
      </c>
      <c r="F36" s="1" t="s">
        <v>27</v>
      </c>
      <c r="G36" s="1" t="s">
        <v>28</v>
      </c>
      <c r="H36" s="1" t="s">
        <v>29</v>
      </c>
      <c r="I36" s="1" t="s">
        <v>29</v>
      </c>
      <c r="J36" s="1" t="s">
        <v>29</v>
      </c>
      <c r="K36" s="1" t="s">
        <v>132</v>
      </c>
      <c r="L36" s="1" t="str">
        <f>_xlfn.CONCAT(YYY_sample_select[[#This Row],[Column4]],"_",YYY_sample_select[[#This Row],[Column2]],"_",YYY_sample_select[[#This Row],[Column5]])</f>
        <v>flavia_vonTrapp_LF</v>
      </c>
    </row>
    <row r="37" spans="1:12" x14ac:dyDescent="0.35">
      <c r="A37" s="1" t="s">
        <v>160</v>
      </c>
      <c r="B37" s="1" t="s">
        <v>130</v>
      </c>
      <c r="C37" s="1" t="s">
        <v>24</v>
      </c>
      <c r="D37" s="1" t="s">
        <v>161</v>
      </c>
      <c r="E37" s="1" t="s">
        <v>26</v>
      </c>
      <c r="F37" s="1" t="s">
        <v>27</v>
      </c>
      <c r="G37" s="1" t="s">
        <v>28</v>
      </c>
      <c r="H37" s="1" t="s">
        <v>29</v>
      </c>
      <c r="I37" s="1" t="s">
        <v>29</v>
      </c>
      <c r="J37" s="1" t="s">
        <v>29</v>
      </c>
      <c r="K37" s="1" t="s">
        <v>132</v>
      </c>
      <c r="L37" s="1" t="str">
        <f>_xlfn.CONCAT(YYY_sample_select[[#This Row],[Column4]],"_",YYY_sample_select[[#This Row],[Column2]],"_",YYY_sample_select[[#This Row],[Column5]])</f>
        <v>flavia_vonTrapp_RH</v>
      </c>
    </row>
    <row r="38" spans="1:12" x14ac:dyDescent="0.35">
      <c r="A38" s="1" t="s">
        <v>182</v>
      </c>
      <c r="B38" s="1" t="s">
        <v>130</v>
      </c>
      <c r="C38" s="1" t="s">
        <v>40</v>
      </c>
      <c r="D38" s="1" t="s">
        <v>161</v>
      </c>
      <c r="E38" s="1" t="s">
        <v>26</v>
      </c>
      <c r="F38" s="1" t="s">
        <v>27</v>
      </c>
      <c r="G38" s="1" t="s">
        <v>28</v>
      </c>
      <c r="H38" s="1" t="s">
        <v>29</v>
      </c>
      <c r="I38" s="1" t="s">
        <v>29</v>
      </c>
      <c r="J38" s="1" t="s">
        <v>29</v>
      </c>
      <c r="K38" s="1" t="s">
        <v>132</v>
      </c>
      <c r="L38" s="1" t="str">
        <f>_xlfn.CONCAT(YYY_sample_select[[#This Row],[Column4]],"_",YYY_sample_select[[#This Row],[Column2]],"_",YYY_sample_select[[#This Row],[Column5]])</f>
        <v>flavia_vonTrapp_RH</v>
      </c>
    </row>
    <row r="39" spans="1:12" x14ac:dyDescent="0.35">
      <c r="A39" s="1" t="s">
        <v>171</v>
      </c>
      <c r="B39" s="1" t="s">
        <v>139</v>
      </c>
      <c r="C39" s="1" t="s">
        <v>33</v>
      </c>
      <c r="D39" s="1" t="s">
        <v>172</v>
      </c>
      <c r="E39" s="1" t="s">
        <v>35</v>
      </c>
      <c r="F39" s="1" t="s">
        <v>145</v>
      </c>
      <c r="G39" s="1" t="s">
        <v>28</v>
      </c>
      <c r="H39" s="1" t="s">
        <v>29</v>
      </c>
      <c r="I39" s="1" t="s">
        <v>29</v>
      </c>
      <c r="J39" s="1" t="s">
        <v>29</v>
      </c>
      <c r="K39" s="1" t="s">
        <v>132</v>
      </c>
      <c r="L39" s="1" t="str">
        <f>_xlfn.CONCAT(YYY_sample_select[[#This Row],[Column4]],"_",YYY_sample_select[[#This Row],[Column2]],"_",YYY_sample_select[[#This Row],[Column5]])</f>
        <v>gift379_Paddlebridge_LF</v>
      </c>
    </row>
    <row r="40" spans="1:12" x14ac:dyDescent="0.35">
      <c r="A40" s="1" t="s">
        <v>184</v>
      </c>
      <c r="B40" s="1" t="s">
        <v>139</v>
      </c>
      <c r="C40" s="1" t="s">
        <v>40</v>
      </c>
      <c r="D40" s="1" t="s">
        <v>172</v>
      </c>
      <c r="E40" s="1" t="s">
        <v>35</v>
      </c>
      <c r="F40" s="1" t="s">
        <v>145</v>
      </c>
      <c r="G40" s="1" t="s">
        <v>37</v>
      </c>
      <c r="H40" s="1" t="s">
        <v>29</v>
      </c>
      <c r="I40" s="1" t="s">
        <v>29</v>
      </c>
      <c r="J40" s="1" t="s">
        <v>29</v>
      </c>
      <c r="K40" s="1" t="s">
        <v>132</v>
      </c>
      <c r="L40" s="1" t="str">
        <f>_xlfn.CONCAT(YYY_sample_select[[#This Row],[Column4]],"_",YYY_sample_select[[#This Row],[Column2]],"_",YYY_sample_select[[#This Row],[Column5]])</f>
        <v>gift379_Paddlebridge_LF</v>
      </c>
    </row>
    <row r="41" spans="1:12" x14ac:dyDescent="0.35">
      <c r="A41" s="1" t="s">
        <v>187</v>
      </c>
      <c r="B41" s="1" t="s">
        <v>139</v>
      </c>
      <c r="C41" s="1" t="s">
        <v>33</v>
      </c>
      <c r="D41" s="1" t="s">
        <v>172</v>
      </c>
      <c r="E41" s="1" t="s">
        <v>48</v>
      </c>
      <c r="F41" s="1" t="s">
        <v>27</v>
      </c>
      <c r="G41" s="1" t="s">
        <v>28</v>
      </c>
      <c r="H41" s="1" t="s">
        <v>29</v>
      </c>
      <c r="I41" s="1" t="s">
        <v>29</v>
      </c>
      <c r="J41" s="1" t="s">
        <v>29</v>
      </c>
      <c r="K41" s="1" t="s">
        <v>132</v>
      </c>
      <c r="L41" s="1" t="str">
        <f>_xlfn.CONCAT(YYY_sample_select[[#This Row],[Column4]],"_",YYY_sample_select[[#This Row],[Column2]],"_",YYY_sample_select[[#This Row],[Column5]])</f>
        <v>gift379_Paddlebridge_RF</v>
      </c>
    </row>
    <row r="42" spans="1:12" x14ac:dyDescent="0.35">
      <c r="A42" s="1" t="s">
        <v>188</v>
      </c>
      <c r="B42" s="1" t="s">
        <v>139</v>
      </c>
      <c r="C42" s="1" t="s">
        <v>40</v>
      </c>
      <c r="D42" s="1" t="s">
        <v>172</v>
      </c>
      <c r="E42" s="1" t="s">
        <v>48</v>
      </c>
      <c r="F42" s="1" t="s">
        <v>27</v>
      </c>
      <c r="G42" s="1" t="s">
        <v>28</v>
      </c>
      <c r="H42" s="1" t="s">
        <v>29</v>
      </c>
      <c r="I42" s="1" t="s">
        <v>29</v>
      </c>
      <c r="J42" s="1" t="s">
        <v>29</v>
      </c>
      <c r="K42" s="1" t="s">
        <v>132</v>
      </c>
      <c r="L42" s="1" t="str">
        <f>_xlfn.CONCAT(YYY_sample_select[[#This Row],[Column4]],"_",YYY_sample_select[[#This Row],[Column2]],"_",YYY_sample_select[[#This Row],[Column5]])</f>
        <v>gift379_Paddlebridge_RF</v>
      </c>
    </row>
    <row r="43" spans="1:12" x14ac:dyDescent="0.35">
      <c r="A43" s="1" t="s">
        <v>129</v>
      </c>
      <c r="B43" s="1" t="s">
        <v>130</v>
      </c>
      <c r="C43" s="1" t="s">
        <v>24</v>
      </c>
      <c r="D43" s="1" t="s">
        <v>131</v>
      </c>
      <c r="E43" s="1" t="s">
        <v>35</v>
      </c>
      <c r="F43" s="1" t="s">
        <v>27</v>
      </c>
      <c r="G43" s="1" t="s">
        <v>28</v>
      </c>
      <c r="H43" s="1" t="s">
        <v>29</v>
      </c>
      <c r="I43" s="1" t="s">
        <v>29</v>
      </c>
      <c r="J43" s="1" t="s">
        <v>29</v>
      </c>
      <c r="K43" s="1" t="s">
        <v>132</v>
      </c>
      <c r="L43" s="1" t="str">
        <f>_xlfn.CONCAT(YYY_sample_select[[#This Row],[Column4]],"_",YYY_sample_select[[#This Row],[Column2]],"_",YYY_sample_select[[#This Row],[Column5]])</f>
        <v>gloria_vonTrapp_LF</v>
      </c>
    </row>
    <row r="44" spans="1:12" x14ac:dyDescent="0.35">
      <c r="A44" s="1" t="s">
        <v>196</v>
      </c>
      <c r="B44" s="1" t="s">
        <v>134</v>
      </c>
      <c r="C44" s="1" t="s">
        <v>40</v>
      </c>
      <c r="D44" s="1" t="s">
        <v>197</v>
      </c>
      <c r="E44" s="1" t="s">
        <v>48</v>
      </c>
      <c r="F44" s="1" t="s">
        <v>49</v>
      </c>
      <c r="G44" s="1" t="s">
        <v>37</v>
      </c>
      <c r="H44" s="1" t="s">
        <v>116</v>
      </c>
      <c r="I44" s="1" t="s">
        <v>116</v>
      </c>
      <c r="J44" s="1" t="s">
        <v>116</v>
      </c>
      <c r="K44" s="1" t="s">
        <v>132</v>
      </c>
      <c r="L44" s="1" t="str">
        <f>_xlfn.CONCAT(YYY_sample_select[[#This Row],[Column4]],"_",YYY_sample_select[[#This Row],[Column2]],"_",YYY_sample_select[[#This Row],[Column5]])</f>
        <v>honey_OughtaBe_RF</v>
      </c>
    </row>
    <row r="45" spans="1:12" x14ac:dyDescent="0.35">
      <c r="A45" s="1" t="s">
        <v>194</v>
      </c>
      <c r="B45" s="1" t="s">
        <v>134</v>
      </c>
      <c r="C45" s="1" t="s">
        <v>40</v>
      </c>
      <c r="D45" s="1" t="s">
        <v>195</v>
      </c>
      <c r="E45" s="1" t="s">
        <v>35</v>
      </c>
      <c r="F45" s="1" t="s">
        <v>49</v>
      </c>
      <c r="G45" s="1" t="s">
        <v>37</v>
      </c>
      <c r="H45" s="1" t="s">
        <v>116</v>
      </c>
      <c r="I45" s="1" t="s">
        <v>116</v>
      </c>
      <c r="J45" s="1" t="s">
        <v>116</v>
      </c>
      <c r="K45" s="1" t="s">
        <v>132</v>
      </c>
      <c r="L45" s="1" t="str">
        <f>_xlfn.CONCAT(YYY_sample_select[[#This Row],[Column4]],"_",YYY_sample_select[[#This Row],[Column2]],"_",YYY_sample_select[[#This Row],[Column5]])</f>
        <v>jersey_OughtaBe_LF</v>
      </c>
    </row>
    <row r="46" spans="1:12" x14ac:dyDescent="0.35">
      <c r="A46" s="1" t="s">
        <v>77</v>
      </c>
      <c r="B46" s="1" t="s">
        <v>23</v>
      </c>
      <c r="C46" s="1" t="s">
        <v>33</v>
      </c>
      <c r="D46" s="1" t="s">
        <v>78</v>
      </c>
      <c r="E46" s="1" t="s">
        <v>26</v>
      </c>
      <c r="F46" s="1" t="s">
        <v>27</v>
      </c>
      <c r="G46" s="1" t="s">
        <v>28</v>
      </c>
      <c r="H46" s="1" t="s">
        <v>29</v>
      </c>
      <c r="I46" s="1" t="s">
        <v>29</v>
      </c>
      <c r="J46" s="1" t="s">
        <v>29</v>
      </c>
      <c r="K46" s="1" t="s">
        <v>30</v>
      </c>
      <c r="L46" s="1" t="str">
        <f>_xlfn.CONCAT(YYY_sample_select[[#This Row],[Column4]],"_",YYY_sample_select[[#This Row],[Column2]],"_",YYY_sample_select[[#This Row],[Column5]])</f>
        <v>jitterbug_Lynd_RH</v>
      </c>
    </row>
    <row r="47" spans="1:12" x14ac:dyDescent="0.35">
      <c r="A47" s="1" t="s">
        <v>169</v>
      </c>
      <c r="B47" s="1" t="s">
        <v>134</v>
      </c>
      <c r="C47" s="1" t="s">
        <v>33</v>
      </c>
      <c r="D47" s="1" t="s">
        <v>170</v>
      </c>
      <c r="E47" s="1" t="s">
        <v>35</v>
      </c>
      <c r="F47" s="1" t="s">
        <v>27</v>
      </c>
      <c r="G47" s="1" t="s">
        <v>28</v>
      </c>
      <c r="H47" s="1" t="s">
        <v>29</v>
      </c>
      <c r="I47" s="1" t="s">
        <v>29</v>
      </c>
      <c r="J47" s="1" t="s">
        <v>29</v>
      </c>
      <c r="K47" s="1" t="s">
        <v>132</v>
      </c>
      <c r="L47" s="1" t="str">
        <f>_xlfn.CONCAT(YYY_sample_select[[#This Row],[Column4]],"_",YYY_sample_select[[#This Row],[Column2]],"_",YYY_sample_select[[#This Row],[Column5]])</f>
        <v>kandykorn_OughtaBe_LF</v>
      </c>
    </row>
    <row r="48" spans="1:12" x14ac:dyDescent="0.35">
      <c r="A48" s="1" t="s">
        <v>173</v>
      </c>
      <c r="B48" s="1" t="s">
        <v>134</v>
      </c>
      <c r="C48" s="1" t="s">
        <v>40</v>
      </c>
      <c r="D48" s="1" t="s">
        <v>174</v>
      </c>
      <c r="E48" s="1" t="s">
        <v>42</v>
      </c>
      <c r="F48" s="1" t="s">
        <v>49</v>
      </c>
      <c r="G48" s="1" t="s">
        <v>37</v>
      </c>
      <c r="H48" s="1" t="s">
        <v>29</v>
      </c>
      <c r="I48" s="1" t="s">
        <v>29</v>
      </c>
      <c r="J48" s="1" t="s">
        <v>29</v>
      </c>
      <c r="K48" s="1" t="s">
        <v>132</v>
      </c>
      <c r="L48" s="1" t="str">
        <f>_xlfn.CONCAT(YYY_sample_select[[#This Row],[Column4]],"_",YYY_sample_select[[#This Row],[Column2]],"_",YYY_sample_select[[#This Row],[Column5]])</f>
        <v>kit_OughtaBe_LH</v>
      </c>
    </row>
    <row r="49" spans="1:12" x14ac:dyDescent="0.35">
      <c r="A49" s="1" t="s">
        <v>90</v>
      </c>
      <c r="B49" s="1" t="s">
        <v>23</v>
      </c>
      <c r="C49" s="1" t="s">
        <v>33</v>
      </c>
      <c r="D49" s="1" t="s">
        <v>91</v>
      </c>
      <c r="E49" s="1" t="s">
        <v>48</v>
      </c>
      <c r="F49" s="1" t="s">
        <v>55</v>
      </c>
      <c r="G49" s="1" t="s">
        <v>28</v>
      </c>
      <c r="H49" s="1" t="s">
        <v>29</v>
      </c>
      <c r="I49" s="1" t="s">
        <v>29</v>
      </c>
      <c r="J49" s="1" t="s">
        <v>29</v>
      </c>
      <c r="K49" s="1" t="s">
        <v>30</v>
      </c>
      <c r="L49" s="1" t="str">
        <f>_xlfn.CONCAT(YYY_sample_select[[#This Row],[Column4]],"_",YYY_sample_select[[#This Row],[Column2]],"_",YYY_sample_select[[#This Row],[Column5]])</f>
        <v>kowabunga_Lynd_RF</v>
      </c>
    </row>
    <row r="50" spans="1:12" x14ac:dyDescent="0.35">
      <c r="A50" s="1" t="s">
        <v>146</v>
      </c>
      <c r="B50" s="1" t="s">
        <v>139</v>
      </c>
      <c r="C50" s="1" t="s">
        <v>40</v>
      </c>
      <c r="D50" s="1" t="s">
        <v>147</v>
      </c>
      <c r="E50" s="1" t="s">
        <v>26</v>
      </c>
      <c r="F50" s="1" t="s">
        <v>145</v>
      </c>
      <c r="G50" s="1" t="s">
        <v>37</v>
      </c>
      <c r="H50" s="1" t="s">
        <v>29</v>
      </c>
      <c r="I50" s="1" t="s">
        <v>29</v>
      </c>
      <c r="J50" s="1" t="s">
        <v>29</v>
      </c>
      <c r="K50" s="1" t="s">
        <v>132</v>
      </c>
      <c r="L50" s="1" t="str">
        <f>_xlfn.CONCAT(YYY_sample_select[[#This Row],[Column4]],"_",YYY_sample_select[[#This Row],[Column2]],"_",YYY_sample_select[[#This Row],[Column5]])</f>
        <v>kyra35_Paddlebridge_RH</v>
      </c>
    </row>
    <row r="51" spans="1:12" x14ac:dyDescent="0.35">
      <c r="A51" s="1" t="s">
        <v>154</v>
      </c>
      <c r="B51" s="1" t="s">
        <v>139</v>
      </c>
      <c r="C51" s="1" t="s">
        <v>33</v>
      </c>
      <c r="D51" s="1" t="s">
        <v>147</v>
      </c>
      <c r="E51" s="1" t="s">
        <v>26</v>
      </c>
      <c r="F51" s="1" t="s">
        <v>145</v>
      </c>
      <c r="G51" s="1" t="s">
        <v>28</v>
      </c>
      <c r="H51" s="1" t="s">
        <v>29</v>
      </c>
      <c r="I51" s="1" t="s">
        <v>29</v>
      </c>
      <c r="J51" s="1" t="s">
        <v>29</v>
      </c>
      <c r="K51" s="1" t="s">
        <v>132</v>
      </c>
      <c r="L51" s="1" t="str">
        <f>_xlfn.CONCAT(YYY_sample_select[[#This Row],[Column4]],"_",YYY_sample_select[[#This Row],[Column2]],"_",YYY_sample_select[[#This Row],[Column5]])</f>
        <v>kyra35_Paddlebridge_RH</v>
      </c>
    </row>
    <row r="52" spans="1:12" x14ac:dyDescent="0.35">
      <c r="A52" s="1" t="s">
        <v>102</v>
      </c>
      <c r="B52" s="1" t="s">
        <v>23</v>
      </c>
      <c r="C52" s="1" t="s">
        <v>33</v>
      </c>
      <c r="D52" s="1" t="s">
        <v>103</v>
      </c>
      <c r="E52" s="1" t="s">
        <v>26</v>
      </c>
      <c r="F52" s="1" t="s">
        <v>27</v>
      </c>
      <c r="G52" s="1" t="s">
        <v>28</v>
      </c>
      <c r="H52" s="1" t="s">
        <v>29</v>
      </c>
      <c r="I52" s="1" t="s">
        <v>29</v>
      </c>
      <c r="J52" s="1" t="s">
        <v>29</v>
      </c>
      <c r="K52" s="1" t="s">
        <v>30</v>
      </c>
      <c r="L52" s="1" t="str">
        <f>_xlfn.CONCAT(YYY_sample_select[[#This Row],[Column4]],"_",YYY_sample_select[[#This Row],[Column2]],"_",YYY_sample_select[[#This Row],[Column5]])</f>
        <v>ladyfinger_Lynd_RH</v>
      </c>
    </row>
    <row r="53" spans="1:12" x14ac:dyDescent="0.35">
      <c r="A53" s="1" t="s">
        <v>22</v>
      </c>
      <c r="B53" s="1" t="s">
        <v>23</v>
      </c>
      <c r="C53" s="1" t="s">
        <v>24</v>
      </c>
      <c r="D53" s="1" t="s">
        <v>25</v>
      </c>
      <c r="E53" s="1" t="s">
        <v>26</v>
      </c>
      <c r="F53" s="1" t="s">
        <v>27</v>
      </c>
      <c r="G53" s="1" t="s">
        <v>28</v>
      </c>
      <c r="H53" s="1" t="s">
        <v>29</v>
      </c>
      <c r="I53" s="1" t="s">
        <v>29</v>
      </c>
      <c r="J53" s="1" t="s">
        <v>29</v>
      </c>
      <c r="K53" s="1" t="s">
        <v>30</v>
      </c>
      <c r="L53" s="1" t="str">
        <f>_xlfn.CONCAT(YYY_sample_select[[#This Row],[Column4]],"_",YYY_sample_select[[#This Row],[Column2]],"_",YYY_sample_select[[#This Row],[Column5]])</f>
        <v>licorice_Lynd_RH</v>
      </c>
    </row>
    <row r="54" spans="1:12" x14ac:dyDescent="0.35">
      <c r="A54" s="1" t="s">
        <v>200</v>
      </c>
      <c r="B54" s="1" t="s">
        <v>139</v>
      </c>
      <c r="C54" s="1" t="s">
        <v>33</v>
      </c>
      <c r="D54" s="1" t="s">
        <v>201</v>
      </c>
      <c r="E54" s="1" t="s">
        <v>48</v>
      </c>
      <c r="F54" s="1" t="s">
        <v>145</v>
      </c>
      <c r="G54" s="1" t="s">
        <v>28</v>
      </c>
      <c r="H54" s="1" t="s">
        <v>127</v>
      </c>
      <c r="I54" s="1" t="s">
        <v>127</v>
      </c>
      <c r="J54" s="1" t="s">
        <v>127</v>
      </c>
      <c r="K54" s="1" t="s">
        <v>132</v>
      </c>
      <c r="L54" s="1" t="str">
        <f>_xlfn.CONCAT(YYY_sample_select[[#This Row],[Column4]],"_",YYY_sample_select[[#This Row],[Column2]],"_",YYY_sample_select[[#This Row],[Column5]])</f>
        <v>likely30_Paddlebridge_RF</v>
      </c>
    </row>
    <row r="55" spans="1:12" x14ac:dyDescent="0.35">
      <c r="A55" s="1" t="s">
        <v>122</v>
      </c>
      <c r="B55" s="1" t="s">
        <v>46</v>
      </c>
      <c r="C55" s="1" t="s">
        <v>40</v>
      </c>
      <c r="D55" s="1" t="s">
        <v>123</v>
      </c>
      <c r="E55" s="1" t="s">
        <v>26</v>
      </c>
      <c r="F55" s="1" t="s">
        <v>115</v>
      </c>
      <c r="G55" s="1" t="s">
        <v>37</v>
      </c>
      <c r="H55" s="1" t="s">
        <v>116</v>
      </c>
      <c r="I55" s="1" t="s">
        <v>116</v>
      </c>
      <c r="J55" s="1" t="s">
        <v>116</v>
      </c>
      <c r="K55" s="1" t="s">
        <v>30</v>
      </c>
      <c r="L55" s="1" t="str">
        <f>_xlfn.CONCAT(YYY_sample_select[[#This Row],[Column4]],"_",YYY_sample_select[[#This Row],[Column2]],"_",YYY_sample_select[[#This Row],[Column5]])</f>
        <v>lilac_Butterworks_RH</v>
      </c>
    </row>
    <row r="56" spans="1:12" x14ac:dyDescent="0.35">
      <c r="A56" s="1" t="s">
        <v>104</v>
      </c>
      <c r="B56" s="1" t="s">
        <v>39</v>
      </c>
      <c r="C56" s="1" t="s">
        <v>24</v>
      </c>
      <c r="D56" s="1" t="s">
        <v>105</v>
      </c>
      <c r="E56" s="1" t="s">
        <v>42</v>
      </c>
      <c r="F56" s="1" t="s">
        <v>52</v>
      </c>
      <c r="G56" s="1" t="s">
        <v>37</v>
      </c>
      <c r="H56" s="1" t="s">
        <v>29</v>
      </c>
      <c r="I56" s="1" t="s">
        <v>29</v>
      </c>
      <c r="J56" s="1" t="s">
        <v>44</v>
      </c>
      <c r="K56" s="1" t="s">
        <v>30</v>
      </c>
      <c r="L56" s="1" t="str">
        <f>_xlfn.CONCAT(YYY_sample_select[[#This Row],[Column4]],"_",YYY_sample_select[[#This Row],[Column2]],"_",YYY_sample_select[[#This Row],[Column5]])</f>
        <v>margo_StonyPond_LH</v>
      </c>
    </row>
    <row r="57" spans="1:12" x14ac:dyDescent="0.35">
      <c r="A57" s="1" t="s">
        <v>86</v>
      </c>
      <c r="B57" s="1" t="s">
        <v>46</v>
      </c>
      <c r="C57" s="1" t="s">
        <v>24</v>
      </c>
      <c r="D57" s="1" t="s">
        <v>87</v>
      </c>
      <c r="E57" s="1" t="s">
        <v>26</v>
      </c>
      <c r="F57" s="1" t="s">
        <v>55</v>
      </c>
      <c r="G57" s="1" t="s">
        <v>37</v>
      </c>
      <c r="H57" s="1" t="s">
        <v>29</v>
      </c>
      <c r="I57" s="1" t="s">
        <v>29</v>
      </c>
      <c r="J57" s="1" t="s">
        <v>29</v>
      </c>
      <c r="K57" s="1" t="s">
        <v>30</v>
      </c>
      <c r="L57" s="1" t="str">
        <f>_xlfn.CONCAT(YYY_sample_select[[#This Row],[Column4]],"_",YYY_sample_select[[#This Row],[Column2]],"_",YYY_sample_select[[#This Row],[Column5]])</f>
        <v>marjoram_Butterworks_RH</v>
      </c>
    </row>
    <row r="58" spans="1:12" x14ac:dyDescent="0.35">
      <c r="A58" s="1" t="s">
        <v>100</v>
      </c>
      <c r="B58" s="1" t="s">
        <v>57</v>
      </c>
      <c r="C58" s="1" t="s">
        <v>40</v>
      </c>
      <c r="D58" s="1" t="s">
        <v>101</v>
      </c>
      <c r="E58" s="1" t="s">
        <v>48</v>
      </c>
      <c r="F58" s="1" t="s">
        <v>76</v>
      </c>
      <c r="G58" s="1" t="s">
        <v>28</v>
      </c>
      <c r="H58" s="1" t="s">
        <v>29</v>
      </c>
      <c r="I58" s="1" t="s">
        <v>29</v>
      </c>
      <c r="J58" s="1" t="s">
        <v>29</v>
      </c>
      <c r="K58" s="1" t="s">
        <v>30</v>
      </c>
      <c r="L58" s="1" t="str">
        <f>_xlfn.CONCAT(YYY_sample_select[[#This Row],[Column4]],"_",YYY_sample_select[[#This Row],[Column2]],"_",YYY_sample_select[[#This Row],[Column5]])</f>
        <v>marshmellow_Swallowdale_RF</v>
      </c>
    </row>
    <row r="59" spans="1:12" x14ac:dyDescent="0.35">
      <c r="A59" s="1" t="s">
        <v>70</v>
      </c>
      <c r="B59" s="1" t="s">
        <v>46</v>
      </c>
      <c r="C59" s="1" t="s">
        <v>24</v>
      </c>
      <c r="D59" s="1" t="s">
        <v>71</v>
      </c>
      <c r="E59" s="1" t="s">
        <v>26</v>
      </c>
      <c r="F59" s="1" t="s">
        <v>61</v>
      </c>
      <c r="G59" s="1" t="s">
        <v>37</v>
      </c>
      <c r="H59" s="1" t="s">
        <v>29</v>
      </c>
      <c r="I59" s="1" t="s">
        <v>29</v>
      </c>
      <c r="J59" s="1" t="s">
        <v>29</v>
      </c>
      <c r="K59" s="1" t="s">
        <v>30</v>
      </c>
      <c r="L59" s="1" t="str">
        <f>_xlfn.CONCAT(YYY_sample_select[[#This Row],[Column4]],"_",YYY_sample_select[[#This Row],[Column2]],"_",YYY_sample_select[[#This Row],[Column5]])</f>
        <v>nellie_Butterworks_RH</v>
      </c>
    </row>
    <row r="60" spans="1:12" x14ac:dyDescent="0.35">
      <c r="A60" s="1" t="s">
        <v>56</v>
      </c>
      <c r="B60" s="1" t="s">
        <v>57</v>
      </c>
      <c r="C60" s="1" t="s">
        <v>40</v>
      </c>
      <c r="D60" s="1" t="s">
        <v>58</v>
      </c>
      <c r="E60" s="1" t="s">
        <v>26</v>
      </c>
      <c r="F60" s="1" t="s">
        <v>27</v>
      </c>
      <c r="G60" s="1" t="s">
        <v>28</v>
      </c>
      <c r="H60" s="1" t="s">
        <v>29</v>
      </c>
      <c r="I60" s="1" t="s">
        <v>29</v>
      </c>
      <c r="J60" s="1" t="s">
        <v>29</v>
      </c>
      <c r="K60" s="1" t="s">
        <v>30</v>
      </c>
      <c r="L60" s="1" t="str">
        <f>_xlfn.CONCAT(YYY_sample_select[[#This Row],[Column4]],"_",YYY_sample_select[[#This Row],[Column2]],"_",YYY_sample_select[[#This Row],[Column5]])</f>
        <v>paige_Swallowdale_RH</v>
      </c>
    </row>
    <row r="61" spans="1:12" x14ac:dyDescent="0.35">
      <c r="A61" s="1" t="s">
        <v>68</v>
      </c>
      <c r="B61" s="1" t="s">
        <v>57</v>
      </c>
      <c r="C61" s="1" t="s">
        <v>24</v>
      </c>
      <c r="D61" s="1" t="s">
        <v>58</v>
      </c>
      <c r="E61" s="1" t="s">
        <v>26</v>
      </c>
      <c r="F61" s="1" t="s">
        <v>27</v>
      </c>
      <c r="G61" s="1" t="s">
        <v>28</v>
      </c>
      <c r="H61" s="1" t="s">
        <v>29</v>
      </c>
      <c r="I61" s="1" t="s">
        <v>29</v>
      </c>
      <c r="J61" s="1" t="s">
        <v>29</v>
      </c>
      <c r="K61" s="1" t="s">
        <v>30</v>
      </c>
      <c r="L61" s="1" t="str">
        <f>_xlfn.CONCAT(YYY_sample_select[[#This Row],[Column4]],"_",YYY_sample_select[[#This Row],[Column2]],"_",YYY_sample_select[[#This Row],[Column5]])</f>
        <v>paige_Swallowdale_RH</v>
      </c>
    </row>
    <row r="62" spans="1:12" x14ac:dyDescent="0.35">
      <c r="A62" s="1" t="s">
        <v>143</v>
      </c>
      <c r="B62" s="1" t="s">
        <v>130</v>
      </c>
      <c r="C62" s="1" t="s">
        <v>24</v>
      </c>
      <c r="D62" s="1" t="s">
        <v>144</v>
      </c>
      <c r="E62" s="1" t="s">
        <v>26</v>
      </c>
      <c r="F62" s="1" t="s">
        <v>145</v>
      </c>
      <c r="G62" s="1" t="s">
        <v>28</v>
      </c>
      <c r="H62" s="1" t="s">
        <v>29</v>
      </c>
      <c r="I62" s="1" t="s">
        <v>29</v>
      </c>
      <c r="J62" s="1" t="s">
        <v>29</v>
      </c>
      <c r="K62" s="1" t="s">
        <v>132</v>
      </c>
      <c r="L62" s="1" t="str">
        <f>_xlfn.CONCAT(YYY_sample_select[[#This Row],[Column4]],"_",YYY_sample_select[[#This Row],[Column2]],"_",YYY_sample_select[[#This Row],[Column5]])</f>
        <v>panda_vonTrapp_RH</v>
      </c>
    </row>
    <row r="63" spans="1:12" x14ac:dyDescent="0.35">
      <c r="A63" s="1" t="s">
        <v>74</v>
      </c>
      <c r="B63" s="1" t="s">
        <v>57</v>
      </c>
      <c r="C63" s="1" t="s">
        <v>40</v>
      </c>
      <c r="D63" s="1" t="s">
        <v>75</v>
      </c>
      <c r="E63" s="1" t="s">
        <v>35</v>
      </c>
      <c r="F63" s="1" t="s">
        <v>76</v>
      </c>
      <c r="G63" s="1" t="s">
        <v>28</v>
      </c>
      <c r="H63" s="1" t="s">
        <v>29</v>
      </c>
      <c r="I63" s="1" t="s">
        <v>29</v>
      </c>
      <c r="J63" s="1" t="s">
        <v>29</v>
      </c>
      <c r="K63" s="1" t="s">
        <v>30</v>
      </c>
      <c r="L63" s="1" t="str">
        <f>_xlfn.CONCAT(YYY_sample_select[[#This Row],[Column4]],"_",YYY_sample_select[[#This Row],[Column2]],"_",YYY_sample_select[[#This Row],[Column5]])</f>
        <v>pasta_Swallowdale_LF</v>
      </c>
    </row>
    <row r="64" spans="1:12" x14ac:dyDescent="0.35">
      <c r="A64" s="1" t="s">
        <v>113</v>
      </c>
      <c r="B64" s="1" t="s">
        <v>46</v>
      </c>
      <c r="C64" s="1" t="s">
        <v>40</v>
      </c>
      <c r="D64" s="1" t="s">
        <v>114</v>
      </c>
      <c r="E64" s="1" t="s">
        <v>35</v>
      </c>
      <c r="F64" s="1" t="s">
        <v>115</v>
      </c>
      <c r="G64" s="1" t="s">
        <v>37</v>
      </c>
      <c r="H64" s="1" t="s">
        <v>116</v>
      </c>
      <c r="I64" s="1" t="s">
        <v>116</v>
      </c>
      <c r="J64" s="1" t="s">
        <v>116</v>
      </c>
      <c r="K64" s="1" t="s">
        <v>30</v>
      </c>
      <c r="L64" s="1" t="str">
        <f>_xlfn.CONCAT(YYY_sample_select[[#This Row],[Column4]],"_",YYY_sample_select[[#This Row],[Column2]],"_",YYY_sample_select[[#This Row],[Column5]])</f>
        <v>peace_Butterworks_LF</v>
      </c>
    </row>
    <row r="65" spans="1:12" x14ac:dyDescent="0.35">
      <c r="A65" s="1" t="s">
        <v>96</v>
      </c>
      <c r="B65" s="1" t="s">
        <v>39</v>
      </c>
      <c r="C65" s="1" t="s">
        <v>24</v>
      </c>
      <c r="D65" s="1" t="s">
        <v>97</v>
      </c>
      <c r="E65" s="1" t="s">
        <v>42</v>
      </c>
      <c r="F65" s="1" t="s">
        <v>43</v>
      </c>
      <c r="G65" s="1" t="s">
        <v>37</v>
      </c>
      <c r="H65" s="1" t="s">
        <v>29</v>
      </c>
      <c r="I65" s="1" t="s">
        <v>29</v>
      </c>
      <c r="J65" s="1" t="s">
        <v>44</v>
      </c>
      <c r="K65" s="1" t="s">
        <v>30</v>
      </c>
      <c r="L65" s="1" t="str">
        <f>_xlfn.CONCAT(YYY_sample_select[[#This Row],[Column4]],"_",YYY_sample_select[[#This Row],[Column2]],"_",YYY_sample_select[[#This Row],[Column5]])</f>
        <v>peaches_StonyPond_LH</v>
      </c>
    </row>
    <row r="66" spans="1:12" x14ac:dyDescent="0.35">
      <c r="A66" s="1" t="s">
        <v>66</v>
      </c>
      <c r="B66" s="1" t="s">
        <v>46</v>
      </c>
      <c r="C66" s="1" t="s">
        <v>24</v>
      </c>
      <c r="D66" s="1" t="s">
        <v>67</v>
      </c>
      <c r="E66" s="1" t="s">
        <v>42</v>
      </c>
      <c r="F66" s="1" t="s">
        <v>27</v>
      </c>
      <c r="G66" s="1" t="s">
        <v>28</v>
      </c>
      <c r="H66" s="1" t="s">
        <v>29</v>
      </c>
      <c r="I66" s="1" t="s">
        <v>29</v>
      </c>
      <c r="J66" s="1" t="s">
        <v>29</v>
      </c>
      <c r="K66" s="1" t="s">
        <v>30</v>
      </c>
      <c r="L66" s="1" t="str">
        <f>_xlfn.CONCAT(YYY_sample_select[[#This Row],[Column4]],"_",YYY_sample_select[[#This Row],[Column2]],"_",YYY_sample_select[[#This Row],[Column5]])</f>
        <v>petunia_Butterworks_LH</v>
      </c>
    </row>
    <row r="67" spans="1:12" x14ac:dyDescent="0.35">
      <c r="A67" s="1" t="s">
        <v>82</v>
      </c>
      <c r="B67" s="1" t="s">
        <v>57</v>
      </c>
      <c r="C67" s="1" t="s">
        <v>24</v>
      </c>
      <c r="D67" s="1" t="s">
        <v>83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29</v>
      </c>
      <c r="J67" s="1" t="s">
        <v>29</v>
      </c>
      <c r="K67" s="1" t="s">
        <v>30</v>
      </c>
      <c r="L67" s="1" t="str">
        <f>_xlfn.CONCAT(YYY_sample_select[[#This Row],[Column4]],"_",YYY_sample_select[[#This Row],[Column2]],"_",YYY_sample_select[[#This Row],[Column5]])</f>
        <v>pledge_Swallowdale_RH</v>
      </c>
    </row>
    <row r="68" spans="1:12" x14ac:dyDescent="0.35">
      <c r="A68" s="1" t="s">
        <v>84</v>
      </c>
      <c r="B68" s="1" t="s">
        <v>57</v>
      </c>
      <c r="C68" s="1" t="s">
        <v>40</v>
      </c>
      <c r="D68" s="1" t="s">
        <v>85</v>
      </c>
      <c r="E68" s="1" t="s">
        <v>35</v>
      </c>
      <c r="F68" s="1" t="s">
        <v>76</v>
      </c>
      <c r="G68" s="1" t="s">
        <v>28</v>
      </c>
      <c r="H68" s="1" t="s">
        <v>29</v>
      </c>
      <c r="I68" s="1" t="s">
        <v>29</v>
      </c>
      <c r="J68" s="1" t="s">
        <v>29</v>
      </c>
      <c r="K68" s="1" t="s">
        <v>30</v>
      </c>
      <c r="L68" s="1" t="str">
        <f>_xlfn.CONCAT(YYY_sample_select[[#This Row],[Column4]],"_",YYY_sample_select[[#This Row],[Column2]],"_",YYY_sample_select[[#This Row],[Column5]])</f>
        <v>quantum_Swallowdale_LF</v>
      </c>
    </row>
    <row r="69" spans="1:12" x14ac:dyDescent="0.35">
      <c r="A69" s="1" t="s">
        <v>133</v>
      </c>
      <c r="B69" s="1" t="s">
        <v>134</v>
      </c>
      <c r="C69" s="1" t="s">
        <v>33</v>
      </c>
      <c r="D69" s="1" t="s">
        <v>135</v>
      </c>
      <c r="E69" s="1" t="s">
        <v>42</v>
      </c>
      <c r="F69" s="1" t="s">
        <v>115</v>
      </c>
      <c r="G69" s="1" t="s">
        <v>37</v>
      </c>
      <c r="H69" s="1" t="s">
        <v>29</v>
      </c>
      <c r="I69" s="1" t="s">
        <v>29</v>
      </c>
      <c r="J69" s="1" t="s">
        <v>29</v>
      </c>
      <c r="K69" s="1" t="s">
        <v>132</v>
      </c>
      <c r="L69" s="1" t="str">
        <f>_xlfn.CONCAT(YYY_sample_select[[#This Row],[Column4]],"_",YYY_sample_select[[#This Row],[Column2]],"_",YYY_sample_select[[#This Row],[Column5]])</f>
        <v>racer_OughtaBe_LH</v>
      </c>
    </row>
    <row r="70" spans="1:12" x14ac:dyDescent="0.35">
      <c r="A70" s="1" t="s">
        <v>166</v>
      </c>
      <c r="B70" s="1" t="s">
        <v>134</v>
      </c>
      <c r="C70" s="1" t="s">
        <v>24</v>
      </c>
      <c r="D70" s="1" t="s">
        <v>135</v>
      </c>
      <c r="E70" s="1" t="s">
        <v>42</v>
      </c>
      <c r="F70" s="1" t="s">
        <v>115</v>
      </c>
      <c r="G70" s="1" t="s">
        <v>37</v>
      </c>
      <c r="H70" s="1" t="s">
        <v>29</v>
      </c>
      <c r="I70" s="1" t="s">
        <v>29</v>
      </c>
      <c r="J70" s="1" t="s">
        <v>29</v>
      </c>
      <c r="K70" s="1" t="s">
        <v>132</v>
      </c>
      <c r="L70" s="1" t="str">
        <f>_xlfn.CONCAT(YYY_sample_select[[#This Row],[Column4]],"_",YYY_sample_select[[#This Row],[Column2]],"_",YYY_sample_select[[#This Row],[Column5]])</f>
        <v>racer_OughtaBe_LH</v>
      </c>
    </row>
    <row r="71" spans="1:12" x14ac:dyDescent="0.35">
      <c r="A71" s="1" t="s">
        <v>50</v>
      </c>
      <c r="B71" s="1" t="s">
        <v>39</v>
      </c>
      <c r="C71" s="1" t="s">
        <v>40</v>
      </c>
      <c r="D71" s="1" t="s">
        <v>51</v>
      </c>
      <c r="E71" s="1" t="s">
        <v>42</v>
      </c>
      <c r="F71" s="1" t="s">
        <v>52</v>
      </c>
      <c r="G71" s="1" t="s">
        <v>37</v>
      </c>
      <c r="H71" s="1" t="s">
        <v>29</v>
      </c>
      <c r="I71" s="1" t="s">
        <v>29</v>
      </c>
      <c r="J71" s="1" t="s">
        <v>44</v>
      </c>
      <c r="K71" s="1" t="s">
        <v>30</v>
      </c>
      <c r="L71" s="1" t="str">
        <f>_xlfn.CONCAT(YYY_sample_select[[#This Row],[Column4]],"_",YYY_sample_select[[#This Row],[Column2]],"_",YYY_sample_select[[#This Row],[Column5]])</f>
        <v>rashida_StonyPond_LH</v>
      </c>
    </row>
    <row r="72" spans="1:12" x14ac:dyDescent="0.35">
      <c r="A72" s="1" t="s">
        <v>108</v>
      </c>
      <c r="B72" s="1" t="s">
        <v>39</v>
      </c>
      <c r="C72" s="1" t="s">
        <v>24</v>
      </c>
      <c r="D72" s="1" t="s">
        <v>51</v>
      </c>
      <c r="E72" s="1" t="s">
        <v>42</v>
      </c>
      <c r="F72" s="1" t="s">
        <v>52</v>
      </c>
      <c r="G72" s="1" t="s">
        <v>37</v>
      </c>
      <c r="H72" s="1" t="s">
        <v>29</v>
      </c>
      <c r="I72" s="1" t="s">
        <v>29</v>
      </c>
      <c r="J72" s="1" t="s">
        <v>44</v>
      </c>
      <c r="K72" s="1" t="s">
        <v>30</v>
      </c>
      <c r="L72" s="1" t="str">
        <f>_xlfn.CONCAT(YYY_sample_select[[#This Row],[Column4]],"_",YYY_sample_select[[#This Row],[Column2]],"_",YYY_sample_select[[#This Row],[Column5]])</f>
        <v>rashida_StonyPond_LH</v>
      </c>
    </row>
    <row r="73" spans="1:12" x14ac:dyDescent="0.35">
      <c r="A73" s="1" t="s">
        <v>92</v>
      </c>
      <c r="B73" s="1" t="s">
        <v>39</v>
      </c>
      <c r="C73" s="1" t="s">
        <v>40</v>
      </c>
      <c r="D73" s="1" t="s">
        <v>93</v>
      </c>
      <c r="E73" s="1" t="s">
        <v>48</v>
      </c>
      <c r="F73" s="1" t="s">
        <v>43</v>
      </c>
      <c r="G73" s="1" t="s">
        <v>28</v>
      </c>
      <c r="H73" s="1" t="s">
        <v>29</v>
      </c>
      <c r="I73" s="1" t="s">
        <v>29</v>
      </c>
      <c r="J73" s="1" t="s">
        <v>44</v>
      </c>
      <c r="K73" s="1" t="s">
        <v>30</v>
      </c>
      <c r="L73" s="1" t="str">
        <f>_xlfn.CONCAT(YYY_sample_select[[#This Row],[Column4]],"_",YYY_sample_select[[#This Row],[Column2]],"_",YYY_sample_select[[#This Row],[Column5]])</f>
        <v>riley_StonyPond_RF</v>
      </c>
    </row>
    <row r="74" spans="1:12" x14ac:dyDescent="0.35">
      <c r="A74" s="1" t="s">
        <v>162</v>
      </c>
      <c r="B74" s="1" t="s">
        <v>139</v>
      </c>
      <c r="C74" s="1" t="s">
        <v>33</v>
      </c>
      <c r="D74" s="1" t="s">
        <v>163</v>
      </c>
      <c r="E74" s="1" t="s">
        <v>35</v>
      </c>
      <c r="F74" s="1" t="s">
        <v>115</v>
      </c>
      <c r="G74" s="1" t="s">
        <v>37</v>
      </c>
      <c r="H74" s="1" t="s">
        <v>29</v>
      </c>
      <c r="I74" s="1" t="s">
        <v>29</v>
      </c>
      <c r="J74" s="1" t="s">
        <v>29</v>
      </c>
      <c r="K74" s="1" t="s">
        <v>132</v>
      </c>
      <c r="L74" s="1" t="str">
        <f>_xlfn.CONCAT(YYY_sample_select[[#This Row],[Column4]],"_",YYY_sample_select[[#This Row],[Column2]],"_",YYY_sample_select[[#This Row],[Column5]])</f>
        <v>saige313_Paddlebridge_LF</v>
      </c>
    </row>
    <row r="75" spans="1:12" x14ac:dyDescent="0.35">
      <c r="A75" s="1" t="s">
        <v>175</v>
      </c>
      <c r="B75" s="1" t="s">
        <v>139</v>
      </c>
      <c r="C75" s="1" t="s">
        <v>33</v>
      </c>
      <c r="D75" s="1" t="s">
        <v>163</v>
      </c>
      <c r="E75" s="1" t="s">
        <v>26</v>
      </c>
      <c r="F75" s="1" t="s">
        <v>115</v>
      </c>
      <c r="G75" s="1" t="s">
        <v>37</v>
      </c>
      <c r="H75" s="1" t="s">
        <v>29</v>
      </c>
      <c r="I75" s="1" t="s">
        <v>29</v>
      </c>
      <c r="J75" s="1" t="s">
        <v>29</v>
      </c>
      <c r="K75" s="1" t="s">
        <v>132</v>
      </c>
      <c r="L75" s="1" t="str">
        <f>_xlfn.CONCAT(YYY_sample_select[[#This Row],[Column4]],"_",YYY_sample_select[[#This Row],[Column2]],"_",YYY_sample_select[[#This Row],[Column5]])</f>
        <v>saige313_Paddlebridge_RH</v>
      </c>
    </row>
    <row r="76" spans="1:12" x14ac:dyDescent="0.35">
      <c r="A76" s="1" t="s">
        <v>180</v>
      </c>
      <c r="B76" s="1" t="s">
        <v>139</v>
      </c>
      <c r="C76" s="1" t="s">
        <v>33</v>
      </c>
      <c r="D76" s="1" t="s">
        <v>181</v>
      </c>
      <c r="E76" s="1" t="s">
        <v>26</v>
      </c>
      <c r="F76" s="1" t="s">
        <v>145</v>
      </c>
      <c r="G76" s="1" t="s">
        <v>28</v>
      </c>
      <c r="H76" s="1" t="s">
        <v>29</v>
      </c>
      <c r="I76" s="1" t="s">
        <v>29</v>
      </c>
      <c r="J76" s="1" t="s">
        <v>29</v>
      </c>
      <c r="K76" s="1" t="s">
        <v>132</v>
      </c>
      <c r="L76" s="1" t="str">
        <f>_xlfn.CONCAT(YYY_sample_select[[#This Row],[Column4]],"_",YYY_sample_select[[#This Row],[Column2]],"_",YYY_sample_select[[#This Row],[Column5]])</f>
        <v>sapphire338_Paddlebridge_RH</v>
      </c>
    </row>
    <row r="77" spans="1:12" x14ac:dyDescent="0.35">
      <c r="A77" s="1" t="s">
        <v>98</v>
      </c>
      <c r="B77" s="1" t="s">
        <v>46</v>
      </c>
      <c r="C77" s="1" t="s">
        <v>40</v>
      </c>
      <c r="D77" s="1" t="s">
        <v>99</v>
      </c>
      <c r="E77" s="1" t="s">
        <v>26</v>
      </c>
      <c r="F77" s="1" t="s">
        <v>49</v>
      </c>
      <c r="G77" s="1" t="s">
        <v>37</v>
      </c>
      <c r="H77" s="1" t="s">
        <v>29</v>
      </c>
      <c r="I77" s="1" t="s">
        <v>29</v>
      </c>
      <c r="J77" s="1" t="s">
        <v>29</v>
      </c>
      <c r="K77" s="1" t="s">
        <v>30</v>
      </c>
      <c r="L77" s="1" t="str">
        <f>_xlfn.CONCAT(YYY_sample_select[[#This Row],[Column4]],"_",YYY_sample_select[[#This Row],[Column2]],"_",YYY_sample_select[[#This Row],[Column5]])</f>
        <v>snowball_Butterworks_RH</v>
      </c>
    </row>
    <row r="78" spans="1:12" x14ac:dyDescent="0.35">
      <c r="A78" s="1" t="s">
        <v>185</v>
      </c>
      <c r="B78" s="1" t="s">
        <v>130</v>
      </c>
      <c r="C78" s="1" t="s">
        <v>24</v>
      </c>
      <c r="D78" s="1" t="s">
        <v>186</v>
      </c>
      <c r="E78" s="1" t="s">
        <v>48</v>
      </c>
      <c r="F78" s="1" t="s">
        <v>27</v>
      </c>
      <c r="G78" s="1" t="s">
        <v>28</v>
      </c>
      <c r="H78" s="1" t="s">
        <v>29</v>
      </c>
      <c r="I78" s="1" t="s">
        <v>29</v>
      </c>
      <c r="J78" s="1" t="s">
        <v>29</v>
      </c>
      <c r="K78" s="1" t="s">
        <v>132</v>
      </c>
      <c r="L78" s="1" t="str">
        <f>_xlfn.CONCAT(YYY_sample_select[[#This Row],[Column4]],"_",YYY_sample_select[[#This Row],[Column2]],"_",YYY_sample_select[[#This Row],[Column5]])</f>
        <v>tallula_vonTrapp_RF</v>
      </c>
    </row>
    <row r="79" spans="1:12" x14ac:dyDescent="0.35">
      <c r="A79" s="1" t="s">
        <v>64</v>
      </c>
      <c r="B79" s="1" t="s">
        <v>46</v>
      </c>
      <c r="C79" s="1" t="s">
        <v>40</v>
      </c>
      <c r="D79" s="1" t="s">
        <v>65</v>
      </c>
      <c r="E79" s="1" t="s">
        <v>42</v>
      </c>
      <c r="F79" s="1" t="s">
        <v>27</v>
      </c>
      <c r="G79" s="1" t="s">
        <v>28</v>
      </c>
      <c r="H79" s="1" t="s">
        <v>29</v>
      </c>
      <c r="I79" s="1" t="s">
        <v>29</v>
      </c>
      <c r="J79" s="1" t="s">
        <v>29</v>
      </c>
      <c r="K79" s="1" t="s">
        <v>30</v>
      </c>
      <c r="L79" s="1" t="str">
        <f>_xlfn.CONCAT(YYY_sample_select[[#This Row],[Column4]],"_",YYY_sample_select[[#This Row],[Column2]],"_",YYY_sample_select[[#This Row],[Column5]])</f>
        <v>wildcucumber_Butterworks_LH</v>
      </c>
    </row>
    <row r="80" spans="1:12" x14ac:dyDescent="0.35">
      <c r="A80" s="1" t="s">
        <v>72</v>
      </c>
      <c r="B80" s="1" t="s">
        <v>39</v>
      </c>
      <c r="C80" s="1" t="s">
        <v>24</v>
      </c>
      <c r="D80" s="1" t="s">
        <v>73</v>
      </c>
      <c r="E80" s="1" t="s">
        <v>35</v>
      </c>
      <c r="F80" s="1" t="s">
        <v>43</v>
      </c>
      <c r="G80" s="1" t="s">
        <v>37</v>
      </c>
      <c r="H80" s="1" t="s">
        <v>29</v>
      </c>
      <c r="I80" s="1" t="s">
        <v>29</v>
      </c>
      <c r="J80" s="1" t="s">
        <v>44</v>
      </c>
      <c r="K80" s="1" t="s">
        <v>30</v>
      </c>
      <c r="L80" s="1" t="str">
        <f>_xlfn.CONCAT(YYY_sample_select[[#This Row],[Column4]],"_",YYY_sample_select[[#This Row],[Column2]],"_",YYY_sample_select[[#This Row],[Column5]])</f>
        <v>wynona_StonyPond_LF</v>
      </c>
    </row>
    <row r="81" spans="1:12" x14ac:dyDescent="0.35">
      <c r="A81" s="1" t="s">
        <v>94</v>
      </c>
      <c r="B81" s="1" t="s">
        <v>39</v>
      </c>
      <c r="C81" s="1" t="s">
        <v>40</v>
      </c>
      <c r="D81" s="1" t="s">
        <v>73</v>
      </c>
      <c r="E81" s="1" t="s">
        <v>42</v>
      </c>
      <c r="F81" s="1" t="s">
        <v>95</v>
      </c>
      <c r="G81" s="1" t="s">
        <v>28</v>
      </c>
      <c r="H81" s="1" t="s">
        <v>29</v>
      </c>
      <c r="I81" s="1" t="s">
        <v>29</v>
      </c>
      <c r="J81" s="1" t="s">
        <v>44</v>
      </c>
      <c r="K81" s="1" t="s">
        <v>30</v>
      </c>
      <c r="L81" s="1" t="str">
        <f>_xlfn.CONCAT(YYY_sample_select[[#This Row],[Column4]],"_",YYY_sample_select[[#This Row],[Column2]],"_",YYY_sample_select[[#This Row],[Column5]])</f>
        <v>wynona_StonyPond_LH</v>
      </c>
    </row>
    <row r="82" spans="1:12" x14ac:dyDescent="0.35">
      <c r="A82" s="1" t="s">
        <v>125</v>
      </c>
      <c r="B82" s="1" t="s">
        <v>23</v>
      </c>
      <c r="C82" s="1" t="s">
        <v>33</v>
      </c>
      <c r="D82" s="1" t="s">
        <v>126</v>
      </c>
      <c r="E82" s="1" t="s">
        <v>26</v>
      </c>
      <c r="F82" s="1" t="s">
        <v>61</v>
      </c>
      <c r="G82" s="1" t="s">
        <v>37</v>
      </c>
      <c r="H82" s="1" t="s">
        <v>127</v>
      </c>
      <c r="I82" s="1" t="s">
        <v>127</v>
      </c>
      <c r="J82" s="1" t="s">
        <v>127</v>
      </c>
      <c r="K82" s="1" t="s">
        <v>30</v>
      </c>
      <c r="L82" s="1" t="str">
        <f>_xlfn.CONCAT(YYY_sample_select[[#This Row],[Column4]],"_",YYY_sample_select[[#This Row],[Column2]],"_",YYY_sample_select[[#This Row],[Column5]])</f>
        <v>zsazsa_Lynd_RH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B5E3-F37C-452E-A3D9-F515D872F9D3}">
  <dimension ref="A1:H82"/>
  <sheetViews>
    <sheetView tabSelected="1" topLeftCell="A61" workbookViewId="0">
      <selection activeCell="H2" sqref="H2:H82"/>
    </sheetView>
  </sheetViews>
  <sheetFormatPr defaultRowHeight="14.5" x14ac:dyDescent="0.35"/>
  <cols>
    <col min="1" max="1" width="32.81640625" bestFit="1" customWidth="1"/>
    <col min="2" max="2" width="10.90625" bestFit="1" customWidth="1"/>
    <col min="3" max="3" width="11.453125" bestFit="1" customWidth="1"/>
    <col min="4" max="5" width="10.81640625" bestFit="1" customWidth="1"/>
    <col min="7" max="7" width="30" customWidth="1"/>
    <col min="8" max="8" width="30.81640625" customWidth="1"/>
  </cols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338</v>
      </c>
      <c r="G1" t="s">
        <v>685</v>
      </c>
      <c r="H1" t="s">
        <v>686</v>
      </c>
    </row>
    <row r="2" spans="1:8" x14ac:dyDescent="0.35">
      <c r="A2" s="1" t="s">
        <v>334</v>
      </c>
      <c r="B2" s="1" t="s">
        <v>335</v>
      </c>
      <c r="C2" s="1" t="s">
        <v>149</v>
      </c>
      <c r="D2" s="1" t="s">
        <v>26</v>
      </c>
      <c r="E2" s="1" t="s">
        <v>24</v>
      </c>
      <c r="F2" s="1" t="s">
        <v>132</v>
      </c>
      <c r="G2" s="1" t="str">
        <f>_xlfn.CONCAT(NNN_sample_select[[#This Row],[Column3]],"_",NNN_sample_select[[#This Row],[Column4]])</f>
        <v>585_BJ</v>
      </c>
      <c r="H2" s="1" t="str">
        <f>_xlfn.CONCAT(NNN_sample_select[[#This Row],[Column13]],"_",NNN_sample_select[[#This Row],[Column5]])</f>
        <v>585_BJ_RH</v>
      </c>
    </row>
    <row r="3" spans="1:8" x14ac:dyDescent="0.35">
      <c r="A3" s="1" t="s">
        <v>275</v>
      </c>
      <c r="B3" s="1" t="s">
        <v>276</v>
      </c>
      <c r="C3" s="1" t="s">
        <v>149</v>
      </c>
      <c r="D3" s="1" t="s">
        <v>35</v>
      </c>
      <c r="E3" s="1" t="s">
        <v>24</v>
      </c>
      <c r="F3" s="1" t="s">
        <v>132</v>
      </c>
      <c r="G3" s="1" t="str">
        <f>_xlfn.CONCAT(NNN_sample_select[[#This Row],[Column3]],"_",NNN_sample_select[[#This Row],[Column4]])</f>
        <v>685_BJ</v>
      </c>
      <c r="H3" s="1" t="str">
        <f>_xlfn.CONCAT(NNN_sample_select[[#This Row],[Column13]],"_",NNN_sample_select[[#This Row],[Column5]])</f>
        <v>685_BJ_LF</v>
      </c>
    </row>
    <row r="4" spans="1:8" x14ac:dyDescent="0.35">
      <c r="A4" s="1" t="s">
        <v>325</v>
      </c>
      <c r="B4" s="1" t="s">
        <v>326</v>
      </c>
      <c r="C4" s="1" t="s">
        <v>149</v>
      </c>
      <c r="D4" s="1" t="s">
        <v>35</v>
      </c>
      <c r="E4" s="1" t="s">
        <v>24</v>
      </c>
      <c r="F4" s="1" t="s">
        <v>132</v>
      </c>
      <c r="G4" s="1" t="str">
        <f>_xlfn.CONCAT(NNN_sample_select[[#This Row],[Column3]],"_",NNN_sample_select[[#This Row],[Column4]])</f>
        <v>744_BJ</v>
      </c>
      <c r="H4" s="1" t="str">
        <f>_xlfn.CONCAT(NNN_sample_select[[#This Row],[Column13]],"_",NNN_sample_select[[#This Row],[Column5]])</f>
        <v>744_BJ_LF</v>
      </c>
    </row>
    <row r="5" spans="1:8" x14ac:dyDescent="0.35">
      <c r="A5" s="1" t="s">
        <v>292</v>
      </c>
      <c r="B5" s="1" t="s">
        <v>293</v>
      </c>
      <c r="C5" s="1" t="s">
        <v>149</v>
      </c>
      <c r="D5" s="1" t="s">
        <v>48</v>
      </c>
      <c r="E5" s="1" t="s">
        <v>33</v>
      </c>
      <c r="F5" s="1" t="s">
        <v>132</v>
      </c>
      <c r="G5" s="1" t="str">
        <f>_xlfn.CONCAT(NNN_sample_select[[#This Row],[Column3]],"_",NNN_sample_select[[#This Row],[Column4]])</f>
        <v>757_BJ</v>
      </c>
      <c r="H5" s="1" t="str">
        <f>_xlfn.CONCAT(NNN_sample_select[[#This Row],[Column13]],"_",NNN_sample_select[[#This Row],[Column5]])</f>
        <v>757_BJ_RF</v>
      </c>
    </row>
    <row r="6" spans="1:8" x14ac:dyDescent="0.35">
      <c r="A6" s="1" t="s">
        <v>272</v>
      </c>
      <c r="B6" s="1" t="s">
        <v>150</v>
      </c>
      <c r="C6" s="1" t="s">
        <v>149</v>
      </c>
      <c r="D6" s="1" t="s">
        <v>48</v>
      </c>
      <c r="E6" s="1" t="s">
        <v>33</v>
      </c>
      <c r="F6" s="1" t="s">
        <v>132</v>
      </c>
      <c r="G6" s="1" t="str">
        <f>_xlfn.CONCAT(NNN_sample_select[[#This Row],[Column3]],"_",NNN_sample_select[[#This Row],[Column4]])</f>
        <v>cb5_BJ</v>
      </c>
      <c r="H6" s="1" t="str">
        <f>_xlfn.CONCAT(NNN_sample_select[[#This Row],[Column13]],"_",NNN_sample_select[[#This Row],[Column5]])</f>
        <v>cb5_BJ_RF</v>
      </c>
    </row>
    <row r="7" spans="1:8" x14ac:dyDescent="0.35">
      <c r="A7" s="1" t="s">
        <v>228</v>
      </c>
      <c r="B7" s="1" t="s">
        <v>220</v>
      </c>
      <c r="C7" s="1" t="s">
        <v>46</v>
      </c>
      <c r="D7" s="1" t="s">
        <v>35</v>
      </c>
      <c r="E7" s="1" t="s">
        <v>24</v>
      </c>
      <c r="F7" s="1" t="s">
        <v>30</v>
      </c>
      <c r="G7" s="1" t="str">
        <f>_xlfn.CONCAT(NNN_sample_select[[#This Row],[Column3]],"_",NNN_sample_select[[#This Row],[Column4]])</f>
        <v>happiness_Butterworks</v>
      </c>
      <c r="H7" s="1" t="str">
        <f>_xlfn.CONCAT(NNN_sample_select[[#This Row],[Column13]],"_",NNN_sample_select[[#This Row],[Column5]])</f>
        <v>happiness_Butterworks_LF</v>
      </c>
    </row>
    <row r="8" spans="1:8" x14ac:dyDescent="0.35">
      <c r="A8" s="1" t="s">
        <v>219</v>
      </c>
      <c r="B8" s="1" t="s">
        <v>220</v>
      </c>
      <c r="C8" s="1" t="s">
        <v>46</v>
      </c>
      <c r="D8" s="1" t="s">
        <v>48</v>
      </c>
      <c r="E8" s="1" t="s">
        <v>24</v>
      </c>
      <c r="F8" s="1" t="s">
        <v>30</v>
      </c>
      <c r="G8" s="1" t="str">
        <f>_xlfn.CONCAT(NNN_sample_select[[#This Row],[Column3]],"_",NNN_sample_select[[#This Row],[Column4]])</f>
        <v>happiness_Butterworks</v>
      </c>
      <c r="H8" s="1" t="str">
        <f>_xlfn.CONCAT(NNN_sample_select[[#This Row],[Column13]],"_",NNN_sample_select[[#This Row],[Column5]])</f>
        <v>happiness_Butterworks_RF</v>
      </c>
    </row>
    <row r="9" spans="1:8" x14ac:dyDescent="0.35">
      <c r="A9" s="1" t="s">
        <v>260</v>
      </c>
      <c r="B9" s="1" t="s">
        <v>220</v>
      </c>
      <c r="C9" s="1" t="s">
        <v>46</v>
      </c>
      <c r="D9" s="1" t="s">
        <v>48</v>
      </c>
      <c r="E9" s="1" t="s">
        <v>33</v>
      </c>
      <c r="F9" s="1" t="s">
        <v>30</v>
      </c>
      <c r="G9" s="1" t="str">
        <f>_xlfn.CONCAT(NNN_sample_select[[#This Row],[Column3]],"_",NNN_sample_select[[#This Row],[Column4]])</f>
        <v>happiness_Butterworks</v>
      </c>
      <c r="H9" s="1" t="str">
        <f>_xlfn.CONCAT(NNN_sample_select[[#This Row],[Column13]],"_",NNN_sample_select[[#This Row],[Column5]])</f>
        <v>happiness_Butterworks_RF</v>
      </c>
    </row>
    <row r="10" spans="1:8" x14ac:dyDescent="0.35">
      <c r="A10" s="1" t="s">
        <v>232</v>
      </c>
      <c r="B10" s="1" t="s">
        <v>233</v>
      </c>
      <c r="C10" s="1" t="s">
        <v>46</v>
      </c>
      <c r="D10" s="1" t="s">
        <v>26</v>
      </c>
      <c r="E10" s="1" t="s">
        <v>33</v>
      </c>
      <c r="F10" s="1" t="s">
        <v>30</v>
      </c>
      <c r="G10" s="1" t="str">
        <f>_xlfn.CONCAT(NNN_sample_select[[#This Row],[Column3]],"_",NNN_sample_select[[#This Row],[Column4]])</f>
        <v>joy_Butterworks</v>
      </c>
      <c r="H10" s="1" t="str">
        <f>_xlfn.CONCAT(NNN_sample_select[[#This Row],[Column13]],"_",NNN_sample_select[[#This Row],[Column5]])</f>
        <v>joy_Butterworks_RH</v>
      </c>
    </row>
    <row r="11" spans="1:8" x14ac:dyDescent="0.35">
      <c r="A11" s="1" t="s">
        <v>245</v>
      </c>
      <c r="B11" s="1" t="s">
        <v>246</v>
      </c>
      <c r="C11" s="1" t="s">
        <v>46</v>
      </c>
      <c r="D11" s="1" t="s">
        <v>48</v>
      </c>
      <c r="E11" s="1" t="s">
        <v>24</v>
      </c>
      <c r="F11" s="1" t="s">
        <v>30</v>
      </c>
      <c r="G11" s="1" t="str">
        <f>_xlfn.CONCAT(NNN_sample_select[[#This Row],[Column3]],"_",NNN_sample_select[[#This Row],[Column4]])</f>
        <v>muffin_Butterworks</v>
      </c>
      <c r="H11" s="1" t="str">
        <f>_xlfn.CONCAT(NNN_sample_select[[#This Row],[Column13]],"_",NNN_sample_select[[#This Row],[Column5]])</f>
        <v>muffin_Butterworks_RF</v>
      </c>
    </row>
    <row r="12" spans="1:8" x14ac:dyDescent="0.35">
      <c r="A12" s="1" t="s">
        <v>264</v>
      </c>
      <c r="B12" s="1" t="s">
        <v>265</v>
      </c>
      <c r="C12" s="1" t="s">
        <v>46</v>
      </c>
      <c r="D12" s="1" t="s">
        <v>35</v>
      </c>
      <c r="E12" s="1" t="s">
        <v>33</v>
      </c>
      <c r="F12" s="1" t="s">
        <v>30</v>
      </c>
      <c r="G12" s="1" t="str">
        <f>_xlfn.CONCAT(NNN_sample_select[[#This Row],[Column3]],"_",NNN_sample_select[[#This Row],[Column4]])</f>
        <v>mustard_Butterworks</v>
      </c>
      <c r="H12" s="1" t="str">
        <f>_xlfn.CONCAT(NNN_sample_select[[#This Row],[Column13]],"_",NNN_sample_select[[#This Row],[Column5]])</f>
        <v>mustard_Butterworks_LF</v>
      </c>
    </row>
    <row r="13" spans="1:8" x14ac:dyDescent="0.35">
      <c r="A13" s="1" t="s">
        <v>229</v>
      </c>
      <c r="B13" s="1" t="s">
        <v>230</v>
      </c>
      <c r="C13" s="1" t="s">
        <v>46</v>
      </c>
      <c r="D13" s="1" t="s">
        <v>26</v>
      </c>
      <c r="E13" s="1" t="s">
        <v>33</v>
      </c>
      <c r="F13" s="1" t="s">
        <v>30</v>
      </c>
      <c r="G13" s="1" t="str">
        <f>_xlfn.CONCAT(NNN_sample_select[[#This Row],[Column3]],"_",NNN_sample_select[[#This Row],[Column4]])</f>
        <v>nona_Butterworks</v>
      </c>
      <c r="H13" s="1" t="str">
        <f>_xlfn.CONCAT(NNN_sample_select[[#This Row],[Column13]],"_",NNN_sample_select[[#This Row],[Column5]])</f>
        <v>nona_Butterworks_RH</v>
      </c>
    </row>
    <row r="14" spans="1:8" x14ac:dyDescent="0.35">
      <c r="A14" s="1" t="s">
        <v>204</v>
      </c>
      <c r="B14" s="1" t="s">
        <v>205</v>
      </c>
      <c r="C14" s="1" t="s">
        <v>46</v>
      </c>
      <c r="D14" s="1" t="s">
        <v>35</v>
      </c>
      <c r="E14" s="1" t="s">
        <v>24</v>
      </c>
      <c r="F14" s="1" t="s">
        <v>30</v>
      </c>
      <c r="G14" s="1" t="str">
        <f>_xlfn.CONCAT(NNN_sample_select[[#This Row],[Column3]],"_",NNN_sample_select[[#This Row],[Column4]])</f>
        <v>rhubarb_Butterworks</v>
      </c>
      <c r="H14" s="1" t="str">
        <f>_xlfn.CONCAT(NNN_sample_select[[#This Row],[Column13]],"_",NNN_sample_select[[#This Row],[Column5]])</f>
        <v>rhubarb_Butterworks_LF</v>
      </c>
    </row>
    <row r="15" spans="1:8" x14ac:dyDescent="0.35">
      <c r="A15" s="1" t="s">
        <v>266</v>
      </c>
      <c r="B15" s="1" t="s">
        <v>205</v>
      </c>
      <c r="C15" s="1" t="s">
        <v>46</v>
      </c>
      <c r="D15" s="1" t="s">
        <v>35</v>
      </c>
      <c r="E15" s="1" t="s">
        <v>33</v>
      </c>
      <c r="F15" s="1" t="s">
        <v>30</v>
      </c>
      <c r="G15" s="1" t="str">
        <f>_xlfn.CONCAT(NNN_sample_select[[#This Row],[Column3]],"_",NNN_sample_select[[#This Row],[Column4]])</f>
        <v>rhubarb_Butterworks</v>
      </c>
      <c r="H15" s="1" t="str">
        <f>_xlfn.CONCAT(NNN_sample_select[[#This Row],[Column13]],"_",NNN_sample_select[[#This Row],[Column5]])</f>
        <v>rhubarb_Butterworks_LF</v>
      </c>
    </row>
    <row r="16" spans="1:8" x14ac:dyDescent="0.35">
      <c r="A16" s="1" t="s">
        <v>237</v>
      </c>
      <c r="B16" s="1" t="s">
        <v>205</v>
      </c>
      <c r="C16" s="1" t="s">
        <v>46</v>
      </c>
      <c r="D16" s="1" t="s">
        <v>26</v>
      </c>
      <c r="E16" s="1" t="s">
        <v>33</v>
      </c>
      <c r="F16" s="1" t="s">
        <v>30</v>
      </c>
      <c r="G16" s="1" t="str">
        <f>_xlfn.CONCAT(NNN_sample_select[[#This Row],[Column3]],"_",NNN_sample_select[[#This Row],[Column4]])</f>
        <v>rhubarb_Butterworks</v>
      </c>
      <c r="H16" s="1" t="str">
        <f>_xlfn.CONCAT(NNN_sample_select[[#This Row],[Column13]],"_",NNN_sample_select[[#This Row],[Column5]])</f>
        <v>rhubarb_Butterworks_RH</v>
      </c>
    </row>
    <row r="17" spans="1:8" x14ac:dyDescent="0.35">
      <c r="A17" s="1" t="s">
        <v>257</v>
      </c>
      <c r="B17" s="1" t="s">
        <v>218</v>
      </c>
      <c r="C17" s="1" t="s">
        <v>32</v>
      </c>
      <c r="D17" s="1" t="s">
        <v>35</v>
      </c>
      <c r="E17" s="1" t="s">
        <v>258</v>
      </c>
      <c r="F17" s="1" t="s">
        <v>30</v>
      </c>
      <c r="G17" s="1" t="str">
        <f>_xlfn.CONCAT(NNN_sample_select[[#This Row],[Column3]],"_",NNN_sample_select[[#This Row],[Column4]])</f>
        <v>52_Choiniere</v>
      </c>
      <c r="H17" s="1" t="str">
        <f>_xlfn.CONCAT(NNN_sample_select[[#This Row],[Column13]],"_",NNN_sample_select[[#This Row],[Column5]])</f>
        <v>52_Choiniere_LF</v>
      </c>
    </row>
    <row r="18" spans="1:8" x14ac:dyDescent="0.35">
      <c r="A18" s="1" t="s">
        <v>217</v>
      </c>
      <c r="B18" s="1" t="s">
        <v>218</v>
      </c>
      <c r="C18" s="1" t="s">
        <v>32</v>
      </c>
      <c r="D18" s="1" t="s">
        <v>35</v>
      </c>
      <c r="E18" s="1" t="s">
        <v>33</v>
      </c>
      <c r="F18" s="1" t="s">
        <v>30</v>
      </c>
      <c r="G18" s="1" t="str">
        <f>_xlfn.CONCAT(NNN_sample_select[[#This Row],[Column3]],"_",NNN_sample_select[[#This Row],[Column4]])</f>
        <v>52_Choiniere</v>
      </c>
      <c r="H18" s="1" t="str">
        <f>_xlfn.CONCAT(NNN_sample_select[[#This Row],[Column13]],"_",NNN_sample_select[[#This Row],[Column5]])</f>
        <v>52_Choiniere_LF</v>
      </c>
    </row>
    <row r="19" spans="1:8" x14ac:dyDescent="0.35">
      <c r="A19" s="1" t="s">
        <v>225</v>
      </c>
      <c r="B19" s="1" t="s">
        <v>226</v>
      </c>
      <c r="C19" s="1" t="s">
        <v>32</v>
      </c>
      <c r="D19" s="1" t="s">
        <v>35</v>
      </c>
      <c r="E19" s="1" t="s">
        <v>33</v>
      </c>
      <c r="F19" s="1" t="s">
        <v>30</v>
      </c>
      <c r="G19" s="1" t="str">
        <f>_xlfn.CONCAT(NNN_sample_select[[#This Row],[Column3]],"_",NNN_sample_select[[#This Row],[Column4]])</f>
        <v>54_Choiniere</v>
      </c>
      <c r="H19" s="1" t="str">
        <f>_xlfn.CONCAT(NNN_sample_select[[#This Row],[Column13]],"_",NNN_sample_select[[#This Row],[Column5]])</f>
        <v>54_Choiniere_LF</v>
      </c>
    </row>
    <row r="20" spans="1:8" x14ac:dyDescent="0.35">
      <c r="A20" s="1" t="s">
        <v>227</v>
      </c>
      <c r="B20" s="1" t="s">
        <v>226</v>
      </c>
      <c r="C20" s="1" t="s">
        <v>32</v>
      </c>
      <c r="D20" s="1" t="s">
        <v>48</v>
      </c>
      <c r="E20" s="1" t="s">
        <v>33</v>
      </c>
      <c r="F20" s="1" t="s">
        <v>30</v>
      </c>
      <c r="G20" s="1" t="str">
        <f>_xlfn.CONCAT(NNN_sample_select[[#This Row],[Column3]],"_",NNN_sample_select[[#This Row],[Column4]])</f>
        <v>54_Choiniere</v>
      </c>
      <c r="H20" s="1" t="str">
        <f>_xlfn.CONCAT(NNN_sample_select[[#This Row],[Column13]],"_",NNN_sample_select[[#This Row],[Column5]])</f>
        <v>54_Choiniere_RF</v>
      </c>
    </row>
    <row r="21" spans="1:8" x14ac:dyDescent="0.35">
      <c r="A21" s="1" t="s">
        <v>11</v>
      </c>
      <c r="B21" s="1" t="s">
        <v>14</v>
      </c>
      <c r="C21" s="1" t="s">
        <v>12</v>
      </c>
      <c r="D21" s="1" t="s">
        <v>15</v>
      </c>
      <c r="E21" s="1" t="s">
        <v>13</v>
      </c>
      <c r="F21" s="1" t="s">
        <v>21</v>
      </c>
      <c r="G21" s="1" t="str">
        <f>_xlfn.CONCAT(NNN_sample_select[[#This Row],[Column3]],"_",NNN_sample_select[[#This Row],[Column4]])</f>
        <v>cow_id_farm</v>
      </c>
      <c r="H21" s="1" t="str">
        <f>_xlfn.CONCAT(NNN_sample_select[[#This Row],[Column13]],"_",NNN_sample_select[[#This Row],[Column5]])</f>
        <v>cow_id_farm_quarter</v>
      </c>
    </row>
    <row r="22" spans="1:8" x14ac:dyDescent="0.35">
      <c r="A22" s="1" t="s">
        <v>301</v>
      </c>
      <c r="B22" s="1" t="s">
        <v>302</v>
      </c>
      <c r="C22" s="1" t="s">
        <v>177</v>
      </c>
      <c r="D22" s="1" t="s">
        <v>35</v>
      </c>
      <c r="E22" s="1" t="s">
        <v>24</v>
      </c>
      <c r="F22" s="1" t="s">
        <v>132</v>
      </c>
      <c r="G22" s="1" t="str">
        <f>_xlfn.CONCAT(NNN_sample_select[[#This Row],[Column3]],"_",NNN_sample_select[[#This Row],[Column4]])</f>
        <v>185_Glennview</v>
      </c>
      <c r="H22" s="1" t="str">
        <f>_xlfn.CONCAT(NNN_sample_select[[#This Row],[Column13]],"_",NNN_sample_select[[#This Row],[Column5]])</f>
        <v>185_Glennview_LF</v>
      </c>
    </row>
    <row r="23" spans="1:8" x14ac:dyDescent="0.35">
      <c r="A23" s="1" t="s">
        <v>281</v>
      </c>
      <c r="B23" s="1" t="s">
        <v>282</v>
      </c>
      <c r="C23" s="1" t="s">
        <v>177</v>
      </c>
      <c r="D23" s="1" t="s">
        <v>35</v>
      </c>
      <c r="E23" s="1" t="s">
        <v>24</v>
      </c>
      <c r="F23" s="1" t="s">
        <v>132</v>
      </c>
      <c r="G23" s="1" t="str">
        <f>_xlfn.CONCAT(NNN_sample_select[[#This Row],[Column3]],"_",NNN_sample_select[[#This Row],[Column4]])</f>
        <v>199_Glennview</v>
      </c>
      <c r="H23" s="1" t="str">
        <f>_xlfn.CONCAT(NNN_sample_select[[#This Row],[Column13]],"_",NNN_sample_select[[#This Row],[Column5]])</f>
        <v>199_Glennview_LF</v>
      </c>
    </row>
    <row r="24" spans="1:8" x14ac:dyDescent="0.35">
      <c r="A24" s="1" t="s">
        <v>328</v>
      </c>
      <c r="B24" s="1" t="s">
        <v>296</v>
      </c>
      <c r="C24" s="1" t="s">
        <v>177</v>
      </c>
      <c r="D24" s="1" t="s">
        <v>35</v>
      </c>
      <c r="E24" s="1" t="s">
        <v>33</v>
      </c>
      <c r="F24" s="1" t="s">
        <v>132</v>
      </c>
      <c r="G24" s="1" t="str">
        <f>_xlfn.CONCAT(NNN_sample_select[[#This Row],[Column3]],"_",NNN_sample_select[[#This Row],[Column4]])</f>
        <v>80_Glennview</v>
      </c>
      <c r="H24" s="1" t="str">
        <f>_xlfn.CONCAT(NNN_sample_select[[#This Row],[Column13]],"_",NNN_sample_select[[#This Row],[Column5]])</f>
        <v>80_Glennview_LF</v>
      </c>
    </row>
    <row r="25" spans="1:8" x14ac:dyDescent="0.35">
      <c r="A25" s="1" t="s">
        <v>295</v>
      </c>
      <c r="B25" s="1" t="s">
        <v>296</v>
      </c>
      <c r="C25" s="1" t="s">
        <v>177</v>
      </c>
      <c r="D25" s="1" t="s">
        <v>42</v>
      </c>
      <c r="E25" s="1" t="s">
        <v>33</v>
      </c>
      <c r="F25" s="1" t="s">
        <v>132</v>
      </c>
      <c r="G25" s="1" t="str">
        <f>_xlfn.CONCAT(NNN_sample_select[[#This Row],[Column3]],"_",NNN_sample_select[[#This Row],[Column4]])</f>
        <v>80_Glennview</v>
      </c>
      <c r="H25" s="1" t="str">
        <f>_xlfn.CONCAT(NNN_sample_select[[#This Row],[Column13]],"_",NNN_sample_select[[#This Row],[Column5]])</f>
        <v>80_Glennview_LH</v>
      </c>
    </row>
    <row r="26" spans="1:8" x14ac:dyDescent="0.35">
      <c r="A26" s="1" t="s">
        <v>238</v>
      </c>
      <c r="B26" s="1" t="s">
        <v>239</v>
      </c>
      <c r="C26" s="1" t="s">
        <v>23</v>
      </c>
      <c r="D26" s="1" t="s">
        <v>26</v>
      </c>
      <c r="E26" s="1" t="s">
        <v>33</v>
      </c>
      <c r="F26" s="1" t="s">
        <v>30</v>
      </c>
      <c r="G26" s="1" t="str">
        <f>_xlfn.CONCAT(NNN_sample_select[[#This Row],[Column3]],"_",NNN_sample_select[[#This Row],[Column4]])</f>
        <v>fresno_Lynd</v>
      </c>
      <c r="H26" s="1" t="str">
        <f>_xlfn.CONCAT(NNN_sample_select[[#This Row],[Column13]],"_",NNN_sample_select[[#This Row],[Column5]])</f>
        <v>fresno_Lynd_RH</v>
      </c>
    </row>
    <row r="27" spans="1:8" x14ac:dyDescent="0.35">
      <c r="A27" s="1" t="s">
        <v>240</v>
      </c>
      <c r="B27" s="1" t="s">
        <v>78</v>
      </c>
      <c r="C27" s="1" t="s">
        <v>23</v>
      </c>
      <c r="D27" s="1" t="s">
        <v>35</v>
      </c>
      <c r="E27" s="1" t="s">
        <v>24</v>
      </c>
      <c r="F27" s="1" t="s">
        <v>30</v>
      </c>
      <c r="G27" s="1" t="str">
        <f>_xlfn.CONCAT(NNN_sample_select[[#This Row],[Column3]],"_",NNN_sample_select[[#This Row],[Column4]])</f>
        <v>jitterbug_Lynd</v>
      </c>
      <c r="H27" s="1" t="str">
        <f>_xlfn.CONCAT(NNN_sample_select[[#This Row],[Column13]],"_",NNN_sample_select[[#This Row],[Column5]])</f>
        <v>jitterbug_Lynd_LF</v>
      </c>
    </row>
    <row r="28" spans="1:8" x14ac:dyDescent="0.35">
      <c r="A28" s="1" t="s">
        <v>269</v>
      </c>
      <c r="B28" s="1" t="s">
        <v>103</v>
      </c>
      <c r="C28" s="1" t="s">
        <v>23</v>
      </c>
      <c r="D28" s="1" t="s">
        <v>35</v>
      </c>
      <c r="E28" s="1" t="s">
        <v>24</v>
      </c>
      <c r="F28" s="1" t="s">
        <v>30</v>
      </c>
      <c r="G28" s="1" t="str">
        <f>_xlfn.CONCAT(NNN_sample_select[[#This Row],[Column3]],"_",NNN_sample_select[[#This Row],[Column4]])</f>
        <v>ladyfinger_Lynd</v>
      </c>
      <c r="H28" s="1" t="str">
        <f>_xlfn.CONCAT(NNN_sample_select[[#This Row],[Column13]],"_",NNN_sample_select[[#This Row],[Column5]])</f>
        <v>ladyfinger_Lynd_LF</v>
      </c>
    </row>
    <row r="29" spans="1:8" x14ac:dyDescent="0.35">
      <c r="A29" s="1" t="s">
        <v>253</v>
      </c>
      <c r="B29" s="1" t="s">
        <v>254</v>
      </c>
      <c r="C29" s="1" t="s">
        <v>23</v>
      </c>
      <c r="D29" s="1" t="s">
        <v>26</v>
      </c>
      <c r="E29" s="1" t="s">
        <v>33</v>
      </c>
      <c r="F29" s="1" t="s">
        <v>30</v>
      </c>
      <c r="G29" s="1" t="str">
        <f>_xlfn.CONCAT(NNN_sample_select[[#This Row],[Column3]],"_",NNN_sample_select[[#This Row],[Column4]])</f>
        <v>leap_Lynd</v>
      </c>
      <c r="H29" s="1" t="str">
        <f>_xlfn.CONCAT(NNN_sample_select[[#This Row],[Column13]],"_",NNN_sample_select[[#This Row],[Column5]])</f>
        <v>leap_Lynd_RH</v>
      </c>
    </row>
    <row r="30" spans="1:8" x14ac:dyDescent="0.35">
      <c r="A30" s="1" t="s">
        <v>208</v>
      </c>
      <c r="B30" s="1" t="s">
        <v>209</v>
      </c>
      <c r="C30" s="1" t="s">
        <v>23</v>
      </c>
      <c r="D30" s="1" t="s">
        <v>48</v>
      </c>
      <c r="E30" s="1" t="s">
        <v>24</v>
      </c>
      <c r="F30" s="1" t="s">
        <v>30</v>
      </c>
      <c r="G30" s="1" t="str">
        <f>_xlfn.CONCAT(NNN_sample_select[[#This Row],[Column3]],"_",NNN_sample_select[[#This Row],[Column4]])</f>
        <v>luxurytax_Lynd</v>
      </c>
      <c r="H30" s="1" t="str">
        <f>_xlfn.CONCAT(NNN_sample_select[[#This Row],[Column13]],"_",NNN_sample_select[[#This Row],[Column5]])</f>
        <v>luxurytax_Lynd_RF</v>
      </c>
    </row>
    <row r="31" spans="1:8" x14ac:dyDescent="0.35">
      <c r="A31" s="1" t="s">
        <v>221</v>
      </c>
      <c r="B31" s="1" t="s">
        <v>222</v>
      </c>
      <c r="C31" s="1" t="s">
        <v>23</v>
      </c>
      <c r="D31" s="1" t="s">
        <v>42</v>
      </c>
      <c r="E31" s="1" t="s">
        <v>33</v>
      </c>
      <c r="F31" s="1" t="s">
        <v>30</v>
      </c>
      <c r="G31" s="1" t="str">
        <f>_xlfn.CONCAT(NNN_sample_select[[#This Row],[Column3]],"_",NNN_sample_select[[#This Row],[Column4]])</f>
        <v>mustache_Lynd</v>
      </c>
      <c r="H31" s="1" t="str">
        <f>_xlfn.CONCAT(NNN_sample_select[[#This Row],[Column13]],"_",NNN_sample_select[[#This Row],[Column5]])</f>
        <v>mustache_Lynd_LH</v>
      </c>
    </row>
    <row r="32" spans="1:8" x14ac:dyDescent="0.35">
      <c r="A32" s="1" t="s">
        <v>263</v>
      </c>
      <c r="B32" s="1" t="s">
        <v>222</v>
      </c>
      <c r="C32" s="1" t="s">
        <v>23</v>
      </c>
      <c r="D32" s="1" t="s">
        <v>26</v>
      </c>
      <c r="E32" s="1" t="s">
        <v>24</v>
      </c>
      <c r="F32" s="1" t="s">
        <v>30</v>
      </c>
      <c r="G32" s="1" t="str">
        <f>_xlfn.CONCAT(NNN_sample_select[[#This Row],[Column3]],"_",NNN_sample_select[[#This Row],[Column4]])</f>
        <v>mustache_Lynd</v>
      </c>
      <c r="H32" s="1" t="str">
        <f>_xlfn.CONCAT(NNN_sample_select[[#This Row],[Column13]],"_",NNN_sample_select[[#This Row],[Column5]])</f>
        <v>mustache_Lynd_RH</v>
      </c>
    </row>
    <row r="33" spans="1:8" x14ac:dyDescent="0.35">
      <c r="A33" s="1" t="s">
        <v>235</v>
      </c>
      <c r="B33" s="1" t="s">
        <v>236</v>
      </c>
      <c r="C33" s="1" t="s">
        <v>23</v>
      </c>
      <c r="D33" s="1" t="s">
        <v>35</v>
      </c>
      <c r="E33" s="1" t="s">
        <v>24</v>
      </c>
      <c r="F33" s="1" t="s">
        <v>30</v>
      </c>
      <c r="G33" s="1" t="str">
        <f>_xlfn.CONCAT(NNN_sample_select[[#This Row],[Column3]],"_",NNN_sample_select[[#This Row],[Column4]])</f>
        <v>willy_Lynd</v>
      </c>
      <c r="H33" s="1" t="str">
        <f>_xlfn.CONCAT(NNN_sample_select[[#This Row],[Column13]],"_",NNN_sample_select[[#This Row],[Column5]])</f>
        <v>willy_Lynd_LF</v>
      </c>
    </row>
    <row r="34" spans="1:8" x14ac:dyDescent="0.35">
      <c r="A34" s="1" t="s">
        <v>321</v>
      </c>
      <c r="B34" s="1" t="s">
        <v>322</v>
      </c>
      <c r="C34" s="1" t="s">
        <v>134</v>
      </c>
      <c r="D34" s="1" t="s">
        <v>26</v>
      </c>
      <c r="E34" s="1" t="s">
        <v>40</v>
      </c>
      <c r="F34" s="1" t="s">
        <v>132</v>
      </c>
      <c r="G34" s="1" t="str">
        <f>_xlfn.CONCAT(NNN_sample_select[[#This Row],[Column3]],"_",NNN_sample_select[[#This Row],[Column4]])</f>
        <v>alf_OughtaBe</v>
      </c>
      <c r="H34" s="1" t="str">
        <f>_xlfn.CONCAT(NNN_sample_select[[#This Row],[Column13]],"_",NNN_sample_select[[#This Row],[Column5]])</f>
        <v>alf_OughtaBe_RH</v>
      </c>
    </row>
    <row r="35" spans="1:8" x14ac:dyDescent="0.35">
      <c r="A35" s="1" t="s">
        <v>332</v>
      </c>
      <c r="B35" s="1" t="s">
        <v>333</v>
      </c>
      <c r="C35" s="1" t="s">
        <v>134</v>
      </c>
      <c r="D35" s="1" t="s">
        <v>48</v>
      </c>
      <c r="E35" s="1" t="s">
        <v>33</v>
      </c>
      <c r="F35" s="1" t="s">
        <v>132</v>
      </c>
      <c r="G35" s="1" t="str">
        <f>_xlfn.CONCAT(NNN_sample_select[[#This Row],[Column3]],"_",NNN_sample_select[[#This Row],[Column4]])</f>
        <v>aloha_OughtaBe</v>
      </c>
      <c r="H35" s="1" t="str">
        <f>_xlfn.CONCAT(NNN_sample_select[[#This Row],[Column13]],"_",NNN_sample_select[[#This Row],[Column5]])</f>
        <v>aloha_OughtaBe_RF</v>
      </c>
    </row>
    <row r="36" spans="1:8" x14ac:dyDescent="0.35">
      <c r="A36" s="1" t="s">
        <v>312</v>
      </c>
      <c r="B36" s="1" t="s">
        <v>279</v>
      </c>
      <c r="C36" s="1" t="s">
        <v>134</v>
      </c>
      <c r="D36" s="1" t="s">
        <v>35</v>
      </c>
      <c r="E36" s="1" t="s">
        <v>33</v>
      </c>
      <c r="F36" s="1" t="s">
        <v>132</v>
      </c>
      <c r="G36" s="1" t="str">
        <f>_xlfn.CONCAT(NNN_sample_select[[#This Row],[Column3]],"_",NNN_sample_select[[#This Row],[Column4]])</f>
        <v>bullet_OughtaBe</v>
      </c>
      <c r="H36" s="1" t="str">
        <f>_xlfn.CONCAT(NNN_sample_select[[#This Row],[Column13]],"_",NNN_sample_select[[#This Row],[Column5]])</f>
        <v>bullet_OughtaBe_LF</v>
      </c>
    </row>
    <row r="37" spans="1:8" x14ac:dyDescent="0.35">
      <c r="A37" s="1" t="s">
        <v>278</v>
      </c>
      <c r="B37" s="1" t="s">
        <v>279</v>
      </c>
      <c r="C37" s="1" t="s">
        <v>134</v>
      </c>
      <c r="D37" s="1" t="s">
        <v>26</v>
      </c>
      <c r="E37" s="1" t="s">
        <v>24</v>
      </c>
      <c r="F37" s="1" t="s">
        <v>132</v>
      </c>
      <c r="G37" s="1" t="str">
        <f>_xlfn.CONCAT(NNN_sample_select[[#This Row],[Column3]],"_",NNN_sample_select[[#This Row],[Column4]])</f>
        <v>bullet_OughtaBe</v>
      </c>
      <c r="H37" s="1" t="str">
        <f>_xlfn.CONCAT(NNN_sample_select[[#This Row],[Column13]],"_",NNN_sample_select[[#This Row],[Column5]])</f>
        <v>bullet_OughtaBe_RH</v>
      </c>
    </row>
    <row r="38" spans="1:8" x14ac:dyDescent="0.35">
      <c r="A38" s="1" t="s">
        <v>291</v>
      </c>
      <c r="B38" s="1" t="s">
        <v>279</v>
      </c>
      <c r="C38" s="1" t="s">
        <v>134</v>
      </c>
      <c r="D38" s="1" t="s">
        <v>26</v>
      </c>
      <c r="E38" s="1" t="s">
        <v>33</v>
      </c>
      <c r="F38" s="1" t="s">
        <v>132</v>
      </c>
      <c r="G38" s="1" t="str">
        <f>_xlfn.CONCAT(NNN_sample_select[[#This Row],[Column3]],"_",NNN_sample_select[[#This Row],[Column4]])</f>
        <v>bullet_OughtaBe</v>
      </c>
      <c r="H38" s="1" t="str">
        <f>_xlfn.CONCAT(NNN_sample_select[[#This Row],[Column13]],"_",NNN_sample_select[[#This Row],[Column5]])</f>
        <v>bullet_OughtaBe_RH</v>
      </c>
    </row>
    <row r="39" spans="1:8" x14ac:dyDescent="0.35">
      <c r="A39" s="1" t="s">
        <v>273</v>
      </c>
      <c r="B39" s="1" t="s">
        <v>274</v>
      </c>
      <c r="C39" s="1" t="s">
        <v>134</v>
      </c>
      <c r="D39" s="1" t="s">
        <v>26</v>
      </c>
      <c r="E39" s="1" t="s">
        <v>24</v>
      </c>
      <c r="F39" s="1" t="s">
        <v>132</v>
      </c>
      <c r="G39" s="1" t="str">
        <f>_xlfn.CONCAT(NNN_sample_select[[#This Row],[Column3]],"_",NNN_sample_select[[#This Row],[Column4]])</f>
        <v>butterfly_OughtaBe</v>
      </c>
      <c r="H39" s="1" t="str">
        <f>_xlfn.CONCAT(NNN_sample_select[[#This Row],[Column13]],"_",NNN_sample_select[[#This Row],[Column5]])</f>
        <v>butterfly_OughtaBe_RH</v>
      </c>
    </row>
    <row r="40" spans="1:8" x14ac:dyDescent="0.35">
      <c r="A40" s="1" t="s">
        <v>294</v>
      </c>
      <c r="B40" s="1" t="s">
        <v>197</v>
      </c>
      <c r="C40" s="1" t="s">
        <v>134</v>
      </c>
      <c r="D40" s="1" t="s">
        <v>35</v>
      </c>
      <c r="E40" s="1" t="s">
        <v>24</v>
      </c>
      <c r="F40" s="1" t="s">
        <v>132</v>
      </c>
      <c r="G40" s="1" t="str">
        <f>_xlfn.CONCAT(NNN_sample_select[[#This Row],[Column3]],"_",NNN_sample_select[[#This Row],[Column4]])</f>
        <v>honey_OughtaBe</v>
      </c>
      <c r="H40" s="1" t="str">
        <f>_xlfn.CONCAT(NNN_sample_select[[#This Row],[Column13]],"_",NNN_sample_select[[#This Row],[Column5]])</f>
        <v>honey_OughtaBe_LF</v>
      </c>
    </row>
    <row r="41" spans="1:8" x14ac:dyDescent="0.35">
      <c r="A41" s="1" t="s">
        <v>315</v>
      </c>
      <c r="B41" s="1" t="s">
        <v>197</v>
      </c>
      <c r="C41" s="1" t="s">
        <v>134</v>
      </c>
      <c r="D41" s="1" t="s">
        <v>35</v>
      </c>
      <c r="E41" s="1" t="s">
        <v>33</v>
      </c>
      <c r="F41" s="1" t="s">
        <v>132</v>
      </c>
      <c r="G41" s="1" t="str">
        <f>_xlfn.CONCAT(NNN_sample_select[[#This Row],[Column3]],"_",NNN_sample_select[[#This Row],[Column4]])</f>
        <v>honey_OughtaBe</v>
      </c>
      <c r="H41" s="1" t="str">
        <f>_xlfn.CONCAT(NNN_sample_select[[#This Row],[Column13]],"_",NNN_sample_select[[#This Row],[Column5]])</f>
        <v>honey_OughtaBe_LF</v>
      </c>
    </row>
    <row r="42" spans="1:8" x14ac:dyDescent="0.35">
      <c r="A42" s="1" t="s">
        <v>306</v>
      </c>
      <c r="B42" s="1" t="s">
        <v>307</v>
      </c>
      <c r="C42" s="1" t="s">
        <v>134</v>
      </c>
      <c r="D42" s="1" t="s">
        <v>42</v>
      </c>
      <c r="E42" s="1" t="s">
        <v>40</v>
      </c>
      <c r="F42" s="1" t="s">
        <v>132</v>
      </c>
      <c r="G42" s="1" t="str">
        <f>_xlfn.CONCAT(NNN_sample_select[[#This Row],[Column3]],"_",NNN_sample_select[[#This Row],[Column4]])</f>
        <v>penny_OughtaBe</v>
      </c>
      <c r="H42" s="1" t="str">
        <f>_xlfn.CONCAT(NNN_sample_select[[#This Row],[Column13]],"_",NNN_sample_select[[#This Row],[Column5]])</f>
        <v>penny_OughtaBe_LH</v>
      </c>
    </row>
    <row r="43" spans="1:8" x14ac:dyDescent="0.35">
      <c r="A43" s="1" t="s">
        <v>323</v>
      </c>
      <c r="B43" s="1" t="s">
        <v>324</v>
      </c>
      <c r="C43" s="1" t="s">
        <v>134</v>
      </c>
      <c r="D43" s="1" t="s">
        <v>42</v>
      </c>
      <c r="E43" s="1" t="s">
        <v>40</v>
      </c>
      <c r="F43" s="1" t="s">
        <v>132</v>
      </c>
      <c r="G43" s="1" t="str">
        <f>_xlfn.CONCAT(NNN_sample_select[[#This Row],[Column3]],"_",NNN_sample_select[[#This Row],[Column4]])</f>
        <v>rabbit_OughtaBe</v>
      </c>
      <c r="H43" s="1" t="str">
        <f>_xlfn.CONCAT(NNN_sample_select[[#This Row],[Column13]],"_",NNN_sample_select[[#This Row],[Column5]])</f>
        <v>rabbit_OughtaBe_LH</v>
      </c>
    </row>
    <row r="44" spans="1:8" x14ac:dyDescent="0.35">
      <c r="A44" s="1" t="s">
        <v>310</v>
      </c>
      <c r="B44" s="1" t="s">
        <v>311</v>
      </c>
      <c r="C44" s="1" t="s">
        <v>134</v>
      </c>
      <c r="D44" s="1" t="s">
        <v>48</v>
      </c>
      <c r="E44" s="1" t="s">
        <v>24</v>
      </c>
      <c r="F44" s="1" t="s">
        <v>132</v>
      </c>
      <c r="G44" s="1" t="str">
        <f>_xlfn.CONCAT(NNN_sample_select[[#This Row],[Column3]],"_",NNN_sample_select[[#This Row],[Column4]])</f>
        <v>spot_OughtaBe</v>
      </c>
      <c r="H44" s="1" t="str">
        <f>_xlfn.CONCAT(NNN_sample_select[[#This Row],[Column13]],"_",NNN_sample_select[[#This Row],[Column5]])</f>
        <v>spot_OughtaBe_RF</v>
      </c>
    </row>
    <row r="45" spans="1:8" x14ac:dyDescent="0.35">
      <c r="A45" s="1" t="s">
        <v>313</v>
      </c>
      <c r="B45" s="1" t="s">
        <v>314</v>
      </c>
      <c r="C45" s="1" t="s">
        <v>134</v>
      </c>
      <c r="D45" s="1" t="s">
        <v>42</v>
      </c>
      <c r="E45" s="1" t="s">
        <v>24</v>
      </c>
      <c r="F45" s="1" t="s">
        <v>132</v>
      </c>
      <c r="G45" s="1" t="str">
        <f>_xlfn.CONCAT(NNN_sample_select[[#This Row],[Column3]],"_",NNN_sample_select[[#This Row],[Column4]])</f>
        <v>teach_OughtaBe</v>
      </c>
      <c r="H45" s="1" t="str">
        <f>_xlfn.CONCAT(NNN_sample_select[[#This Row],[Column13]],"_",NNN_sample_select[[#This Row],[Column5]])</f>
        <v>teach_OughtaBe_LH</v>
      </c>
    </row>
    <row r="46" spans="1:8" x14ac:dyDescent="0.35">
      <c r="A46" s="1" t="s">
        <v>319</v>
      </c>
      <c r="B46" s="1" t="s">
        <v>320</v>
      </c>
      <c r="C46" s="1" t="s">
        <v>134</v>
      </c>
      <c r="D46" s="1" t="s">
        <v>35</v>
      </c>
      <c r="E46" s="1" t="s">
        <v>40</v>
      </c>
      <c r="F46" s="1" t="s">
        <v>132</v>
      </c>
      <c r="G46" s="1" t="str">
        <f>_xlfn.CONCAT(NNN_sample_select[[#This Row],[Column3]],"_",NNN_sample_select[[#This Row],[Column4]])</f>
        <v>whinnie_OughtaBe</v>
      </c>
      <c r="H46" s="1" t="str">
        <f>_xlfn.CONCAT(NNN_sample_select[[#This Row],[Column13]],"_",NNN_sample_select[[#This Row],[Column5]])</f>
        <v>whinnie_OughtaBe_LF</v>
      </c>
    </row>
    <row r="47" spans="1:8" x14ac:dyDescent="0.35">
      <c r="A47" s="1" t="s">
        <v>305</v>
      </c>
      <c r="B47" s="1" t="s">
        <v>192</v>
      </c>
      <c r="C47" s="1" t="s">
        <v>139</v>
      </c>
      <c r="D47" s="1" t="s">
        <v>26</v>
      </c>
      <c r="E47" s="1" t="s">
        <v>33</v>
      </c>
      <c r="F47" s="1" t="s">
        <v>132</v>
      </c>
      <c r="G47" s="1" t="str">
        <f>_xlfn.CONCAT(NNN_sample_select[[#This Row],[Column3]],"_",NNN_sample_select[[#This Row],[Column4]])</f>
        <v>annabelle27_Paddlebridge</v>
      </c>
      <c r="H47" s="1" t="str">
        <f>_xlfn.CONCAT(NNN_sample_select[[#This Row],[Column13]],"_",NNN_sample_select[[#This Row],[Column5]])</f>
        <v>annabelle27_Paddlebridge_RH</v>
      </c>
    </row>
    <row r="48" spans="1:8" x14ac:dyDescent="0.35">
      <c r="A48" s="1" t="s">
        <v>280</v>
      </c>
      <c r="B48" s="1" t="s">
        <v>142</v>
      </c>
      <c r="C48" s="1" t="s">
        <v>139</v>
      </c>
      <c r="D48" s="1" t="s">
        <v>26</v>
      </c>
      <c r="E48" s="1" t="s">
        <v>33</v>
      </c>
      <c r="F48" s="1" t="s">
        <v>132</v>
      </c>
      <c r="G48" s="1" t="str">
        <f>_xlfn.CONCAT(NNN_sample_select[[#This Row],[Column3]],"_",NNN_sample_select[[#This Row],[Column4]])</f>
        <v>farrah363_Paddlebridge</v>
      </c>
      <c r="H48" s="1" t="str">
        <f>_xlfn.CONCAT(NNN_sample_select[[#This Row],[Column13]],"_",NNN_sample_select[[#This Row],[Column5]])</f>
        <v>farrah363_Paddlebridge_RH</v>
      </c>
    </row>
    <row r="49" spans="1:8" x14ac:dyDescent="0.35">
      <c r="A49" s="1" t="s">
        <v>289</v>
      </c>
      <c r="B49" s="1" t="s">
        <v>290</v>
      </c>
      <c r="C49" s="1" t="s">
        <v>139</v>
      </c>
      <c r="D49" s="1" t="s">
        <v>48</v>
      </c>
      <c r="E49" s="1" t="s">
        <v>24</v>
      </c>
      <c r="F49" s="1" t="s">
        <v>132</v>
      </c>
      <c r="G49" s="1" t="str">
        <f>_xlfn.CONCAT(NNN_sample_select[[#This Row],[Column3]],"_",NNN_sample_select[[#This Row],[Column4]])</f>
        <v>gif9_Paddlebridge</v>
      </c>
      <c r="H49" s="1" t="str">
        <f>_xlfn.CONCAT(NNN_sample_select[[#This Row],[Column13]],"_",NNN_sample_select[[#This Row],[Column5]])</f>
        <v>gif9_Paddlebridge_RF</v>
      </c>
    </row>
    <row r="50" spans="1:8" x14ac:dyDescent="0.35">
      <c r="A50" s="1" t="s">
        <v>327</v>
      </c>
      <c r="B50" s="1" t="s">
        <v>290</v>
      </c>
      <c r="C50" s="1" t="s">
        <v>139</v>
      </c>
      <c r="D50" s="1" t="s">
        <v>26</v>
      </c>
      <c r="E50" s="1" t="s">
        <v>33</v>
      </c>
      <c r="F50" s="1" t="s">
        <v>132</v>
      </c>
      <c r="G50" s="1" t="str">
        <f>_xlfn.CONCAT(NNN_sample_select[[#This Row],[Column3]],"_",NNN_sample_select[[#This Row],[Column4]])</f>
        <v>gif9_Paddlebridge</v>
      </c>
      <c r="H50" s="1" t="str">
        <f>_xlfn.CONCAT(NNN_sample_select[[#This Row],[Column13]],"_",NNN_sample_select[[#This Row],[Column5]])</f>
        <v>gif9_Paddlebridge_RH</v>
      </c>
    </row>
    <row r="51" spans="1:8" x14ac:dyDescent="0.35">
      <c r="A51" s="1" t="s">
        <v>287</v>
      </c>
      <c r="B51" s="1" t="s">
        <v>288</v>
      </c>
      <c r="C51" s="1" t="s">
        <v>139</v>
      </c>
      <c r="D51" s="1" t="s">
        <v>48</v>
      </c>
      <c r="E51" s="1" t="s">
        <v>24</v>
      </c>
      <c r="F51" s="1" t="s">
        <v>132</v>
      </c>
      <c r="G51" s="1" t="str">
        <f>_xlfn.CONCAT(NNN_sample_select[[#This Row],[Column3]],"_",NNN_sample_select[[#This Row],[Column4]])</f>
        <v>gronk22_Paddlebridge</v>
      </c>
      <c r="H51" s="1" t="str">
        <f>_xlfn.CONCAT(NNN_sample_select[[#This Row],[Column13]],"_",NNN_sample_select[[#This Row],[Column5]])</f>
        <v>gronk22_Paddlebridge_RF</v>
      </c>
    </row>
    <row r="52" spans="1:8" x14ac:dyDescent="0.35">
      <c r="A52" s="1" t="s">
        <v>318</v>
      </c>
      <c r="B52" s="1" t="s">
        <v>147</v>
      </c>
      <c r="C52" s="1" t="s">
        <v>139</v>
      </c>
      <c r="D52" s="1" t="s">
        <v>48</v>
      </c>
      <c r="E52" s="1" t="s">
        <v>24</v>
      </c>
      <c r="F52" s="1" t="s">
        <v>132</v>
      </c>
      <c r="G52" s="1" t="str">
        <f>_xlfn.CONCAT(NNN_sample_select[[#This Row],[Column3]],"_",NNN_sample_select[[#This Row],[Column4]])</f>
        <v>kyra35_Paddlebridge</v>
      </c>
      <c r="H52" s="1" t="str">
        <f>_xlfn.CONCAT(NNN_sample_select[[#This Row],[Column13]],"_",NNN_sample_select[[#This Row],[Column5]])</f>
        <v>kyra35_Paddlebridge_RF</v>
      </c>
    </row>
    <row r="53" spans="1:8" x14ac:dyDescent="0.35">
      <c r="A53" s="1" t="s">
        <v>299</v>
      </c>
      <c r="B53" s="1" t="s">
        <v>300</v>
      </c>
      <c r="C53" s="1" t="s">
        <v>139</v>
      </c>
      <c r="D53" s="1" t="s">
        <v>26</v>
      </c>
      <c r="E53" s="1" t="s">
        <v>24</v>
      </c>
      <c r="F53" s="1" t="s">
        <v>132</v>
      </c>
      <c r="G53" s="1" t="str">
        <f>_xlfn.CONCAT(NNN_sample_select[[#This Row],[Column3]],"_",NNN_sample_select[[#This Row],[Column4]])</f>
        <v>laura558_Paddlebridge</v>
      </c>
      <c r="H53" s="1" t="str">
        <f>_xlfn.CONCAT(NNN_sample_select[[#This Row],[Column13]],"_",NNN_sample_select[[#This Row],[Column5]])</f>
        <v>laura558_Paddlebridge_RH</v>
      </c>
    </row>
    <row r="54" spans="1:8" x14ac:dyDescent="0.35">
      <c r="A54" s="1" t="s">
        <v>336</v>
      </c>
      <c r="B54" s="1" t="s">
        <v>337</v>
      </c>
      <c r="C54" s="1" t="s">
        <v>139</v>
      </c>
      <c r="D54" s="1" t="s">
        <v>42</v>
      </c>
      <c r="E54" s="1" t="s">
        <v>33</v>
      </c>
      <c r="F54" s="1" t="s">
        <v>132</v>
      </c>
      <c r="G54" s="1" t="str">
        <f>_xlfn.CONCAT(NNN_sample_select[[#This Row],[Column3]],"_",NNN_sample_select[[#This Row],[Column4]])</f>
        <v>loha32_Paddlebridge</v>
      </c>
      <c r="H54" s="1" t="str">
        <f>_xlfn.CONCAT(NNN_sample_select[[#This Row],[Column13]],"_",NNN_sample_select[[#This Row],[Column5]])</f>
        <v>loha32_Paddlebridge_LH</v>
      </c>
    </row>
    <row r="55" spans="1:8" x14ac:dyDescent="0.35">
      <c r="A55" s="1" t="s">
        <v>308</v>
      </c>
      <c r="B55" s="1" t="s">
        <v>309</v>
      </c>
      <c r="C55" s="1" t="s">
        <v>139</v>
      </c>
      <c r="D55" s="1" t="s">
        <v>48</v>
      </c>
      <c r="E55" s="1" t="s">
        <v>24</v>
      </c>
      <c r="F55" s="1" t="s">
        <v>132</v>
      </c>
      <c r="G55" s="1" t="str">
        <f>_xlfn.CONCAT(NNN_sample_select[[#This Row],[Column3]],"_",NNN_sample_select[[#This Row],[Column4]])</f>
        <v>octavia42_Paddlebridge</v>
      </c>
      <c r="H55" s="1" t="str">
        <f>_xlfn.CONCAT(NNN_sample_select[[#This Row],[Column13]],"_",NNN_sample_select[[#This Row],[Column5]])</f>
        <v>octavia42_Paddlebridge_RF</v>
      </c>
    </row>
    <row r="56" spans="1:8" x14ac:dyDescent="0.35">
      <c r="A56" s="1" t="s">
        <v>297</v>
      </c>
      <c r="B56" s="1" t="s">
        <v>298</v>
      </c>
      <c r="C56" s="1" t="s">
        <v>139</v>
      </c>
      <c r="D56" s="1" t="s">
        <v>26</v>
      </c>
      <c r="E56" s="1" t="s">
        <v>33</v>
      </c>
      <c r="F56" s="1" t="s">
        <v>132</v>
      </c>
      <c r="G56" s="1" t="str">
        <f>_xlfn.CONCAT(NNN_sample_select[[#This Row],[Column3]],"_",NNN_sample_select[[#This Row],[Column4]])</f>
        <v>simply314_Paddlebridge</v>
      </c>
      <c r="H56" s="1" t="str">
        <f>_xlfn.CONCAT(NNN_sample_select[[#This Row],[Column13]],"_",NNN_sample_select[[#This Row],[Column5]])</f>
        <v>simply314_Paddlebridge_RH</v>
      </c>
    </row>
    <row r="57" spans="1:8" x14ac:dyDescent="0.35">
      <c r="A57" s="1" t="s">
        <v>283</v>
      </c>
      <c r="B57" s="1" t="s">
        <v>284</v>
      </c>
      <c r="C57" s="1" t="s">
        <v>139</v>
      </c>
      <c r="D57" s="1" t="s">
        <v>26</v>
      </c>
      <c r="E57" s="1" t="s">
        <v>24</v>
      </c>
      <c r="F57" s="1" t="s">
        <v>132</v>
      </c>
      <c r="G57" s="1" t="str">
        <f>_xlfn.CONCAT(NNN_sample_select[[#This Row],[Column3]],"_",NNN_sample_select[[#This Row],[Column4]])</f>
        <v>swallow377_Paddlebridge</v>
      </c>
      <c r="H57" s="1" t="str">
        <f>_xlfn.CONCAT(NNN_sample_select[[#This Row],[Column13]],"_",NNN_sample_select[[#This Row],[Column5]])</f>
        <v>swallow377_Paddlebridge_RH</v>
      </c>
    </row>
    <row r="58" spans="1:8" x14ac:dyDescent="0.35">
      <c r="A58" s="1" t="s">
        <v>215</v>
      </c>
      <c r="B58" s="1" t="s">
        <v>216</v>
      </c>
      <c r="C58" s="1" t="s">
        <v>39</v>
      </c>
      <c r="D58" s="1" t="s">
        <v>35</v>
      </c>
      <c r="E58" s="1" t="s">
        <v>24</v>
      </c>
      <c r="F58" s="1" t="s">
        <v>30</v>
      </c>
      <c r="G58" s="1" t="str">
        <f>_xlfn.CONCAT(NNN_sample_select[[#This Row],[Column3]],"_",NNN_sample_select[[#This Row],[Column4]])</f>
        <v>aubrey_StonyPond</v>
      </c>
      <c r="H58" s="1" t="str">
        <f>_xlfn.CONCAT(NNN_sample_select[[#This Row],[Column13]],"_",NNN_sample_select[[#This Row],[Column5]])</f>
        <v>aubrey_StonyPond_LF</v>
      </c>
    </row>
    <row r="59" spans="1:8" x14ac:dyDescent="0.35">
      <c r="A59" s="1" t="s">
        <v>231</v>
      </c>
      <c r="B59" s="1" t="s">
        <v>216</v>
      </c>
      <c r="C59" s="1" t="s">
        <v>39</v>
      </c>
      <c r="D59" s="1" t="s">
        <v>26</v>
      </c>
      <c r="E59" s="1" t="s">
        <v>40</v>
      </c>
      <c r="F59" s="1" t="s">
        <v>30</v>
      </c>
      <c r="G59" s="1" t="str">
        <f>_xlfn.CONCAT(NNN_sample_select[[#This Row],[Column3]],"_",NNN_sample_select[[#This Row],[Column4]])</f>
        <v>aubrey_StonyPond</v>
      </c>
      <c r="H59" s="1" t="str">
        <f>_xlfn.CONCAT(NNN_sample_select[[#This Row],[Column13]],"_",NNN_sample_select[[#This Row],[Column5]])</f>
        <v>aubrey_StonyPond_RH</v>
      </c>
    </row>
    <row r="60" spans="1:8" x14ac:dyDescent="0.35">
      <c r="A60" s="1" t="s">
        <v>206</v>
      </c>
      <c r="B60" s="1" t="s">
        <v>207</v>
      </c>
      <c r="C60" s="1" t="s">
        <v>39</v>
      </c>
      <c r="D60" s="1" t="s">
        <v>42</v>
      </c>
      <c r="E60" s="1" t="s">
        <v>40</v>
      </c>
      <c r="F60" s="1" t="s">
        <v>30</v>
      </c>
      <c r="G60" s="1" t="str">
        <f>_xlfn.CONCAT(NNN_sample_select[[#This Row],[Column3]],"_",NNN_sample_select[[#This Row],[Column4]])</f>
        <v>bigred_StonyPond</v>
      </c>
      <c r="H60" s="1" t="str">
        <f>_xlfn.CONCAT(NNN_sample_select[[#This Row],[Column13]],"_",NNN_sample_select[[#This Row],[Column5]])</f>
        <v>bigred_StonyPond_LH</v>
      </c>
    </row>
    <row r="61" spans="1:8" x14ac:dyDescent="0.35">
      <c r="A61" s="1" t="s">
        <v>211</v>
      </c>
      <c r="B61" s="1" t="s">
        <v>212</v>
      </c>
      <c r="C61" s="1" t="s">
        <v>39</v>
      </c>
      <c r="D61" s="1" t="s">
        <v>42</v>
      </c>
      <c r="E61" s="1" t="s">
        <v>40</v>
      </c>
      <c r="F61" s="1" t="s">
        <v>30</v>
      </c>
      <c r="G61" s="1" t="str">
        <f>_xlfn.CONCAT(NNN_sample_select[[#This Row],[Column3]],"_",NNN_sample_select[[#This Row],[Column4]])</f>
        <v>daisy_StonyPond</v>
      </c>
      <c r="H61" s="1" t="str">
        <f>_xlfn.CONCAT(NNN_sample_select[[#This Row],[Column13]],"_",NNN_sample_select[[#This Row],[Column5]])</f>
        <v>daisy_StonyPond_LH</v>
      </c>
    </row>
    <row r="62" spans="1:8" x14ac:dyDescent="0.35">
      <c r="A62" s="1" t="s">
        <v>213</v>
      </c>
      <c r="B62" s="1" t="s">
        <v>212</v>
      </c>
      <c r="C62" s="1" t="s">
        <v>39</v>
      </c>
      <c r="D62" s="1" t="s">
        <v>48</v>
      </c>
      <c r="E62" s="1" t="s">
        <v>24</v>
      </c>
      <c r="F62" s="1" t="s">
        <v>30</v>
      </c>
      <c r="G62" s="1" t="str">
        <f>_xlfn.CONCAT(NNN_sample_select[[#This Row],[Column3]],"_",NNN_sample_select[[#This Row],[Column4]])</f>
        <v>daisy_StonyPond</v>
      </c>
      <c r="H62" s="1" t="str">
        <f>_xlfn.CONCAT(NNN_sample_select[[#This Row],[Column13]],"_",NNN_sample_select[[#This Row],[Column5]])</f>
        <v>daisy_StonyPond_RF</v>
      </c>
    </row>
    <row r="63" spans="1:8" x14ac:dyDescent="0.35">
      <c r="A63" s="1" t="s">
        <v>243</v>
      </c>
      <c r="B63" s="1" t="s">
        <v>244</v>
      </c>
      <c r="C63" s="1" t="s">
        <v>39</v>
      </c>
      <c r="D63" s="1" t="s">
        <v>48</v>
      </c>
      <c r="E63" s="1" t="s">
        <v>40</v>
      </c>
      <c r="F63" s="1" t="s">
        <v>30</v>
      </c>
      <c r="G63" s="1" t="str">
        <f>_xlfn.CONCAT(NNN_sample_select[[#This Row],[Column3]],"_",NNN_sample_select[[#This Row],[Column4]])</f>
        <v>delilah_StonyPond</v>
      </c>
      <c r="H63" s="1" t="str">
        <f>_xlfn.CONCAT(NNN_sample_select[[#This Row],[Column13]],"_",NNN_sample_select[[#This Row],[Column5]])</f>
        <v>delilah_StonyPond_RF</v>
      </c>
    </row>
    <row r="64" spans="1:8" x14ac:dyDescent="0.35">
      <c r="A64" s="1" t="s">
        <v>255</v>
      </c>
      <c r="B64" s="1" t="s">
        <v>256</v>
      </c>
      <c r="C64" s="1" t="s">
        <v>39</v>
      </c>
      <c r="D64" s="1" t="s">
        <v>26</v>
      </c>
      <c r="E64" s="1" t="s">
        <v>40</v>
      </c>
      <c r="F64" s="1" t="s">
        <v>30</v>
      </c>
      <c r="G64" s="1" t="str">
        <f>_xlfn.CONCAT(NNN_sample_select[[#This Row],[Column3]],"_",NNN_sample_select[[#This Row],[Column4]])</f>
        <v>doris_StonyPond</v>
      </c>
      <c r="H64" s="1" t="str">
        <f>_xlfn.CONCAT(NNN_sample_select[[#This Row],[Column13]],"_",NNN_sample_select[[#This Row],[Column5]])</f>
        <v>doris_StonyPond_RH</v>
      </c>
    </row>
    <row r="65" spans="1:8" x14ac:dyDescent="0.35">
      <c r="A65" s="1" t="s">
        <v>234</v>
      </c>
      <c r="B65" s="1" t="s">
        <v>41</v>
      </c>
      <c r="C65" s="1" t="s">
        <v>39</v>
      </c>
      <c r="D65" s="1" t="s">
        <v>35</v>
      </c>
      <c r="E65" s="1" t="s">
        <v>24</v>
      </c>
      <c r="F65" s="1" t="s">
        <v>30</v>
      </c>
      <c r="G65" s="1" t="str">
        <f>_xlfn.CONCAT(NNN_sample_select[[#This Row],[Column3]],"_",NNN_sample_select[[#This Row],[Column4]])</f>
        <v>echo_StonyPond</v>
      </c>
      <c r="H65" s="1" t="str">
        <f>_xlfn.CONCAT(NNN_sample_select[[#This Row],[Column13]],"_",NNN_sample_select[[#This Row],[Column5]])</f>
        <v>echo_StonyPond_LF</v>
      </c>
    </row>
    <row r="66" spans="1:8" x14ac:dyDescent="0.35">
      <c r="A66" s="1" t="s">
        <v>249</v>
      </c>
      <c r="B66" s="1" t="s">
        <v>250</v>
      </c>
      <c r="C66" s="1" t="s">
        <v>39</v>
      </c>
      <c r="D66" s="1" t="s">
        <v>48</v>
      </c>
      <c r="E66" s="1" t="s">
        <v>24</v>
      </c>
      <c r="F66" s="1" t="s">
        <v>30</v>
      </c>
      <c r="G66" s="1" t="str">
        <f>_xlfn.CONCAT(NNN_sample_select[[#This Row],[Column3]],"_",NNN_sample_select[[#This Row],[Column4]])</f>
        <v>lish_StonyPond</v>
      </c>
      <c r="H66" s="1" t="str">
        <f>_xlfn.CONCAT(NNN_sample_select[[#This Row],[Column13]],"_",NNN_sample_select[[#This Row],[Column5]])</f>
        <v>lish_StonyPond_RF</v>
      </c>
    </row>
    <row r="67" spans="1:8" x14ac:dyDescent="0.35">
      <c r="A67" s="1" t="s">
        <v>210</v>
      </c>
      <c r="B67" s="1" t="s">
        <v>105</v>
      </c>
      <c r="C67" s="1" t="s">
        <v>39</v>
      </c>
      <c r="D67" s="1" t="s">
        <v>26</v>
      </c>
      <c r="E67" s="1" t="s">
        <v>40</v>
      </c>
      <c r="F67" s="1" t="s">
        <v>30</v>
      </c>
      <c r="G67" s="1" t="str">
        <f>_xlfn.CONCAT(NNN_sample_select[[#This Row],[Column3]],"_",NNN_sample_select[[#This Row],[Column4]])</f>
        <v>margo_StonyPond</v>
      </c>
      <c r="H67" s="1" t="str">
        <f>_xlfn.CONCAT(NNN_sample_select[[#This Row],[Column13]],"_",NNN_sample_select[[#This Row],[Column5]])</f>
        <v>margo_StonyPond_RH</v>
      </c>
    </row>
    <row r="68" spans="1:8" x14ac:dyDescent="0.35">
      <c r="A68" s="1" t="s">
        <v>214</v>
      </c>
      <c r="B68" s="1" t="s">
        <v>97</v>
      </c>
      <c r="C68" s="1" t="s">
        <v>39</v>
      </c>
      <c r="D68" s="1" t="s">
        <v>35</v>
      </c>
      <c r="E68" s="1" t="s">
        <v>24</v>
      </c>
      <c r="F68" s="1" t="s">
        <v>30</v>
      </c>
      <c r="G68" s="1" t="str">
        <f>_xlfn.CONCAT(NNN_sample_select[[#This Row],[Column3]],"_",NNN_sample_select[[#This Row],[Column4]])</f>
        <v>peaches_StonyPond</v>
      </c>
      <c r="H68" s="1" t="str">
        <f>_xlfn.CONCAT(NNN_sample_select[[#This Row],[Column13]],"_",NNN_sample_select[[#This Row],[Column5]])</f>
        <v>peaches_StonyPond_LF</v>
      </c>
    </row>
    <row r="69" spans="1:8" x14ac:dyDescent="0.35">
      <c r="A69" s="1" t="s">
        <v>247</v>
      </c>
      <c r="B69" s="1" t="s">
        <v>248</v>
      </c>
      <c r="C69" s="1" t="s">
        <v>39</v>
      </c>
      <c r="D69" s="1" t="s">
        <v>48</v>
      </c>
      <c r="E69" s="1" t="s">
        <v>24</v>
      </c>
      <c r="F69" s="1" t="s">
        <v>30</v>
      </c>
      <c r="G69" s="1" t="str">
        <f>_xlfn.CONCAT(NNN_sample_select[[#This Row],[Column3]],"_",NNN_sample_select[[#This Row],[Column4]])</f>
        <v>whopper_StonyPond</v>
      </c>
      <c r="H69" s="1" t="str">
        <f>_xlfn.CONCAT(NNN_sample_select[[#This Row],[Column13]],"_",NNN_sample_select[[#This Row],[Column5]])</f>
        <v>whopper_StonyPond_RF</v>
      </c>
    </row>
    <row r="70" spans="1:8" x14ac:dyDescent="0.35">
      <c r="A70" s="1" t="s">
        <v>223</v>
      </c>
      <c r="B70" s="1" t="s">
        <v>224</v>
      </c>
      <c r="C70" s="1" t="s">
        <v>57</v>
      </c>
      <c r="D70" s="1" t="s">
        <v>26</v>
      </c>
      <c r="E70" s="1" t="s">
        <v>33</v>
      </c>
      <c r="F70" s="1" t="s">
        <v>30</v>
      </c>
      <c r="G70" s="1" t="str">
        <f>_xlfn.CONCAT(NNN_sample_select[[#This Row],[Column3]],"_",NNN_sample_select[[#This Row],[Column4]])</f>
        <v>amber_Swallowdale</v>
      </c>
      <c r="H70" s="1" t="str">
        <f>_xlfn.CONCAT(NNN_sample_select[[#This Row],[Column13]],"_",NNN_sample_select[[#This Row],[Column5]])</f>
        <v>amber_Swallowdale_RH</v>
      </c>
    </row>
    <row r="71" spans="1:8" x14ac:dyDescent="0.35">
      <c r="A71" s="1" t="s">
        <v>241</v>
      </c>
      <c r="B71" s="1" t="s">
        <v>242</v>
      </c>
      <c r="C71" s="1" t="s">
        <v>57</v>
      </c>
      <c r="D71" s="1" t="s">
        <v>48</v>
      </c>
      <c r="E71" s="1" t="s">
        <v>24</v>
      </c>
      <c r="F71" s="1" t="s">
        <v>30</v>
      </c>
      <c r="G71" s="1" t="str">
        <f>_xlfn.CONCAT(NNN_sample_select[[#This Row],[Column3]],"_",NNN_sample_select[[#This Row],[Column4]])</f>
        <v>debutant_Swallowdale</v>
      </c>
      <c r="H71" s="1" t="str">
        <f>_xlfn.CONCAT(NNN_sample_select[[#This Row],[Column13]],"_",NNN_sample_select[[#This Row],[Column5]])</f>
        <v>debutant_Swallowdale_RF</v>
      </c>
    </row>
    <row r="72" spans="1:8" x14ac:dyDescent="0.35">
      <c r="A72" s="1" t="s">
        <v>261</v>
      </c>
      <c r="B72" s="1" t="s">
        <v>262</v>
      </c>
      <c r="C72" s="1" t="s">
        <v>57</v>
      </c>
      <c r="D72" s="1" t="s">
        <v>48</v>
      </c>
      <c r="E72" s="1" t="s">
        <v>24</v>
      </c>
      <c r="F72" s="1" t="s">
        <v>30</v>
      </c>
      <c r="G72" s="1" t="str">
        <f>_xlfn.CONCAT(NNN_sample_select[[#This Row],[Column3]],"_",NNN_sample_select[[#This Row],[Column4]])</f>
        <v>halo_Swallowdale</v>
      </c>
      <c r="H72" s="1" t="str">
        <f>_xlfn.CONCAT(NNN_sample_select[[#This Row],[Column13]],"_",NNN_sample_select[[#This Row],[Column5]])</f>
        <v>halo_Swallowdale_RF</v>
      </c>
    </row>
    <row r="73" spans="1:8" x14ac:dyDescent="0.35">
      <c r="A73" s="1" t="s">
        <v>251</v>
      </c>
      <c r="B73" s="1" t="s">
        <v>252</v>
      </c>
      <c r="C73" s="1" t="s">
        <v>57</v>
      </c>
      <c r="D73" s="1" t="s">
        <v>35</v>
      </c>
      <c r="E73" s="1" t="s">
        <v>24</v>
      </c>
      <c r="F73" s="1" t="s">
        <v>30</v>
      </c>
      <c r="G73" s="1" t="str">
        <f>_xlfn.CONCAT(NNN_sample_select[[#This Row],[Column3]],"_",NNN_sample_select[[#This Row],[Column4]])</f>
        <v>jewel_Swallowdale</v>
      </c>
      <c r="H73" s="1" t="str">
        <f>_xlfn.CONCAT(NNN_sample_select[[#This Row],[Column13]],"_",NNN_sample_select[[#This Row],[Column5]])</f>
        <v>jewel_Swallowdale_LF</v>
      </c>
    </row>
    <row r="74" spans="1:8" x14ac:dyDescent="0.35">
      <c r="A74" s="1" t="s">
        <v>259</v>
      </c>
      <c r="B74" s="1" t="s">
        <v>58</v>
      </c>
      <c r="C74" s="1" t="s">
        <v>57</v>
      </c>
      <c r="D74" s="1" t="s">
        <v>35</v>
      </c>
      <c r="E74" s="1" t="s">
        <v>24</v>
      </c>
      <c r="F74" s="1" t="s">
        <v>30</v>
      </c>
      <c r="G74" s="1" t="str">
        <f>_xlfn.CONCAT(NNN_sample_select[[#This Row],[Column3]],"_",NNN_sample_select[[#This Row],[Column4]])</f>
        <v>paige_Swallowdale</v>
      </c>
      <c r="H74" s="1" t="str">
        <f>_xlfn.CONCAT(NNN_sample_select[[#This Row],[Column13]],"_",NNN_sample_select[[#This Row],[Column5]])</f>
        <v>paige_Swallowdale_LF</v>
      </c>
    </row>
    <row r="75" spans="1:8" x14ac:dyDescent="0.35">
      <c r="A75" s="1" t="s">
        <v>267</v>
      </c>
      <c r="B75" s="1" t="s">
        <v>268</v>
      </c>
      <c r="C75" s="1" t="s">
        <v>57</v>
      </c>
      <c r="D75" s="1" t="s">
        <v>42</v>
      </c>
      <c r="E75" s="1" t="s">
        <v>33</v>
      </c>
      <c r="F75" s="1" t="s">
        <v>30</v>
      </c>
      <c r="G75" s="1" t="str">
        <f>_xlfn.CONCAT(NNN_sample_select[[#This Row],[Column3]],"_",NNN_sample_select[[#This Row],[Column4]])</f>
        <v>picknick_Swallowdale</v>
      </c>
      <c r="H75" s="1" t="str">
        <f>_xlfn.CONCAT(NNN_sample_select[[#This Row],[Column13]],"_",NNN_sample_select[[#This Row],[Column5]])</f>
        <v>picknick_Swallowdale_LH</v>
      </c>
    </row>
    <row r="76" spans="1:8" x14ac:dyDescent="0.35">
      <c r="A76" s="1" t="s">
        <v>285</v>
      </c>
      <c r="B76" s="1" t="s">
        <v>286</v>
      </c>
      <c r="C76" s="1" t="s">
        <v>130</v>
      </c>
      <c r="D76" s="1" t="s">
        <v>42</v>
      </c>
      <c r="E76" s="1" t="s">
        <v>33</v>
      </c>
      <c r="F76" s="1" t="s">
        <v>132</v>
      </c>
      <c r="G76" s="1" t="str">
        <f>_xlfn.CONCAT(NNN_sample_select[[#This Row],[Column3]],"_",NNN_sample_select[[#This Row],[Column4]])</f>
        <v>alma_vonTrapp</v>
      </c>
      <c r="H76" s="1" t="str">
        <f>_xlfn.CONCAT(NNN_sample_select[[#This Row],[Column13]],"_",NNN_sample_select[[#This Row],[Column5]])</f>
        <v>alma_vonTrapp_LH</v>
      </c>
    </row>
    <row r="77" spans="1:8" x14ac:dyDescent="0.35">
      <c r="A77" s="1" t="s">
        <v>329</v>
      </c>
      <c r="B77" s="1" t="s">
        <v>156</v>
      </c>
      <c r="C77" s="1" t="s">
        <v>130</v>
      </c>
      <c r="D77" s="1" t="s">
        <v>26</v>
      </c>
      <c r="E77" s="1" t="s">
        <v>24</v>
      </c>
      <c r="F77" s="1" t="s">
        <v>132</v>
      </c>
      <c r="G77" s="1" t="str">
        <f>_xlfn.CONCAT(NNN_sample_select[[#This Row],[Column3]],"_",NNN_sample_select[[#This Row],[Column4]])</f>
        <v>esme_vonTrapp</v>
      </c>
      <c r="H77" s="1" t="str">
        <f>_xlfn.CONCAT(NNN_sample_select[[#This Row],[Column13]],"_",NNN_sample_select[[#This Row],[Column5]])</f>
        <v>esme_vonTrapp_RH</v>
      </c>
    </row>
    <row r="78" spans="1:8" x14ac:dyDescent="0.35">
      <c r="A78" s="1" t="s">
        <v>270</v>
      </c>
      <c r="B78" s="1" t="s">
        <v>271</v>
      </c>
      <c r="C78" s="1" t="s">
        <v>130</v>
      </c>
      <c r="D78" s="1" t="s">
        <v>48</v>
      </c>
      <c r="E78" s="1" t="s">
        <v>33</v>
      </c>
      <c r="F78" s="1" t="s">
        <v>132</v>
      </c>
      <c r="G78" s="1" t="str">
        <f>_xlfn.CONCAT(NNN_sample_select[[#This Row],[Column3]],"_",NNN_sample_select[[#This Row],[Column4]])</f>
        <v>indie_vonTrapp</v>
      </c>
      <c r="H78" s="1" t="str">
        <f>_xlfn.CONCAT(NNN_sample_select[[#This Row],[Column13]],"_",NNN_sample_select[[#This Row],[Column5]])</f>
        <v>indie_vonTrapp_RF</v>
      </c>
    </row>
    <row r="79" spans="1:8" x14ac:dyDescent="0.35">
      <c r="A79" s="1" t="s">
        <v>303</v>
      </c>
      <c r="B79" s="1" t="s">
        <v>304</v>
      </c>
      <c r="C79" s="1" t="s">
        <v>130</v>
      </c>
      <c r="D79" s="1" t="s">
        <v>42</v>
      </c>
      <c r="E79" s="1" t="s">
        <v>24</v>
      </c>
      <c r="F79" s="1" t="s">
        <v>132</v>
      </c>
      <c r="G79" s="1" t="str">
        <f>_xlfn.CONCAT(NNN_sample_select[[#This Row],[Column3]],"_",NNN_sample_select[[#This Row],[Column4]])</f>
        <v>seraphina_vonTrapp</v>
      </c>
      <c r="H79" s="1" t="str">
        <f>_xlfn.CONCAT(NNN_sample_select[[#This Row],[Column13]],"_",NNN_sample_select[[#This Row],[Column5]])</f>
        <v>seraphina_vonTrapp_LH</v>
      </c>
    </row>
    <row r="80" spans="1:8" x14ac:dyDescent="0.35">
      <c r="A80" s="1" t="s">
        <v>277</v>
      </c>
      <c r="B80" s="1" t="s">
        <v>186</v>
      </c>
      <c r="C80" s="1" t="s">
        <v>130</v>
      </c>
      <c r="D80" s="1" t="s">
        <v>26</v>
      </c>
      <c r="E80" s="1" t="s">
        <v>24</v>
      </c>
      <c r="F80" s="1" t="s">
        <v>132</v>
      </c>
      <c r="G80" s="1" t="str">
        <f>_xlfn.CONCAT(NNN_sample_select[[#This Row],[Column3]],"_",NNN_sample_select[[#This Row],[Column4]])</f>
        <v>tallula_vonTrapp</v>
      </c>
      <c r="H80" s="1" t="str">
        <f>_xlfn.CONCAT(NNN_sample_select[[#This Row],[Column13]],"_",NNN_sample_select[[#This Row],[Column5]])</f>
        <v>tallula_vonTrapp_RH</v>
      </c>
    </row>
    <row r="81" spans="1:8" x14ac:dyDescent="0.35">
      <c r="A81" s="1" t="s">
        <v>330</v>
      </c>
      <c r="B81" s="1" t="s">
        <v>331</v>
      </c>
      <c r="C81" s="1" t="s">
        <v>130</v>
      </c>
      <c r="D81" s="1" t="s">
        <v>35</v>
      </c>
      <c r="E81" s="1" t="s">
        <v>24</v>
      </c>
      <c r="F81" s="1" t="s">
        <v>132</v>
      </c>
      <c r="G81" s="1" t="str">
        <f>_xlfn.CONCAT(NNN_sample_select[[#This Row],[Column3]],"_",NNN_sample_select[[#This Row],[Column4]])</f>
        <v>ursala_vonTrapp</v>
      </c>
      <c r="H81" s="1" t="str">
        <f>_xlfn.CONCAT(NNN_sample_select[[#This Row],[Column13]],"_",NNN_sample_select[[#This Row],[Column5]])</f>
        <v>ursala_vonTrapp_LF</v>
      </c>
    </row>
    <row r="82" spans="1:8" x14ac:dyDescent="0.35">
      <c r="A82" s="1" t="s">
        <v>316</v>
      </c>
      <c r="B82" s="1" t="s">
        <v>317</v>
      </c>
      <c r="C82" s="1" t="s">
        <v>130</v>
      </c>
      <c r="D82" s="1" t="s">
        <v>48</v>
      </c>
      <c r="E82" s="1" t="s">
        <v>33</v>
      </c>
      <c r="F82" s="1" t="s">
        <v>132</v>
      </c>
      <c r="G82" s="1" t="str">
        <f>_xlfn.CONCAT(NNN_sample_select[[#This Row],[Column3]],"_",NNN_sample_select[[#This Row],[Column4]])</f>
        <v>zelda_vonTrapp</v>
      </c>
      <c r="H82" s="1" t="str">
        <f>_xlfn.CONCAT(NNN_sample_select[[#This Row],[Column13]],"_",NNN_sample_select[[#This Row],[Column5]])</f>
        <v>zelda_vonTrapp_RF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591E-CC80-47BC-9FD7-4A70CA7113D6}">
  <dimension ref="A1:J32"/>
  <sheetViews>
    <sheetView workbookViewId="0">
      <selection activeCell="L5" sqref="L5"/>
    </sheetView>
  </sheetViews>
  <sheetFormatPr defaultRowHeight="14.5" x14ac:dyDescent="0.35"/>
  <cols>
    <col min="1" max="1" width="30.81640625" bestFit="1" customWidth="1"/>
    <col min="2" max="2" width="13.453125" bestFit="1" customWidth="1"/>
    <col min="3" max="3" width="11.453125" bestFit="1" customWidth="1"/>
    <col min="4" max="6" width="10.81640625" bestFit="1" customWidth="1"/>
    <col min="7" max="7" width="10.90625" bestFit="1" customWidth="1"/>
    <col min="8" max="8" width="13.54296875" bestFit="1" customWidth="1"/>
    <col min="9" max="9" width="11.45312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345</v>
      </c>
      <c r="B2" s="1" t="s">
        <v>346</v>
      </c>
      <c r="C2" s="1" t="s">
        <v>46</v>
      </c>
      <c r="D2" s="1" t="s">
        <v>40</v>
      </c>
      <c r="E2" s="1" t="s">
        <v>347</v>
      </c>
      <c r="F2" s="1" t="s">
        <v>26</v>
      </c>
      <c r="G2" s="1" t="s">
        <v>29</v>
      </c>
      <c r="H2" s="1" t="s">
        <v>29</v>
      </c>
      <c r="I2" s="1" t="s">
        <v>29</v>
      </c>
      <c r="J2" s="1" t="s">
        <v>30</v>
      </c>
    </row>
    <row r="3" spans="1:10" x14ac:dyDescent="0.35">
      <c r="A3" s="1" t="s">
        <v>365</v>
      </c>
      <c r="B3" s="1" t="s">
        <v>346</v>
      </c>
      <c r="C3" s="1" t="s">
        <v>46</v>
      </c>
      <c r="D3" s="1" t="s">
        <v>24</v>
      </c>
      <c r="E3" s="1" t="s">
        <v>347</v>
      </c>
      <c r="F3" s="1" t="s">
        <v>26</v>
      </c>
      <c r="G3" s="1" t="s">
        <v>29</v>
      </c>
      <c r="H3" s="1" t="s">
        <v>29</v>
      </c>
      <c r="I3" s="1" t="s">
        <v>29</v>
      </c>
      <c r="J3" s="1" t="s">
        <v>30</v>
      </c>
    </row>
    <row r="4" spans="1:10" x14ac:dyDescent="0.35">
      <c r="A4" s="1" t="s">
        <v>372</v>
      </c>
      <c r="B4" s="1" t="s">
        <v>346</v>
      </c>
      <c r="C4" s="1" t="s">
        <v>46</v>
      </c>
      <c r="D4" s="1" t="s">
        <v>33</v>
      </c>
      <c r="E4" s="1" t="s">
        <v>347</v>
      </c>
      <c r="F4" s="1" t="s">
        <v>26</v>
      </c>
      <c r="G4" s="1" t="s">
        <v>29</v>
      </c>
      <c r="H4" s="1" t="s">
        <v>29</v>
      </c>
      <c r="I4" s="1" t="s">
        <v>29</v>
      </c>
      <c r="J4" s="1" t="s">
        <v>30</v>
      </c>
    </row>
    <row r="5" spans="1:10" x14ac:dyDescent="0.35">
      <c r="A5" s="1" t="s">
        <v>340</v>
      </c>
      <c r="B5" s="1" t="s">
        <v>341</v>
      </c>
      <c r="C5" s="1" t="s">
        <v>32</v>
      </c>
      <c r="D5" s="1" t="s">
        <v>40</v>
      </c>
      <c r="E5" s="1" t="s">
        <v>80</v>
      </c>
      <c r="F5" s="1" t="s">
        <v>26</v>
      </c>
      <c r="G5" s="1" t="s">
        <v>29</v>
      </c>
      <c r="H5" s="1" t="s">
        <v>29</v>
      </c>
      <c r="I5" s="1" t="s">
        <v>29</v>
      </c>
      <c r="J5" s="1" t="s">
        <v>30</v>
      </c>
    </row>
    <row r="6" spans="1:10" x14ac:dyDescent="0.35">
      <c r="A6" s="1" t="s">
        <v>342</v>
      </c>
      <c r="B6" s="1" t="s">
        <v>343</v>
      </c>
      <c r="C6" s="1" t="s">
        <v>32</v>
      </c>
      <c r="D6" s="1" t="s">
        <v>40</v>
      </c>
      <c r="E6" s="1" t="s">
        <v>34</v>
      </c>
      <c r="F6" s="1" t="s">
        <v>35</v>
      </c>
      <c r="G6" s="1" t="s">
        <v>29</v>
      </c>
      <c r="H6" s="1" t="s">
        <v>29</v>
      </c>
      <c r="I6" s="1" t="s">
        <v>29</v>
      </c>
      <c r="J6" s="1" t="s">
        <v>30</v>
      </c>
    </row>
    <row r="7" spans="1:10" x14ac:dyDescent="0.35">
      <c r="A7" s="1" t="s">
        <v>124</v>
      </c>
      <c r="B7" s="1" t="s">
        <v>361</v>
      </c>
      <c r="C7" s="1" t="s">
        <v>32</v>
      </c>
      <c r="D7" s="1" t="s">
        <v>40</v>
      </c>
      <c r="E7" s="1" t="s">
        <v>118</v>
      </c>
      <c r="F7" s="1" t="s">
        <v>26</v>
      </c>
      <c r="G7" s="1" t="s">
        <v>116</v>
      </c>
      <c r="H7" s="1" t="s">
        <v>116</v>
      </c>
      <c r="I7" s="1" t="s">
        <v>116</v>
      </c>
      <c r="J7" s="1" t="s">
        <v>30</v>
      </c>
    </row>
    <row r="8" spans="1:10" x14ac:dyDescent="0.35">
      <c r="A8" s="1" t="s">
        <v>362</v>
      </c>
      <c r="B8" s="1" t="s">
        <v>341</v>
      </c>
      <c r="C8" s="1" t="s">
        <v>32</v>
      </c>
      <c r="D8" s="1" t="s">
        <v>24</v>
      </c>
      <c r="E8" s="1" t="s">
        <v>80</v>
      </c>
      <c r="F8" s="1" t="s">
        <v>26</v>
      </c>
      <c r="G8" s="1" t="s">
        <v>29</v>
      </c>
      <c r="H8" s="1" t="s">
        <v>29</v>
      </c>
      <c r="I8" s="1" t="s">
        <v>29</v>
      </c>
      <c r="J8" s="1" t="s">
        <v>30</v>
      </c>
    </row>
    <row r="9" spans="1:10" x14ac:dyDescent="0.35">
      <c r="A9" s="1" t="s">
        <v>363</v>
      </c>
      <c r="B9" s="1" t="s">
        <v>343</v>
      </c>
      <c r="C9" s="1" t="s">
        <v>32</v>
      </c>
      <c r="D9" s="1" t="s">
        <v>24</v>
      </c>
      <c r="E9" s="1" t="s">
        <v>34</v>
      </c>
      <c r="F9" s="1" t="s">
        <v>35</v>
      </c>
      <c r="G9" s="1" t="s">
        <v>29</v>
      </c>
      <c r="H9" s="1" t="s">
        <v>29</v>
      </c>
      <c r="I9" s="1" t="s">
        <v>29</v>
      </c>
      <c r="J9" s="1" t="s">
        <v>30</v>
      </c>
    </row>
    <row r="10" spans="1:10" x14ac:dyDescent="0.35">
      <c r="A10" s="1" t="s">
        <v>371</v>
      </c>
      <c r="B10" s="1" t="s">
        <v>361</v>
      </c>
      <c r="C10" s="1" t="s">
        <v>32</v>
      </c>
      <c r="D10" s="1" t="s">
        <v>24</v>
      </c>
      <c r="E10" s="1" t="s">
        <v>118</v>
      </c>
      <c r="F10" s="1" t="s">
        <v>26</v>
      </c>
      <c r="G10" s="1" t="s">
        <v>116</v>
      </c>
      <c r="H10" s="1" t="s">
        <v>116</v>
      </c>
      <c r="I10" s="1" t="s">
        <v>116</v>
      </c>
      <c r="J10" s="1" t="s">
        <v>30</v>
      </c>
    </row>
    <row r="11" spans="1:10" x14ac:dyDescent="0.35">
      <c r="A11" s="1" t="s">
        <v>79</v>
      </c>
      <c r="B11" s="1" t="s">
        <v>341</v>
      </c>
      <c r="C11" s="1" t="s">
        <v>32</v>
      </c>
      <c r="D11" s="1" t="s">
        <v>33</v>
      </c>
      <c r="E11" s="1" t="s">
        <v>80</v>
      </c>
      <c r="F11" s="1" t="s">
        <v>26</v>
      </c>
      <c r="G11" s="1" t="s">
        <v>29</v>
      </c>
      <c r="H11" s="1" t="s">
        <v>29</v>
      </c>
      <c r="I11" s="1" t="s">
        <v>29</v>
      </c>
      <c r="J11" s="1" t="s">
        <v>30</v>
      </c>
    </row>
    <row r="12" spans="1:10" x14ac:dyDescent="0.35">
      <c r="A12" s="1" t="s">
        <v>31</v>
      </c>
      <c r="B12" s="1" t="s">
        <v>343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29</v>
      </c>
      <c r="H12" s="1" t="s">
        <v>29</v>
      </c>
      <c r="I12" s="1" t="s">
        <v>29</v>
      </c>
      <c r="J12" s="1" t="s">
        <v>30</v>
      </c>
    </row>
    <row r="13" spans="1:10" x14ac:dyDescent="0.35">
      <c r="A13" s="1" t="s">
        <v>377</v>
      </c>
      <c r="B13" s="1" t="s">
        <v>361</v>
      </c>
      <c r="C13" s="1" t="s">
        <v>32</v>
      </c>
      <c r="D13" s="1" t="s">
        <v>33</v>
      </c>
      <c r="E13" s="1" t="s">
        <v>118</v>
      </c>
      <c r="F13" s="1" t="s">
        <v>26</v>
      </c>
      <c r="G13" s="1" t="s">
        <v>116</v>
      </c>
      <c r="H13" s="1" t="s">
        <v>116</v>
      </c>
      <c r="I13" s="1" t="s">
        <v>116</v>
      </c>
      <c r="J13" s="1" t="s">
        <v>30</v>
      </c>
    </row>
    <row r="14" spans="1:10" x14ac:dyDescent="0.35">
      <c r="A14" s="1" t="s">
        <v>348</v>
      </c>
      <c r="B14" s="1" t="s">
        <v>349</v>
      </c>
      <c r="C14" s="1" t="s">
        <v>23</v>
      </c>
      <c r="D14" s="1" t="s">
        <v>40</v>
      </c>
      <c r="E14" s="1" t="s">
        <v>350</v>
      </c>
      <c r="F14" s="1" t="s">
        <v>35</v>
      </c>
      <c r="G14" s="1" t="s">
        <v>29</v>
      </c>
      <c r="H14" s="1" t="s">
        <v>29</v>
      </c>
      <c r="I14" s="1" t="s">
        <v>29</v>
      </c>
      <c r="J14" s="1" t="s">
        <v>30</v>
      </c>
    </row>
    <row r="15" spans="1:10" x14ac:dyDescent="0.35">
      <c r="A15" s="1" t="s">
        <v>359</v>
      </c>
      <c r="B15" s="1" t="s">
        <v>360</v>
      </c>
      <c r="C15" s="1" t="s">
        <v>23</v>
      </c>
      <c r="D15" s="1" t="s">
        <v>40</v>
      </c>
      <c r="E15" s="1" t="s">
        <v>91</v>
      </c>
      <c r="F15" s="1" t="s">
        <v>48</v>
      </c>
      <c r="G15" s="1" t="s">
        <v>29</v>
      </c>
      <c r="H15" s="1" t="s">
        <v>29</v>
      </c>
      <c r="I15" s="1" t="s">
        <v>29</v>
      </c>
      <c r="J15" s="1" t="s">
        <v>30</v>
      </c>
    </row>
    <row r="16" spans="1:10" x14ac:dyDescent="0.35">
      <c r="A16" s="1" t="s">
        <v>366</v>
      </c>
      <c r="B16" s="1" t="s">
        <v>349</v>
      </c>
      <c r="C16" s="1" t="s">
        <v>23</v>
      </c>
      <c r="D16" s="1" t="s">
        <v>24</v>
      </c>
      <c r="E16" s="1" t="s">
        <v>350</v>
      </c>
      <c r="F16" s="1" t="s">
        <v>35</v>
      </c>
      <c r="G16" s="1" t="s">
        <v>29</v>
      </c>
      <c r="H16" s="1" t="s">
        <v>29</v>
      </c>
      <c r="I16" s="1" t="s">
        <v>29</v>
      </c>
      <c r="J16" s="1" t="s">
        <v>30</v>
      </c>
    </row>
    <row r="17" spans="1:10" x14ac:dyDescent="0.35">
      <c r="A17" s="1" t="s">
        <v>370</v>
      </c>
      <c r="B17" s="1" t="s">
        <v>360</v>
      </c>
      <c r="C17" s="1" t="s">
        <v>23</v>
      </c>
      <c r="D17" s="1" t="s">
        <v>24</v>
      </c>
      <c r="E17" s="1" t="s">
        <v>91</v>
      </c>
      <c r="F17" s="1" t="s">
        <v>48</v>
      </c>
      <c r="G17" s="1" t="s">
        <v>29</v>
      </c>
      <c r="H17" s="1" t="s">
        <v>29</v>
      </c>
      <c r="I17" s="1" t="s">
        <v>29</v>
      </c>
      <c r="J17" s="1" t="s">
        <v>30</v>
      </c>
    </row>
    <row r="18" spans="1:10" x14ac:dyDescent="0.35">
      <c r="A18" s="1" t="s">
        <v>373</v>
      </c>
      <c r="B18" s="1" t="s">
        <v>349</v>
      </c>
      <c r="C18" s="1" t="s">
        <v>23</v>
      </c>
      <c r="D18" s="1" t="s">
        <v>33</v>
      </c>
      <c r="E18" s="1" t="s">
        <v>350</v>
      </c>
      <c r="F18" s="1" t="s">
        <v>35</v>
      </c>
      <c r="G18" s="1" t="s">
        <v>29</v>
      </c>
      <c r="H18" s="1" t="s">
        <v>29</v>
      </c>
      <c r="I18" s="1" t="s">
        <v>29</v>
      </c>
      <c r="J18" s="1" t="s">
        <v>30</v>
      </c>
    </row>
    <row r="19" spans="1:10" x14ac:dyDescent="0.35">
      <c r="A19" s="1" t="s">
        <v>90</v>
      </c>
      <c r="B19" s="1" t="s">
        <v>360</v>
      </c>
      <c r="C19" s="1" t="s">
        <v>23</v>
      </c>
      <c r="D19" s="1" t="s">
        <v>33</v>
      </c>
      <c r="E19" s="1" t="s">
        <v>91</v>
      </c>
      <c r="F19" s="1" t="s">
        <v>48</v>
      </c>
      <c r="G19" s="1" t="s">
        <v>29</v>
      </c>
      <c r="H19" s="1" t="s">
        <v>29</v>
      </c>
      <c r="I19" s="1" t="s">
        <v>29</v>
      </c>
      <c r="J19" s="1" t="s">
        <v>30</v>
      </c>
    </row>
    <row r="20" spans="1:10" x14ac:dyDescent="0.35">
      <c r="A20" s="1" t="s">
        <v>11</v>
      </c>
      <c r="B20" s="1" t="s">
        <v>339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18</v>
      </c>
      <c r="H20" s="1" t="s">
        <v>19</v>
      </c>
      <c r="I20" s="1" t="s">
        <v>20</v>
      </c>
      <c r="J20" s="1" t="s">
        <v>21</v>
      </c>
    </row>
    <row r="21" spans="1:10" x14ac:dyDescent="0.35">
      <c r="A21" s="1" t="s">
        <v>354</v>
      </c>
      <c r="B21" s="1" t="s">
        <v>355</v>
      </c>
      <c r="C21" s="1" t="s">
        <v>149</v>
      </c>
      <c r="D21" s="1" t="s">
        <v>40</v>
      </c>
      <c r="E21" s="1" t="s">
        <v>356</v>
      </c>
      <c r="F21" s="1" t="s">
        <v>42</v>
      </c>
      <c r="G21" s="1" t="s">
        <v>29</v>
      </c>
      <c r="H21" s="1" t="s">
        <v>29</v>
      </c>
      <c r="I21" s="1" t="s">
        <v>29</v>
      </c>
      <c r="J21" s="1" t="s">
        <v>132</v>
      </c>
    </row>
    <row r="22" spans="1:10" x14ac:dyDescent="0.35">
      <c r="A22" s="1" t="s">
        <v>368</v>
      </c>
      <c r="B22" s="1" t="s">
        <v>355</v>
      </c>
      <c r="C22" s="1" t="s">
        <v>149</v>
      </c>
      <c r="D22" s="1" t="s">
        <v>24</v>
      </c>
      <c r="E22" s="1" t="s">
        <v>356</v>
      </c>
      <c r="F22" s="1" t="s">
        <v>42</v>
      </c>
      <c r="G22" s="1" t="s">
        <v>29</v>
      </c>
      <c r="H22" s="1" t="s">
        <v>29</v>
      </c>
      <c r="I22" s="1" t="s">
        <v>29</v>
      </c>
      <c r="J22" s="1" t="s">
        <v>132</v>
      </c>
    </row>
    <row r="23" spans="1:10" x14ac:dyDescent="0.35">
      <c r="A23" s="1" t="s">
        <v>375</v>
      </c>
      <c r="B23" s="1" t="s">
        <v>355</v>
      </c>
      <c r="C23" s="1" t="s">
        <v>149</v>
      </c>
      <c r="D23" s="1" t="s">
        <v>33</v>
      </c>
      <c r="E23" s="1" t="s">
        <v>356</v>
      </c>
      <c r="F23" s="1" t="s">
        <v>42</v>
      </c>
      <c r="G23" s="1" t="s">
        <v>29</v>
      </c>
      <c r="H23" s="1" t="s">
        <v>29</v>
      </c>
      <c r="I23" s="1" t="s">
        <v>29</v>
      </c>
      <c r="J23" s="1" t="s">
        <v>132</v>
      </c>
    </row>
    <row r="24" spans="1:10" x14ac:dyDescent="0.35">
      <c r="A24" s="1" t="s">
        <v>138</v>
      </c>
      <c r="B24" s="1" t="s">
        <v>344</v>
      </c>
      <c r="C24" s="1" t="s">
        <v>139</v>
      </c>
      <c r="D24" s="1" t="s">
        <v>40</v>
      </c>
      <c r="E24" s="1" t="s">
        <v>140</v>
      </c>
      <c r="F24" s="1" t="s">
        <v>48</v>
      </c>
      <c r="G24" s="1" t="s">
        <v>29</v>
      </c>
      <c r="H24" s="1" t="s">
        <v>29</v>
      </c>
      <c r="I24" s="1" t="s">
        <v>29</v>
      </c>
      <c r="J24" s="1" t="s">
        <v>132</v>
      </c>
    </row>
    <row r="25" spans="1:10" x14ac:dyDescent="0.35">
      <c r="A25" s="1" t="s">
        <v>351</v>
      </c>
      <c r="B25" s="1" t="s">
        <v>352</v>
      </c>
      <c r="C25" s="1" t="s">
        <v>139</v>
      </c>
      <c r="D25" s="1" t="s">
        <v>40</v>
      </c>
      <c r="E25" s="1" t="s">
        <v>353</v>
      </c>
      <c r="F25" s="1" t="s">
        <v>26</v>
      </c>
      <c r="G25" s="1" t="s">
        <v>29</v>
      </c>
      <c r="H25" s="1" t="s">
        <v>29</v>
      </c>
      <c r="I25" s="1" t="s">
        <v>29</v>
      </c>
      <c r="J25" s="1" t="s">
        <v>132</v>
      </c>
    </row>
    <row r="26" spans="1:10" x14ac:dyDescent="0.35">
      <c r="A26" s="1" t="s">
        <v>364</v>
      </c>
      <c r="B26" s="1" t="s">
        <v>344</v>
      </c>
      <c r="C26" s="1" t="s">
        <v>139</v>
      </c>
      <c r="D26" s="1" t="s">
        <v>24</v>
      </c>
      <c r="E26" s="1" t="s">
        <v>140</v>
      </c>
      <c r="F26" s="1" t="s">
        <v>48</v>
      </c>
      <c r="G26" s="1" t="s">
        <v>29</v>
      </c>
      <c r="H26" s="1" t="s">
        <v>29</v>
      </c>
      <c r="I26" s="1" t="s">
        <v>29</v>
      </c>
      <c r="J26" s="1" t="s">
        <v>132</v>
      </c>
    </row>
    <row r="27" spans="1:10" x14ac:dyDescent="0.35">
      <c r="A27" s="1" t="s">
        <v>367</v>
      </c>
      <c r="B27" s="1" t="s">
        <v>352</v>
      </c>
      <c r="C27" s="1" t="s">
        <v>139</v>
      </c>
      <c r="D27" s="1" t="s">
        <v>24</v>
      </c>
      <c r="E27" s="1" t="s">
        <v>353</v>
      </c>
      <c r="F27" s="1" t="s">
        <v>26</v>
      </c>
      <c r="G27" s="1" t="s">
        <v>29</v>
      </c>
      <c r="H27" s="1" t="s">
        <v>29</v>
      </c>
      <c r="I27" s="1" t="s">
        <v>29</v>
      </c>
      <c r="J27" s="1" t="s">
        <v>132</v>
      </c>
    </row>
    <row r="28" spans="1:10" x14ac:dyDescent="0.35">
      <c r="A28" s="1" t="s">
        <v>165</v>
      </c>
      <c r="B28" s="1" t="s">
        <v>344</v>
      </c>
      <c r="C28" s="1" t="s">
        <v>139</v>
      </c>
      <c r="D28" s="1" t="s">
        <v>33</v>
      </c>
      <c r="E28" s="1" t="s">
        <v>140</v>
      </c>
      <c r="F28" s="1" t="s">
        <v>48</v>
      </c>
      <c r="G28" s="1" t="s">
        <v>29</v>
      </c>
      <c r="H28" s="1" t="s">
        <v>29</v>
      </c>
      <c r="I28" s="1" t="s">
        <v>29</v>
      </c>
      <c r="J28" s="1" t="s">
        <v>132</v>
      </c>
    </row>
    <row r="29" spans="1:10" x14ac:dyDescent="0.35">
      <c r="A29" s="1" t="s">
        <v>374</v>
      </c>
      <c r="B29" s="1" t="s">
        <v>352</v>
      </c>
      <c r="C29" s="1" t="s">
        <v>139</v>
      </c>
      <c r="D29" s="1" t="s">
        <v>33</v>
      </c>
      <c r="E29" s="1" t="s">
        <v>353</v>
      </c>
      <c r="F29" s="1" t="s">
        <v>26</v>
      </c>
      <c r="G29" s="1" t="s">
        <v>29</v>
      </c>
      <c r="H29" s="1" t="s">
        <v>29</v>
      </c>
      <c r="I29" s="1" t="s">
        <v>29</v>
      </c>
      <c r="J29" s="1" t="s">
        <v>132</v>
      </c>
    </row>
    <row r="30" spans="1:10" x14ac:dyDescent="0.35">
      <c r="A30" s="1" t="s">
        <v>357</v>
      </c>
      <c r="B30" s="1" t="s">
        <v>358</v>
      </c>
      <c r="C30" s="1" t="s">
        <v>130</v>
      </c>
      <c r="D30" s="1" t="s">
        <v>40</v>
      </c>
      <c r="E30" s="1" t="s">
        <v>317</v>
      </c>
      <c r="F30" s="1" t="s">
        <v>35</v>
      </c>
      <c r="G30" s="1" t="s">
        <v>29</v>
      </c>
      <c r="H30" s="1" t="s">
        <v>29</v>
      </c>
      <c r="I30" s="1" t="s">
        <v>29</v>
      </c>
      <c r="J30" s="1" t="s">
        <v>132</v>
      </c>
    </row>
    <row r="31" spans="1:10" x14ac:dyDescent="0.35">
      <c r="A31" s="1" t="s">
        <v>369</v>
      </c>
      <c r="B31" s="1" t="s">
        <v>358</v>
      </c>
      <c r="C31" s="1" t="s">
        <v>130</v>
      </c>
      <c r="D31" s="1" t="s">
        <v>24</v>
      </c>
      <c r="E31" s="1" t="s">
        <v>317</v>
      </c>
      <c r="F31" s="1" t="s">
        <v>35</v>
      </c>
      <c r="G31" s="1" t="s">
        <v>29</v>
      </c>
      <c r="H31" s="1" t="s">
        <v>29</v>
      </c>
      <c r="I31" s="1" t="s">
        <v>29</v>
      </c>
      <c r="J31" s="1" t="s">
        <v>132</v>
      </c>
    </row>
    <row r="32" spans="1:10" x14ac:dyDescent="0.35">
      <c r="A32" s="1" t="s">
        <v>376</v>
      </c>
      <c r="B32" s="1" t="s">
        <v>358</v>
      </c>
      <c r="C32" s="1" t="s">
        <v>130</v>
      </c>
      <c r="D32" s="1" t="s">
        <v>33</v>
      </c>
      <c r="E32" s="1" t="s">
        <v>317</v>
      </c>
      <c r="F32" s="1" t="s">
        <v>35</v>
      </c>
      <c r="G32" s="1" t="s">
        <v>29</v>
      </c>
      <c r="H32" s="1" t="s">
        <v>29</v>
      </c>
      <c r="I32" s="1" t="s">
        <v>29</v>
      </c>
      <c r="J32" s="1" t="s">
        <v>132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FEAF-5ED3-4033-9959-B22B3284E13F}">
  <dimension ref="A1:G32"/>
  <sheetViews>
    <sheetView workbookViewId="0">
      <selection activeCell="G2" sqref="G2:G32"/>
    </sheetView>
  </sheetViews>
  <sheetFormatPr defaultRowHeight="14.5" x14ac:dyDescent="0.35"/>
  <cols>
    <col min="1" max="1" width="30.6328125" bestFit="1" customWidth="1"/>
    <col min="2" max="2" width="11.90625" bestFit="1" customWidth="1"/>
    <col min="3" max="3" width="11.453125" bestFit="1" customWidth="1"/>
    <col min="4" max="6" width="10.81640625" bestFit="1" customWidth="1"/>
    <col min="7" max="7" width="10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388</v>
      </c>
      <c r="B2" s="1" t="s">
        <v>389</v>
      </c>
      <c r="C2" s="1" t="s">
        <v>23</v>
      </c>
      <c r="D2" s="1" t="s">
        <v>40</v>
      </c>
      <c r="E2" s="1" t="s">
        <v>63</v>
      </c>
      <c r="F2" s="1" t="s">
        <v>26</v>
      </c>
      <c r="G2" s="1" t="s">
        <v>30</v>
      </c>
    </row>
    <row r="3" spans="1:7" x14ac:dyDescent="0.35">
      <c r="A3" s="1" t="s">
        <v>407</v>
      </c>
      <c r="B3" s="1" t="s">
        <v>389</v>
      </c>
      <c r="C3" s="1" t="s">
        <v>23</v>
      </c>
      <c r="D3" s="1" t="s">
        <v>24</v>
      </c>
      <c r="E3" s="1" t="s">
        <v>63</v>
      </c>
      <c r="F3" s="1" t="s">
        <v>26</v>
      </c>
      <c r="G3" s="1" t="s">
        <v>30</v>
      </c>
    </row>
    <row r="4" spans="1:7" x14ac:dyDescent="0.35">
      <c r="A4" s="1" t="s">
        <v>417</v>
      </c>
      <c r="B4" s="1" t="s">
        <v>389</v>
      </c>
      <c r="C4" s="1" t="s">
        <v>23</v>
      </c>
      <c r="D4" s="1" t="s">
        <v>33</v>
      </c>
      <c r="E4" s="1" t="s">
        <v>63</v>
      </c>
      <c r="F4" s="1" t="s">
        <v>26</v>
      </c>
      <c r="G4" s="1" t="s">
        <v>30</v>
      </c>
    </row>
    <row r="5" spans="1:7" x14ac:dyDescent="0.35">
      <c r="A5" s="1" t="s">
        <v>390</v>
      </c>
      <c r="B5" s="1" t="s">
        <v>391</v>
      </c>
      <c r="C5" s="1" t="s">
        <v>57</v>
      </c>
      <c r="D5" s="1" t="s">
        <v>40</v>
      </c>
      <c r="E5" s="1" t="s">
        <v>392</v>
      </c>
      <c r="F5" s="1" t="s">
        <v>48</v>
      </c>
      <c r="G5" s="1" t="s">
        <v>30</v>
      </c>
    </row>
    <row r="6" spans="1:7" x14ac:dyDescent="0.35">
      <c r="A6" s="1" t="s">
        <v>408</v>
      </c>
      <c r="B6" s="1" t="s">
        <v>391</v>
      </c>
      <c r="C6" s="1" t="s">
        <v>57</v>
      </c>
      <c r="D6" s="1" t="s">
        <v>24</v>
      </c>
      <c r="E6" s="1" t="s">
        <v>392</v>
      </c>
      <c r="F6" s="1" t="s">
        <v>48</v>
      </c>
      <c r="G6" s="1" t="s">
        <v>30</v>
      </c>
    </row>
    <row r="7" spans="1:7" x14ac:dyDescent="0.35">
      <c r="A7" s="1" t="s">
        <v>418</v>
      </c>
      <c r="B7" s="1" t="s">
        <v>391</v>
      </c>
      <c r="C7" s="1" t="s">
        <v>57</v>
      </c>
      <c r="D7" s="1" t="s">
        <v>33</v>
      </c>
      <c r="E7" s="1" t="s">
        <v>392</v>
      </c>
      <c r="F7" s="1" t="s">
        <v>48</v>
      </c>
      <c r="G7" s="1" t="s">
        <v>30</v>
      </c>
    </row>
    <row r="8" spans="1:7" x14ac:dyDescent="0.35">
      <c r="A8" s="1" t="s">
        <v>400</v>
      </c>
      <c r="B8" s="1" t="s">
        <v>401</v>
      </c>
      <c r="C8" s="1" t="s">
        <v>23</v>
      </c>
      <c r="D8" s="1" t="s">
        <v>40</v>
      </c>
      <c r="E8" s="1" t="s">
        <v>402</v>
      </c>
      <c r="F8" s="1" t="s">
        <v>42</v>
      </c>
      <c r="G8" s="1" t="s">
        <v>30</v>
      </c>
    </row>
    <row r="9" spans="1:7" x14ac:dyDescent="0.35">
      <c r="A9" s="1" t="s">
        <v>412</v>
      </c>
      <c r="B9" s="1" t="s">
        <v>401</v>
      </c>
      <c r="C9" s="1" t="s">
        <v>23</v>
      </c>
      <c r="D9" s="1" t="s">
        <v>24</v>
      </c>
      <c r="E9" s="1" t="s">
        <v>402</v>
      </c>
      <c r="F9" s="1" t="s">
        <v>42</v>
      </c>
      <c r="G9" s="1" t="s">
        <v>30</v>
      </c>
    </row>
    <row r="10" spans="1:7" x14ac:dyDescent="0.35">
      <c r="A10" s="1" t="s">
        <v>422</v>
      </c>
      <c r="B10" s="1" t="s">
        <v>401</v>
      </c>
      <c r="C10" s="1" t="s">
        <v>23</v>
      </c>
      <c r="D10" s="1" t="s">
        <v>33</v>
      </c>
      <c r="E10" s="1" t="s">
        <v>402</v>
      </c>
      <c r="F10" s="1" t="s">
        <v>42</v>
      </c>
      <c r="G10" s="1" t="s">
        <v>30</v>
      </c>
    </row>
    <row r="11" spans="1:7" x14ac:dyDescent="0.35">
      <c r="A11" s="1" t="s">
        <v>11</v>
      </c>
      <c r="B11" s="1" t="s">
        <v>339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21</v>
      </c>
    </row>
    <row r="12" spans="1:7" x14ac:dyDescent="0.35">
      <c r="A12" s="1" t="s">
        <v>378</v>
      </c>
      <c r="B12" s="1" t="s">
        <v>379</v>
      </c>
      <c r="C12" s="1" t="s">
        <v>177</v>
      </c>
      <c r="D12" s="1" t="s">
        <v>40</v>
      </c>
      <c r="E12" s="1" t="s">
        <v>302</v>
      </c>
      <c r="F12" s="1" t="s">
        <v>42</v>
      </c>
      <c r="G12" s="1" t="s">
        <v>132</v>
      </c>
    </row>
    <row r="13" spans="1:7" x14ac:dyDescent="0.35">
      <c r="A13" s="1" t="s">
        <v>403</v>
      </c>
      <c r="B13" s="1" t="s">
        <v>379</v>
      </c>
      <c r="C13" s="1" t="s">
        <v>177</v>
      </c>
      <c r="D13" s="1" t="s">
        <v>24</v>
      </c>
      <c r="E13" s="1" t="s">
        <v>302</v>
      </c>
      <c r="F13" s="1" t="s">
        <v>42</v>
      </c>
      <c r="G13" s="1" t="s">
        <v>132</v>
      </c>
    </row>
    <row r="14" spans="1:7" x14ac:dyDescent="0.35">
      <c r="A14" s="1" t="s">
        <v>413</v>
      </c>
      <c r="B14" s="1" t="s">
        <v>379</v>
      </c>
      <c r="C14" s="1" t="s">
        <v>177</v>
      </c>
      <c r="D14" s="1" t="s">
        <v>33</v>
      </c>
      <c r="E14" s="1" t="s">
        <v>302</v>
      </c>
      <c r="F14" s="1" t="s">
        <v>42</v>
      </c>
      <c r="G14" s="1" t="s">
        <v>132</v>
      </c>
    </row>
    <row r="15" spans="1:7" x14ac:dyDescent="0.35">
      <c r="A15" s="1" t="s">
        <v>380</v>
      </c>
      <c r="B15" s="1" t="s">
        <v>381</v>
      </c>
      <c r="C15" s="1" t="s">
        <v>149</v>
      </c>
      <c r="D15" s="1" t="s">
        <v>40</v>
      </c>
      <c r="E15" s="1" t="s">
        <v>382</v>
      </c>
      <c r="F15" s="1" t="s">
        <v>48</v>
      </c>
      <c r="G15" s="1" t="s">
        <v>132</v>
      </c>
    </row>
    <row r="16" spans="1:7" x14ac:dyDescent="0.35">
      <c r="A16" s="1" t="s">
        <v>404</v>
      </c>
      <c r="B16" s="1" t="s">
        <v>381</v>
      </c>
      <c r="C16" s="1" t="s">
        <v>149</v>
      </c>
      <c r="D16" s="1" t="s">
        <v>24</v>
      </c>
      <c r="E16" s="1" t="s">
        <v>382</v>
      </c>
      <c r="F16" s="1" t="s">
        <v>48</v>
      </c>
      <c r="G16" s="1" t="s">
        <v>132</v>
      </c>
    </row>
    <row r="17" spans="1:7" x14ac:dyDescent="0.35">
      <c r="A17" s="1" t="s">
        <v>414</v>
      </c>
      <c r="B17" s="1" t="s">
        <v>381</v>
      </c>
      <c r="C17" s="1" t="s">
        <v>149</v>
      </c>
      <c r="D17" s="1" t="s">
        <v>33</v>
      </c>
      <c r="E17" s="1" t="s">
        <v>382</v>
      </c>
      <c r="F17" s="1" t="s">
        <v>48</v>
      </c>
      <c r="G17" s="1" t="s">
        <v>132</v>
      </c>
    </row>
    <row r="18" spans="1:7" x14ac:dyDescent="0.35">
      <c r="A18" s="1" t="s">
        <v>383</v>
      </c>
      <c r="B18" s="1" t="s">
        <v>384</v>
      </c>
      <c r="C18" s="1" t="s">
        <v>149</v>
      </c>
      <c r="D18" s="1" t="s">
        <v>40</v>
      </c>
      <c r="E18" s="1" t="s">
        <v>385</v>
      </c>
      <c r="F18" s="1" t="s">
        <v>42</v>
      </c>
      <c r="G18" s="1" t="s">
        <v>132</v>
      </c>
    </row>
    <row r="19" spans="1:7" x14ac:dyDescent="0.35">
      <c r="A19" s="1" t="s">
        <v>405</v>
      </c>
      <c r="B19" s="1" t="s">
        <v>384</v>
      </c>
      <c r="C19" s="1" t="s">
        <v>149</v>
      </c>
      <c r="D19" s="1" t="s">
        <v>24</v>
      </c>
      <c r="E19" s="1" t="s">
        <v>385</v>
      </c>
      <c r="F19" s="1" t="s">
        <v>42</v>
      </c>
      <c r="G19" s="1" t="s">
        <v>132</v>
      </c>
    </row>
    <row r="20" spans="1:7" x14ac:dyDescent="0.35">
      <c r="A20" s="1" t="s">
        <v>415</v>
      </c>
      <c r="B20" s="1" t="s">
        <v>384</v>
      </c>
      <c r="C20" s="1" t="s">
        <v>149</v>
      </c>
      <c r="D20" s="1" t="s">
        <v>33</v>
      </c>
      <c r="E20" s="1" t="s">
        <v>385</v>
      </c>
      <c r="F20" s="1" t="s">
        <v>42</v>
      </c>
      <c r="G20" s="1" t="s">
        <v>132</v>
      </c>
    </row>
    <row r="21" spans="1:7" x14ac:dyDescent="0.35">
      <c r="A21" s="1" t="s">
        <v>386</v>
      </c>
      <c r="B21" s="1" t="s">
        <v>387</v>
      </c>
      <c r="C21" s="1" t="s">
        <v>177</v>
      </c>
      <c r="D21" s="1" t="s">
        <v>40</v>
      </c>
      <c r="E21" s="1" t="s">
        <v>296</v>
      </c>
      <c r="F21" s="1" t="s">
        <v>48</v>
      </c>
      <c r="G21" s="1" t="s">
        <v>132</v>
      </c>
    </row>
    <row r="22" spans="1:7" x14ac:dyDescent="0.35">
      <c r="A22" s="1" t="s">
        <v>406</v>
      </c>
      <c r="B22" s="1" t="s">
        <v>387</v>
      </c>
      <c r="C22" s="1" t="s">
        <v>177</v>
      </c>
      <c r="D22" s="1" t="s">
        <v>24</v>
      </c>
      <c r="E22" s="1" t="s">
        <v>296</v>
      </c>
      <c r="F22" s="1" t="s">
        <v>48</v>
      </c>
      <c r="G22" s="1" t="s">
        <v>132</v>
      </c>
    </row>
    <row r="23" spans="1:7" x14ac:dyDescent="0.35">
      <c r="A23" s="1" t="s">
        <v>416</v>
      </c>
      <c r="B23" s="1" t="s">
        <v>387</v>
      </c>
      <c r="C23" s="1" t="s">
        <v>177</v>
      </c>
      <c r="D23" s="1" t="s">
        <v>33</v>
      </c>
      <c r="E23" s="1" t="s">
        <v>296</v>
      </c>
      <c r="F23" s="1" t="s">
        <v>48</v>
      </c>
      <c r="G23" s="1" t="s">
        <v>132</v>
      </c>
    </row>
    <row r="24" spans="1:7" x14ac:dyDescent="0.35">
      <c r="A24" s="1" t="s">
        <v>393</v>
      </c>
      <c r="B24" s="1" t="s">
        <v>394</v>
      </c>
      <c r="C24" s="1" t="s">
        <v>130</v>
      </c>
      <c r="D24" s="1" t="s">
        <v>40</v>
      </c>
      <c r="E24" s="1" t="s">
        <v>271</v>
      </c>
      <c r="F24" s="1" t="s">
        <v>26</v>
      </c>
      <c r="G24" s="1" t="s">
        <v>132</v>
      </c>
    </row>
    <row r="25" spans="1:7" x14ac:dyDescent="0.35">
      <c r="A25" s="1" t="s">
        <v>409</v>
      </c>
      <c r="B25" s="1" t="s">
        <v>394</v>
      </c>
      <c r="C25" s="1" t="s">
        <v>130</v>
      </c>
      <c r="D25" s="1" t="s">
        <v>24</v>
      </c>
      <c r="E25" s="1" t="s">
        <v>271</v>
      </c>
      <c r="F25" s="1" t="s">
        <v>26</v>
      </c>
      <c r="G25" s="1" t="s">
        <v>132</v>
      </c>
    </row>
    <row r="26" spans="1:7" x14ac:dyDescent="0.35">
      <c r="A26" s="1" t="s">
        <v>419</v>
      </c>
      <c r="B26" s="1" t="s">
        <v>394</v>
      </c>
      <c r="C26" s="1" t="s">
        <v>130</v>
      </c>
      <c r="D26" s="1" t="s">
        <v>33</v>
      </c>
      <c r="E26" s="1" t="s">
        <v>271</v>
      </c>
      <c r="F26" s="1" t="s">
        <v>26</v>
      </c>
      <c r="G26" s="1" t="s">
        <v>132</v>
      </c>
    </row>
    <row r="27" spans="1:7" x14ac:dyDescent="0.35">
      <c r="A27" s="1" t="s">
        <v>395</v>
      </c>
      <c r="B27" s="1" t="s">
        <v>396</v>
      </c>
      <c r="C27" s="1" t="s">
        <v>130</v>
      </c>
      <c r="D27" s="1" t="s">
        <v>40</v>
      </c>
      <c r="E27" s="1" t="s">
        <v>397</v>
      </c>
      <c r="F27" s="1" t="s">
        <v>48</v>
      </c>
      <c r="G27" s="1" t="s">
        <v>132</v>
      </c>
    </row>
    <row r="28" spans="1:7" x14ac:dyDescent="0.35">
      <c r="A28" s="1" t="s">
        <v>410</v>
      </c>
      <c r="B28" s="1" t="s">
        <v>396</v>
      </c>
      <c r="C28" s="1" t="s">
        <v>130</v>
      </c>
      <c r="D28" s="1" t="s">
        <v>24</v>
      </c>
      <c r="E28" s="1" t="s">
        <v>397</v>
      </c>
      <c r="F28" s="1" t="s">
        <v>48</v>
      </c>
      <c r="G28" s="1" t="s">
        <v>132</v>
      </c>
    </row>
    <row r="29" spans="1:7" x14ac:dyDescent="0.35">
      <c r="A29" s="1" t="s">
        <v>420</v>
      </c>
      <c r="B29" s="1" t="s">
        <v>396</v>
      </c>
      <c r="C29" s="1" t="s">
        <v>130</v>
      </c>
      <c r="D29" s="1" t="s">
        <v>33</v>
      </c>
      <c r="E29" s="1" t="s">
        <v>397</v>
      </c>
      <c r="F29" s="1" t="s">
        <v>48</v>
      </c>
      <c r="G29" s="1" t="s">
        <v>132</v>
      </c>
    </row>
    <row r="30" spans="1:7" x14ac:dyDescent="0.35">
      <c r="A30" s="1" t="s">
        <v>398</v>
      </c>
      <c r="B30" s="1" t="s">
        <v>399</v>
      </c>
      <c r="C30" s="1" t="s">
        <v>139</v>
      </c>
      <c r="D30" s="1" t="s">
        <v>40</v>
      </c>
      <c r="E30" s="1" t="s">
        <v>298</v>
      </c>
      <c r="F30" s="1" t="s">
        <v>35</v>
      </c>
      <c r="G30" s="1" t="s">
        <v>132</v>
      </c>
    </row>
    <row r="31" spans="1:7" x14ac:dyDescent="0.35">
      <c r="A31" s="1" t="s">
        <v>411</v>
      </c>
      <c r="B31" s="1" t="s">
        <v>399</v>
      </c>
      <c r="C31" s="1" t="s">
        <v>139</v>
      </c>
      <c r="D31" s="1" t="s">
        <v>24</v>
      </c>
      <c r="E31" s="1" t="s">
        <v>298</v>
      </c>
      <c r="F31" s="1" t="s">
        <v>35</v>
      </c>
      <c r="G31" s="1" t="s">
        <v>132</v>
      </c>
    </row>
    <row r="32" spans="1:7" x14ac:dyDescent="0.35">
      <c r="A32" s="1" t="s">
        <v>421</v>
      </c>
      <c r="B32" s="1" t="s">
        <v>399</v>
      </c>
      <c r="C32" s="1" t="s">
        <v>139</v>
      </c>
      <c r="D32" s="1" t="s">
        <v>33</v>
      </c>
      <c r="E32" s="1" t="s">
        <v>298</v>
      </c>
      <c r="F32" s="1" t="s">
        <v>35</v>
      </c>
      <c r="G32" s="1" t="s">
        <v>132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0233-9B0A-40B3-85DD-4AF372D003FA}">
  <dimension ref="A1:AN15"/>
  <sheetViews>
    <sheetView topLeftCell="N1" workbookViewId="0">
      <selection activeCell="AJ2" sqref="AJ2"/>
    </sheetView>
  </sheetViews>
  <sheetFormatPr defaultRowHeight="14.5" x14ac:dyDescent="0.35"/>
  <cols>
    <col min="1" max="1" width="21.90625" bestFit="1" customWidth="1"/>
    <col min="2" max="2" width="9.453125" bestFit="1" customWidth="1"/>
    <col min="3" max="3" width="10.81640625" bestFit="1" customWidth="1"/>
    <col min="4" max="4" width="11.453125" bestFit="1" customWidth="1"/>
    <col min="5" max="5" width="10" bestFit="1" customWidth="1"/>
    <col min="6" max="6" width="25" bestFit="1" customWidth="1"/>
    <col min="7" max="7" width="13.54296875" bestFit="1" customWidth="1"/>
    <col min="8" max="8" width="16.1796875" bestFit="1" customWidth="1"/>
    <col min="9" max="9" width="19.08984375" bestFit="1" customWidth="1"/>
    <col min="10" max="10" width="16.1796875" bestFit="1" customWidth="1"/>
    <col min="11" max="11" width="19.08984375" bestFit="1" customWidth="1"/>
    <col min="12" max="12" width="21.81640625" bestFit="1" customWidth="1"/>
    <col min="13" max="13" width="17.81640625" bestFit="1" customWidth="1"/>
    <col min="14" max="14" width="24.54296875" bestFit="1" customWidth="1"/>
    <col min="15" max="15" width="12.81640625" bestFit="1" customWidth="1"/>
    <col min="16" max="16" width="25" bestFit="1" customWidth="1"/>
    <col min="17" max="17" width="11.54296875" bestFit="1" customWidth="1"/>
    <col min="18" max="18" width="14.08984375" bestFit="1" customWidth="1"/>
    <col min="19" max="19" width="17.08984375" bestFit="1" customWidth="1"/>
    <col min="20" max="20" width="14.08984375" bestFit="1" customWidth="1"/>
    <col min="21" max="21" width="17.08984375" bestFit="1" customWidth="1"/>
    <col min="22" max="22" width="19.81640625" bestFit="1" customWidth="1"/>
    <col min="23" max="23" width="22.453125" bestFit="1" customWidth="1"/>
    <col min="24" max="24" width="10.81640625" bestFit="1" customWidth="1"/>
    <col min="25" max="25" width="25" bestFit="1" customWidth="1"/>
    <col min="26" max="26" width="12.90625" bestFit="1" customWidth="1"/>
    <col min="27" max="27" width="13.54296875" bestFit="1" customWidth="1"/>
    <col min="28" max="28" width="15.54296875" bestFit="1" customWidth="1"/>
    <col min="29" max="29" width="18.453125" bestFit="1" customWidth="1"/>
    <col min="30" max="30" width="15.54296875" bestFit="1" customWidth="1"/>
    <col min="31" max="31" width="18.453125" bestFit="1" customWidth="1"/>
    <col min="32" max="32" width="21.08984375" bestFit="1" customWidth="1"/>
    <col min="33" max="33" width="23.90625" bestFit="1" customWidth="1"/>
    <col min="34" max="34" width="25.6328125" bestFit="1" customWidth="1"/>
    <col min="35" max="35" width="12.08984375" bestFit="1" customWidth="1"/>
    <col min="36" max="36" width="31.36328125" bestFit="1" customWidth="1"/>
    <col min="37" max="37" width="15" bestFit="1" customWidth="1"/>
    <col min="38" max="38" width="17.90625" bestFit="1" customWidth="1"/>
    <col min="39" max="39" width="15.90625" bestFit="1" customWidth="1"/>
    <col min="40" max="40" width="17.1796875" bestFit="1" customWidth="1"/>
  </cols>
  <sheetData>
    <row r="1" spans="1:40" x14ac:dyDescent="0.35">
      <c r="A1" t="s">
        <v>14</v>
      </c>
      <c r="B1" t="s">
        <v>15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19</v>
      </c>
      <c r="I1" t="s">
        <v>428</v>
      </c>
      <c r="J1" t="s">
        <v>429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435</v>
      </c>
      <c r="Q1" t="s">
        <v>436</v>
      </c>
      <c r="R1" t="s">
        <v>20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s">
        <v>444</v>
      </c>
      <c r="AA1" t="s">
        <v>445</v>
      </c>
      <c r="AB1" t="s">
        <v>446</v>
      </c>
      <c r="AC1" t="s">
        <v>447</v>
      </c>
      <c r="AD1" t="s">
        <v>448</v>
      </c>
      <c r="AE1" t="s">
        <v>449</v>
      </c>
      <c r="AF1" t="s">
        <v>450</v>
      </c>
      <c r="AG1" t="s">
        <v>451</v>
      </c>
      <c r="AH1" t="s">
        <v>452</v>
      </c>
      <c r="AI1" t="s">
        <v>453</v>
      </c>
      <c r="AJ1" t="s">
        <v>454</v>
      </c>
      <c r="AK1" t="s">
        <v>455</v>
      </c>
      <c r="AL1" t="s">
        <v>456</v>
      </c>
      <c r="AM1" t="s">
        <v>457</v>
      </c>
      <c r="AN1" t="s">
        <v>458</v>
      </c>
    </row>
    <row r="2" spans="1:40" x14ac:dyDescent="0.35">
      <c r="A2" s="1" t="s">
        <v>466</v>
      </c>
      <c r="B2" s="1" t="s">
        <v>42</v>
      </c>
      <c r="C2" s="1" t="s">
        <v>40</v>
      </c>
      <c r="D2" s="1" t="s">
        <v>149</v>
      </c>
      <c r="E2">
        <v>6000</v>
      </c>
      <c r="F2" s="1" t="s">
        <v>467</v>
      </c>
      <c r="G2" s="1" t="s">
        <v>24</v>
      </c>
      <c r="H2" s="1" t="s">
        <v>29</v>
      </c>
      <c r="I2" s="1" t="s">
        <v>462</v>
      </c>
      <c r="J2" s="1" t="s">
        <v>463</v>
      </c>
      <c r="K2" s="1" t="s">
        <v>463</v>
      </c>
      <c r="L2">
        <v>2</v>
      </c>
      <c r="M2" s="1" t="s">
        <v>468</v>
      </c>
      <c r="N2" s="1" t="s">
        <v>28</v>
      </c>
      <c r="O2">
        <v>8000</v>
      </c>
      <c r="P2" s="1" t="s">
        <v>467</v>
      </c>
      <c r="Q2" s="1" t="s">
        <v>33</v>
      </c>
      <c r="R2" s="1" t="s">
        <v>29</v>
      </c>
      <c r="S2" s="1" t="s">
        <v>469</v>
      </c>
      <c r="T2" s="1" t="s">
        <v>463</v>
      </c>
      <c r="U2" s="1" t="s">
        <v>463</v>
      </c>
      <c r="V2">
        <v>1</v>
      </c>
      <c r="W2" s="1" t="s">
        <v>28</v>
      </c>
      <c r="X2">
        <v>13000</v>
      </c>
      <c r="Y2" s="1" t="s">
        <v>467</v>
      </c>
      <c r="Z2" s="1" t="s">
        <v>44</v>
      </c>
      <c r="AA2" s="1" t="s">
        <v>44</v>
      </c>
      <c r="AB2" s="1" t="s">
        <v>44</v>
      </c>
      <c r="AC2" s="1" t="s">
        <v>44</v>
      </c>
      <c r="AD2" s="1" t="s">
        <v>44</v>
      </c>
      <c r="AE2" s="1" t="s">
        <v>44</v>
      </c>
      <c r="AF2" s="1" t="s">
        <v>44</v>
      </c>
      <c r="AG2" s="1" t="s">
        <v>44</v>
      </c>
      <c r="AH2" s="1" t="s">
        <v>44</v>
      </c>
      <c r="AI2" s="1" t="s">
        <v>44</v>
      </c>
      <c r="AJ2" s="1" t="s">
        <v>470</v>
      </c>
      <c r="AK2" s="1" t="s">
        <v>28</v>
      </c>
      <c r="AL2" s="1" t="s">
        <v>28</v>
      </c>
      <c r="AM2" s="1" t="s">
        <v>28</v>
      </c>
      <c r="AN2" s="1" t="s">
        <v>44</v>
      </c>
    </row>
    <row r="3" spans="1:40" x14ac:dyDescent="0.35">
      <c r="A3" s="1" t="s">
        <v>494</v>
      </c>
      <c r="B3" s="1" t="s">
        <v>48</v>
      </c>
      <c r="C3" s="1" t="s">
        <v>40</v>
      </c>
      <c r="D3" s="1" t="s">
        <v>149</v>
      </c>
      <c r="E3">
        <v>209000</v>
      </c>
      <c r="F3" s="1" t="s">
        <v>495</v>
      </c>
      <c r="G3" s="1" t="s">
        <v>24</v>
      </c>
      <c r="H3" s="1" t="s">
        <v>116</v>
      </c>
      <c r="I3" s="1" t="s">
        <v>469</v>
      </c>
      <c r="J3" s="1" t="s">
        <v>463</v>
      </c>
      <c r="K3" s="1" t="s">
        <v>463</v>
      </c>
      <c r="L3">
        <v>1</v>
      </c>
      <c r="M3" s="1" t="s">
        <v>496</v>
      </c>
      <c r="N3" s="1" t="s">
        <v>28</v>
      </c>
      <c r="O3">
        <v>62000</v>
      </c>
      <c r="P3" s="1" t="s">
        <v>495</v>
      </c>
      <c r="Q3" s="1" t="s">
        <v>33</v>
      </c>
      <c r="R3" s="1" t="s">
        <v>116</v>
      </c>
      <c r="S3" s="1" t="s">
        <v>462</v>
      </c>
      <c r="T3" s="1" t="s">
        <v>463</v>
      </c>
      <c r="U3" s="1" t="s">
        <v>463</v>
      </c>
      <c r="V3">
        <v>2</v>
      </c>
      <c r="W3" s="1" t="s">
        <v>28</v>
      </c>
      <c r="X3">
        <v>4100000</v>
      </c>
      <c r="Y3" s="1" t="s">
        <v>495</v>
      </c>
      <c r="Z3" s="1" t="s">
        <v>44</v>
      </c>
      <c r="AA3" s="1" t="s">
        <v>44</v>
      </c>
      <c r="AB3" s="1" t="s">
        <v>44</v>
      </c>
      <c r="AC3" s="1" t="s">
        <v>44</v>
      </c>
      <c r="AD3" s="1" t="s">
        <v>44</v>
      </c>
      <c r="AE3" s="1" t="s">
        <v>44</v>
      </c>
      <c r="AF3" s="1" t="s">
        <v>44</v>
      </c>
      <c r="AG3" s="1" t="s">
        <v>44</v>
      </c>
      <c r="AH3" s="1" t="s">
        <v>44</v>
      </c>
      <c r="AI3" s="1" t="s">
        <v>44</v>
      </c>
      <c r="AJ3" s="1" t="s">
        <v>497</v>
      </c>
      <c r="AK3" s="1" t="s">
        <v>37</v>
      </c>
      <c r="AL3" s="1" t="s">
        <v>28</v>
      </c>
      <c r="AM3" s="1" t="s">
        <v>37</v>
      </c>
      <c r="AN3" s="1" t="s">
        <v>44</v>
      </c>
    </row>
    <row r="4" spans="1:40" x14ac:dyDescent="0.35">
      <c r="A4" s="1" t="s">
        <v>523</v>
      </c>
      <c r="B4" s="1" t="s">
        <v>26</v>
      </c>
      <c r="C4" s="1" t="s">
        <v>40</v>
      </c>
      <c r="D4" s="1" t="s">
        <v>32</v>
      </c>
      <c r="E4">
        <v>3000</v>
      </c>
      <c r="F4" s="1" t="s">
        <v>524</v>
      </c>
      <c r="G4" s="1" t="s">
        <v>24</v>
      </c>
      <c r="H4" s="1" t="s">
        <v>463</v>
      </c>
      <c r="I4" s="1" t="s">
        <v>463</v>
      </c>
      <c r="J4" s="1" t="s">
        <v>463</v>
      </c>
      <c r="K4" s="1" t="s">
        <v>463</v>
      </c>
      <c r="L4">
        <v>5</v>
      </c>
      <c r="M4" s="1" t="s">
        <v>463</v>
      </c>
      <c r="N4" s="1" t="s">
        <v>463</v>
      </c>
      <c r="O4">
        <v>7000</v>
      </c>
      <c r="P4" s="1" t="s">
        <v>524</v>
      </c>
      <c r="Q4" s="1" t="s">
        <v>33</v>
      </c>
      <c r="R4" s="1" t="s">
        <v>112</v>
      </c>
      <c r="S4" s="1" t="s">
        <v>469</v>
      </c>
      <c r="T4" s="1" t="s">
        <v>463</v>
      </c>
      <c r="U4" s="1" t="s">
        <v>463</v>
      </c>
      <c r="V4">
        <v>1</v>
      </c>
      <c r="W4" s="1" t="s">
        <v>28</v>
      </c>
      <c r="X4">
        <v>35000</v>
      </c>
      <c r="Y4" s="1" t="s">
        <v>524</v>
      </c>
      <c r="Z4" s="1" t="s">
        <v>258</v>
      </c>
      <c r="AA4" s="1" t="s">
        <v>32</v>
      </c>
      <c r="AB4" s="1" t="s">
        <v>112</v>
      </c>
      <c r="AC4" s="1" t="s">
        <v>481</v>
      </c>
      <c r="AD4" s="1" t="s">
        <v>112</v>
      </c>
      <c r="AE4" s="1" t="s">
        <v>481</v>
      </c>
      <c r="AF4" s="1" t="s">
        <v>525</v>
      </c>
      <c r="AG4" s="1" t="s">
        <v>37</v>
      </c>
      <c r="AH4" s="1" t="s">
        <v>463</v>
      </c>
      <c r="AI4" s="1" t="s">
        <v>526</v>
      </c>
      <c r="AJ4" s="1" t="s">
        <v>527</v>
      </c>
      <c r="AK4" s="1" t="s">
        <v>28</v>
      </c>
      <c r="AL4" s="1" t="s">
        <v>28</v>
      </c>
      <c r="AM4" s="1" t="s">
        <v>28</v>
      </c>
      <c r="AN4" s="1" t="s">
        <v>37</v>
      </c>
    </row>
    <row r="5" spans="1:40" x14ac:dyDescent="0.35">
      <c r="A5" s="1" t="s">
        <v>483</v>
      </c>
      <c r="B5" s="1" t="s">
        <v>26</v>
      </c>
      <c r="C5" s="1" t="s">
        <v>40</v>
      </c>
      <c r="D5" s="1" t="s">
        <v>32</v>
      </c>
      <c r="E5">
        <v>21000</v>
      </c>
      <c r="F5" s="1" t="s">
        <v>484</v>
      </c>
      <c r="G5" s="1" t="s">
        <v>24</v>
      </c>
      <c r="H5" s="1" t="s">
        <v>112</v>
      </c>
      <c r="I5" s="1" t="s">
        <v>462</v>
      </c>
      <c r="J5" s="1" t="s">
        <v>463</v>
      </c>
      <c r="K5" s="1" t="s">
        <v>463</v>
      </c>
      <c r="L5">
        <v>2</v>
      </c>
      <c r="M5" s="1" t="s">
        <v>485</v>
      </c>
      <c r="N5" s="1" t="s">
        <v>28</v>
      </c>
      <c r="O5">
        <v>77000</v>
      </c>
      <c r="P5" s="1" t="s">
        <v>484</v>
      </c>
      <c r="Q5" s="1" t="s">
        <v>33</v>
      </c>
      <c r="R5" s="1" t="s">
        <v>112</v>
      </c>
      <c r="S5" s="1" t="s">
        <v>462</v>
      </c>
      <c r="T5" s="1" t="s">
        <v>463</v>
      </c>
      <c r="U5" s="1" t="s">
        <v>463</v>
      </c>
      <c r="V5">
        <v>2</v>
      </c>
      <c r="W5" s="1" t="s">
        <v>463</v>
      </c>
      <c r="X5">
        <v>43000</v>
      </c>
      <c r="Y5" s="1" t="s">
        <v>484</v>
      </c>
      <c r="Z5" s="1" t="s">
        <v>258</v>
      </c>
      <c r="AA5" s="1" t="s">
        <v>32</v>
      </c>
      <c r="AB5" s="1" t="s">
        <v>112</v>
      </c>
      <c r="AC5" s="1" t="s">
        <v>486</v>
      </c>
      <c r="AD5" s="1" t="s">
        <v>463</v>
      </c>
      <c r="AE5" s="1" t="s">
        <v>463</v>
      </c>
      <c r="AF5" s="1" t="s">
        <v>487</v>
      </c>
      <c r="AG5" s="1" t="s">
        <v>28</v>
      </c>
      <c r="AH5" s="1" t="s">
        <v>463</v>
      </c>
      <c r="AI5" s="1" t="s">
        <v>488</v>
      </c>
      <c r="AJ5" s="1" t="s">
        <v>489</v>
      </c>
      <c r="AK5" s="1" t="s">
        <v>28</v>
      </c>
      <c r="AL5" s="1" t="s">
        <v>28</v>
      </c>
      <c r="AM5" s="1" t="s">
        <v>28</v>
      </c>
      <c r="AN5" s="1" t="s">
        <v>28</v>
      </c>
    </row>
    <row r="6" spans="1:40" x14ac:dyDescent="0.35">
      <c r="A6" s="1" t="s">
        <v>498</v>
      </c>
      <c r="B6" s="1" t="s">
        <v>26</v>
      </c>
      <c r="C6" s="1" t="s">
        <v>40</v>
      </c>
      <c r="D6" s="1" t="s">
        <v>32</v>
      </c>
      <c r="E6">
        <v>1407000</v>
      </c>
      <c r="F6" s="1" t="s">
        <v>499</v>
      </c>
      <c r="G6" s="1" t="s">
        <v>24</v>
      </c>
      <c r="H6" s="1" t="s">
        <v>116</v>
      </c>
      <c r="I6" s="1" t="s">
        <v>462</v>
      </c>
      <c r="J6" s="1" t="s">
        <v>463</v>
      </c>
      <c r="K6" s="1" t="s">
        <v>463</v>
      </c>
      <c r="L6">
        <v>2</v>
      </c>
      <c r="M6" s="1" t="s">
        <v>500</v>
      </c>
      <c r="N6" s="1" t="s">
        <v>28</v>
      </c>
      <c r="O6">
        <v>840000</v>
      </c>
      <c r="P6" s="1" t="s">
        <v>499</v>
      </c>
      <c r="Q6" s="1" t="s">
        <v>33</v>
      </c>
      <c r="R6" s="1" t="s">
        <v>116</v>
      </c>
      <c r="S6" s="1" t="s">
        <v>462</v>
      </c>
      <c r="T6" s="1" t="s">
        <v>463</v>
      </c>
      <c r="U6" s="1" t="s">
        <v>463</v>
      </c>
      <c r="V6">
        <v>2</v>
      </c>
      <c r="W6" s="1" t="s">
        <v>28</v>
      </c>
      <c r="X6">
        <v>1200000</v>
      </c>
      <c r="Y6" s="1" t="s">
        <v>499</v>
      </c>
      <c r="Z6" s="1" t="s">
        <v>258</v>
      </c>
      <c r="AA6" s="1" t="s">
        <v>32</v>
      </c>
      <c r="AB6" s="1" t="s">
        <v>116</v>
      </c>
      <c r="AC6" s="1" t="s">
        <v>462</v>
      </c>
      <c r="AD6" s="1" t="s">
        <v>463</v>
      </c>
      <c r="AE6" s="1" t="s">
        <v>463</v>
      </c>
      <c r="AF6" s="1" t="s">
        <v>501</v>
      </c>
      <c r="AG6" s="1" t="s">
        <v>28</v>
      </c>
      <c r="AH6" s="1" t="s">
        <v>463</v>
      </c>
      <c r="AI6" s="1" t="s">
        <v>502</v>
      </c>
      <c r="AJ6" s="1" t="s">
        <v>503</v>
      </c>
      <c r="AK6" s="1" t="s">
        <v>37</v>
      </c>
      <c r="AL6" s="1" t="s">
        <v>37</v>
      </c>
      <c r="AM6" s="1" t="s">
        <v>37</v>
      </c>
      <c r="AN6" s="1" t="s">
        <v>37</v>
      </c>
    </row>
    <row r="7" spans="1:40" x14ac:dyDescent="0.35">
      <c r="A7" s="1" t="s">
        <v>504</v>
      </c>
      <c r="B7" s="1" t="s">
        <v>35</v>
      </c>
      <c r="C7" s="1" t="s">
        <v>40</v>
      </c>
      <c r="D7" s="1" t="s">
        <v>32</v>
      </c>
      <c r="E7">
        <v>587000</v>
      </c>
      <c r="F7" s="1" t="s">
        <v>505</v>
      </c>
      <c r="G7" s="1" t="s">
        <v>24</v>
      </c>
      <c r="H7" s="1" t="s">
        <v>116</v>
      </c>
      <c r="I7" s="1" t="s">
        <v>462</v>
      </c>
      <c r="J7" s="1" t="s">
        <v>463</v>
      </c>
      <c r="K7" s="1" t="s">
        <v>463</v>
      </c>
      <c r="L7">
        <v>2</v>
      </c>
      <c r="M7" s="1" t="s">
        <v>506</v>
      </c>
      <c r="N7" s="1" t="s">
        <v>28</v>
      </c>
      <c r="O7">
        <v>2500000</v>
      </c>
      <c r="P7" s="1" t="s">
        <v>505</v>
      </c>
      <c r="Q7" s="1" t="s">
        <v>33</v>
      </c>
      <c r="R7" s="1" t="s">
        <v>116</v>
      </c>
      <c r="S7" s="1" t="s">
        <v>462</v>
      </c>
      <c r="T7" s="1" t="s">
        <v>463</v>
      </c>
      <c r="U7" s="1" t="s">
        <v>463</v>
      </c>
      <c r="V7">
        <v>2</v>
      </c>
      <c r="W7" s="1" t="s">
        <v>28</v>
      </c>
      <c r="X7">
        <v>1800000</v>
      </c>
      <c r="Y7" s="1" t="s">
        <v>505</v>
      </c>
      <c r="Z7" s="1" t="s">
        <v>258</v>
      </c>
      <c r="AA7" s="1" t="s">
        <v>32</v>
      </c>
      <c r="AB7" s="1" t="s">
        <v>116</v>
      </c>
      <c r="AC7" s="1" t="s">
        <v>462</v>
      </c>
      <c r="AD7" s="1" t="s">
        <v>463</v>
      </c>
      <c r="AE7" s="1" t="s">
        <v>463</v>
      </c>
      <c r="AF7" s="1" t="s">
        <v>501</v>
      </c>
      <c r="AG7" s="1" t="s">
        <v>28</v>
      </c>
      <c r="AH7" s="1" t="s">
        <v>463</v>
      </c>
      <c r="AI7" s="1" t="s">
        <v>507</v>
      </c>
      <c r="AJ7" s="1" t="s">
        <v>508</v>
      </c>
      <c r="AK7" s="1" t="s">
        <v>37</v>
      </c>
      <c r="AL7" s="1" t="s">
        <v>37</v>
      </c>
      <c r="AM7" s="1" t="s">
        <v>37</v>
      </c>
      <c r="AN7" s="1" t="s">
        <v>37</v>
      </c>
    </row>
    <row r="8" spans="1:40" x14ac:dyDescent="0.35">
      <c r="A8" s="1" t="s">
        <v>519</v>
      </c>
      <c r="B8" s="1" t="s">
        <v>42</v>
      </c>
      <c r="C8" s="1" t="s">
        <v>40</v>
      </c>
      <c r="D8" s="1" t="s">
        <v>23</v>
      </c>
      <c r="E8">
        <v>61000</v>
      </c>
      <c r="F8" s="1" t="s">
        <v>520</v>
      </c>
      <c r="G8" s="1" t="s">
        <v>24</v>
      </c>
      <c r="H8" s="1" t="s">
        <v>127</v>
      </c>
      <c r="I8" s="1" t="s">
        <v>462</v>
      </c>
      <c r="J8" s="1" t="s">
        <v>463</v>
      </c>
      <c r="K8" s="1" t="s">
        <v>463</v>
      </c>
      <c r="L8">
        <v>2</v>
      </c>
      <c r="M8" s="1" t="s">
        <v>521</v>
      </c>
      <c r="N8" s="1" t="s">
        <v>28</v>
      </c>
      <c r="O8">
        <v>150000</v>
      </c>
      <c r="P8" s="1" t="s">
        <v>520</v>
      </c>
      <c r="Q8" s="1" t="s">
        <v>33</v>
      </c>
      <c r="R8" s="1" t="s">
        <v>127</v>
      </c>
      <c r="S8" s="1" t="s">
        <v>462</v>
      </c>
      <c r="T8" s="1" t="s">
        <v>463</v>
      </c>
      <c r="U8" s="1" t="s">
        <v>463</v>
      </c>
      <c r="V8">
        <v>2</v>
      </c>
      <c r="W8" s="1" t="s">
        <v>28</v>
      </c>
      <c r="X8">
        <v>110000</v>
      </c>
      <c r="Y8" s="1" t="s">
        <v>520</v>
      </c>
      <c r="Z8" s="1" t="s">
        <v>44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44</v>
      </c>
      <c r="AG8" s="1" t="s">
        <v>44</v>
      </c>
      <c r="AH8" s="1" t="s">
        <v>44</v>
      </c>
      <c r="AI8" s="1" t="s">
        <v>44</v>
      </c>
      <c r="AJ8" s="1" t="s">
        <v>522</v>
      </c>
      <c r="AK8" s="1" t="s">
        <v>28</v>
      </c>
      <c r="AL8" s="1" t="s">
        <v>28</v>
      </c>
      <c r="AM8" s="1" t="s">
        <v>28</v>
      </c>
      <c r="AN8" s="1" t="s">
        <v>44</v>
      </c>
    </row>
    <row r="9" spans="1:40" x14ac:dyDescent="0.35">
      <c r="A9" s="1" t="s">
        <v>514</v>
      </c>
      <c r="B9" s="1" t="s">
        <v>26</v>
      </c>
      <c r="C9" s="1" t="s">
        <v>40</v>
      </c>
      <c r="D9" s="1" t="s">
        <v>134</v>
      </c>
      <c r="E9">
        <v>15000</v>
      </c>
      <c r="F9" s="1" t="s">
        <v>515</v>
      </c>
      <c r="G9" s="1" t="s">
        <v>24</v>
      </c>
      <c r="H9" s="1" t="s">
        <v>127</v>
      </c>
      <c r="I9" s="1" t="s">
        <v>481</v>
      </c>
      <c r="J9" s="1" t="s">
        <v>112</v>
      </c>
      <c r="K9" s="1" t="s">
        <v>481</v>
      </c>
      <c r="L9">
        <v>27</v>
      </c>
      <c r="M9" s="1" t="s">
        <v>516</v>
      </c>
      <c r="N9" s="1" t="s">
        <v>37</v>
      </c>
      <c r="O9">
        <v>61000</v>
      </c>
      <c r="P9" s="1" t="s">
        <v>515</v>
      </c>
      <c r="Q9" s="1" t="s">
        <v>33</v>
      </c>
      <c r="R9" s="1" t="s">
        <v>127</v>
      </c>
      <c r="S9" s="1" t="s">
        <v>517</v>
      </c>
      <c r="T9" s="1" t="s">
        <v>463</v>
      </c>
      <c r="U9" s="1" t="s">
        <v>463</v>
      </c>
      <c r="V9">
        <v>29</v>
      </c>
      <c r="W9" s="1" t="s">
        <v>28</v>
      </c>
      <c r="X9">
        <v>5000</v>
      </c>
      <c r="Y9" s="1" t="s">
        <v>515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44</v>
      </c>
      <c r="AG9" s="1" t="s">
        <v>44</v>
      </c>
      <c r="AH9" s="1" t="s">
        <v>44</v>
      </c>
      <c r="AI9" s="1" t="s">
        <v>44</v>
      </c>
      <c r="AJ9" s="1" t="s">
        <v>518</v>
      </c>
      <c r="AK9" s="1" t="s">
        <v>28</v>
      </c>
      <c r="AL9" s="1" t="s">
        <v>28</v>
      </c>
      <c r="AM9" s="1" t="s">
        <v>28</v>
      </c>
      <c r="AN9" s="1" t="s">
        <v>44</v>
      </c>
    </row>
    <row r="10" spans="1:40" x14ac:dyDescent="0.35">
      <c r="A10" s="1" t="s">
        <v>509</v>
      </c>
      <c r="B10" s="1" t="s">
        <v>35</v>
      </c>
      <c r="C10" s="1" t="s">
        <v>40</v>
      </c>
      <c r="D10" s="1" t="s">
        <v>139</v>
      </c>
      <c r="E10">
        <v>190000</v>
      </c>
      <c r="F10" s="1" t="s">
        <v>510</v>
      </c>
      <c r="G10" s="1" t="s">
        <v>24</v>
      </c>
      <c r="H10" s="1" t="s">
        <v>116</v>
      </c>
      <c r="I10" s="1" t="s">
        <v>462</v>
      </c>
      <c r="J10" s="1" t="s">
        <v>116</v>
      </c>
      <c r="K10" s="1" t="s">
        <v>511</v>
      </c>
      <c r="L10">
        <v>2</v>
      </c>
      <c r="M10" s="1" t="s">
        <v>512</v>
      </c>
      <c r="N10" s="1" t="s">
        <v>28</v>
      </c>
      <c r="O10">
        <v>670000</v>
      </c>
      <c r="P10" s="1" t="s">
        <v>510</v>
      </c>
      <c r="Q10" s="1" t="s">
        <v>33</v>
      </c>
      <c r="R10" s="1" t="s">
        <v>116</v>
      </c>
      <c r="S10" s="1" t="s">
        <v>462</v>
      </c>
      <c r="T10" s="1" t="s">
        <v>463</v>
      </c>
      <c r="U10" s="1" t="s">
        <v>463</v>
      </c>
      <c r="V10">
        <v>2</v>
      </c>
      <c r="W10" s="1" t="s">
        <v>28</v>
      </c>
      <c r="X10">
        <v>100000</v>
      </c>
      <c r="Y10" s="1" t="s">
        <v>510</v>
      </c>
      <c r="Z10" s="1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44</v>
      </c>
      <c r="AH10" s="1" t="s">
        <v>44</v>
      </c>
      <c r="AI10" s="1" t="s">
        <v>44</v>
      </c>
      <c r="AJ10" s="1" t="s">
        <v>513</v>
      </c>
      <c r="AK10" s="1" t="s">
        <v>28</v>
      </c>
      <c r="AL10" s="1" t="s">
        <v>37</v>
      </c>
      <c r="AM10" s="1" t="s">
        <v>28</v>
      </c>
      <c r="AN10" s="1" t="s">
        <v>44</v>
      </c>
    </row>
    <row r="11" spans="1:40" x14ac:dyDescent="0.35">
      <c r="A11" s="1" t="s">
        <v>478</v>
      </c>
      <c r="B11" s="1" t="s">
        <v>42</v>
      </c>
      <c r="C11" s="1" t="s">
        <v>40</v>
      </c>
      <c r="D11" s="1" t="s">
        <v>139</v>
      </c>
      <c r="E11">
        <v>9000</v>
      </c>
      <c r="F11" s="1" t="s">
        <v>479</v>
      </c>
      <c r="G11" s="1" t="s">
        <v>24</v>
      </c>
      <c r="H11" s="1" t="s">
        <v>29</v>
      </c>
      <c r="I11" s="1" t="s">
        <v>462</v>
      </c>
      <c r="J11" s="1" t="s">
        <v>463</v>
      </c>
      <c r="K11" s="1" t="s">
        <v>463</v>
      </c>
      <c r="L11">
        <v>2</v>
      </c>
      <c r="M11" s="1" t="s">
        <v>480</v>
      </c>
      <c r="N11" s="1" t="s">
        <v>28</v>
      </c>
      <c r="O11">
        <v>26000</v>
      </c>
      <c r="P11" s="1" t="s">
        <v>479</v>
      </c>
      <c r="Q11" s="1" t="s">
        <v>33</v>
      </c>
      <c r="R11" s="1" t="s">
        <v>29</v>
      </c>
      <c r="S11" s="1" t="s">
        <v>481</v>
      </c>
      <c r="T11" s="1" t="s">
        <v>127</v>
      </c>
      <c r="U11" s="1" t="s">
        <v>481</v>
      </c>
      <c r="V11">
        <v>27</v>
      </c>
      <c r="W11" s="1" t="s">
        <v>37</v>
      </c>
      <c r="X11">
        <v>37000</v>
      </c>
      <c r="Y11" s="1" t="s">
        <v>479</v>
      </c>
      <c r="Z11" s="1" t="s">
        <v>44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  <c r="AG11" s="1" t="s">
        <v>44</v>
      </c>
      <c r="AH11" s="1" t="s">
        <v>44</v>
      </c>
      <c r="AI11" s="1" t="s">
        <v>44</v>
      </c>
      <c r="AJ11" s="1" t="s">
        <v>482</v>
      </c>
      <c r="AK11" s="1" t="s">
        <v>28</v>
      </c>
      <c r="AL11" s="1" t="s">
        <v>28</v>
      </c>
      <c r="AM11" s="1" t="s">
        <v>28</v>
      </c>
      <c r="AN11" s="1" t="s">
        <v>44</v>
      </c>
    </row>
    <row r="12" spans="1:40" x14ac:dyDescent="0.35">
      <c r="A12" s="1" t="s">
        <v>471</v>
      </c>
      <c r="B12" s="1" t="s">
        <v>35</v>
      </c>
      <c r="C12" s="1" t="s">
        <v>40</v>
      </c>
      <c r="D12" s="1" t="s">
        <v>57</v>
      </c>
      <c r="E12">
        <v>23000</v>
      </c>
      <c r="F12" s="1" t="s">
        <v>472</v>
      </c>
      <c r="G12" s="1" t="s">
        <v>24</v>
      </c>
      <c r="H12" s="1" t="s">
        <v>29</v>
      </c>
      <c r="I12" s="1" t="s">
        <v>462</v>
      </c>
      <c r="J12" s="1" t="s">
        <v>463</v>
      </c>
      <c r="K12" s="1" t="s">
        <v>463</v>
      </c>
      <c r="L12">
        <v>2</v>
      </c>
      <c r="M12" s="1" t="s">
        <v>473</v>
      </c>
      <c r="N12" s="1" t="s">
        <v>28</v>
      </c>
      <c r="O12">
        <v>250000</v>
      </c>
      <c r="P12" s="1" t="s">
        <v>472</v>
      </c>
      <c r="Q12" s="1" t="s">
        <v>33</v>
      </c>
      <c r="R12" s="1" t="s">
        <v>29</v>
      </c>
      <c r="S12" s="1" t="s">
        <v>462</v>
      </c>
      <c r="T12" s="1" t="s">
        <v>463</v>
      </c>
      <c r="U12" s="1" t="s">
        <v>463</v>
      </c>
      <c r="V12">
        <v>2</v>
      </c>
      <c r="W12" s="1" t="s">
        <v>28</v>
      </c>
      <c r="X12">
        <v>150000</v>
      </c>
      <c r="Y12" s="1" t="s">
        <v>472</v>
      </c>
      <c r="Z12" s="1" t="s">
        <v>44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44</v>
      </c>
      <c r="AG12" s="1" t="s">
        <v>44</v>
      </c>
      <c r="AH12" s="1" t="s">
        <v>44</v>
      </c>
      <c r="AI12" s="1" t="s">
        <v>44</v>
      </c>
      <c r="AJ12" s="1" t="s">
        <v>474</v>
      </c>
      <c r="AK12" s="1" t="s">
        <v>28</v>
      </c>
      <c r="AL12" s="1" t="s">
        <v>37</v>
      </c>
      <c r="AM12" s="1" t="s">
        <v>28</v>
      </c>
      <c r="AN12" s="1" t="s">
        <v>44</v>
      </c>
    </row>
    <row r="13" spans="1:40" x14ac:dyDescent="0.35">
      <c r="A13" s="1" t="s">
        <v>471</v>
      </c>
      <c r="B13" s="1" t="s">
        <v>26</v>
      </c>
      <c r="C13" s="1" t="s">
        <v>40</v>
      </c>
      <c r="D13" s="1" t="s">
        <v>57</v>
      </c>
      <c r="E13">
        <v>22000</v>
      </c>
      <c r="F13" s="1" t="s">
        <v>475</v>
      </c>
      <c r="G13" s="1" t="s">
        <v>24</v>
      </c>
      <c r="H13" s="1" t="s">
        <v>29</v>
      </c>
      <c r="I13" s="1" t="s">
        <v>462</v>
      </c>
      <c r="J13" s="1" t="s">
        <v>463</v>
      </c>
      <c r="K13" s="1" t="s">
        <v>463</v>
      </c>
      <c r="L13">
        <v>2</v>
      </c>
      <c r="M13" s="1" t="s">
        <v>476</v>
      </c>
      <c r="N13" s="1" t="s">
        <v>28</v>
      </c>
      <c r="O13">
        <v>130000</v>
      </c>
      <c r="P13" s="1" t="s">
        <v>475</v>
      </c>
      <c r="Q13" s="1" t="s">
        <v>33</v>
      </c>
      <c r="R13" s="1" t="s">
        <v>29</v>
      </c>
      <c r="S13" s="1" t="s">
        <v>462</v>
      </c>
      <c r="T13" s="1" t="s">
        <v>463</v>
      </c>
      <c r="U13" s="1" t="s">
        <v>463</v>
      </c>
      <c r="V13">
        <v>2</v>
      </c>
      <c r="W13" s="1" t="s">
        <v>28</v>
      </c>
      <c r="X13">
        <v>87000</v>
      </c>
      <c r="Y13" s="1" t="s">
        <v>475</v>
      </c>
      <c r="Z13" s="1" t="s">
        <v>44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1" t="s">
        <v>44</v>
      </c>
      <c r="AG13" s="1" t="s">
        <v>44</v>
      </c>
      <c r="AH13" s="1" t="s">
        <v>44</v>
      </c>
      <c r="AI13" s="1" t="s">
        <v>44</v>
      </c>
      <c r="AJ13" s="1" t="s">
        <v>477</v>
      </c>
      <c r="AK13" s="1" t="s">
        <v>28</v>
      </c>
      <c r="AL13" s="1" t="s">
        <v>28</v>
      </c>
      <c r="AM13" s="1" t="s">
        <v>28</v>
      </c>
      <c r="AN13" s="1" t="s">
        <v>44</v>
      </c>
    </row>
    <row r="14" spans="1:40" x14ac:dyDescent="0.35">
      <c r="A14" s="1" t="s">
        <v>490</v>
      </c>
      <c r="B14" s="1" t="s">
        <v>42</v>
      </c>
      <c r="C14" s="1" t="s">
        <v>40</v>
      </c>
      <c r="D14" s="1" t="s">
        <v>57</v>
      </c>
      <c r="E14">
        <v>6000</v>
      </c>
      <c r="F14" s="1" t="s">
        <v>491</v>
      </c>
      <c r="G14" s="1" t="s">
        <v>24</v>
      </c>
      <c r="H14" s="1" t="s">
        <v>112</v>
      </c>
      <c r="I14" s="1" t="s">
        <v>462</v>
      </c>
      <c r="J14" s="1" t="s">
        <v>463</v>
      </c>
      <c r="K14" s="1" t="s">
        <v>463</v>
      </c>
      <c r="L14">
        <v>2</v>
      </c>
      <c r="M14" s="1" t="s">
        <v>492</v>
      </c>
      <c r="N14" s="1" t="s">
        <v>28</v>
      </c>
      <c r="O14">
        <v>1200000</v>
      </c>
      <c r="P14" s="1" t="s">
        <v>491</v>
      </c>
      <c r="Q14" s="1" t="s">
        <v>33</v>
      </c>
      <c r="R14" s="1" t="s">
        <v>112</v>
      </c>
      <c r="S14" s="1" t="s">
        <v>462</v>
      </c>
      <c r="T14" s="1" t="s">
        <v>463</v>
      </c>
      <c r="U14" s="1" t="s">
        <v>463</v>
      </c>
      <c r="V14">
        <v>2</v>
      </c>
      <c r="W14" s="1" t="s">
        <v>28</v>
      </c>
      <c r="X14">
        <v>2200000</v>
      </c>
      <c r="Y14" s="1" t="s">
        <v>491</v>
      </c>
      <c r="Z14" s="1" t="s">
        <v>44</v>
      </c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  <c r="AG14" s="1" t="s">
        <v>44</v>
      </c>
      <c r="AH14" s="1" t="s">
        <v>44</v>
      </c>
      <c r="AI14" s="1" t="s">
        <v>44</v>
      </c>
      <c r="AJ14" s="1" t="s">
        <v>493</v>
      </c>
      <c r="AK14" s="1" t="s">
        <v>28</v>
      </c>
      <c r="AL14" s="1" t="s">
        <v>37</v>
      </c>
      <c r="AM14" s="1" t="s">
        <v>37</v>
      </c>
      <c r="AN14" s="1" t="s">
        <v>44</v>
      </c>
    </row>
    <row r="15" spans="1:40" x14ac:dyDescent="0.35">
      <c r="A15" s="1" t="s">
        <v>459</v>
      </c>
      <c r="B15" s="1" t="s">
        <v>48</v>
      </c>
      <c r="C15" s="1" t="s">
        <v>40</v>
      </c>
      <c r="D15" s="1" t="s">
        <v>130</v>
      </c>
      <c r="E15">
        <v>4000</v>
      </c>
      <c r="F15" s="1" t="s">
        <v>460</v>
      </c>
      <c r="G15" s="1" t="s">
        <v>24</v>
      </c>
      <c r="H15" s="1" t="s">
        <v>461</v>
      </c>
      <c r="I15" s="1" t="s">
        <v>462</v>
      </c>
      <c r="J15" s="1" t="s">
        <v>463</v>
      </c>
      <c r="K15" s="1" t="s">
        <v>463</v>
      </c>
      <c r="L15">
        <v>2</v>
      </c>
      <c r="M15" s="1" t="s">
        <v>464</v>
      </c>
      <c r="N15" s="1" t="s">
        <v>28</v>
      </c>
      <c r="O15">
        <v>72000</v>
      </c>
      <c r="P15" s="1" t="s">
        <v>460</v>
      </c>
      <c r="Q15" s="1" t="s">
        <v>33</v>
      </c>
      <c r="R15" s="1" t="s">
        <v>29</v>
      </c>
      <c r="S15" s="1" t="s">
        <v>462</v>
      </c>
      <c r="T15" s="1" t="s">
        <v>463</v>
      </c>
      <c r="U15" s="1" t="s">
        <v>463</v>
      </c>
      <c r="V15">
        <v>2</v>
      </c>
      <c r="W15" s="1" t="s">
        <v>28</v>
      </c>
      <c r="X15">
        <v>24000</v>
      </c>
      <c r="Y15" s="1" t="s">
        <v>460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  <c r="AG15" s="1" t="s">
        <v>44</v>
      </c>
      <c r="AH15" s="1" t="s">
        <v>44</v>
      </c>
      <c r="AI15" s="1" t="s">
        <v>44</v>
      </c>
      <c r="AJ15" s="1" t="s">
        <v>465</v>
      </c>
      <c r="AK15" s="1" t="s">
        <v>28</v>
      </c>
      <c r="AL15" s="1" t="s">
        <v>28</v>
      </c>
      <c r="AM15" s="1" t="s">
        <v>28</v>
      </c>
      <c r="AN15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528A-8E1A-4907-9786-2C5BCD9ED26B}">
  <dimension ref="A1:EH12"/>
  <sheetViews>
    <sheetView topLeftCell="DX1" workbookViewId="0">
      <selection activeCell="EE10" sqref="EE10"/>
    </sheetView>
  </sheetViews>
  <sheetFormatPr defaultRowHeight="14.5" x14ac:dyDescent="0.35"/>
  <cols>
    <col min="1" max="1" width="20.90625" bestFit="1" customWidth="1"/>
    <col min="2" max="2" width="9.453125" bestFit="1" customWidth="1"/>
    <col min="3" max="3" width="11.1796875" bestFit="1" customWidth="1"/>
    <col min="4" max="4" width="10.81640625" bestFit="1" customWidth="1"/>
    <col min="5" max="5" width="11.453125" bestFit="1" customWidth="1"/>
    <col min="6" max="6" width="12" bestFit="1" customWidth="1"/>
    <col min="7" max="7" width="13.36328125" bestFit="1" customWidth="1"/>
    <col min="8" max="8" width="16.36328125" bestFit="1" customWidth="1"/>
    <col min="9" max="9" width="13.36328125" bestFit="1" customWidth="1"/>
    <col min="10" max="10" width="16.36328125" bestFit="1" customWidth="1"/>
    <col min="11" max="11" width="13.36328125" bestFit="1" customWidth="1"/>
    <col min="12" max="12" width="16.36328125" bestFit="1" customWidth="1"/>
    <col min="13" max="13" width="13.36328125" bestFit="1" customWidth="1"/>
    <col min="14" max="14" width="16.36328125" bestFit="1" customWidth="1"/>
    <col min="15" max="15" width="18.90625" bestFit="1" customWidth="1"/>
    <col min="16" max="19" width="14.90625" bestFit="1" customWidth="1"/>
    <col min="20" max="20" width="13.08984375" bestFit="1" customWidth="1"/>
    <col min="21" max="21" width="11.6328125" bestFit="1" customWidth="1"/>
    <col min="22" max="22" width="12.90625" bestFit="1" customWidth="1"/>
    <col min="23" max="23" width="16.1796875" bestFit="1" customWidth="1"/>
    <col min="24" max="24" width="21.6328125" bestFit="1" customWidth="1"/>
    <col min="25" max="25" width="23.54296875" bestFit="1" customWidth="1"/>
    <col min="26" max="26" width="16.08984375" bestFit="1" customWidth="1"/>
    <col min="27" max="28" width="16.1796875" bestFit="1" customWidth="1"/>
    <col min="29" max="31" width="11.1796875" bestFit="1" customWidth="1"/>
    <col min="32" max="32" width="10" bestFit="1" customWidth="1"/>
    <col min="33" max="33" width="13.90625" bestFit="1" customWidth="1"/>
    <col min="34" max="34" width="23.1796875" bestFit="1" customWidth="1"/>
    <col min="35" max="35" width="24.08984375" bestFit="1" customWidth="1"/>
    <col min="36" max="36" width="14" bestFit="1" customWidth="1"/>
    <col min="37" max="37" width="13.54296875" bestFit="1" customWidth="1"/>
    <col min="38" max="38" width="14.1796875" bestFit="1" customWidth="1"/>
    <col min="39" max="39" width="14.81640625" bestFit="1" customWidth="1"/>
    <col min="40" max="40" width="16.1796875" bestFit="1" customWidth="1"/>
    <col min="41" max="41" width="19.08984375" bestFit="1" customWidth="1"/>
    <col min="42" max="42" width="16.1796875" bestFit="1" customWidth="1"/>
    <col min="43" max="43" width="19.08984375" bestFit="1" customWidth="1"/>
    <col min="44" max="44" width="16.1796875" bestFit="1" customWidth="1"/>
    <col min="45" max="45" width="19.08984375" bestFit="1" customWidth="1"/>
    <col min="46" max="46" width="16.1796875" bestFit="1" customWidth="1"/>
    <col min="47" max="47" width="19.08984375" bestFit="1" customWidth="1"/>
    <col min="48" max="48" width="21.81640625" bestFit="1" customWidth="1"/>
    <col min="49" max="52" width="17.81640625" bestFit="1" customWidth="1"/>
    <col min="53" max="53" width="16" bestFit="1" customWidth="1"/>
    <col min="54" max="54" width="14.453125" bestFit="1" customWidth="1"/>
    <col min="55" max="55" width="15.81640625" bestFit="1" customWidth="1"/>
    <col min="56" max="56" width="19" bestFit="1" customWidth="1"/>
    <col min="57" max="57" width="24.54296875" bestFit="1" customWidth="1"/>
    <col min="58" max="58" width="26.36328125" bestFit="1" customWidth="1"/>
    <col min="59" max="59" width="18.90625" bestFit="1" customWidth="1"/>
    <col min="60" max="61" width="19" bestFit="1" customWidth="1"/>
    <col min="62" max="64" width="14" bestFit="1" customWidth="1"/>
    <col min="65" max="65" width="12.81640625" bestFit="1" customWidth="1"/>
    <col min="66" max="66" width="16.81640625" bestFit="1" customWidth="1"/>
    <col min="67" max="67" width="26.08984375" bestFit="1" customWidth="1"/>
    <col min="68" max="68" width="24.08984375" bestFit="1" customWidth="1"/>
    <col min="69" max="69" width="12" bestFit="1" customWidth="1"/>
    <col min="70" max="70" width="11.54296875" bestFit="1" customWidth="1"/>
    <col min="71" max="71" width="12.1796875" bestFit="1" customWidth="1"/>
    <col min="72" max="72" width="12.81640625" bestFit="1" customWidth="1"/>
    <col min="73" max="73" width="14.08984375" bestFit="1" customWidth="1"/>
    <col min="74" max="74" width="17.08984375" bestFit="1" customWidth="1"/>
    <col min="75" max="75" width="14.08984375" bestFit="1" customWidth="1"/>
    <col min="76" max="76" width="17.08984375" bestFit="1" customWidth="1"/>
    <col min="77" max="77" width="14.08984375" bestFit="1" customWidth="1"/>
    <col min="78" max="78" width="17.08984375" bestFit="1" customWidth="1"/>
    <col min="79" max="79" width="14.08984375" bestFit="1" customWidth="1"/>
    <col min="80" max="80" width="17.08984375" bestFit="1" customWidth="1"/>
    <col min="81" max="81" width="19.81640625" bestFit="1" customWidth="1"/>
    <col min="82" max="85" width="15.81640625" bestFit="1" customWidth="1"/>
    <col min="86" max="86" width="13.90625" bestFit="1" customWidth="1"/>
    <col min="87" max="87" width="12.453125" bestFit="1" customWidth="1"/>
    <col min="88" max="88" width="13.6328125" bestFit="1" customWidth="1"/>
    <col min="89" max="89" width="17" bestFit="1" customWidth="1"/>
    <col min="90" max="90" width="22.453125" bestFit="1" customWidth="1"/>
    <col min="91" max="91" width="24.36328125" bestFit="1" customWidth="1"/>
    <col min="92" max="92" width="16.90625" bestFit="1" customWidth="1"/>
    <col min="93" max="94" width="17" bestFit="1" customWidth="1"/>
    <col min="95" max="97" width="12" bestFit="1" customWidth="1"/>
    <col min="98" max="98" width="10.81640625" bestFit="1" customWidth="1"/>
    <col min="99" max="99" width="14.6328125" bestFit="1" customWidth="1"/>
    <col min="100" max="101" width="24.08984375" bestFit="1" customWidth="1"/>
    <col min="102" max="102" width="13.36328125" bestFit="1" customWidth="1"/>
    <col min="103" max="103" width="12.90625" bestFit="1" customWidth="1"/>
    <col min="104" max="104" width="13.54296875" bestFit="1" customWidth="1"/>
    <col min="105" max="105" width="14.08984375" bestFit="1" customWidth="1"/>
    <col min="106" max="106" width="15.54296875" bestFit="1" customWidth="1"/>
    <col min="107" max="107" width="18.453125" bestFit="1" customWidth="1"/>
    <col min="108" max="108" width="15.54296875" bestFit="1" customWidth="1"/>
    <col min="109" max="109" width="18.453125" bestFit="1" customWidth="1"/>
    <col min="110" max="110" width="15.54296875" bestFit="1" customWidth="1"/>
    <col min="111" max="111" width="18.453125" bestFit="1" customWidth="1"/>
    <col min="112" max="112" width="15.54296875" bestFit="1" customWidth="1"/>
    <col min="113" max="113" width="18.453125" bestFit="1" customWidth="1"/>
    <col min="114" max="114" width="21.08984375" bestFit="1" customWidth="1"/>
    <col min="115" max="118" width="17.08984375" bestFit="1" customWidth="1"/>
    <col min="119" max="119" width="15.36328125" bestFit="1" customWidth="1"/>
    <col min="120" max="120" width="13.81640625" bestFit="1" customWidth="1"/>
    <col min="121" max="121" width="15" bestFit="1" customWidth="1"/>
    <col min="122" max="122" width="18.36328125" bestFit="1" customWidth="1"/>
    <col min="123" max="123" width="23.90625" bestFit="1" customWidth="1"/>
    <col min="124" max="124" width="25.6328125" bestFit="1" customWidth="1"/>
    <col min="125" max="125" width="18.1796875" bestFit="1" customWidth="1"/>
    <col min="126" max="127" width="18.36328125" bestFit="1" customWidth="1"/>
    <col min="128" max="130" width="13.36328125" bestFit="1" customWidth="1"/>
    <col min="131" max="131" width="12.08984375" bestFit="1" customWidth="1"/>
    <col min="132" max="132" width="16.08984375" bestFit="1" customWidth="1"/>
    <col min="133" max="133" width="25.453125" bestFit="1" customWidth="1"/>
    <col min="134" max="134" width="30.453125" bestFit="1" customWidth="1"/>
    <col min="135" max="135" width="15" bestFit="1" customWidth="1"/>
    <col min="136" max="136" width="17.90625" bestFit="1" customWidth="1"/>
    <col min="137" max="137" width="15.90625" bestFit="1" customWidth="1"/>
    <col min="138" max="138" width="17.1796875" bestFit="1" customWidth="1"/>
  </cols>
  <sheetData>
    <row r="1" spans="1:138" x14ac:dyDescent="0.35">
      <c r="A1" t="s">
        <v>14</v>
      </c>
      <c r="B1" t="s">
        <v>15</v>
      </c>
      <c r="C1" t="s">
        <v>528</v>
      </c>
      <c r="D1" t="s">
        <v>423</v>
      </c>
      <c r="E1" t="s">
        <v>424</v>
      </c>
      <c r="F1" t="s">
        <v>529</v>
      </c>
      <c r="G1" t="s">
        <v>18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  <c r="V1" t="s">
        <v>544</v>
      </c>
      <c r="W1" t="s">
        <v>545</v>
      </c>
      <c r="X1" t="s">
        <v>546</v>
      </c>
      <c r="Y1" t="s">
        <v>547</v>
      </c>
      <c r="Z1" t="s">
        <v>548</v>
      </c>
      <c r="AA1" t="s">
        <v>549</v>
      </c>
      <c r="AB1" t="s">
        <v>550</v>
      </c>
      <c r="AC1" t="s">
        <v>551</v>
      </c>
      <c r="AD1" t="s">
        <v>552</v>
      </c>
      <c r="AE1" t="s">
        <v>553</v>
      </c>
      <c r="AF1" t="s">
        <v>425</v>
      </c>
      <c r="AG1" t="s">
        <v>554</v>
      </c>
      <c r="AH1" t="s">
        <v>555</v>
      </c>
      <c r="AI1" t="s">
        <v>426</v>
      </c>
      <c r="AJ1" t="s">
        <v>556</v>
      </c>
      <c r="AK1" t="s">
        <v>427</v>
      </c>
      <c r="AL1" t="s">
        <v>557</v>
      </c>
      <c r="AM1" t="s">
        <v>558</v>
      </c>
      <c r="AN1" t="s">
        <v>19</v>
      </c>
      <c r="AO1" t="s">
        <v>428</v>
      </c>
      <c r="AP1" t="s">
        <v>429</v>
      </c>
      <c r="AQ1" t="s">
        <v>430</v>
      </c>
      <c r="AR1" t="s">
        <v>559</v>
      </c>
      <c r="AS1" t="s">
        <v>560</v>
      </c>
      <c r="AT1" t="s">
        <v>561</v>
      </c>
      <c r="AU1" t="s">
        <v>562</v>
      </c>
      <c r="AV1" t="s">
        <v>431</v>
      </c>
      <c r="AW1" t="s">
        <v>432</v>
      </c>
      <c r="AX1" t="s">
        <v>563</v>
      </c>
      <c r="AY1" t="s">
        <v>564</v>
      </c>
      <c r="AZ1" t="s">
        <v>565</v>
      </c>
      <c r="BA1" t="s">
        <v>566</v>
      </c>
      <c r="BB1" t="s">
        <v>567</v>
      </c>
      <c r="BC1" t="s">
        <v>568</v>
      </c>
      <c r="BD1" t="s">
        <v>569</v>
      </c>
      <c r="BE1" t="s">
        <v>433</v>
      </c>
      <c r="BF1" t="s">
        <v>570</v>
      </c>
      <c r="BG1" t="s">
        <v>571</v>
      </c>
      <c r="BH1" t="s">
        <v>572</v>
      </c>
      <c r="BI1" t="s">
        <v>573</v>
      </c>
      <c r="BJ1" t="s">
        <v>574</v>
      </c>
      <c r="BK1" t="s">
        <v>575</v>
      </c>
      <c r="BL1" t="s">
        <v>576</v>
      </c>
      <c r="BM1" t="s">
        <v>434</v>
      </c>
      <c r="BN1" t="s">
        <v>577</v>
      </c>
      <c r="BO1" t="s">
        <v>578</v>
      </c>
      <c r="BP1" t="s">
        <v>435</v>
      </c>
      <c r="BQ1" t="s">
        <v>579</v>
      </c>
      <c r="BR1" t="s">
        <v>436</v>
      </c>
      <c r="BS1" t="s">
        <v>580</v>
      </c>
      <c r="BT1" t="s">
        <v>581</v>
      </c>
      <c r="BU1" t="s">
        <v>20</v>
      </c>
      <c r="BV1" t="s">
        <v>437</v>
      </c>
      <c r="BW1" t="s">
        <v>438</v>
      </c>
      <c r="BX1" t="s">
        <v>439</v>
      </c>
      <c r="BY1" t="s">
        <v>582</v>
      </c>
      <c r="BZ1" t="s">
        <v>583</v>
      </c>
      <c r="CA1" t="s">
        <v>584</v>
      </c>
      <c r="CB1" t="s">
        <v>585</v>
      </c>
      <c r="CC1" t="s">
        <v>440</v>
      </c>
      <c r="CD1" t="s">
        <v>586</v>
      </c>
      <c r="CE1" t="s">
        <v>587</v>
      </c>
      <c r="CF1" t="s">
        <v>588</v>
      </c>
      <c r="CG1" t="s">
        <v>589</v>
      </c>
      <c r="CH1" t="s">
        <v>590</v>
      </c>
      <c r="CI1" t="s">
        <v>591</v>
      </c>
      <c r="CJ1" t="s">
        <v>592</v>
      </c>
      <c r="CK1" t="s">
        <v>593</v>
      </c>
      <c r="CL1" t="s">
        <v>441</v>
      </c>
      <c r="CM1" t="s">
        <v>594</v>
      </c>
      <c r="CN1" t="s">
        <v>595</v>
      </c>
      <c r="CO1" t="s">
        <v>596</v>
      </c>
      <c r="CP1" t="s">
        <v>597</v>
      </c>
      <c r="CQ1" t="s">
        <v>598</v>
      </c>
      <c r="CR1" t="s">
        <v>599</v>
      </c>
      <c r="CS1" t="s">
        <v>600</v>
      </c>
      <c r="CT1" t="s">
        <v>442</v>
      </c>
      <c r="CU1" t="s">
        <v>601</v>
      </c>
      <c r="CV1" t="s">
        <v>602</v>
      </c>
      <c r="CW1" t="s">
        <v>443</v>
      </c>
      <c r="CX1" t="s">
        <v>603</v>
      </c>
      <c r="CY1" t="s">
        <v>444</v>
      </c>
      <c r="CZ1" t="s">
        <v>445</v>
      </c>
      <c r="DA1" t="s">
        <v>604</v>
      </c>
      <c r="DB1" t="s">
        <v>446</v>
      </c>
      <c r="DC1" t="s">
        <v>447</v>
      </c>
      <c r="DD1" t="s">
        <v>448</v>
      </c>
      <c r="DE1" t="s">
        <v>449</v>
      </c>
      <c r="DF1" t="s">
        <v>605</v>
      </c>
      <c r="DG1" t="s">
        <v>606</v>
      </c>
      <c r="DH1" t="s">
        <v>607</v>
      </c>
      <c r="DI1" t="s">
        <v>608</v>
      </c>
      <c r="DJ1" t="s">
        <v>450</v>
      </c>
      <c r="DK1" t="s">
        <v>609</v>
      </c>
      <c r="DL1" t="s">
        <v>610</v>
      </c>
      <c r="DM1" t="s">
        <v>611</v>
      </c>
      <c r="DN1" t="s">
        <v>612</v>
      </c>
      <c r="DO1" t="s">
        <v>613</v>
      </c>
      <c r="DP1" t="s">
        <v>614</v>
      </c>
      <c r="DQ1" t="s">
        <v>615</v>
      </c>
      <c r="DR1" t="s">
        <v>616</v>
      </c>
      <c r="DS1" t="s">
        <v>451</v>
      </c>
      <c r="DT1" t="s">
        <v>452</v>
      </c>
      <c r="DU1" t="s">
        <v>617</v>
      </c>
      <c r="DV1" t="s">
        <v>618</v>
      </c>
      <c r="DW1" t="s">
        <v>619</v>
      </c>
      <c r="DX1" t="s">
        <v>620</v>
      </c>
      <c r="DY1" t="s">
        <v>621</v>
      </c>
      <c r="DZ1" t="s">
        <v>622</v>
      </c>
      <c r="EA1" t="s">
        <v>453</v>
      </c>
      <c r="EB1" t="s">
        <v>623</v>
      </c>
      <c r="EC1" t="s">
        <v>624</v>
      </c>
      <c r="ED1" t="s">
        <v>454</v>
      </c>
      <c r="EE1" t="s">
        <v>455</v>
      </c>
      <c r="EF1" t="s">
        <v>456</v>
      </c>
      <c r="EG1" t="s">
        <v>457</v>
      </c>
      <c r="EH1" t="s">
        <v>458</v>
      </c>
    </row>
    <row r="2" spans="1:138" x14ac:dyDescent="0.35">
      <c r="A2" s="1" t="s">
        <v>625</v>
      </c>
      <c r="B2" s="1" t="s">
        <v>35</v>
      </c>
      <c r="C2" s="2">
        <v>43844</v>
      </c>
      <c r="D2" s="1" t="s">
        <v>40</v>
      </c>
      <c r="E2" s="1" t="s">
        <v>177</v>
      </c>
      <c r="F2">
        <v>24</v>
      </c>
      <c r="G2" s="1" t="s">
        <v>463</v>
      </c>
      <c r="H2" s="1" t="s">
        <v>463</v>
      </c>
      <c r="I2" s="1" t="s">
        <v>463</v>
      </c>
      <c r="J2" s="1" t="s">
        <v>463</v>
      </c>
      <c r="K2" s="1" t="s">
        <v>463</v>
      </c>
      <c r="L2" s="1" t="s">
        <v>463</v>
      </c>
      <c r="M2" s="1" t="s">
        <v>463</v>
      </c>
      <c r="N2" s="1" t="s">
        <v>463</v>
      </c>
      <c r="O2">
        <v>5</v>
      </c>
      <c r="P2" s="1" t="s">
        <v>463</v>
      </c>
      <c r="Q2" s="1" t="s">
        <v>463</v>
      </c>
      <c r="R2" s="1" t="s">
        <v>463</v>
      </c>
      <c r="S2" s="1" t="s">
        <v>463</v>
      </c>
      <c r="T2" s="1" t="s">
        <v>463</v>
      </c>
      <c r="U2" s="1" t="s">
        <v>463</v>
      </c>
      <c r="V2" s="1" t="s">
        <v>463</v>
      </c>
      <c r="W2" s="1" t="s">
        <v>463</v>
      </c>
      <c r="X2" s="1" t="s">
        <v>463</v>
      </c>
      <c r="Y2" s="1" t="s">
        <v>463</v>
      </c>
      <c r="Z2" s="1" t="s">
        <v>463</v>
      </c>
      <c r="AA2" s="1" t="s">
        <v>44</v>
      </c>
      <c r="AB2" s="1" t="s">
        <v>44</v>
      </c>
      <c r="AC2" s="1" t="s">
        <v>44</v>
      </c>
      <c r="AD2" s="1" t="s">
        <v>44</v>
      </c>
      <c r="AE2" s="1" t="s">
        <v>44</v>
      </c>
      <c r="AF2" s="1" t="s">
        <v>626</v>
      </c>
      <c r="AG2" s="1" t="s">
        <v>463</v>
      </c>
      <c r="AH2" s="1" t="s">
        <v>463</v>
      </c>
      <c r="AI2" s="1" t="s">
        <v>627</v>
      </c>
      <c r="AJ2" s="2">
        <v>43880</v>
      </c>
      <c r="AK2" s="1" t="s">
        <v>24</v>
      </c>
      <c r="AL2" s="1" t="s">
        <v>177</v>
      </c>
      <c r="AM2">
        <v>5</v>
      </c>
      <c r="AN2" s="1" t="s">
        <v>112</v>
      </c>
      <c r="AO2" s="1" t="s">
        <v>469</v>
      </c>
      <c r="AP2" s="1" t="s">
        <v>463</v>
      </c>
      <c r="AQ2" s="1" t="s">
        <v>463</v>
      </c>
      <c r="AR2" s="1" t="s">
        <v>463</v>
      </c>
      <c r="AS2" s="1" t="s">
        <v>463</v>
      </c>
      <c r="AT2" s="1" t="s">
        <v>463</v>
      </c>
      <c r="AU2" s="1" t="s">
        <v>463</v>
      </c>
      <c r="AV2">
        <v>1</v>
      </c>
      <c r="AW2" s="1" t="s">
        <v>628</v>
      </c>
      <c r="AX2" s="1" t="s">
        <v>463</v>
      </c>
      <c r="AY2" s="1" t="s">
        <v>463</v>
      </c>
      <c r="AZ2" s="1" t="s">
        <v>463</v>
      </c>
      <c r="BA2" s="1" t="s">
        <v>463</v>
      </c>
      <c r="BB2" s="1" t="s">
        <v>463</v>
      </c>
      <c r="BC2" s="1" t="s">
        <v>463</v>
      </c>
      <c r="BD2" s="1" t="s">
        <v>463</v>
      </c>
      <c r="BE2" s="1" t="s">
        <v>28</v>
      </c>
      <c r="BF2" s="1" t="s">
        <v>463</v>
      </c>
      <c r="BG2" s="1" t="s">
        <v>37</v>
      </c>
      <c r="BH2" s="1" t="s">
        <v>44</v>
      </c>
      <c r="BI2" s="1" t="s">
        <v>44</v>
      </c>
      <c r="BJ2" s="1" t="s">
        <v>44</v>
      </c>
      <c r="BK2" s="1" t="s">
        <v>44</v>
      </c>
      <c r="BL2" s="1" t="s">
        <v>44</v>
      </c>
      <c r="BM2">
        <v>40000</v>
      </c>
      <c r="BN2" s="1" t="s">
        <v>463</v>
      </c>
      <c r="BO2" s="1" t="s">
        <v>463</v>
      </c>
      <c r="BP2" s="1" t="s">
        <v>627</v>
      </c>
      <c r="BQ2" s="2">
        <v>43909</v>
      </c>
      <c r="BR2" s="1" t="s">
        <v>33</v>
      </c>
      <c r="BS2" s="1" t="s">
        <v>177</v>
      </c>
      <c r="BT2">
        <v>33</v>
      </c>
      <c r="BU2" s="1" t="s">
        <v>463</v>
      </c>
      <c r="BV2" s="1" t="s">
        <v>463</v>
      </c>
      <c r="BW2" s="1" t="s">
        <v>463</v>
      </c>
      <c r="BX2" s="1" t="s">
        <v>463</v>
      </c>
      <c r="BY2" s="1" t="s">
        <v>463</v>
      </c>
      <c r="BZ2" s="1" t="s">
        <v>463</v>
      </c>
      <c r="CA2" s="1" t="s">
        <v>463</v>
      </c>
      <c r="CB2" s="1" t="s">
        <v>463</v>
      </c>
      <c r="CC2">
        <v>3</v>
      </c>
      <c r="CD2" s="1" t="s">
        <v>463</v>
      </c>
      <c r="CE2" s="1" t="s">
        <v>463</v>
      </c>
      <c r="CF2" s="1" t="s">
        <v>463</v>
      </c>
      <c r="CG2" s="1" t="s">
        <v>463</v>
      </c>
      <c r="CH2" s="1" t="s">
        <v>463</v>
      </c>
      <c r="CI2" s="1" t="s">
        <v>463</v>
      </c>
      <c r="CJ2" s="1" t="s">
        <v>463</v>
      </c>
      <c r="CK2" s="1" t="s">
        <v>463</v>
      </c>
      <c r="CL2" s="1" t="s">
        <v>463</v>
      </c>
      <c r="CM2" s="1" t="s">
        <v>463</v>
      </c>
      <c r="CN2" s="1" t="s">
        <v>463</v>
      </c>
      <c r="CO2" s="1" t="s">
        <v>44</v>
      </c>
      <c r="CP2" s="1" t="s">
        <v>44</v>
      </c>
      <c r="CQ2" s="1" t="s">
        <v>44</v>
      </c>
      <c r="CR2" s="1" t="s">
        <v>44</v>
      </c>
      <c r="CS2" s="1" t="s">
        <v>44</v>
      </c>
      <c r="CT2">
        <v>22000</v>
      </c>
      <c r="CU2" s="1" t="s">
        <v>463</v>
      </c>
      <c r="CV2" s="1" t="s">
        <v>463</v>
      </c>
      <c r="CW2" s="1" t="s">
        <v>627</v>
      </c>
      <c r="CX2" s="1" t="s">
        <v>44</v>
      </c>
      <c r="CY2" s="1" t="s">
        <v>44</v>
      </c>
      <c r="CZ2" s="1" t="s">
        <v>44</v>
      </c>
      <c r="DA2" s="1" t="s">
        <v>44</v>
      </c>
      <c r="DB2" s="1" t="s">
        <v>44</v>
      </c>
      <c r="DC2" s="1" t="s">
        <v>44</v>
      </c>
      <c r="DD2" s="1" t="s">
        <v>44</v>
      </c>
      <c r="DE2" s="1" t="s">
        <v>44</v>
      </c>
      <c r="DF2" s="1" t="s">
        <v>44</v>
      </c>
      <c r="DG2" s="1" t="s">
        <v>44</v>
      </c>
      <c r="DH2" s="1" t="s">
        <v>44</v>
      </c>
      <c r="DI2" s="1" t="s">
        <v>44</v>
      </c>
      <c r="DJ2" s="1" t="s">
        <v>44</v>
      </c>
      <c r="DK2" s="1" t="s">
        <v>44</v>
      </c>
      <c r="DL2" s="1" t="s">
        <v>44</v>
      </c>
      <c r="DM2" s="1" t="s">
        <v>44</v>
      </c>
      <c r="DN2" s="1" t="s">
        <v>44</v>
      </c>
      <c r="DO2" s="1" t="s">
        <v>44</v>
      </c>
      <c r="DP2" s="1" t="s">
        <v>44</v>
      </c>
      <c r="DQ2" s="1" t="s">
        <v>44</v>
      </c>
      <c r="DR2" s="1" t="s">
        <v>44</v>
      </c>
      <c r="DS2" s="1" t="s">
        <v>44</v>
      </c>
      <c r="DT2" s="1" t="s">
        <v>44</v>
      </c>
      <c r="DU2" s="1" t="s">
        <v>44</v>
      </c>
      <c r="DV2" s="1" t="s">
        <v>44</v>
      </c>
      <c r="DW2" s="1" t="s">
        <v>44</v>
      </c>
      <c r="DX2" s="1" t="s">
        <v>44</v>
      </c>
      <c r="DY2" s="1" t="s">
        <v>44</v>
      </c>
      <c r="DZ2" s="1" t="s">
        <v>44</v>
      </c>
      <c r="EA2" s="1" t="s">
        <v>44</v>
      </c>
      <c r="EB2" s="1" t="s">
        <v>44</v>
      </c>
      <c r="EC2" s="1" t="s">
        <v>44</v>
      </c>
      <c r="ED2" s="1" t="s">
        <v>629</v>
      </c>
      <c r="EE2" s="1" t="s">
        <v>28</v>
      </c>
      <c r="EF2" s="1" t="s">
        <v>28</v>
      </c>
      <c r="EG2" s="1" t="s">
        <v>28</v>
      </c>
      <c r="EH2" s="1" t="s">
        <v>44</v>
      </c>
    </row>
    <row r="3" spans="1:138" x14ac:dyDescent="0.35">
      <c r="A3" s="1" t="s">
        <v>630</v>
      </c>
      <c r="B3" s="1" t="s">
        <v>26</v>
      </c>
      <c r="C3" s="2">
        <v>43844</v>
      </c>
      <c r="D3" s="1" t="s">
        <v>40</v>
      </c>
      <c r="E3" s="1" t="s">
        <v>177</v>
      </c>
      <c r="F3">
        <v>32</v>
      </c>
      <c r="G3" s="1" t="s">
        <v>463</v>
      </c>
      <c r="H3" s="1" t="s">
        <v>463</v>
      </c>
      <c r="I3" s="1" t="s">
        <v>463</v>
      </c>
      <c r="J3" s="1" t="s">
        <v>463</v>
      </c>
      <c r="K3" s="1" t="s">
        <v>463</v>
      </c>
      <c r="L3" s="1" t="s">
        <v>463</v>
      </c>
      <c r="M3" s="1" t="s">
        <v>463</v>
      </c>
      <c r="N3" s="1" t="s">
        <v>463</v>
      </c>
      <c r="O3">
        <v>3</v>
      </c>
      <c r="P3" s="1" t="s">
        <v>463</v>
      </c>
      <c r="Q3" s="1" t="s">
        <v>463</v>
      </c>
      <c r="R3" s="1" t="s">
        <v>463</v>
      </c>
      <c r="S3" s="1" t="s">
        <v>463</v>
      </c>
      <c r="T3" s="1" t="s">
        <v>463</v>
      </c>
      <c r="U3" s="1" t="s">
        <v>463</v>
      </c>
      <c r="V3" s="1" t="s">
        <v>463</v>
      </c>
      <c r="W3" s="1" t="s">
        <v>463</v>
      </c>
      <c r="X3" s="1" t="s">
        <v>463</v>
      </c>
      <c r="Y3" s="1" t="s">
        <v>463</v>
      </c>
      <c r="Z3" s="1" t="s">
        <v>463</v>
      </c>
      <c r="AA3" s="1" t="s">
        <v>44</v>
      </c>
      <c r="AB3" s="1" t="s">
        <v>44</v>
      </c>
      <c r="AC3" s="1" t="s">
        <v>44</v>
      </c>
      <c r="AD3" s="1" t="s">
        <v>44</v>
      </c>
      <c r="AE3" s="1" t="s">
        <v>44</v>
      </c>
      <c r="AF3" s="1" t="s">
        <v>631</v>
      </c>
      <c r="AG3" s="1" t="s">
        <v>463</v>
      </c>
      <c r="AH3" s="1" t="s">
        <v>463</v>
      </c>
      <c r="AI3" s="1" t="s">
        <v>632</v>
      </c>
      <c r="AJ3" s="2">
        <v>43880</v>
      </c>
      <c r="AK3" s="1" t="s">
        <v>24</v>
      </c>
      <c r="AL3" s="1" t="s">
        <v>177</v>
      </c>
      <c r="AM3">
        <v>6</v>
      </c>
      <c r="AN3" s="1" t="s">
        <v>127</v>
      </c>
      <c r="AO3" s="1" t="s">
        <v>481</v>
      </c>
      <c r="AP3" s="1" t="s">
        <v>112</v>
      </c>
      <c r="AQ3" s="1" t="s">
        <v>481</v>
      </c>
      <c r="AR3" s="1" t="s">
        <v>463</v>
      </c>
      <c r="AS3" s="1" t="s">
        <v>463</v>
      </c>
      <c r="AT3" s="1" t="s">
        <v>463</v>
      </c>
      <c r="AU3" s="1" t="s">
        <v>463</v>
      </c>
      <c r="AV3">
        <v>27</v>
      </c>
      <c r="AW3" s="1" t="s">
        <v>633</v>
      </c>
      <c r="AX3" s="1" t="s">
        <v>634</v>
      </c>
      <c r="AY3" s="1" t="s">
        <v>463</v>
      </c>
      <c r="AZ3" s="1" t="s">
        <v>463</v>
      </c>
      <c r="BA3" s="1" t="s">
        <v>463</v>
      </c>
      <c r="BB3" s="1" t="s">
        <v>463</v>
      </c>
      <c r="BC3" s="1" t="s">
        <v>463</v>
      </c>
      <c r="BD3" s="1" t="s">
        <v>463</v>
      </c>
      <c r="BE3" s="1" t="s">
        <v>37</v>
      </c>
      <c r="BF3" s="1" t="s">
        <v>463</v>
      </c>
      <c r="BG3" s="1" t="s">
        <v>37</v>
      </c>
      <c r="BH3" s="1" t="s">
        <v>44</v>
      </c>
      <c r="BI3" s="1" t="s">
        <v>44</v>
      </c>
      <c r="BJ3" s="1" t="s">
        <v>44</v>
      </c>
      <c r="BK3" s="1" t="s">
        <v>44</v>
      </c>
      <c r="BL3" s="1" t="s">
        <v>44</v>
      </c>
      <c r="BM3">
        <v>10000</v>
      </c>
      <c r="BN3" s="1" t="s">
        <v>463</v>
      </c>
      <c r="BO3" s="1" t="s">
        <v>463</v>
      </c>
      <c r="BP3" s="1" t="s">
        <v>632</v>
      </c>
      <c r="BQ3" s="2">
        <v>43909</v>
      </c>
      <c r="BR3" s="1" t="s">
        <v>33</v>
      </c>
      <c r="BS3" s="1" t="s">
        <v>177</v>
      </c>
      <c r="BT3">
        <v>1</v>
      </c>
      <c r="BU3" s="1" t="s">
        <v>463</v>
      </c>
      <c r="BV3" s="1" t="s">
        <v>463</v>
      </c>
      <c r="BW3" s="1" t="s">
        <v>463</v>
      </c>
      <c r="BX3" s="1" t="s">
        <v>463</v>
      </c>
      <c r="BY3" s="1" t="s">
        <v>463</v>
      </c>
      <c r="BZ3" s="1" t="s">
        <v>463</v>
      </c>
      <c r="CA3" s="1" t="s">
        <v>463</v>
      </c>
      <c r="CB3" s="1" t="s">
        <v>463</v>
      </c>
      <c r="CC3">
        <v>5</v>
      </c>
      <c r="CD3" s="1" t="s">
        <v>463</v>
      </c>
      <c r="CE3" s="1" t="s">
        <v>463</v>
      </c>
      <c r="CF3" s="1" t="s">
        <v>463</v>
      </c>
      <c r="CG3" s="1" t="s">
        <v>463</v>
      </c>
      <c r="CH3" s="1" t="s">
        <v>463</v>
      </c>
      <c r="CI3" s="1" t="s">
        <v>463</v>
      </c>
      <c r="CJ3" s="1" t="s">
        <v>463</v>
      </c>
      <c r="CK3" s="1" t="s">
        <v>463</v>
      </c>
      <c r="CL3" s="1" t="s">
        <v>463</v>
      </c>
      <c r="CM3" s="1" t="s">
        <v>463</v>
      </c>
      <c r="CN3" s="1" t="s">
        <v>463</v>
      </c>
      <c r="CO3" s="1" t="s">
        <v>44</v>
      </c>
      <c r="CP3" s="1" t="s">
        <v>44</v>
      </c>
      <c r="CQ3" s="1" t="s">
        <v>44</v>
      </c>
      <c r="CR3" s="1" t="s">
        <v>44</v>
      </c>
      <c r="CS3" s="1" t="s">
        <v>44</v>
      </c>
      <c r="CT3">
        <v>7000</v>
      </c>
      <c r="CU3" s="1" t="s">
        <v>463</v>
      </c>
      <c r="CV3" s="1" t="s">
        <v>463</v>
      </c>
      <c r="CW3" s="1" t="s">
        <v>632</v>
      </c>
      <c r="CX3" s="1" t="s">
        <v>44</v>
      </c>
      <c r="CY3" s="1" t="s">
        <v>44</v>
      </c>
      <c r="CZ3" s="1" t="s">
        <v>44</v>
      </c>
      <c r="DA3" s="1" t="s">
        <v>44</v>
      </c>
      <c r="DB3" s="1" t="s">
        <v>44</v>
      </c>
      <c r="DC3" s="1" t="s">
        <v>44</v>
      </c>
      <c r="DD3" s="1" t="s">
        <v>44</v>
      </c>
      <c r="DE3" s="1" t="s">
        <v>44</v>
      </c>
      <c r="DF3" s="1" t="s">
        <v>44</v>
      </c>
      <c r="DG3" s="1" t="s">
        <v>44</v>
      </c>
      <c r="DH3" s="1" t="s">
        <v>44</v>
      </c>
      <c r="DI3" s="1" t="s">
        <v>44</v>
      </c>
      <c r="DJ3" s="1" t="s">
        <v>44</v>
      </c>
      <c r="DK3" s="1" t="s">
        <v>44</v>
      </c>
      <c r="DL3" s="1" t="s">
        <v>44</v>
      </c>
      <c r="DM3" s="1" t="s">
        <v>44</v>
      </c>
      <c r="DN3" s="1" t="s">
        <v>44</v>
      </c>
      <c r="DO3" s="1" t="s">
        <v>44</v>
      </c>
      <c r="DP3" s="1" t="s">
        <v>44</v>
      </c>
      <c r="DQ3" s="1" t="s">
        <v>44</v>
      </c>
      <c r="DR3" s="1" t="s">
        <v>44</v>
      </c>
      <c r="DS3" s="1" t="s">
        <v>44</v>
      </c>
      <c r="DT3" s="1" t="s">
        <v>44</v>
      </c>
      <c r="DU3" s="1" t="s">
        <v>44</v>
      </c>
      <c r="DV3" s="1" t="s">
        <v>44</v>
      </c>
      <c r="DW3" s="1" t="s">
        <v>44</v>
      </c>
      <c r="DX3" s="1" t="s">
        <v>44</v>
      </c>
      <c r="DY3" s="1" t="s">
        <v>44</v>
      </c>
      <c r="DZ3" s="1" t="s">
        <v>44</v>
      </c>
      <c r="EA3" s="1" t="s">
        <v>44</v>
      </c>
      <c r="EB3" s="1" t="s">
        <v>44</v>
      </c>
      <c r="EC3" s="1" t="s">
        <v>44</v>
      </c>
      <c r="ED3" s="1" t="s">
        <v>635</v>
      </c>
      <c r="EE3" s="1" t="s">
        <v>28</v>
      </c>
      <c r="EF3" s="1" t="s">
        <v>28</v>
      </c>
      <c r="EG3" s="1" t="s">
        <v>28</v>
      </c>
      <c r="EH3" s="1" t="s">
        <v>44</v>
      </c>
    </row>
    <row r="4" spans="1:138" x14ac:dyDescent="0.35">
      <c r="A4" s="1" t="s">
        <v>636</v>
      </c>
      <c r="B4" s="1" t="s">
        <v>26</v>
      </c>
      <c r="C4" s="2">
        <v>43816</v>
      </c>
      <c r="D4" s="1" t="s">
        <v>40</v>
      </c>
      <c r="E4" s="1" t="s">
        <v>149</v>
      </c>
      <c r="F4">
        <v>9</v>
      </c>
      <c r="G4" s="1" t="s">
        <v>463</v>
      </c>
      <c r="H4" s="1" t="s">
        <v>463</v>
      </c>
      <c r="I4" s="1" t="s">
        <v>463</v>
      </c>
      <c r="J4" s="1" t="s">
        <v>463</v>
      </c>
      <c r="K4" s="1" t="s">
        <v>463</v>
      </c>
      <c r="L4" s="1" t="s">
        <v>463</v>
      </c>
      <c r="M4" s="1" t="s">
        <v>463</v>
      </c>
      <c r="N4" s="1" t="s">
        <v>463</v>
      </c>
      <c r="O4">
        <v>5</v>
      </c>
      <c r="P4" s="1" t="s">
        <v>463</v>
      </c>
      <c r="Q4" s="1" t="s">
        <v>463</v>
      </c>
      <c r="R4" s="1" t="s">
        <v>463</v>
      </c>
      <c r="S4" s="1" t="s">
        <v>463</v>
      </c>
      <c r="T4" s="1" t="s">
        <v>463</v>
      </c>
      <c r="U4" s="1" t="s">
        <v>463</v>
      </c>
      <c r="V4" s="1" t="s">
        <v>463</v>
      </c>
      <c r="W4" s="1" t="s">
        <v>463</v>
      </c>
      <c r="X4" s="1" t="s">
        <v>463</v>
      </c>
      <c r="Y4" s="1" t="s">
        <v>463</v>
      </c>
      <c r="Z4" s="1" t="s">
        <v>463</v>
      </c>
      <c r="AA4" s="1" t="s">
        <v>44</v>
      </c>
      <c r="AB4" s="1" t="s">
        <v>44</v>
      </c>
      <c r="AC4" s="1" t="s">
        <v>44</v>
      </c>
      <c r="AD4" s="1" t="s">
        <v>44</v>
      </c>
      <c r="AE4" s="1" t="s">
        <v>44</v>
      </c>
      <c r="AF4" s="1" t="s">
        <v>637</v>
      </c>
      <c r="AG4" s="1" t="s">
        <v>463</v>
      </c>
      <c r="AH4" s="1" t="s">
        <v>463</v>
      </c>
      <c r="AI4" s="1" t="s">
        <v>638</v>
      </c>
      <c r="AJ4" s="2">
        <v>43859</v>
      </c>
      <c r="AK4" s="1" t="s">
        <v>24</v>
      </c>
      <c r="AL4" s="1" t="s">
        <v>149</v>
      </c>
      <c r="AM4">
        <v>10</v>
      </c>
      <c r="AN4" s="1" t="s">
        <v>112</v>
      </c>
      <c r="AO4" s="1" t="s">
        <v>462</v>
      </c>
      <c r="AP4" s="1" t="s">
        <v>463</v>
      </c>
      <c r="AQ4" s="1" t="s">
        <v>463</v>
      </c>
      <c r="AR4" s="1" t="s">
        <v>463</v>
      </c>
      <c r="AS4" s="1" t="s">
        <v>463</v>
      </c>
      <c r="AT4" s="1" t="s">
        <v>463</v>
      </c>
      <c r="AU4" s="1" t="s">
        <v>463</v>
      </c>
      <c r="AV4">
        <v>2</v>
      </c>
      <c r="AW4" s="1" t="s">
        <v>639</v>
      </c>
      <c r="AX4" s="1" t="s">
        <v>463</v>
      </c>
      <c r="AY4" s="1" t="s">
        <v>463</v>
      </c>
      <c r="AZ4" s="1" t="s">
        <v>463</v>
      </c>
      <c r="BA4" s="1" t="s">
        <v>463</v>
      </c>
      <c r="BB4" s="1" t="s">
        <v>463</v>
      </c>
      <c r="BC4" s="1" t="s">
        <v>463</v>
      </c>
      <c r="BD4" s="1" t="s">
        <v>463</v>
      </c>
      <c r="BE4" s="1" t="s">
        <v>28</v>
      </c>
      <c r="BF4" s="1" t="s">
        <v>463</v>
      </c>
      <c r="BG4" s="1" t="s">
        <v>37</v>
      </c>
      <c r="BH4" s="1" t="s">
        <v>44</v>
      </c>
      <c r="BI4" s="1" t="s">
        <v>44</v>
      </c>
      <c r="BJ4" s="1" t="s">
        <v>44</v>
      </c>
      <c r="BK4" s="1" t="s">
        <v>44</v>
      </c>
      <c r="BL4" s="1" t="s">
        <v>44</v>
      </c>
      <c r="BM4">
        <v>37000</v>
      </c>
      <c r="BN4" s="1" t="s">
        <v>463</v>
      </c>
      <c r="BO4" s="1" t="s">
        <v>463</v>
      </c>
      <c r="BP4" s="1" t="s">
        <v>638</v>
      </c>
      <c r="BQ4" s="2">
        <v>43887</v>
      </c>
      <c r="BR4" s="1" t="s">
        <v>33</v>
      </c>
      <c r="BS4" s="1" t="s">
        <v>149</v>
      </c>
      <c r="BT4">
        <v>10</v>
      </c>
      <c r="BU4" s="1" t="s">
        <v>463</v>
      </c>
      <c r="BV4" s="1" t="s">
        <v>463</v>
      </c>
      <c r="BW4" s="1" t="s">
        <v>463</v>
      </c>
      <c r="BX4" s="1" t="s">
        <v>463</v>
      </c>
      <c r="BY4" s="1" t="s">
        <v>463</v>
      </c>
      <c r="BZ4" s="1" t="s">
        <v>463</v>
      </c>
      <c r="CA4" s="1" t="s">
        <v>463</v>
      </c>
      <c r="CB4" s="1" t="s">
        <v>463</v>
      </c>
      <c r="CC4">
        <v>3</v>
      </c>
      <c r="CD4" s="1" t="s">
        <v>463</v>
      </c>
      <c r="CE4" s="1" t="s">
        <v>463</v>
      </c>
      <c r="CF4" s="1" t="s">
        <v>463</v>
      </c>
      <c r="CG4" s="1" t="s">
        <v>463</v>
      </c>
      <c r="CH4" s="1" t="s">
        <v>463</v>
      </c>
      <c r="CI4" s="1" t="s">
        <v>463</v>
      </c>
      <c r="CJ4" s="1" t="s">
        <v>463</v>
      </c>
      <c r="CK4" s="1" t="s">
        <v>463</v>
      </c>
      <c r="CL4" s="1" t="s">
        <v>463</v>
      </c>
      <c r="CM4" s="1" t="s">
        <v>463</v>
      </c>
      <c r="CN4" s="1" t="s">
        <v>463</v>
      </c>
      <c r="CO4" s="1" t="s">
        <v>44</v>
      </c>
      <c r="CP4" s="1" t="s">
        <v>44</v>
      </c>
      <c r="CQ4" s="1" t="s">
        <v>44</v>
      </c>
      <c r="CR4" s="1" t="s">
        <v>44</v>
      </c>
      <c r="CS4" s="1" t="s">
        <v>44</v>
      </c>
      <c r="CT4">
        <v>27000</v>
      </c>
      <c r="CU4" s="1" t="s">
        <v>463</v>
      </c>
      <c r="CV4" s="1" t="s">
        <v>463</v>
      </c>
      <c r="CW4" s="1" t="s">
        <v>638</v>
      </c>
      <c r="CX4" s="1" t="s">
        <v>44</v>
      </c>
      <c r="CY4" s="1" t="s">
        <v>44</v>
      </c>
      <c r="CZ4" s="1" t="s">
        <v>44</v>
      </c>
      <c r="DA4" s="1" t="s">
        <v>44</v>
      </c>
      <c r="DB4" s="1" t="s">
        <v>44</v>
      </c>
      <c r="DC4" s="1" t="s">
        <v>44</v>
      </c>
      <c r="DD4" s="1" t="s">
        <v>44</v>
      </c>
      <c r="DE4" s="1" t="s">
        <v>44</v>
      </c>
      <c r="DF4" s="1" t="s">
        <v>44</v>
      </c>
      <c r="DG4" s="1" t="s">
        <v>44</v>
      </c>
      <c r="DH4" s="1" t="s">
        <v>44</v>
      </c>
      <c r="DI4" s="1" t="s">
        <v>44</v>
      </c>
      <c r="DJ4" s="1" t="s">
        <v>44</v>
      </c>
      <c r="DK4" s="1" t="s">
        <v>44</v>
      </c>
      <c r="DL4" s="1" t="s">
        <v>44</v>
      </c>
      <c r="DM4" s="1" t="s">
        <v>44</v>
      </c>
      <c r="DN4" s="1" t="s">
        <v>44</v>
      </c>
      <c r="DO4" s="1" t="s">
        <v>44</v>
      </c>
      <c r="DP4" s="1" t="s">
        <v>44</v>
      </c>
      <c r="DQ4" s="1" t="s">
        <v>44</v>
      </c>
      <c r="DR4" s="1" t="s">
        <v>44</v>
      </c>
      <c r="DS4" s="1" t="s">
        <v>44</v>
      </c>
      <c r="DT4" s="1" t="s">
        <v>44</v>
      </c>
      <c r="DU4" s="1" t="s">
        <v>44</v>
      </c>
      <c r="DV4" s="1" t="s">
        <v>44</v>
      </c>
      <c r="DW4" s="1" t="s">
        <v>44</v>
      </c>
      <c r="DX4" s="1" t="s">
        <v>44</v>
      </c>
      <c r="DY4" s="1" t="s">
        <v>44</v>
      </c>
      <c r="DZ4" s="1" t="s">
        <v>44</v>
      </c>
      <c r="EA4" s="1" t="s">
        <v>44</v>
      </c>
      <c r="EB4" s="1" t="s">
        <v>44</v>
      </c>
      <c r="EC4" s="1" t="s">
        <v>44</v>
      </c>
      <c r="ED4" s="1" t="s">
        <v>640</v>
      </c>
      <c r="EE4" s="1" t="s">
        <v>28</v>
      </c>
      <c r="EF4" s="1" t="s">
        <v>28</v>
      </c>
      <c r="EG4" s="1" t="s">
        <v>28</v>
      </c>
      <c r="EH4" s="1" t="s">
        <v>44</v>
      </c>
    </row>
    <row r="5" spans="1:138" x14ac:dyDescent="0.35">
      <c r="A5" s="1" t="s">
        <v>641</v>
      </c>
      <c r="B5" s="1" t="s">
        <v>48</v>
      </c>
      <c r="C5" s="2">
        <v>43816</v>
      </c>
      <c r="D5" s="1" t="s">
        <v>40</v>
      </c>
      <c r="E5" s="1" t="s">
        <v>149</v>
      </c>
      <c r="F5">
        <v>4</v>
      </c>
      <c r="G5" s="1" t="s">
        <v>463</v>
      </c>
      <c r="H5" s="1" t="s">
        <v>463</v>
      </c>
      <c r="I5" s="1" t="s">
        <v>463</v>
      </c>
      <c r="J5" s="1" t="s">
        <v>463</v>
      </c>
      <c r="K5" s="1" t="s">
        <v>463</v>
      </c>
      <c r="L5" s="1" t="s">
        <v>463</v>
      </c>
      <c r="M5" s="1" t="s">
        <v>463</v>
      </c>
      <c r="N5" s="1" t="s">
        <v>463</v>
      </c>
      <c r="O5">
        <v>3</v>
      </c>
      <c r="P5" s="1" t="s">
        <v>463</v>
      </c>
      <c r="Q5" s="1" t="s">
        <v>463</v>
      </c>
      <c r="R5" s="1" t="s">
        <v>463</v>
      </c>
      <c r="S5" s="1" t="s">
        <v>463</v>
      </c>
      <c r="T5" s="1" t="s">
        <v>463</v>
      </c>
      <c r="U5" s="1" t="s">
        <v>463</v>
      </c>
      <c r="V5" s="1" t="s">
        <v>463</v>
      </c>
      <c r="W5" s="1" t="s">
        <v>463</v>
      </c>
      <c r="X5" s="1" t="s">
        <v>463</v>
      </c>
      <c r="Y5" s="1" t="s">
        <v>463</v>
      </c>
      <c r="Z5" s="1" t="s">
        <v>463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626</v>
      </c>
      <c r="AG5" s="1" t="s">
        <v>463</v>
      </c>
      <c r="AH5" s="1" t="s">
        <v>463</v>
      </c>
      <c r="AI5" s="1" t="s">
        <v>642</v>
      </c>
      <c r="AJ5" s="2">
        <v>43859</v>
      </c>
      <c r="AK5" s="1" t="s">
        <v>24</v>
      </c>
      <c r="AL5" s="1" t="s">
        <v>149</v>
      </c>
      <c r="AM5">
        <v>9</v>
      </c>
      <c r="AN5" s="1" t="s">
        <v>112</v>
      </c>
      <c r="AO5" s="1" t="s">
        <v>469</v>
      </c>
      <c r="AP5" s="1" t="s">
        <v>463</v>
      </c>
      <c r="AQ5" s="1" t="s">
        <v>463</v>
      </c>
      <c r="AR5" s="1" t="s">
        <v>463</v>
      </c>
      <c r="AS5" s="1" t="s">
        <v>463</v>
      </c>
      <c r="AT5" s="1" t="s">
        <v>463</v>
      </c>
      <c r="AU5" s="1" t="s">
        <v>463</v>
      </c>
      <c r="AV5">
        <v>1</v>
      </c>
      <c r="AW5" s="1" t="s">
        <v>643</v>
      </c>
      <c r="AX5" s="1" t="s">
        <v>463</v>
      </c>
      <c r="AY5" s="1" t="s">
        <v>463</v>
      </c>
      <c r="AZ5" s="1" t="s">
        <v>463</v>
      </c>
      <c r="BA5" s="1" t="s">
        <v>463</v>
      </c>
      <c r="BB5" s="1" t="s">
        <v>463</v>
      </c>
      <c r="BC5" s="1" t="s">
        <v>463</v>
      </c>
      <c r="BD5" s="1" t="s">
        <v>463</v>
      </c>
      <c r="BE5" s="1" t="s">
        <v>28</v>
      </c>
      <c r="BF5" s="1" t="s">
        <v>463</v>
      </c>
      <c r="BG5" s="1" t="s">
        <v>37</v>
      </c>
      <c r="BH5" s="1" t="s">
        <v>44</v>
      </c>
      <c r="BI5" s="1" t="s">
        <v>44</v>
      </c>
      <c r="BJ5" s="1" t="s">
        <v>44</v>
      </c>
      <c r="BK5" s="1" t="s">
        <v>44</v>
      </c>
      <c r="BL5" s="1" t="s">
        <v>44</v>
      </c>
      <c r="BM5">
        <v>2000</v>
      </c>
      <c r="BN5" s="1" t="s">
        <v>463</v>
      </c>
      <c r="BO5" s="1" t="s">
        <v>463</v>
      </c>
      <c r="BP5" s="1" t="s">
        <v>642</v>
      </c>
      <c r="BQ5" s="2">
        <v>43887</v>
      </c>
      <c r="BR5" s="1" t="s">
        <v>33</v>
      </c>
      <c r="BS5" s="1" t="s">
        <v>149</v>
      </c>
      <c r="BT5">
        <v>11</v>
      </c>
      <c r="BU5" s="1" t="s">
        <v>463</v>
      </c>
      <c r="BV5" s="1" t="s">
        <v>463</v>
      </c>
      <c r="BW5" s="1" t="s">
        <v>463</v>
      </c>
      <c r="BX5" s="1" t="s">
        <v>463</v>
      </c>
      <c r="BY5" s="1" t="s">
        <v>463</v>
      </c>
      <c r="BZ5" s="1" t="s">
        <v>463</v>
      </c>
      <c r="CA5" s="1" t="s">
        <v>463</v>
      </c>
      <c r="CB5" s="1" t="s">
        <v>463</v>
      </c>
      <c r="CC5">
        <v>3</v>
      </c>
      <c r="CD5" s="1" t="s">
        <v>463</v>
      </c>
      <c r="CE5" s="1" t="s">
        <v>463</v>
      </c>
      <c r="CF5" s="1" t="s">
        <v>463</v>
      </c>
      <c r="CG5" s="1" t="s">
        <v>463</v>
      </c>
      <c r="CH5" s="1" t="s">
        <v>463</v>
      </c>
      <c r="CI5" s="1" t="s">
        <v>463</v>
      </c>
      <c r="CJ5" s="1" t="s">
        <v>463</v>
      </c>
      <c r="CK5" s="1" t="s">
        <v>463</v>
      </c>
      <c r="CL5" s="1" t="s">
        <v>463</v>
      </c>
      <c r="CM5" s="1" t="s">
        <v>463</v>
      </c>
      <c r="CN5" s="1" t="s">
        <v>463</v>
      </c>
      <c r="CO5" s="1" t="s">
        <v>44</v>
      </c>
      <c r="CP5" s="1" t="s">
        <v>44</v>
      </c>
      <c r="CQ5" s="1" t="s">
        <v>44</v>
      </c>
      <c r="CR5" s="1" t="s">
        <v>44</v>
      </c>
      <c r="CS5" s="1" t="s">
        <v>44</v>
      </c>
      <c r="CT5">
        <v>10000</v>
      </c>
      <c r="CU5" s="1" t="s">
        <v>463</v>
      </c>
      <c r="CV5" s="1" t="s">
        <v>463</v>
      </c>
      <c r="CW5" s="1" t="s">
        <v>642</v>
      </c>
      <c r="CX5" s="1" t="s">
        <v>44</v>
      </c>
      <c r="CY5" s="1" t="s">
        <v>44</v>
      </c>
      <c r="CZ5" s="1" t="s">
        <v>44</v>
      </c>
      <c r="DA5" s="1" t="s">
        <v>44</v>
      </c>
      <c r="DB5" s="1" t="s">
        <v>44</v>
      </c>
      <c r="DC5" s="1" t="s">
        <v>44</v>
      </c>
      <c r="DD5" s="1" t="s">
        <v>44</v>
      </c>
      <c r="DE5" s="1" t="s">
        <v>44</v>
      </c>
      <c r="DF5" s="1" t="s">
        <v>44</v>
      </c>
      <c r="DG5" s="1" t="s">
        <v>44</v>
      </c>
      <c r="DH5" s="1" t="s">
        <v>44</v>
      </c>
      <c r="DI5" s="1" t="s">
        <v>44</v>
      </c>
      <c r="DJ5" s="1" t="s">
        <v>44</v>
      </c>
      <c r="DK5" s="1" t="s">
        <v>44</v>
      </c>
      <c r="DL5" s="1" t="s">
        <v>44</v>
      </c>
      <c r="DM5" s="1" t="s">
        <v>44</v>
      </c>
      <c r="DN5" s="1" t="s">
        <v>44</v>
      </c>
      <c r="DO5" s="1" t="s">
        <v>44</v>
      </c>
      <c r="DP5" s="1" t="s">
        <v>44</v>
      </c>
      <c r="DQ5" s="1" t="s">
        <v>44</v>
      </c>
      <c r="DR5" s="1" t="s">
        <v>44</v>
      </c>
      <c r="DS5" s="1" t="s">
        <v>44</v>
      </c>
      <c r="DT5" s="1" t="s">
        <v>44</v>
      </c>
      <c r="DU5" s="1" t="s">
        <v>44</v>
      </c>
      <c r="DV5" s="1" t="s">
        <v>44</v>
      </c>
      <c r="DW5" s="1" t="s">
        <v>44</v>
      </c>
      <c r="DX5" s="1" t="s">
        <v>44</v>
      </c>
      <c r="DY5" s="1" t="s">
        <v>44</v>
      </c>
      <c r="DZ5" s="1" t="s">
        <v>44</v>
      </c>
      <c r="EA5" s="1" t="s">
        <v>44</v>
      </c>
      <c r="EB5" s="1" t="s">
        <v>44</v>
      </c>
      <c r="EC5" s="1" t="s">
        <v>44</v>
      </c>
      <c r="ED5" s="1" t="s">
        <v>644</v>
      </c>
      <c r="EE5" s="1" t="s">
        <v>28</v>
      </c>
      <c r="EF5" s="1" t="s">
        <v>28</v>
      </c>
      <c r="EG5" s="1" t="s">
        <v>28</v>
      </c>
      <c r="EH5" s="1" t="s">
        <v>44</v>
      </c>
    </row>
    <row r="6" spans="1:138" x14ac:dyDescent="0.35">
      <c r="A6" s="1" t="s">
        <v>645</v>
      </c>
      <c r="B6" s="1" t="s">
        <v>42</v>
      </c>
      <c r="C6" s="2">
        <v>43816</v>
      </c>
      <c r="D6" s="1" t="s">
        <v>40</v>
      </c>
      <c r="E6" s="1" t="s">
        <v>149</v>
      </c>
      <c r="F6">
        <v>29</v>
      </c>
      <c r="G6" s="1" t="s">
        <v>463</v>
      </c>
      <c r="H6" s="1" t="s">
        <v>463</v>
      </c>
      <c r="I6" s="1" t="s">
        <v>463</v>
      </c>
      <c r="J6" s="1" t="s">
        <v>463</v>
      </c>
      <c r="K6" s="1" t="s">
        <v>463</v>
      </c>
      <c r="L6" s="1" t="s">
        <v>463</v>
      </c>
      <c r="M6" s="1" t="s">
        <v>463</v>
      </c>
      <c r="N6" s="1" t="s">
        <v>463</v>
      </c>
      <c r="O6">
        <v>5</v>
      </c>
      <c r="P6" s="1" t="s">
        <v>463</v>
      </c>
      <c r="Q6" s="1" t="s">
        <v>463</v>
      </c>
      <c r="R6" s="1" t="s">
        <v>463</v>
      </c>
      <c r="S6" s="1" t="s">
        <v>463</v>
      </c>
      <c r="T6" s="1" t="s">
        <v>463</v>
      </c>
      <c r="U6" s="1" t="s">
        <v>463</v>
      </c>
      <c r="V6" s="1" t="s">
        <v>463</v>
      </c>
      <c r="W6" s="1" t="s">
        <v>463</v>
      </c>
      <c r="X6" s="1" t="s">
        <v>463</v>
      </c>
      <c r="Y6" s="1" t="s">
        <v>463</v>
      </c>
      <c r="Z6" s="1" t="s">
        <v>463</v>
      </c>
      <c r="AA6" s="1" t="s">
        <v>44</v>
      </c>
      <c r="AB6" s="1" t="s">
        <v>44</v>
      </c>
      <c r="AC6" s="1" t="s">
        <v>44</v>
      </c>
      <c r="AD6" s="1" t="s">
        <v>44</v>
      </c>
      <c r="AE6" s="1" t="s">
        <v>44</v>
      </c>
      <c r="AF6" s="1" t="s">
        <v>646</v>
      </c>
      <c r="AG6" s="1" t="s">
        <v>463</v>
      </c>
      <c r="AH6" s="1" t="s">
        <v>463</v>
      </c>
      <c r="AI6" s="1" t="s">
        <v>647</v>
      </c>
      <c r="AJ6" s="2">
        <v>43859</v>
      </c>
      <c r="AK6" s="1" t="s">
        <v>24</v>
      </c>
      <c r="AL6" s="1" t="s">
        <v>149</v>
      </c>
      <c r="AM6">
        <v>29</v>
      </c>
      <c r="AN6" s="1" t="s">
        <v>112</v>
      </c>
      <c r="AO6" s="1" t="s">
        <v>462</v>
      </c>
      <c r="AP6" s="1" t="s">
        <v>463</v>
      </c>
      <c r="AQ6" s="1" t="s">
        <v>463</v>
      </c>
      <c r="AR6" s="1" t="s">
        <v>463</v>
      </c>
      <c r="AS6" s="1" t="s">
        <v>463</v>
      </c>
      <c r="AT6" s="1" t="s">
        <v>463</v>
      </c>
      <c r="AU6" s="1" t="s">
        <v>463</v>
      </c>
      <c r="AV6">
        <v>2</v>
      </c>
      <c r="AW6" s="1" t="s">
        <v>648</v>
      </c>
      <c r="AX6" s="1" t="s">
        <v>463</v>
      </c>
      <c r="AY6" s="1" t="s">
        <v>463</v>
      </c>
      <c r="AZ6" s="1" t="s">
        <v>463</v>
      </c>
      <c r="BA6" s="1" t="s">
        <v>463</v>
      </c>
      <c r="BB6" s="1" t="s">
        <v>463</v>
      </c>
      <c r="BC6" s="1" t="s">
        <v>463</v>
      </c>
      <c r="BD6" s="1" t="s">
        <v>463</v>
      </c>
      <c r="BE6" s="1" t="s">
        <v>28</v>
      </c>
      <c r="BF6" s="1" t="s">
        <v>463</v>
      </c>
      <c r="BG6" s="1" t="s">
        <v>37</v>
      </c>
      <c r="BH6" s="1" t="s">
        <v>44</v>
      </c>
      <c r="BI6" s="1" t="s">
        <v>44</v>
      </c>
      <c r="BJ6" s="1" t="s">
        <v>44</v>
      </c>
      <c r="BK6" s="1" t="s">
        <v>44</v>
      </c>
      <c r="BL6" s="1" t="s">
        <v>44</v>
      </c>
      <c r="BM6">
        <v>26000</v>
      </c>
      <c r="BN6" s="1" t="s">
        <v>463</v>
      </c>
      <c r="BO6" s="1" t="s">
        <v>463</v>
      </c>
      <c r="BP6" s="1" t="s">
        <v>647</v>
      </c>
      <c r="BQ6" s="2">
        <v>43887</v>
      </c>
      <c r="BR6" s="1" t="s">
        <v>33</v>
      </c>
      <c r="BS6" s="1" t="s">
        <v>149</v>
      </c>
      <c r="BT6">
        <v>28</v>
      </c>
      <c r="BU6" s="1" t="s">
        <v>463</v>
      </c>
      <c r="BV6" s="1" t="s">
        <v>463</v>
      </c>
      <c r="BW6" s="1" t="s">
        <v>463</v>
      </c>
      <c r="BX6" s="1" t="s">
        <v>463</v>
      </c>
      <c r="BY6" s="1" t="s">
        <v>463</v>
      </c>
      <c r="BZ6" s="1" t="s">
        <v>463</v>
      </c>
      <c r="CA6" s="1" t="s">
        <v>463</v>
      </c>
      <c r="CB6" s="1" t="s">
        <v>463</v>
      </c>
      <c r="CC6">
        <v>5</v>
      </c>
      <c r="CD6" s="1" t="s">
        <v>463</v>
      </c>
      <c r="CE6" s="1" t="s">
        <v>463</v>
      </c>
      <c r="CF6" s="1" t="s">
        <v>463</v>
      </c>
      <c r="CG6" s="1" t="s">
        <v>463</v>
      </c>
      <c r="CH6" s="1" t="s">
        <v>463</v>
      </c>
      <c r="CI6" s="1" t="s">
        <v>463</v>
      </c>
      <c r="CJ6" s="1" t="s">
        <v>463</v>
      </c>
      <c r="CK6" s="1" t="s">
        <v>463</v>
      </c>
      <c r="CL6" s="1" t="s">
        <v>463</v>
      </c>
      <c r="CM6" s="1" t="s">
        <v>463</v>
      </c>
      <c r="CN6" s="1" t="s">
        <v>463</v>
      </c>
      <c r="CO6" s="1" t="s">
        <v>44</v>
      </c>
      <c r="CP6" s="1" t="s">
        <v>44</v>
      </c>
      <c r="CQ6" s="1" t="s">
        <v>44</v>
      </c>
      <c r="CR6" s="1" t="s">
        <v>44</v>
      </c>
      <c r="CS6" s="1" t="s">
        <v>44</v>
      </c>
      <c r="CT6">
        <v>9000</v>
      </c>
      <c r="CU6" s="1" t="s">
        <v>463</v>
      </c>
      <c r="CV6" s="1" t="s">
        <v>463</v>
      </c>
      <c r="CW6" s="1" t="s">
        <v>647</v>
      </c>
      <c r="CX6" s="1" t="s">
        <v>44</v>
      </c>
      <c r="CY6" s="1" t="s">
        <v>44</v>
      </c>
      <c r="CZ6" s="1" t="s">
        <v>44</v>
      </c>
      <c r="DA6" s="1" t="s">
        <v>44</v>
      </c>
      <c r="DB6" s="1" t="s">
        <v>44</v>
      </c>
      <c r="DC6" s="1" t="s">
        <v>44</v>
      </c>
      <c r="DD6" s="1" t="s">
        <v>44</v>
      </c>
      <c r="DE6" s="1" t="s">
        <v>44</v>
      </c>
      <c r="DF6" s="1" t="s">
        <v>44</v>
      </c>
      <c r="DG6" s="1" t="s">
        <v>44</v>
      </c>
      <c r="DH6" s="1" t="s">
        <v>44</v>
      </c>
      <c r="DI6" s="1" t="s">
        <v>44</v>
      </c>
      <c r="DJ6" s="1" t="s">
        <v>44</v>
      </c>
      <c r="DK6" s="1" t="s">
        <v>44</v>
      </c>
      <c r="DL6" s="1" t="s">
        <v>44</v>
      </c>
      <c r="DM6" s="1" t="s">
        <v>44</v>
      </c>
      <c r="DN6" s="1" t="s">
        <v>44</v>
      </c>
      <c r="DO6" s="1" t="s">
        <v>44</v>
      </c>
      <c r="DP6" s="1" t="s">
        <v>44</v>
      </c>
      <c r="DQ6" s="1" t="s">
        <v>44</v>
      </c>
      <c r="DR6" s="1" t="s">
        <v>44</v>
      </c>
      <c r="DS6" s="1" t="s">
        <v>44</v>
      </c>
      <c r="DT6" s="1" t="s">
        <v>44</v>
      </c>
      <c r="DU6" s="1" t="s">
        <v>44</v>
      </c>
      <c r="DV6" s="1" t="s">
        <v>44</v>
      </c>
      <c r="DW6" s="1" t="s">
        <v>44</v>
      </c>
      <c r="DX6" s="1" t="s">
        <v>44</v>
      </c>
      <c r="DY6" s="1" t="s">
        <v>44</v>
      </c>
      <c r="DZ6" s="1" t="s">
        <v>44</v>
      </c>
      <c r="EA6" s="1" t="s">
        <v>44</v>
      </c>
      <c r="EB6" s="1" t="s">
        <v>44</v>
      </c>
      <c r="EC6" s="1" t="s">
        <v>44</v>
      </c>
      <c r="ED6" s="1" t="s">
        <v>649</v>
      </c>
      <c r="EE6" s="1" t="s">
        <v>28</v>
      </c>
      <c r="EF6" s="1" t="s">
        <v>28</v>
      </c>
      <c r="EG6" s="1" t="s">
        <v>28</v>
      </c>
      <c r="EH6" s="1" t="s">
        <v>44</v>
      </c>
    </row>
    <row r="7" spans="1:138" x14ac:dyDescent="0.35">
      <c r="A7" s="1" t="s">
        <v>650</v>
      </c>
      <c r="B7" s="1" t="s">
        <v>42</v>
      </c>
      <c r="C7" s="2">
        <v>43833</v>
      </c>
      <c r="D7" s="1" t="s">
        <v>40</v>
      </c>
      <c r="E7" s="1" t="s">
        <v>134</v>
      </c>
      <c r="F7">
        <v>31</v>
      </c>
      <c r="G7" s="1" t="s">
        <v>463</v>
      </c>
      <c r="H7" s="1" t="s">
        <v>463</v>
      </c>
      <c r="I7" s="1" t="s">
        <v>463</v>
      </c>
      <c r="J7" s="1" t="s">
        <v>463</v>
      </c>
      <c r="K7" s="1" t="s">
        <v>463</v>
      </c>
      <c r="L7" s="1" t="s">
        <v>463</v>
      </c>
      <c r="M7" s="1" t="s">
        <v>463</v>
      </c>
      <c r="N7" s="1" t="s">
        <v>463</v>
      </c>
      <c r="O7">
        <v>5</v>
      </c>
      <c r="P7" s="1" t="s">
        <v>463</v>
      </c>
      <c r="Q7" s="1" t="s">
        <v>463</v>
      </c>
      <c r="R7" s="1" t="s">
        <v>463</v>
      </c>
      <c r="S7" s="1" t="s">
        <v>463</v>
      </c>
      <c r="T7" s="1" t="s">
        <v>463</v>
      </c>
      <c r="U7" s="1" t="s">
        <v>463</v>
      </c>
      <c r="V7" s="1" t="s">
        <v>463</v>
      </c>
      <c r="W7" s="1" t="s">
        <v>463</v>
      </c>
      <c r="X7" s="1" t="s">
        <v>463</v>
      </c>
      <c r="Y7" s="1" t="s">
        <v>463</v>
      </c>
      <c r="Z7" s="1" t="s">
        <v>463</v>
      </c>
      <c r="AA7" s="1" t="s">
        <v>44</v>
      </c>
      <c r="AB7" s="1" t="s">
        <v>44</v>
      </c>
      <c r="AC7" s="1" t="s">
        <v>44</v>
      </c>
      <c r="AD7" s="1" t="s">
        <v>44</v>
      </c>
      <c r="AE7" s="1" t="s">
        <v>44</v>
      </c>
      <c r="AF7" s="1" t="s">
        <v>651</v>
      </c>
      <c r="AG7" s="1" t="s">
        <v>463</v>
      </c>
      <c r="AH7" s="1" t="s">
        <v>463</v>
      </c>
      <c r="AI7" s="1" t="s">
        <v>652</v>
      </c>
      <c r="AJ7" s="2">
        <v>43875</v>
      </c>
      <c r="AK7" s="1" t="s">
        <v>24</v>
      </c>
      <c r="AL7" s="1" t="s">
        <v>134</v>
      </c>
      <c r="AM7">
        <v>29</v>
      </c>
      <c r="AN7" s="1" t="s">
        <v>29</v>
      </c>
      <c r="AO7" s="1" t="s">
        <v>469</v>
      </c>
      <c r="AP7" s="1" t="s">
        <v>463</v>
      </c>
      <c r="AQ7" s="1" t="s">
        <v>463</v>
      </c>
      <c r="AR7" s="1" t="s">
        <v>463</v>
      </c>
      <c r="AS7" s="1" t="s">
        <v>463</v>
      </c>
      <c r="AT7" s="1" t="s">
        <v>463</v>
      </c>
      <c r="AU7" s="1" t="s">
        <v>463</v>
      </c>
      <c r="AV7">
        <v>1</v>
      </c>
      <c r="AW7" s="1" t="s">
        <v>653</v>
      </c>
      <c r="AX7" s="1" t="s">
        <v>463</v>
      </c>
      <c r="AY7" s="1" t="s">
        <v>463</v>
      </c>
      <c r="AZ7" s="1" t="s">
        <v>463</v>
      </c>
      <c r="BA7" s="1" t="s">
        <v>463</v>
      </c>
      <c r="BB7" s="1" t="s">
        <v>463</v>
      </c>
      <c r="BC7" s="1" t="s">
        <v>463</v>
      </c>
      <c r="BD7" s="1" t="s">
        <v>463</v>
      </c>
      <c r="BE7" s="1" t="s">
        <v>28</v>
      </c>
      <c r="BF7" s="1" t="s">
        <v>463</v>
      </c>
      <c r="BG7" s="1" t="s">
        <v>37</v>
      </c>
      <c r="BH7" s="1" t="s">
        <v>44</v>
      </c>
      <c r="BI7" s="1" t="s">
        <v>44</v>
      </c>
      <c r="BJ7" s="1" t="s">
        <v>44</v>
      </c>
      <c r="BK7" s="1" t="s">
        <v>44</v>
      </c>
      <c r="BL7" s="1" t="s">
        <v>44</v>
      </c>
      <c r="BM7">
        <v>78000</v>
      </c>
      <c r="BN7" s="1" t="s">
        <v>463</v>
      </c>
      <c r="BO7" s="1" t="s">
        <v>463</v>
      </c>
      <c r="BP7" s="1" t="s">
        <v>652</v>
      </c>
      <c r="BQ7" s="2">
        <v>43902</v>
      </c>
      <c r="BR7" s="1" t="s">
        <v>33</v>
      </c>
      <c r="BS7" s="1" t="s">
        <v>134</v>
      </c>
      <c r="BT7">
        <v>29</v>
      </c>
      <c r="BU7" s="1" t="s">
        <v>463</v>
      </c>
      <c r="BV7" s="1" t="s">
        <v>463</v>
      </c>
      <c r="BW7" s="1" t="s">
        <v>463</v>
      </c>
      <c r="BX7" s="1" t="s">
        <v>463</v>
      </c>
      <c r="BY7" s="1" t="s">
        <v>463</v>
      </c>
      <c r="BZ7" s="1" t="s">
        <v>463</v>
      </c>
      <c r="CA7" s="1" t="s">
        <v>463</v>
      </c>
      <c r="CB7" s="1" t="s">
        <v>463</v>
      </c>
      <c r="CC7">
        <v>3</v>
      </c>
      <c r="CD7" s="1" t="s">
        <v>463</v>
      </c>
      <c r="CE7" s="1" t="s">
        <v>463</v>
      </c>
      <c r="CF7" s="1" t="s">
        <v>463</v>
      </c>
      <c r="CG7" s="1" t="s">
        <v>463</v>
      </c>
      <c r="CH7" s="1" t="s">
        <v>463</v>
      </c>
      <c r="CI7" s="1" t="s">
        <v>463</v>
      </c>
      <c r="CJ7" s="1" t="s">
        <v>463</v>
      </c>
      <c r="CK7" s="1" t="s">
        <v>463</v>
      </c>
      <c r="CL7" s="1" t="s">
        <v>463</v>
      </c>
      <c r="CM7" s="1" t="s">
        <v>463</v>
      </c>
      <c r="CN7" s="1" t="s">
        <v>463</v>
      </c>
      <c r="CO7" s="1" t="s">
        <v>44</v>
      </c>
      <c r="CP7" s="1" t="s">
        <v>44</v>
      </c>
      <c r="CQ7" s="1" t="s">
        <v>44</v>
      </c>
      <c r="CR7" s="1" t="s">
        <v>44</v>
      </c>
      <c r="CS7" s="1" t="s">
        <v>44</v>
      </c>
      <c r="CT7">
        <v>15000</v>
      </c>
      <c r="CU7" s="1" t="s">
        <v>463</v>
      </c>
      <c r="CV7" s="1" t="s">
        <v>463</v>
      </c>
      <c r="CW7" s="1" t="s">
        <v>652</v>
      </c>
      <c r="CX7" s="1" t="s">
        <v>44</v>
      </c>
      <c r="CY7" s="1" t="s">
        <v>44</v>
      </c>
      <c r="CZ7" s="1" t="s">
        <v>44</v>
      </c>
      <c r="DA7" s="1" t="s">
        <v>44</v>
      </c>
      <c r="DB7" s="1" t="s">
        <v>44</v>
      </c>
      <c r="DC7" s="1" t="s">
        <v>44</v>
      </c>
      <c r="DD7" s="1" t="s">
        <v>44</v>
      </c>
      <c r="DE7" s="1" t="s">
        <v>44</v>
      </c>
      <c r="DF7" s="1" t="s">
        <v>44</v>
      </c>
      <c r="DG7" s="1" t="s">
        <v>44</v>
      </c>
      <c r="DH7" s="1" t="s">
        <v>44</v>
      </c>
      <c r="DI7" s="1" t="s">
        <v>44</v>
      </c>
      <c r="DJ7" s="1" t="s">
        <v>44</v>
      </c>
      <c r="DK7" s="1" t="s">
        <v>44</v>
      </c>
      <c r="DL7" s="1" t="s">
        <v>44</v>
      </c>
      <c r="DM7" s="1" t="s">
        <v>44</v>
      </c>
      <c r="DN7" s="1" t="s">
        <v>44</v>
      </c>
      <c r="DO7" s="1" t="s">
        <v>44</v>
      </c>
      <c r="DP7" s="1" t="s">
        <v>44</v>
      </c>
      <c r="DQ7" s="1" t="s">
        <v>44</v>
      </c>
      <c r="DR7" s="1" t="s">
        <v>44</v>
      </c>
      <c r="DS7" s="1" t="s">
        <v>44</v>
      </c>
      <c r="DT7" s="1" t="s">
        <v>44</v>
      </c>
      <c r="DU7" s="1" t="s">
        <v>44</v>
      </c>
      <c r="DV7" s="1" t="s">
        <v>44</v>
      </c>
      <c r="DW7" s="1" t="s">
        <v>44</v>
      </c>
      <c r="DX7" s="1" t="s">
        <v>44</v>
      </c>
      <c r="DY7" s="1" t="s">
        <v>44</v>
      </c>
      <c r="DZ7" s="1" t="s">
        <v>44</v>
      </c>
      <c r="EA7" s="1" t="s">
        <v>44</v>
      </c>
      <c r="EB7" s="1" t="s">
        <v>44</v>
      </c>
      <c r="EC7" s="1" t="s">
        <v>44</v>
      </c>
      <c r="ED7" s="1" t="s">
        <v>654</v>
      </c>
      <c r="EE7" s="1" t="s">
        <v>28</v>
      </c>
      <c r="EF7" s="1" t="s">
        <v>28</v>
      </c>
      <c r="EG7" s="1" t="s">
        <v>28</v>
      </c>
      <c r="EH7" s="1" t="s">
        <v>44</v>
      </c>
    </row>
    <row r="8" spans="1:138" x14ac:dyDescent="0.35">
      <c r="A8" s="1" t="s">
        <v>655</v>
      </c>
      <c r="B8" s="1" t="s">
        <v>26</v>
      </c>
      <c r="C8" s="2">
        <v>43812</v>
      </c>
      <c r="D8" s="1" t="s">
        <v>40</v>
      </c>
      <c r="E8" s="1" t="s">
        <v>57</v>
      </c>
      <c r="F8">
        <v>31</v>
      </c>
      <c r="G8" s="1" t="s">
        <v>463</v>
      </c>
      <c r="H8" s="1" t="s">
        <v>463</v>
      </c>
      <c r="I8" s="1" t="s">
        <v>463</v>
      </c>
      <c r="J8" s="1" t="s">
        <v>463</v>
      </c>
      <c r="K8" s="1" t="s">
        <v>463</v>
      </c>
      <c r="L8" s="1" t="s">
        <v>463</v>
      </c>
      <c r="M8" s="1" t="s">
        <v>463</v>
      </c>
      <c r="N8" s="1" t="s">
        <v>463</v>
      </c>
      <c r="O8">
        <v>5</v>
      </c>
      <c r="P8" s="1" t="s">
        <v>463</v>
      </c>
      <c r="Q8" s="1" t="s">
        <v>463</v>
      </c>
      <c r="R8" s="1" t="s">
        <v>463</v>
      </c>
      <c r="S8" s="1" t="s">
        <v>463</v>
      </c>
      <c r="T8" s="1" t="s">
        <v>463</v>
      </c>
      <c r="U8" s="1" t="s">
        <v>463</v>
      </c>
      <c r="V8" s="1" t="s">
        <v>463</v>
      </c>
      <c r="W8" s="1" t="s">
        <v>463</v>
      </c>
      <c r="X8" s="1" t="s">
        <v>463</v>
      </c>
      <c r="Y8" s="1" t="s">
        <v>463</v>
      </c>
      <c r="Z8" s="1" t="s">
        <v>463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646</v>
      </c>
      <c r="AG8" s="1" t="s">
        <v>463</v>
      </c>
      <c r="AH8" s="1" t="s">
        <v>463</v>
      </c>
      <c r="AI8" s="1" t="s">
        <v>656</v>
      </c>
      <c r="AJ8" s="2">
        <v>43852</v>
      </c>
      <c r="AK8" s="1" t="s">
        <v>24</v>
      </c>
      <c r="AL8" s="1" t="s">
        <v>57</v>
      </c>
      <c r="AM8">
        <v>34</v>
      </c>
      <c r="AN8" s="1" t="s">
        <v>29</v>
      </c>
      <c r="AO8" s="1" t="s">
        <v>481</v>
      </c>
      <c r="AP8" s="1" t="s">
        <v>29</v>
      </c>
      <c r="AQ8" s="1" t="s">
        <v>657</v>
      </c>
      <c r="AR8" s="1" t="s">
        <v>463</v>
      </c>
      <c r="AS8" s="1" t="s">
        <v>463</v>
      </c>
      <c r="AT8" s="1" t="s">
        <v>463</v>
      </c>
      <c r="AU8" s="1" t="s">
        <v>463</v>
      </c>
      <c r="AV8">
        <v>35</v>
      </c>
      <c r="AW8" s="1" t="s">
        <v>658</v>
      </c>
      <c r="AX8" s="1" t="s">
        <v>659</v>
      </c>
      <c r="AY8" s="1" t="s">
        <v>463</v>
      </c>
      <c r="AZ8" s="1" t="s">
        <v>463</v>
      </c>
      <c r="BA8" s="1" t="s">
        <v>463</v>
      </c>
      <c r="BB8" s="1" t="s">
        <v>463</v>
      </c>
      <c r="BC8" s="1" t="s">
        <v>463</v>
      </c>
      <c r="BD8" s="1" t="s">
        <v>463</v>
      </c>
      <c r="BE8" s="1" t="s">
        <v>660</v>
      </c>
      <c r="BF8" s="1" t="s">
        <v>463</v>
      </c>
      <c r="BG8" s="1" t="s">
        <v>37</v>
      </c>
      <c r="BH8" s="1" t="s">
        <v>44</v>
      </c>
      <c r="BI8" s="1" t="s">
        <v>44</v>
      </c>
      <c r="BJ8" s="1" t="s">
        <v>44</v>
      </c>
      <c r="BK8" s="1" t="s">
        <v>44</v>
      </c>
      <c r="BL8" s="1" t="s">
        <v>44</v>
      </c>
      <c r="BM8">
        <v>24000</v>
      </c>
      <c r="BN8" s="1" t="s">
        <v>463</v>
      </c>
      <c r="BO8" s="1" t="s">
        <v>463</v>
      </c>
      <c r="BP8" s="1" t="s">
        <v>656</v>
      </c>
      <c r="BQ8" s="2">
        <v>43889</v>
      </c>
      <c r="BR8" s="1" t="s">
        <v>33</v>
      </c>
      <c r="BS8" s="1" t="s">
        <v>57</v>
      </c>
      <c r="BT8">
        <v>25</v>
      </c>
      <c r="BU8" s="1" t="s">
        <v>463</v>
      </c>
      <c r="BV8" s="1" t="s">
        <v>463</v>
      </c>
      <c r="BW8" s="1" t="s">
        <v>463</v>
      </c>
      <c r="BX8" s="1" t="s">
        <v>463</v>
      </c>
      <c r="BY8" s="1" t="s">
        <v>463</v>
      </c>
      <c r="BZ8" s="1" t="s">
        <v>463</v>
      </c>
      <c r="CA8" s="1" t="s">
        <v>463</v>
      </c>
      <c r="CB8" s="1" t="s">
        <v>463</v>
      </c>
      <c r="CC8">
        <v>3</v>
      </c>
      <c r="CD8" s="1" t="s">
        <v>463</v>
      </c>
      <c r="CE8" s="1" t="s">
        <v>463</v>
      </c>
      <c r="CF8" s="1" t="s">
        <v>463</v>
      </c>
      <c r="CG8" s="1" t="s">
        <v>463</v>
      </c>
      <c r="CH8" s="1" t="s">
        <v>463</v>
      </c>
      <c r="CI8" s="1" t="s">
        <v>463</v>
      </c>
      <c r="CJ8" s="1" t="s">
        <v>463</v>
      </c>
      <c r="CK8" s="1" t="s">
        <v>463</v>
      </c>
      <c r="CL8" s="1" t="s">
        <v>463</v>
      </c>
      <c r="CM8" s="1" t="s">
        <v>463</v>
      </c>
      <c r="CN8" s="1" t="s">
        <v>463</v>
      </c>
      <c r="CO8" s="1" t="s">
        <v>44</v>
      </c>
      <c r="CP8" s="1" t="s">
        <v>44</v>
      </c>
      <c r="CQ8" s="1" t="s">
        <v>44</v>
      </c>
      <c r="CR8" s="1" t="s">
        <v>44</v>
      </c>
      <c r="CS8" s="1" t="s">
        <v>44</v>
      </c>
      <c r="CT8">
        <v>0</v>
      </c>
      <c r="CU8" s="1" t="s">
        <v>463</v>
      </c>
      <c r="CV8" s="1" t="s">
        <v>463</v>
      </c>
      <c r="CW8" s="1" t="s">
        <v>656</v>
      </c>
      <c r="CX8" s="1" t="s">
        <v>44</v>
      </c>
      <c r="CY8" s="1" t="s">
        <v>44</v>
      </c>
      <c r="CZ8" s="1" t="s">
        <v>44</v>
      </c>
      <c r="DA8" s="1" t="s">
        <v>44</v>
      </c>
      <c r="DB8" s="1" t="s">
        <v>44</v>
      </c>
      <c r="DC8" s="1" t="s">
        <v>44</v>
      </c>
      <c r="DD8" s="1" t="s">
        <v>44</v>
      </c>
      <c r="DE8" s="1" t="s">
        <v>44</v>
      </c>
      <c r="DF8" s="1" t="s">
        <v>44</v>
      </c>
      <c r="DG8" s="1" t="s">
        <v>44</v>
      </c>
      <c r="DH8" s="1" t="s">
        <v>44</v>
      </c>
      <c r="DI8" s="1" t="s">
        <v>44</v>
      </c>
      <c r="DJ8" s="1" t="s">
        <v>44</v>
      </c>
      <c r="DK8" s="1" t="s">
        <v>44</v>
      </c>
      <c r="DL8" s="1" t="s">
        <v>44</v>
      </c>
      <c r="DM8" s="1" t="s">
        <v>44</v>
      </c>
      <c r="DN8" s="1" t="s">
        <v>44</v>
      </c>
      <c r="DO8" s="1" t="s">
        <v>44</v>
      </c>
      <c r="DP8" s="1" t="s">
        <v>44</v>
      </c>
      <c r="DQ8" s="1" t="s">
        <v>44</v>
      </c>
      <c r="DR8" s="1" t="s">
        <v>44</v>
      </c>
      <c r="DS8" s="1" t="s">
        <v>44</v>
      </c>
      <c r="DT8" s="1" t="s">
        <v>44</v>
      </c>
      <c r="DU8" s="1" t="s">
        <v>44</v>
      </c>
      <c r="DV8" s="1" t="s">
        <v>44</v>
      </c>
      <c r="DW8" s="1" t="s">
        <v>44</v>
      </c>
      <c r="DX8" s="1" t="s">
        <v>44</v>
      </c>
      <c r="DY8" s="1" t="s">
        <v>44</v>
      </c>
      <c r="DZ8" s="1" t="s">
        <v>44</v>
      </c>
      <c r="EA8" s="1" t="s">
        <v>44</v>
      </c>
      <c r="EB8" s="1" t="s">
        <v>44</v>
      </c>
      <c r="EC8" s="1" t="s">
        <v>44</v>
      </c>
      <c r="ED8" s="1" t="s">
        <v>661</v>
      </c>
      <c r="EE8" s="1" t="s">
        <v>28</v>
      </c>
      <c r="EF8" s="1" t="s">
        <v>28</v>
      </c>
      <c r="EG8" s="1" t="s">
        <v>28</v>
      </c>
      <c r="EH8" s="1" t="s">
        <v>44</v>
      </c>
    </row>
    <row r="9" spans="1:138" x14ac:dyDescent="0.35">
      <c r="A9" s="1" t="s">
        <v>662</v>
      </c>
      <c r="B9" s="1" t="s">
        <v>48</v>
      </c>
      <c r="C9" s="2">
        <v>43836</v>
      </c>
      <c r="D9" s="1" t="s">
        <v>40</v>
      </c>
      <c r="E9" s="1" t="s">
        <v>130</v>
      </c>
      <c r="F9">
        <v>5</v>
      </c>
      <c r="G9" s="1" t="s">
        <v>463</v>
      </c>
      <c r="H9" s="1" t="s">
        <v>463</v>
      </c>
      <c r="I9" s="1" t="s">
        <v>463</v>
      </c>
      <c r="J9" s="1" t="s">
        <v>463</v>
      </c>
      <c r="K9" s="1" t="s">
        <v>463</v>
      </c>
      <c r="L9" s="1" t="s">
        <v>463</v>
      </c>
      <c r="M9" s="1" t="s">
        <v>463</v>
      </c>
      <c r="N9" s="1" t="s">
        <v>463</v>
      </c>
      <c r="O9">
        <v>5</v>
      </c>
      <c r="P9" s="1" t="s">
        <v>463</v>
      </c>
      <c r="Q9" s="1" t="s">
        <v>463</v>
      </c>
      <c r="R9" s="1" t="s">
        <v>463</v>
      </c>
      <c r="S9" s="1" t="s">
        <v>463</v>
      </c>
      <c r="T9" s="1" t="s">
        <v>463</v>
      </c>
      <c r="U9" s="1" t="s">
        <v>463</v>
      </c>
      <c r="V9" s="1" t="s">
        <v>463</v>
      </c>
      <c r="W9" s="1" t="s">
        <v>463</v>
      </c>
      <c r="X9" s="1" t="s">
        <v>463</v>
      </c>
      <c r="Y9" s="1" t="s">
        <v>463</v>
      </c>
      <c r="Z9" s="1" t="s">
        <v>463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663</v>
      </c>
      <c r="AG9" s="1" t="s">
        <v>463</v>
      </c>
      <c r="AH9" s="1" t="s">
        <v>463</v>
      </c>
      <c r="AI9" s="1" t="s">
        <v>664</v>
      </c>
      <c r="AJ9" s="2">
        <v>43873</v>
      </c>
      <c r="AK9" s="1" t="s">
        <v>24</v>
      </c>
      <c r="AL9" s="1" t="s">
        <v>130</v>
      </c>
      <c r="AM9">
        <v>3</v>
      </c>
      <c r="AN9" s="1" t="s">
        <v>29</v>
      </c>
      <c r="AO9" s="1" t="s">
        <v>462</v>
      </c>
      <c r="AP9" s="1" t="s">
        <v>463</v>
      </c>
      <c r="AQ9" s="1" t="s">
        <v>463</v>
      </c>
      <c r="AR9" s="1" t="s">
        <v>463</v>
      </c>
      <c r="AS9" s="1" t="s">
        <v>463</v>
      </c>
      <c r="AT9" s="1" t="s">
        <v>463</v>
      </c>
      <c r="AU9" s="1" t="s">
        <v>463</v>
      </c>
      <c r="AV9">
        <v>2</v>
      </c>
      <c r="AW9" s="1" t="s">
        <v>665</v>
      </c>
      <c r="AX9" s="1" t="s">
        <v>463</v>
      </c>
      <c r="AY9" s="1" t="s">
        <v>463</v>
      </c>
      <c r="AZ9" s="1" t="s">
        <v>463</v>
      </c>
      <c r="BA9" s="1" t="s">
        <v>463</v>
      </c>
      <c r="BB9" s="1" t="s">
        <v>463</v>
      </c>
      <c r="BC9" s="1" t="s">
        <v>463</v>
      </c>
      <c r="BD9" s="1" t="s">
        <v>463</v>
      </c>
      <c r="BE9" s="1" t="s">
        <v>28</v>
      </c>
      <c r="BF9" s="1" t="s">
        <v>463</v>
      </c>
      <c r="BG9" s="1" t="s">
        <v>37</v>
      </c>
      <c r="BH9" s="1" t="s">
        <v>44</v>
      </c>
      <c r="BI9" s="1" t="s">
        <v>44</v>
      </c>
      <c r="BJ9" s="1" t="s">
        <v>44</v>
      </c>
      <c r="BK9" s="1" t="s">
        <v>44</v>
      </c>
      <c r="BL9" s="1" t="s">
        <v>44</v>
      </c>
      <c r="BM9">
        <v>8000</v>
      </c>
      <c r="BN9" s="1" t="s">
        <v>463</v>
      </c>
      <c r="BO9" s="1" t="s">
        <v>463</v>
      </c>
      <c r="BP9" s="1" t="s">
        <v>664</v>
      </c>
      <c r="BQ9" s="2">
        <v>43900</v>
      </c>
      <c r="BR9" s="1" t="s">
        <v>33</v>
      </c>
      <c r="BS9" s="1" t="s">
        <v>130</v>
      </c>
      <c r="BT9">
        <v>10</v>
      </c>
      <c r="BU9" s="1" t="s">
        <v>463</v>
      </c>
      <c r="BV9" s="1" t="s">
        <v>463</v>
      </c>
      <c r="BW9" s="1" t="s">
        <v>463</v>
      </c>
      <c r="BX9" s="1" t="s">
        <v>463</v>
      </c>
      <c r="BY9" s="1" t="s">
        <v>463</v>
      </c>
      <c r="BZ9" s="1" t="s">
        <v>463</v>
      </c>
      <c r="CA9" s="1" t="s">
        <v>463</v>
      </c>
      <c r="CB9" s="1" t="s">
        <v>463</v>
      </c>
      <c r="CC9">
        <v>3</v>
      </c>
      <c r="CD9" s="1" t="s">
        <v>463</v>
      </c>
      <c r="CE9" s="1" t="s">
        <v>463</v>
      </c>
      <c r="CF9" s="1" t="s">
        <v>463</v>
      </c>
      <c r="CG9" s="1" t="s">
        <v>463</v>
      </c>
      <c r="CH9" s="1" t="s">
        <v>463</v>
      </c>
      <c r="CI9" s="1" t="s">
        <v>463</v>
      </c>
      <c r="CJ9" s="1" t="s">
        <v>463</v>
      </c>
      <c r="CK9" s="1" t="s">
        <v>463</v>
      </c>
      <c r="CL9" s="1" t="s">
        <v>463</v>
      </c>
      <c r="CM9" s="1" t="s">
        <v>463</v>
      </c>
      <c r="CN9" s="1" t="s">
        <v>463</v>
      </c>
      <c r="CO9" s="1" t="s">
        <v>44</v>
      </c>
      <c r="CP9" s="1" t="s">
        <v>44</v>
      </c>
      <c r="CQ9" s="1" t="s">
        <v>44</v>
      </c>
      <c r="CR9" s="1" t="s">
        <v>44</v>
      </c>
      <c r="CS9" s="1" t="s">
        <v>44</v>
      </c>
      <c r="CT9">
        <v>4000</v>
      </c>
      <c r="CU9" s="1" t="s">
        <v>463</v>
      </c>
      <c r="CV9" s="1" t="s">
        <v>463</v>
      </c>
      <c r="CW9" s="1" t="s">
        <v>664</v>
      </c>
      <c r="CX9" s="1" t="s">
        <v>44</v>
      </c>
      <c r="CY9" s="1" t="s">
        <v>44</v>
      </c>
      <c r="CZ9" s="1" t="s">
        <v>44</v>
      </c>
      <c r="DA9" s="1" t="s">
        <v>44</v>
      </c>
      <c r="DB9" s="1" t="s">
        <v>44</v>
      </c>
      <c r="DC9" s="1" t="s">
        <v>44</v>
      </c>
      <c r="DD9" s="1" t="s">
        <v>44</v>
      </c>
      <c r="DE9" s="1" t="s">
        <v>44</v>
      </c>
      <c r="DF9" s="1" t="s">
        <v>44</v>
      </c>
      <c r="DG9" s="1" t="s">
        <v>44</v>
      </c>
      <c r="DH9" s="1" t="s">
        <v>44</v>
      </c>
      <c r="DI9" s="1" t="s">
        <v>44</v>
      </c>
      <c r="DJ9" s="1" t="s">
        <v>44</v>
      </c>
      <c r="DK9" s="1" t="s">
        <v>44</v>
      </c>
      <c r="DL9" s="1" t="s">
        <v>44</v>
      </c>
      <c r="DM9" s="1" t="s">
        <v>44</v>
      </c>
      <c r="DN9" s="1" t="s">
        <v>44</v>
      </c>
      <c r="DO9" s="1" t="s">
        <v>44</v>
      </c>
      <c r="DP9" s="1" t="s">
        <v>44</v>
      </c>
      <c r="DQ9" s="1" t="s">
        <v>44</v>
      </c>
      <c r="DR9" s="1" t="s">
        <v>44</v>
      </c>
      <c r="DS9" s="1" t="s">
        <v>44</v>
      </c>
      <c r="DT9" s="1" t="s">
        <v>44</v>
      </c>
      <c r="DU9" s="1" t="s">
        <v>44</v>
      </c>
      <c r="DV9" s="1" t="s">
        <v>44</v>
      </c>
      <c r="DW9" s="1" t="s">
        <v>44</v>
      </c>
      <c r="DX9" s="1" t="s">
        <v>44</v>
      </c>
      <c r="DY9" s="1" t="s">
        <v>44</v>
      </c>
      <c r="DZ9" s="1" t="s">
        <v>44</v>
      </c>
      <c r="EA9" s="1" t="s">
        <v>44</v>
      </c>
      <c r="EB9" s="1" t="s">
        <v>44</v>
      </c>
      <c r="EC9" s="1" t="s">
        <v>44</v>
      </c>
      <c r="ED9" s="1" t="s">
        <v>666</v>
      </c>
      <c r="EE9" s="1" t="s">
        <v>28</v>
      </c>
      <c r="EF9" s="1" t="s">
        <v>28</v>
      </c>
      <c r="EG9" s="1" t="s">
        <v>28</v>
      </c>
      <c r="EH9" s="1" t="s">
        <v>44</v>
      </c>
    </row>
    <row r="10" spans="1:138" x14ac:dyDescent="0.35">
      <c r="A10" s="1" t="s">
        <v>662</v>
      </c>
      <c r="B10" s="1" t="s">
        <v>26</v>
      </c>
      <c r="C10" s="2">
        <v>43836</v>
      </c>
      <c r="D10" s="1" t="s">
        <v>40</v>
      </c>
      <c r="E10" s="1" t="s">
        <v>130</v>
      </c>
      <c r="F10">
        <v>5</v>
      </c>
      <c r="G10" s="1" t="s">
        <v>463</v>
      </c>
      <c r="H10" s="1" t="s">
        <v>463</v>
      </c>
      <c r="I10" s="1" t="s">
        <v>463</v>
      </c>
      <c r="J10" s="1" t="s">
        <v>463</v>
      </c>
      <c r="K10" s="1" t="s">
        <v>463</v>
      </c>
      <c r="L10" s="1" t="s">
        <v>463</v>
      </c>
      <c r="M10" s="1" t="s">
        <v>463</v>
      </c>
      <c r="N10" s="1" t="s">
        <v>463</v>
      </c>
      <c r="O10">
        <v>5</v>
      </c>
      <c r="P10" s="1" t="s">
        <v>463</v>
      </c>
      <c r="Q10" s="1" t="s">
        <v>463</v>
      </c>
      <c r="R10" s="1" t="s">
        <v>463</v>
      </c>
      <c r="S10" s="1" t="s">
        <v>463</v>
      </c>
      <c r="T10" s="1" t="s">
        <v>463</v>
      </c>
      <c r="U10" s="1" t="s">
        <v>463</v>
      </c>
      <c r="V10" s="1" t="s">
        <v>463</v>
      </c>
      <c r="W10" s="1" t="s">
        <v>463</v>
      </c>
      <c r="X10" s="1" t="s">
        <v>463</v>
      </c>
      <c r="Y10" s="1" t="s">
        <v>463</v>
      </c>
      <c r="Z10" s="1" t="s">
        <v>463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463</v>
      </c>
      <c r="AH10" s="1" t="s">
        <v>463</v>
      </c>
      <c r="AI10" s="1" t="s">
        <v>667</v>
      </c>
      <c r="AJ10" s="2">
        <v>43873</v>
      </c>
      <c r="AK10" s="1" t="s">
        <v>24</v>
      </c>
      <c r="AL10" s="1" t="s">
        <v>130</v>
      </c>
      <c r="AM10">
        <v>3</v>
      </c>
      <c r="AN10" s="1" t="s">
        <v>461</v>
      </c>
      <c r="AO10" s="1" t="s">
        <v>462</v>
      </c>
      <c r="AP10" s="1" t="s">
        <v>463</v>
      </c>
      <c r="AQ10" s="1" t="s">
        <v>463</v>
      </c>
      <c r="AR10" s="1" t="s">
        <v>463</v>
      </c>
      <c r="AS10" s="1" t="s">
        <v>463</v>
      </c>
      <c r="AT10" s="1" t="s">
        <v>463</v>
      </c>
      <c r="AU10" s="1" t="s">
        <v>463</v>
      </c>
      <c r="AV10">
        <v>2</v>
      </c>
      <c r="AW10" s="1" t="s">
        <v>668</v>
      </c>
      <c r="AX10" s="1" t="s">
        <v>463</v>
      </c>
      <c r="AY10" s="1" t="s">
        <v>463</v>
      </c>
      <c r="AZ10" s="1" t="s">
        <v>463</v>
      </c>
      <c r="BA10" s="1" t="s">
        <v>463</v>
      </c>
      <c r="BB10" s="1" t="s">
        <v>463</v>
      </c>
      <c r="BC10" s="1" t="s">
        <v>463</v>
      </c>
      <c r="BD10" s="1" t="s">
        <v>463</v>
      </c>
      <c r="BE10" s="1" t="s">
        <v>28</v>
      </c>
      <c r="BF10" s="1" t="s">
        <v>463</v>
      </c>
      <c r="BG10" s="1" t="s">
        <v>37</v>
      </c>
      <c r="BH10" s="1" t="s">
        <v>44</v>
      </c>
      <c r="BI10" s="1" t="s">
        <v>44</v>
      </c>
      <c r="BJ10" s="1" t="s">
        <v>44</v>
      </c>
      <c r="BK10" s="1" t="s">
        <v>44</v>
      </c>
      <c r="BL10" s="1" t="s">
        <v>44</v>
      </c>
      <c r="BM10">
        <v>6000</v>
      </c>
      <c r="BN10" s="1" t="s">
        <v>463</v>
      </c>
      <c r="BO10" s="1" t="s">
        <v>463</v>
      </c>
      <c r="BP10" s="1" t="s">
        <v>667</v>
      </c>
      <c r="BQ10" s="2">
        <v>43900</v>
      </c>
      <c r="BR10" s="1" t="s">
        <v>33</v>
      </c>
      <c r="BS10" s="1" t="s">
        <v>130</v>
      </c>
      <c r="BT10">
        <v>10</v>
      </c>
      <c r="BU10" s="1" t="s">
        <v>463</v>
      </c>
      <c r="BV10" s="1" t="s">
        <v>463</v>
      </c>
      <c r="BW10" s="1" t="s">
        <v>463</v>
      </c>
      <c r="BX10" s="1" t="s">
        <v>463</v>
      </c>
      <c r="BY10" s="1" t="s">
        <v>463</v>
      </c>
      <c r="BZ10" s="1" t="s">
        <v>463</v>
      </c>
      <c r="CA10" s="1" t="s">
        <v>463</v>
      </c>
      <c r="CB10" s="1" t="s">
        <v>463</v>
      </c>
      <c r="CC10">
        <v>3</v>
      </c>
      <c r="CD10" s="1" t="s">
        <v>463</v>
      </c>
      <c r="CE10" s="1" t="s">
        <v>463</v>
      </c>
      <c r="CF10" s="1" t="s">
        <v>463</v>
      </c>
      <c r="CG10" s="1" t="s">
        <v>463</v>
      </c>
      <c r="CH10" s="1" t="s">
        <v>463</v>
      </c>
      <c r="CI10" s="1" t="s">
        <v>463</v>
      </c>
      <c r="CJ10" s="1" t="s">
        <v>463</v>
      </c>
      <c r="CK10" s="1" t="s">
        <v>463</v>
      </c>
      <c r="CL10" s="1" t="s">
        <v>463</v>
      </c>
      <c r="CM10" s="1" t="s">
        <v>463</v>
      </c>
      <c r="CN10" s="1" t="s">
        <v>463</v>
      </c>
      <c r="CO10" s="1" t="s">
        <v>44</v>
      </c>
      <c r="CP10" s="1" t="s">
        <v>44</v>
      </c>
      <c r="CQ10" s="1" t="s">
        <v>44</v>
      </c>
      <c r="CR10" s="1" t="s">
        <v>44</v>
      </c>
      <c r="CS10" s="1" t="s">
        <v>44</v>
      </c>
      <c r="CT10">
        <v>4000</v>
      </c>
      <c r="CU10" s="1" t="s">
        <v>463</v>
      </c>
      <c r="CV10" s="1" t="s">
        <v>463</v>
      </c>
      <c r="CW10" s="1" t="s">
        <v>667</v>
      </c>
      <c r="CX10" s="1" t="s">
        <v>44</v>
      </c>
      <c r="CY10" s="1" t="s">
        <v>44</v>
      </c>
      <c r="CZ10" s="1" t="s">
        <v>44</v>
      </c>
      <c r="DA10" s="1" t="s">
        <v>44</v>
      </c>
      <c r="DB10" s="1" t="s">
        <v>44</v>
      </c>
      <c r="DC10" s="1" t="s">
        <v>44</v>
      </c>
      <c r="DD10" s="1" t="s">
        <v>44</v>
      </c>
      <c r="DE10" s="1" t="s">
        <v>44</v>
      </c>
      <c r="DF10" s="1" t="s">
        <v>44</v>
      </c>
      <c r="DG10" s="1" t="s">
        <v>44</v>
      </c>
      <c r="DH10" s="1" t="s">
        <v>44</v>
      </c>
      <c r="DI10" s="1" t="s">
        <v>44</v>
      </c>
      <c r="DJ10" s="1" t="s">
        <v>44</v>
      </c>
      <c r="DK10" s="1" t="s">
        <v>44</v>
      </c>
      <c r="DL10" s="1" t="s">
        <v>44</v>
      </c>
      <c r="DM10" s="1" t="s">
        <v>44</v>
      </c>
      <c r="DN10" s="1" t="s">
        <v>44</v>
      </c>
      <c r="DO10" s="1" t="s">
        <v>44</v>
      </c>
      <c r="DP10" s="1" t="s">
        <v>44</v>
      </c>
      <c r="DQ10" s="1" t="s">
        <v>44</v>
      </c>
      <c r="DR10" s="1" t="s">
        <v>44</v>
      </c>
      <c r="DS10" s="1" t="s">
        <v>44</v>
      </c>
      <c r="DT10" s="1" t="s">
        <v>44</v>
      </c>
      <c r="DU10" s="1" t="s">
        <v>44</v>
      </c>
      <c r="DV10" s="1" t="s">
        <v>44</v>
      </c>
      <c r="DW10" s="1" t="s">
        <v>44</v>
      </c>
      <c r="DX10" s="1" t="s">
        <v>44</v>
      </c>
      <c r="DY10" s="1" t="s">
        <v>44</v>
      </c>
      <c r="DZ10" s="1" t="s">
        <v>44</v>
      </c>
      <c r="EA10" s="1" t="s">
        <v>44</v>
      </c>
      <c r="EB10" s="1" t="s">
        <v>44</v>
      </c>
      <c r="EC10" s="1" t="s">
        <v>44</v>
      </c>
      <c r="ED10" s="1" t="s">
        <v>669</v>
      </c>
      <c r="EE10" s="1" t="s">
        <v>44</v>
      </c>
      <c r="EF10" s="1" t="s">
        <v>28</v>
      </c>
      <c r="EG10" s="1" t="s">
        <v>28</v>
      </c>
      <c r="EH10" s="1" t="s">
        <v>44</v>
      </c>
    </row>
    <row r="11" spans="1:138" x14ac:dyDescent="0.35">
      <c r="A11" s="1" t="s">
        <v>670</v>
      </c>
      <c r="B11" s="1" t="s">
        <v>42</v>
      </c>
      <c r="C11" s="2">
        <v>43847</v>
      </c>
      <c r="D11" s="1" t="s">
        <v>40</v>
      </c>
      <c r="E11" s="1" t="s">
        <v>139</v>
      </c>
      <c r="F11">
        <v>23</v>
      </c>
      <c r="G11" s="1" t="s">
        <v>463</v>
      </c>
      <c r="H11" s="1" t="s">
        <v>463</v>
      </c>
      <c r="I11" s="1" t="s">
        <v>463</v>
      </c>
      <c r="J11" s="1" t="s">
        <v>463</v>
      </c>
      <c r="K11" s="1" t="s">
        <v>463</v>
      </c>
      <c r="L11" s="1" t="s">
        <v>463</v>
      </c>
      <c r="M11" s="1" t="s">
        <v>463</v>
      </c>
      <c r="N11" s="1" t="s">
        <v>463</v>
      </c>
      <c r="O11">
        <v>3</v>
      </c>
      <c r="P11" s="1" t="s">
        <v>463</v>
      </c>
      <c r="Q11" s="1" t="s">
        <v>463</v>
      </c>
      <c r="R11" s="1" t="s">
        <v>463</v>
      </c>
      <c r="S11" s="1" t="s">
        <v>463</v>
      </c>
      <c r="T11" s="1" t="s">
        <v>463</v>
      </c>
      <c r="U11" s="1" t="s">
        <v>463</v>
      </c>
      <c r="V11" s="1" t="s">
        <v>463</v>
      </c>
      <c r="W11" s="1" t="s">
        <v>463</v>
      </c>
      <c r="X11" s="1" t="s">
        <v>463</v>
      </c>
      <c r="Y11" s="1" t="s">
        <v>463</v>
      </c>
      <c r="Z11" s="1" t="s">
        <v>463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671</v>
      </c>
      <c r="AG11" s="1" t="s">
        <v>463</v>
      </c>
      <c r="AH11" s="1" t="s">
        <v>463</v>
      </c>
      <c r="AI11" s="1" t="s">
        <v>672</v>
      </c>
      <c r="AJ11" s="2">
        <v>43882</v>
      </c>
      <c r="AK11" s="1" t="s">
        <v>24</v>
      </c>
      <c r="AL11" s="1" t="s">
        <v>139</v>
      </c>
      <c r="AM11">
        <v>25</v>
      </c>
      <c r="AN11" s="1" t="s">
        <v>461</v>
      </c>
      <c r="AO11" s="1" t="s">
        <v>481</v>
      </c>
      <c r="AP11" s="1" t="s">
        <v>112</v>
      </c>
      <c r="AQ11" s="1" t="s">
        <v>481</v>
      </c>
      <c r="AR11" s="1" t="s">
        <v>463</v>
      </c>
      <c r="AS11" s="1" t="s">
        <v>463</v>
      </c>
      <c r="AT11" s="1" t="s">
        <v>463</v>
      </c>
      <c r="AU11" s="1" t="s">
        <v>463</v>
      </c>
      <c r="AV11">
        <v>27</v>
      </c>
      <c r="AW11" s="1" t="s">
        <v>673</v>
      </c>
      <c r="AX11" s="1" t="s">
        <v>674</v>
      </c>
      <c r="AY11" s="1" t="s">
        <v>463</v>
      </c>
      <c r="AZ11" s="1" t="s">
        <v>463</v>
      </c>
      <c r="BA11" s="1" t="s">
        <v>463</v>
      </c>
      <c r="BB11" s="1" t="s">
        <v>463</v>
      </c>
      <c r="BC11" s="1" t="s">
        <v>463</v>
      </c>
      <c r="BD11" s="1" t="s">
        <v>463</v>
      </c>
      <c r="BE11" s="1" t="s">
        <v>37</v>
      </c>
      <c r="BF11" s="1" t="s">
        <v>463</v>
      </c>
      <c r="BG11" s="1" t="s">
        <v>37</v>
      </c>
      <c r="BH11" s="1" t="s">
        <v>44</v>
      </c>
      <c r="BI11" s="1" t="s">
        <v>44</v>
      </c>
      <c r="BJ11" s="1" t="s">
        <v>44</v>
      </c>
      <c r="BK11" s="1" t="s">
        <v>44</v>
      </c>
      <c r="BL11" s="1" t="s">
        <v>44</v>
      </c>
      <c r="BM11">
        <v>17000</v>
      </c>
      <c r="BN11" s="1" t="s">
        <v>463</v>
      </c>
      <c r="BO11" s="1" t="s">
        <v>463</v>
      </c>
      <c r="BP11" s="1" t="s">
        <v>672</v>
      </c>
      <c r="BQ11" s="2">
        <v>43910</v>
      </c>
      <c r="BR11" s="1" t="s">
        <v>33</v>
      </c>
      <c r="BS11" s="1" t="s">
        <v>139</v>
      </c>
      <c r="BT11">
        <v>26</v>
      </c>
      <c r="BU11" s="1" t="s">
        <v>463</v>
      </c>
      <c r="BV11" s="1" t="s">
        <v>463</v>
      </c>
      <c r="BW11" s="1" t="s">
        <v>463</v>
      </c>
      <c r="BX11" s="1" t="s">
        <v>463</v>
      </c>
      <c r="BY11" s="1" t="s">
        <v>463</v>
      </c>
      <c r="BZ11" s="1" t="s">
        <v>463</v>
      </c>
      <c r="CA11" s="1" t="s">
        <v>463</v>
      </c>
      <c r="CB11" s="1" t="s">
        <v>463</v>
      </c>
      <c r="CC11">
        <v>5</v>
      </c>
      <c r="CD11" s="1" t="s">
        <v>463</v>
      </c>
      <c r="CE11" s="1" t="s">
        <v>463</v>
      </c>
      <c r="CF11" s="1" t="s">
        <v>463</v>
      </c>
      <c r="CG11" s="1" t="s">
        <v>463</v>
      </c>
      <c r="CH11" s="1" t="s">
        <v>463</v>
      </c>
      <c r="CI11" s="1" t="s">
        <v>463</v>
      </c>
      <c r="CJ11" s="1" t="s">
        <v>463</v>
      </c>
      <c r="CK11" s="1" t="s">
        <v>463</v>
      </c>
      <c r="CL11" s="1" t="s">
        <v>463</v>
      </c>
      <c r="CM11" s="1" t="s">
        <v>463</v>
      </c>
      <c r="CN11" s="1" t="s">
        <v>463</v>
      </c>
      <c r="CO11" s="1" t="s">
        <v>44</v>
      </c>
      <c r="CP11" s="1" t="s">
        <v>44</v>
      </c>
      <c r="CQ11" s="1" t="s">
        <v>44</v>
      </c>
      <c r="CR11" s="1" t="s">
        <v>44</v>
      </c>
      <c r="CS11" s="1" t="s">
        <v>44</v>
      </c>
      <c r="CT11">
        <v>20000</v>
      </c>
      <c r="CU11" s="1" t="s">
        <v>463</v>
      </c>
      <c r="CV11" s="1" t="s">
        <v>463</v>
      </c>
      <c r="CW11" s="1" t="s">
        <v>672</v>
      </c>
      <c r="CX11" s="1" t="s">
        <v>44</v>
      </c>
      <c r="CY11" s="1" t="s">
        <v>44</v>
      </c>
      <c r="CZ11" s="1" t="s">
        <v>44</v>
      </c>
      <c r="DA11" s="1" t="s">
        <v>44</v>
      </c>
      <c r="DB11" s="1" t="s">
        <v>44</v>
      </c>
      <c r="DC11" s="1" t="s">
        <v>44</v>
      </c>
      <c r="DD11" s="1" t="s">
        <v>44</v>
      </c>
      <c r="DE11" s="1" t="s">
        <v>44</v>
      </c>
      <c r="DF11" s="1" t="s">
        <v>44</v>
      </c>
      <c r="DG11" s="1" t="s">
        <v>44</v>
      </c>
      <c r="DH11" s="1" t="s">
        <v>44</v>
      </c>
      <c r="DI11" s="1" t="s">
        <v>44</v>
      </c>
      <c r="DJ11" s="1" t="s">
        <v>44</v>
      </c>
      <c r="DK11" s="1" t="s">
        <v>44</v>
      </c>
      <c r="DL11" s="1" t="s">
        <v>44</v>
      </c>
      <c r="DM11" s="1" t="s">
        <v>44</v>
      </c>
      <c r="DN11" s="1" t="s">
        <v>44</v>
      </c>
      <c r="DO11" s="1" t="s">
        <v>44</v>
      </c>
      <c r="DP11" s="1" t="s">
        <v>44</v>
      </c>
      <c r="DQ11" s="1" t="s">
        <v>44</v>
      </c>
      <c r="DR11" s="1" t="s">
        <v>44</v>
      </c>
      <c r="DS11" s="1" t="s">
        <v>44</v>
      </c>
      <c r="DT11" s="1" t="s">
        <v>44</v>
      </c>
      <c r="DU11" s="1" t="s">
        <v>44</v>
      </c>
      <c r="DV11" s="1" t="s">
        <v>44</v>
      </c>
      <c r="DW11" s="1" t="s">
        <v>44</v>
      </c>
      <c r="DX11" s="1" t="s">
        <v>44</v>
      </c>
      <c r="DY11" s="1" t="s">
        <v>44</v>
      </c>
      <c r="DZ11" s="1" t="s">
        <v>44</v>
      </c>
      <c r="EA11" s="1" t="s">
        <v>44</v>
      </c>
      <c r="EB11" s="1" t="s">
        <v>44</v>
      </c>
      <c r="EC11" s="1" t="s">
        <v>44</v>
      </c>
      <c r="ED11" s="1" t="s">
        <v>675</v>
      </c>
      <c r="EE11" s="1" t="s">
        <v>28</v>
      </c>
      <c r="EF11" s="1" t="s">
        <v>28</v>
      </c>
      <c r="EG11" s="1" t="s">
        <v>28</v>
      </c>
      <c r="EH11" s="1" t="s">
        <v>44</v>
      </c>
    </row>
    <row r="12" spans="1:138" x14ac:dyDescent="0.35">
      <c r="A12" s="1" t="s">
        <v>676</v>
      </c>
      <c r="B12" s="1" t="s">
        <v>48</v>
      </c>
      <c r="C12" s="2">
        <v>43810</v>
      </c>
      <c r="D12" s="1" t="s">
        <v>40</v>
      </c>
      <c r="E12" s="1" t="s">
        <v>32</v>
      </c>
      <c r="F12">
        <v>13</v>
      </c>
      <c r="G12" s="1" t="s">
        <v>112</v>
      </c>
      <c r="H12" s="1" t="s">
        <v>462</v>
      </c>
      <c r="I12" s="1" t="s">
        <v>463</v>
      </c>
      <c r="J12" s="1" t="s">
        <v>463</v>
      </c>
      <c r="K12" s="1" t="s">
        <v>463</v>
      </c>
      <c r="L12" s="1" t="s">
        <v>463</v>
      </c>
      <c r="M12" s="1" t="s">
        <v>463</v>
      </c>
      <c r="N12" s="1" t="s">
        <v>463</v>
      </c>
      <c r="O12">
        <v>2</v>
      </c>
      <c r="P12" s="1" t="s">
        <v>677</v>
      </c>
      <c r="Q12" s="1" t="s">
        <v>463</v>
      </c>
      <c r="R12" s="1" t="s">
        <v>463</v>
      </c>
      <c r="S12" s="1" t="s">
        <v>463</v>
      </c>
      <c r="T12" s="1" t="s">
        <v>463</v>
      </c>
      <c r="U12" s="1" t="s">
        <v>463</v>
      </c>
      <c r="V12" s="1" t="s">
        <v>463</v>
      </c>
      <c r="W12" s="1" t="s">
        <v>463</v>
      </c>
      <c r="X12" s="1" t="s">
        <v>28</v>
      </c>
      <c r="Y12" s="1" t="s">
        <v>463</v>
      </c>
      <c r="Z12" s="1" t="s">
        <v>37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637</v>
      </c>
      <c r="AG12" s="1" t="s">
        <v>463</v>
      </c>
      <c r="AH12" s="1" t="s">
        <v>463</v>
      </c>
      <c r="AI12" s="1" t="s">
        <v>678</v>
      </c>
      <c r="AJ12" s="2">
        <v>43851</v>
      </c>
      <c r="AK12" s="1" t="s">
        <v>24</v>
      </c>
      <c r="AL12" s="1" t="s">
        <v>32</v>
      </c>
      <c r="AM12">
        <v>14</v>
      </c>
      <c r="AN12" s="1" t="s">
        <v>463</v>
      </c>
      <c r="AO12" s="1" t="s">
        <v>463</v>
      </c>
      <c r="AP12" s="1" t="s">
        <v>463</v>
      </c>
      <c r="AQ12" s="1" t="s">
        <v>463</v>
      </c>
      <c r="AR12" s="1" t="s">
        <v>463</v>
      </c>
      <c r="AS12" s="1" t="s">
        <v>463</v>
      </c>
      <c r="AT12" s="1" t="s">
        <v>463</v>
      </c>
      <c r="AU12" s="1" t="s">
        <v>463</v>
      </c>
      <c r="AV12">
        <v>5</v>
      </c>
      <c r="AW12" s="1" t="s">
        <v>463</v>
      </c>
      <c r="AX12" s="1" t="s">
        <v>463</v>
      </c>
      <c r="AY12" s="1" t="s">
        <v>463</v>
      </c>
      <c r="AZ12" s="1" t="s">
        <v>463</v>
      </c>
      <c r="BA12" s="1" t="s">
        <v>463</v>
      </c>
      <c r="BB12" s="1" t="s">
        <v>463</v>
      </c>
      <c r="BC12" s="1" t="s">
        <v>463</v>
      </c>
      <c r="BD12" s="1" t="s">
        <v>463</v>
      </c>
      <c r="BE12" s="1" t="s">
        <v>463</v>
      </c>
      <c r="BF12" s="1" t="s">
        <v>463</v>
      </c>
      <c r="BG12" s="1" t="s">
        <v>463</v>
      </c>
      <c r="BH12" s="1" t="s">
        <v>44</v>
      </c>
      <c r="BI12" s="1" t="s">
        <v>44</v>
      </c>
      <c r="BJ12" s="1" t="s">
        <v>44</v>
      </c>
      <c r="BK12" s="1" t="s">
        <v>44</v>
      </c>
      <c r="BL12" s="1" t="s">
        <v>44</v>
      </c>
      <c r="BM12">
        <v>32000</v>
      </c>
      <c r="BN12" s="1" t="s">
        <v>463</v>
      </c>
      <c r="BO12" s="1" t="s">
        <v>463</v>
      </c>
      <c r="BP12" s="1" t="s">
        <v>678</v>
      </c>
      <c r="BQ12" s="2">
        <v>43878</v>
      </c>
      <c r="BR12" s="1" t="s">
        <v>33</v>
      </c>
      <c r="BS12" s="1" t="s">
        <v>32</v>
      </c>
      <c r="BT12">
        <v>14</v>
      </c>
      <c r="BU12" s="1" t="s">
        <v>29</v>
      </c>
      <c r="BV12" s="1" t="s">
        <v>462</v>
      </c>
      <c r="BW12" s="1" t="s">
        <v>463</v>
      </c>
      <c r="BX12" s="1" t="s">
        <v>463</v>
      </c>
      <c r="BY12" s="1" t="s">
        <v>463</v>
      </c>
      <c r="BZ12" s="1" t="s">
        <v>463</v>
      </c>
      <c r="CA12" s="1" t="s">
        <v>463</v>
      </c>
      <c r="CB12" s="1" t="s">
        <v>463</v>
      </c>
      <c r="CC12">
        <v>2</v>
      </c>
      <c r="CD12" s="1" t="s">
        <v>679</v>
      </c>
      <c r="CE12" s="1" t="s">
        <v>463</v>
      </c>
      <c r="CF12" s="1" t="s">
        <v>463</v>
      </c>
      <c r="CG12" s="1" t="s">
        <v>463</v>
      </c>
      <c r="CH12" s="1" t="s">
        <v>463</v>
      </c>
      <c r="CI12" s="1" t="s">
        <v>463</v>
      </c>
      <c r="CJ12" s="1" t="s">
        <v>463</v>
      </c>
      <c r="CK12" s="1" t="s">
        <v>463</v>
      </c>
      <c r="CL12" s="1" t="s">
        <v>28</v>
      </c>
      <c r="CM12" s="1" t="s">
        <v>463</v>
      </c>
      <c r="CN12" s="1" t="s">
        <v>37</v>
      </c>
      <c r="CO12" s="1" t="s">
        <v>44</v>
      </c>
      <c r="CP12" s="1" t="s">
        <v>44</v>
      </c>
      <c r="CQ12" s="1" t="s">
        <v>44</v>
      </c>
      <c r="CR12" s="1" t="s">
        <v>44</v>
      </c>
      <c r="CS12" s="1" t="s">
        <v>44</v>
      </c>
      <c r="CT12">
        <v>42000</v>
      </c>
      <c r="CU12" s="1" t="s">
        <v>463</v>
      </c>
      <c r="CV12" s="1" t="s">
        <v>463</v>
      </c>
      <c r="CW12" s="1" t="s">
        <v>678</v>
      </c>
      <c r="CX12" s="1" t="s">
        <v>680</v>
      </c>
      <c r="CY12" s="1" t="s">
        <v>258</v>
      </c>
      <c r="CZ12" s="1" t="s">
        <v>32</v>
      </c>
      <c r="DA12" s="1" t="s">
        <v>681</v>
      </c>
      <c r="DB12" s="1" t="s">
        <v>463</v>
      </c>
      <c r="DC12" s="1" t="s">
        <v>463</v>
      </c>
      <c r="DD12" s="1" t="s">
        <v>463</v>
      </c>
      <c r="DE12" s="1" t="s">
        <v>463</v>
      </c>
      <c r="DF12" s="1" t="s">
        <v>463</v>
      </c>
      <c r="DG12" s="1" t="s">
        <v>463</v>
      </c>
      <c r="DH12" s="1" t="s">
        <v>463</v>
      </c>
      <c r="DI12" s="1" t="s">
        <v>463</v>
      </c>
      <c r="DJ12" s="1" t="s">
        <v>682</v>
      </c>
      <c r="DK12" s="1" t="s">
        <v>463</v>
      </c>
      <c r="DL12" s="1" t="s">
        <v>463</v>
      </c>
      <c r="DM12" s="1" t="s">
        <v>463</v>
      </c>
      <c r="DN12" s="1" t="s">
        <v>463</v>
      </c>
      <c r="DO12" s="1" t="s">
        <v>463</v>
      </c>
      <c r="DP12" s="1" t="s">
        <v>463</v>
      </c>
      <c r="DQ12" s="1" t="s">
        <v>463</v>
      </c>
      <c r="DR12" s="1" t="s">
        <v>463</v>
      </c>
      <c r="DS12" s="1" t="s">
        <v>463</v>
      </c>
      <c r="DT12" s="1" t="s">
        <v>463</v>
      </c>
      <c r="DU12" s="1" t="s">
        <v>463</v>
      </c>
      <c r="DV12" s="1" t="s">
        <v>44</v>
      </c>
      <c r="DW12" s="1" t="s">
        <v>44</v>
      </c>
      <c r="DX12" s="1" t="s">
        <v>44</v>
      </c>
      <c r="DY12" s="1" t="s">
        <v>44</v>
      </c>
      <c r="DZ12" s="1" t="s">
        <v>44</v>
      </c>
      <c r="EA12" s="1" t="s">
        <v>683</v>
      </c>
      <c r="EB12" s="1" t="s">
        <v>463</v>
      </c>
      <c r="EC12" s="1" t="s">
        <v>463</v>
      </c>
      <c r="ED12" s="1" t="s">
        <v>684</v>
      </c>
      <c r="EE12" s="1" t="s">
        <v>28</v>
      </c>
      <c r="EF12" s="1" t="s">
        <v>28</v>
      </c>
      <c r="EG12" s="1" t="s">
        <v>28</v>
      </c>
      <c r="EH12" s="1" t="s">
        <v>28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9EF6-A977-4694-9124-0E87FAFB26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M 3 x j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z f G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x j U X A e X Q Z f B A A A a S E A A B M A H A B G b 3 J t d W x h c y 9 T Z W N 0 a W 9 u M S 5 t I K I Y A C i g F A A A A A A A A A A A A A A A A A A A A A A A A A A A A O 1 Y T W / b O B C 9 B 8 h / E L y X B D C M 2 E n T 7 i 5 8 W D g t 6 k P T j 6 Q o g n o h M B I d c y t R L k m l N Y r + 9 1 I h Z U k W H + V m 2 y a L b C 5 2 5 s 3 I 5 J u Z R 4 4 k j R T L e H B m P o d / 7 u 7 s 7 s g F E T Q O L i 4 u Q k n S Z U J D S R P t E I y D h K r d n U D / n W W 5 i K i 2 T O T 1 4 C S L 8 p R y t f e M J X Q w y b j S / 8 i 9 3 u S P 2 V t J h Z z F N E m W s 9 J N z t 6 E 7 z L x g f G r 8 I S J 2 c s 3 T 6 f h J Y 1 j b Z i d U / 6 c i n g W E 0 V m r S U M I n n d 2 + + / P 6 E J S 5 m i Y t z r 9 / r B J E v y l M v x c N g P n v I o K 5 4 0 H o 4 e j f r B 6 z x T 9 E y t E j q u v g 5 O M 0 7 / 3 u + b v f z W m y w I v 9 J b P l 8 t a U 9 v 6 p x c a q d z Q b i c Z y I 1 j y 9 A u W c 2 3 v / y p W e s Q / 3 z S i O B o p / V 1 3 5 Q 2 k f A f g j s R 8 D + C N i P g f 0 x s D 8 B 9 t + B f X i A g O a O v + 7 v 7 j D u J L J e T K e n p 3 d d T K 0 l d B T T 8 Q O t p S 0 z W v S m Y i m 9 6 7 S 6 1 9 E l F A c P N L k / X S i 2 r B 7 O + b 2 o H v c 6 O q r n 8 f / F c 5 u c S 0 V W V J M 2 D 3 m 4 C l e / P t k b C + j I 8 t E t N e K V y F K N x c F z S m K 9 3 C r V F r H 2 M s n B e 2 v / K 0 n O I p I Q I c d K 5 L e s H M f v F 2 U U Z Z 9 C F r e y + T E n Q m + 8 Z Z 8 z I V V 4 z S R T A J s T k Q J I R p F G p l w d H w 2 K R d W g n L O P O Z 2 e t C I l j T I e g 1 + 0 4 J K o R d j u h B o 6 D K c v p t 7 w d s P U 0 J E v 3 F I V 6 o K g 7 e 1 Z J y a z h C i K V 5 m y z 1 S 7 6 R L U l c y o R H 5 O D i 0 G S V Q L J h C H B g M U V q C b w V p w m 8 A K d P N n c D 9 9 x q e T H O P m 5 M Z A k J q 5 7 j W 9 e l D R B n S X t M E A c T X U z V w 9 v E 1 d D X V z Z x 0 2 y H P 6 d J J n / e J 8 G f J M 6 W c l x V F H 2 6 J g H Q 3 N T g j T X A p A O D o 4 + O A p b j e + z q 8 b r h b W x r c 8 g 4 R e w T X V 3 2 6 O A P 7 r z 6 C N B X T d U w + f P P R D S L O 2 r v n i + 7 8 / n z I R 3 / y a 8 4 R C j b 4 G Q Z 9 X w Y 4 2 X 4 O g y 6 v g 9 s W t A g + 7 g t u 3 u w o 8 8 g T 7 t d n 4 4 J O t i a P d l z j a Y I m j P U Q J 4 0 w X J o A v N e x Q s h t M U a I Y / w e R I 1 X K k q J z g U O 3 s J o 6 7 d b V G z + d B v + D F q s r R j l m u s Q R 0 1 o d U W g h n B h C q X E e B C Z I 6 y J B b W Z A / Z E W C g m c u i 6 E z u 7 f 5 r L o 7 H + L A Q G 4 F 9 d M o A I 1 1 C 0 D 9 f B 2 D 9 V Q t x D 8 0 E s u 1 o I N B 7 h P r A b W A c q B x d 1 6 Y E E k C C V L W B G + 8 x b f r Q n W 0 S M K 1 g O r w o Y D J N 2 p C x X m i 4 N 5 8 o 0 p Q B w a K F S H 7 U Y d p z p 0 T 0 F O b T A Q k I a 7 n p 6 A K l S g W x R q w e 1 O q k C 3 J G w / t 2 F B a O J o 9 1 g O m j j a A x Q D A 7 u 1 w G B I C i w 5 W A m + a 2 L t 1 g H j 5 5 E B 4 4 B V o I k j p p 0 a s I Y 8 U S g 1 n l k c 9 H 8 d h O 2 / 3 T R f b / 8 f N u m X C n A P X w O g C a F C w Y h Q C 3 f c r y s U D A n b v 4 T w T A l N B 0 i C Z 0 5 o O s C N 4 E n B 4 G B U M C C c F S x J n m H h J 7 2 G 8 c 0 L x s M z M D Q d I O n u k W G N + e J g n j y v j 9 D Y U E f x 3 P C f f A X 1 D V B L A Q I t A B Q A A g A I A D N 8 Y 1 G 6 F P 5 I o w A A A P U A A A A S A A A A A A A A A A A A A A A A A A A A A A B D b 2 5 m a W c v U G F j a 2 F n Z S 5 4 b W x Q S w E C L Q A U A A I A C A A z f G N R D 8 r p q 6 Q A A A D p A A A A E w A A A A A A A A A A A A A A A A D v A A A A W 0 N v b n R l b n R f V H l w Z X N d L n h t b F B L A Q I t A B Q A A g A I A D N 8 Y 1 F w H l 0 G X w Q A A G k h A A A T A A A A A A A A A A A A A A A A A O A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+ w A A A A A A A A f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W V l f c 2 F t c G x l X 3 N l b G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l Z W V 9 z Y W 1 w b G V f c 2 V s Z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I w O j I 2 O j U 2 L j k 1 O T I w N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W V l f c 2 F t c G x l X 3 N l b G V j d C 9 D a G F u Z 2 V k I F R 5 c G U u e 0 N v b H V t b j E s M H 0 m c X V v d D s s J n F 1 b 3 Q 7 U 2 V j d G l v b j E v W V l Z X 3 N h b X B s Z V 9 z Z W x l Y 3 Q v Q 2 h h b m d l Z C B U e X B l L n t D b 2 x 1 b W 4 y L D F 9 J n F 1 b 3 Q 7 L C Z x d W 9 0 O 1 N l Y 3 R p b 2 4 x L 1 l Z W V 9 z Y W 1 w b G V f c 2 V s Z W N 0 L 0 N o Y W 5 n Z W Q g V H l w Z S 5 7 Q 2 9 s d W 1 u M y w y f S Z x d W 9 0 O y w m c X V v d D t T Z W N 0 a W 9 u M S 9 Z W V l f c 2 F t c G x l X 3 N l b G V j d C 9 D a G F u Z 2 V k I F R 5 c G U u e 0 N v b H V t b j Q s M 3 0 m c X V v d D s s J n F 1 b 3 Q 7 U 2 V j d G l v b j E v W V l Z X 3 N h b X B s Z V 9 z Z W x l Y 3 Q v Q 2 h h b m d l Z C B U e X B l L n t D b 2 x 1 b W 4 1 L D R 9 J n F 1 b 3 Q 7 L C Z x d W 9 0 O 1 N l Y 3 R p b 2 4 x L 1 l Z W V 9 z Y W 1 w b G V f c 2 V s Z W N 0 L 0 N o Y W 5 n Z W Q g V H l w Z S 5 7 Q 2 9 s d W 1 u N i w 1 f S Z x d W 9 0 O y w m c X V v d D t T Z W N 0 a W 9 u M S 9 Z W V l f c 2 F t c G x l X 3 N l b G V j d C 9 D a G F u Z 2 V k I F R 5 c G U u e 0 N v b H V t b j c s N n 0 m c X V v d D s s J n F 1 b 3 Q 7 U 2 V j d G l v b j E v W V l Z X 3 N h b X B s Z V 9 z Z W x l Y 3 Q v Q 2 h h b m d l Z C B U e X B l L n t D b 2 x 1 b W 4 4 L D d 9 J n F 1 b 3 Q 7 L C Z x d W 9 0 O 1 N l Y 3 R p b 2 4 x L 1 l Z W V 9 z Y W 1 w b G V f c 2 V s Z W N 0 L 0 N o Y W 5 n Z W Q g V H l w Z S 5 7 Q 2 9 s d W 1 u O S w 4 f S Z x d W 9 0 O y w m c X V v d D t T Z W N 0 a W 9 u M S 9 Z W V l f c 2 F t c G x l X 3 N l b G V j d C 9 D a G F u Z 2 V k I F R 5 c G U u e 0 N v b H V t b j E w L D l 9 J n F 1 b 3 Q 7 L C Z x d W 9 0 O 1 N l Y 3 R p b 2 4 x L 1 l Z W V 9 z Y W 1 w b G V f c 2 V s Z W N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W V l f c 2 F t c G x l X 3 N l b G V j d C 9 D a G F u Z 2 V k I F R 5 c G U u e 0 N v b H V t b j E s M H 0 m c X V v d D s s J n F 1 b 3 Q 7 U 2 V j d G l v b j E v W V l Z X 3 N h b X B s Z V 9 z Z W x l Y 3 Q v Q 2 h h b m d l Z C B U e X B l L n t D b 2 x 1 b W 4 y L D F 9 J n F 1 b 3 Q 7 L C Z x d W 9 0 O 1 N l Y 3 R p b 2 4 x L 1 l Z W V 9 z Y W 1 w b G V f c 2 V s Z W N 0 L 0 N o Y W 5 n Z W Q g V H l w Z S 5 7 Q 2 9 s d W 1 u M y w y f S Z x d W 9 0 O y w m c X V v d D t T Z W N 0 a W 9 u M S 9 Z W V l f c 2 F t c G x l X 3 N l b G V j d C 9 D a G F u Z 2 V k I F R 5 c G U u e 0 N v b H V t b j Q s M 3 0 m c X V v d D s s J n F 1 b 3 Q 7 U 2 V j d G l v b j E v W V l Z X 3 N h b X B s Z V 9 z Z W x l Y 3 Q v Q 2 h h b m d l Z C B U e X B l L n t D b 2 x 1 b W 4 1 L D R 9 J n F 1 b 3 Q 7 L C Z x d W 9 0 O 1 N l Y 3 R p b 2 4 x L 1 l Z W V 9 z Y W 1 w b G V f c 2 V s Z W N 0 L 0 N o Y W 5 n Z W Q g V H l w Z S 5 7 Q 2 9 s d W 1 u N i w 1 f S Z x d W 9 0 O y w m c X V v d D t T Z W N 0 a W 9 u M S 9 Z W V l f c 2 F t c G x l X 3 N l b G V j d C 9 D a G F u Z 2 V k I F R 5 c G U u e 0 N v b H V t b j c s N n 0 m c X V v d D s s J n F 1 b 3 Q 7 U 2 V j d G l v b j E v W V l Z X 3 N h b X B s Z V 9 z Z W x l Y 3 Q v Q 2 h h b m d l Z C B U e X B l L n t D b 2 x 1 b W 4 4 L D d 9 J n F 1 b 3 Q 7 L C Z x d W 9 0 O 1 N l Y 3 R p b 2 4 x L 1 l Z W V 9 z Y W 1 w b G V f c 2 V s Z W N 0 L 0 N o Y W 5 n Z W Q g V H l w Z S 5 7 Q 2 9 s d W 1 u O S w 4 f S Z x d W 9 0 O y w m c X V v d D t T Z W N 0 a W 9 u M S 9 Z W V l f c 2 F t c G x l X 3 N l b G V j d C 9 D a G F u Z 2 V k I F R 5 c G U u e 0 N v b H V t b j E w L D l 9 J n F 1 b 3 Q 7 L C Z x d W 9 0 O 1 N l Y 3 R p b 2 4 x L 1 l Z W V 9 z Y W 1 w b G V f c 2 V s Z W N 0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W V l f c 2 F t c G x l X 3 N l b G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W V l f c 2 F t c G x l X 3 N l b G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T l 9 z Y W 1 w b G V f c 2 V s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5 O X 3 N h b X B s Z V 9 z Z W x l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j A 6 M j g 6 M j c u O T c 3 N T U 4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T l 9 z Y W 1 w b G V f c 2 V s Z W N 0 L 0 N o Y W 5 n Z W Q g V H l w Z S 5 7 Q 2 9 s d W 1 u M S w w f S Z x d W 9 0 O y w m c X V v d D t T Z W N 0 a W 9 u M S 9 O T k 5 f c 2 F t c G x l X 3 N l b G V j d C 9 D a G F u Z 2 V k I F R 5 c G U u e 0 N v b H V t b j I s M X 0 m c X V v d D s s J n F 1 b 3 Q 7 U 2 V j d G l v b j E v T k 5 O X 3 N h b X B s Z V 9 z Z W x l Y 3 Q v Q 2 h h b m d l Z C B U e X B l L n t D b 2 x 1 b W 4 z L D J 9 J n F 1 b 3 Q 7 L C Z x d W 9 0 O 1 N l Y 3 R p b 2 4 x L 0 5 O T l 9 z Y W 1 w b G V f c 2 V s Z W N 0 L 0 N o Y W 5 n Z W Q g V H l w Z S 5 7 Q 2 9 s d W 1 u N C w z f S Z x d W 9 0 O y w m c X V v d D t T Z W N 0 a W 9 u M S 9 O T k 5 f c 2 F t c G x l X 3 N l b G V j d C 9 D a G F u Z 2 V k I F R 5 c G U u e 0 N v b H V t b j U s N H 0 m c X V v d D s s J n F 1 b 3 Q 7 U 2 V j d G l v b j E v T k 5 O X 3 N h b X B s Z V 9 z Z W x l Y 3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T l 9 z Y W 1 w b G V f c 2 V s Z W N 0 L 0 N o Y W 5 n Z W Q g V H l w Z S 5 7 Q 2 9 s d W 1 u M S w w f S Z x d W 9 0 O y w m c X V v d D t T Z W N 0 a W 9 u M S 9 O T k 5 f c 2 F t c G x l X 3 N l b G V j d C 9 D a G F u Z 2 V k I F R 5 c G U u e 0 N v b H V t b j I s M X 0 m c X V v d D s s J n F 1 b 3 Q 7 U 2 V j d G l v b j E v T k 5 O X 3 N h b X B s Z V 9 z Z W x l Y 3 Q v Q 2 h h b m d l Z C B U e X B l L n t D b 2 x 1 b W 4 z L D J 9 J n F 1 b 3 Q 7 L C Z x d W 9 0 O 1 N l Y 3 R p b 2 4 x L 0 5 O T l 9 z Y W 1 w b G V f c 2 V s Z W N 0 L 0 N o Y W 5 n Z W Q g V H l w Z S 5 7 Q 2 9 s d W 1 u N C w z f S Z x d W 9 0 O y w m c X V v d D t T Z W N 0 a W 9 u M S 9 O T k 5 f c 2 F t c G x l X 3 N l b G V j d C 9 D a G F u Z 2 V k I F R 5 c G U u e 0 N v b H V t b j U s N H 0 m c X V v d D s s J n F 1 b 3 Q 7 U 2 V j d G l v b j E v T k 5 O X 3 N h b X B s Z V 9 z Z W x l Y 3 Q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k 5 f c 2 F t c G x l X 3 N l b G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k 5 f c 2 F t c G x l X 3 N l b G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Z W V 9 0 a W 1 l X 3 N h b X B s Z V 9 z Z W x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W V l f d G l t Z V 9 z Y W 1 w b G V f c 2 V s Z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I w O j I 5 O j Q w L j I 1 M z U w O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W V l f d G l t Z V 9 z Y W 1 w b G V f c 2 V s Z W N 0 L 0 N o Y W 5 n Z W Q g V H l w Z S 5 7 Q 2 9 s d W 1 u M S w w f S Z x d W 9 0 O y w m c X V v d D t T Z W N 0 a W 9 u M S 9 Z W V l f d G l t Z V 9 z Y W 1 w b G V f c 2 V s Z W N 0 L 0 N o Y W 5 n Z W Q g V H l w Z S 5 7 Q 2 9 s d W 1 u M i w x f S Z x d W 9 0 O y w m c X V v d D t T Z W N 0 a W 9 u M S 9 Z W V l f d G l t Z V 9 z Y W 1 w b G V f c 2 V s Z W N 0 L 0 N o Y W 5 n Z W Q g V H l w Z S 5 7 Q 2 9 s d W 1 u M y w y f S Z x d W 9 0 O y w m c X V v d D t T Z W N 0 a W 9 u M S 9 Z W V l f d G l t Z V 9 z Y W 1 w b G V f c 2 V s Z W N 0 L 0 N o Y W 5 n Z W Q g V H l w Z S 5 7 Q 2 9 s d W 1 u N C w z f S Z x d W 9 0 O y w m c X V v d D t T Z W N 0 a W 9 u M S 9 Z W V l f d G l t Z V 9 z Y W 1 w b G V f c 2 V s Z W N 0 L 0 N o Y W 5 n Z W Q g V H l w Z S 5 7 Q 2 9 s d W 1 u N S w 0 f S Z x d W 9 0 O y w m c X V v d D t T Z W N 0 a W 9 u M S 9 Z W V l f d G l t Z V 9 z Y W 1 w b G V f c 2 V s Z W N 0 L 0 N o Y W 5 n Z W Q g V H l w Z S 5 7 Q 2 9 s d W 1 u N i w 1 f S Z x d W 9 0 O y w m c X V v d D t T Z W N 0 a W 9 u M S 9 Z W V l f d G l t Z V 9 z Y W 1 w b G V f c 2 V s Z W N 0 L 0 N o Y W 5 n Z W Q g V H l w Z S 5 7 Q 2 9 s d W 1 u N y w 2 f S Z x d W 9 0 O y w m c X V v d D t T Z W N 0 a W 9 u M S 9 Z W V l f d G l t Z V 9 z Y W 1 w b G V f c 2 V s Z W N 0 L 0 N o Y W 5 n Z W Q g V H l w Z S 5 7 Q 2 9 s d W 1 u O C w 3 f S Z x d W 9 0 O y w m c X V v d D t T Z W N 0 a W 9 u M S 9 Z W V l f d G l t Z V 9 z Y W 1 w b G V f c 2 V s Z W N 0 L 0 N o Y W 5 n Z W Q g V H l w Z S 5 7 Q 2 9 s d W 1 u O S w 4 f S Z x d W 9 0 O y w m c X V v d D t T Z W N 0 a W 9 u M S 9 Z W V l f d G l t Z V 9 z Y W 1 w b G V f c 2 V s Z W N 0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l Z W V 9 0 a W 1 l X 3 N h b X B s Z V 9 z Z W x l Y 3 Q v Q 2 h h b m d l Z C B U e X B l L n t D b 2 x 1 b W 4 x L D B 9 J n F 1 b 3 Q 7 L C Z x d W 9 0 O 1 N l Y 3 R p b 2 4 x L 1 l Z W V 9 0 a W 1 l X 3 N h b X B s Z V 9 z Z W x l Y 3 Q v Q 2 h h b m d l Z C B U e X B l L n t D b 2 x 1 b W 4 y L D F 9 J n F 1 b 3 Q 7 L C Z x d W 9 0 O 1 N l Y 3 R p b 2 4 x L 1 l Z W V 9 0 a W 1 l X 3 N h b X B s Z V 9 z Z W x l Y 3 Q v Q 2 h h b m d l Z C B U e X B l L n t D b 2 x 1 b W 4 z L D J 9 J n F 1 b 3 Q 7 L C Z x d W 9 0 O 1 N l Y 3 R p b 2 4 x L 1 l Z W V 9 0 a W 1 l X 3 N h b X B s Z V 9 z Z W x l Y 3 Q v Q 2 h h b m d l Z C B U e X B l L n t D b 2 x 1 b W 4 0 L D N 9 J n F 1 b 3 Q 7 L C Z x d W 9 0 O 1 N l Y 3 R p b 2 4 x L 1 l Z W V 9 0 a W 1 l X 3 N h b X B s Z V 9 z Z W x l Y 3 Q v Q 2 h h b m d l Z C B U e X B l L n t D b 2 x 1 b W 4 1 L D R 9 J n F 1 b 3 Q 7 L C Z x d W 9 0 O 1 N l Y 3 R p b 2 4 x L 1 l Z W V 9 0 a W 1 l X 3 N h b X B s Z V 9 z Z W x l Y 3 Q v Q 2 h h b m d l Z C B U e X B l L n t D b 2 x 1 b W 4 2 L D V 9 J n F 1 b 3 Q 7 L C Z x d W 9 0 O 1 N l Y 3 R p b 2 4 x L 1 l Z W V 9 0 a W 1 l X 3 N h b X B s Z V 9 z Z W x l Y 3 Q v Q 2 h h b m d l Z C B U e X B l L n t D b 2 x 1 b W 4 3 L D Z 9 J n F 1 b 3 Q 7 L C Z x d W 9 0 O 1 N l Y 3 R p b 2 4 x L 1 l Z W V 9 0 a W 1 l X 3 N h b X B s Z V 9 z Z W x l Y 3 Q v Q 2 h h b m d l Z C B U e X B l L n t D b 2 x 1 b W 4 4 L D d 9 J n F 1 b 3 Q 7 L C Z x d W 9 0 O 1 N l Y 3 R p b 2 4 x L 1 l Z W V 9 0 a W 1 l X 3 N h b X B s Z V 9 z Z W x l Y 3 Q v Q 2 h h b m d l Z C B U e X B l L n t D b 2 x 1 b W 4 5 L D h 9 J n F 1 b 3 Q 7 L C Z x d W 9 0 O 1 N l Y 3 R p b 2 4 x L 1 l Z W V 9 0 a W 1 l X 3 N h b X B s Z V 9 z Z W x l Y 3 Q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V l Z X 3 R p b W V f c 2 F t c G x l X 3 N l b G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W V l f d G l t Z V 9 z Y W 1 w b G V f c 2 V s Z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u X 3 R p b W V f c 2 F t c G x l X 3 N l b G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u b l 9 0 a W 1 l X 3 N h b X B s Z V 9 z Z W x l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j A 6 M z A 6 M D k u M z k w O T E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b l 9 0 a W 1 l X 3 N h b X B s Z V 9 z Z W x l Y 3 Q v Q 2 h h b m d l Z C B U e X B l L n t D b 2 x 1 b W 4 x L D B 9 J n F 1 b 3 Q 7 L C Z x d W 9 0 O 1 N l Y 3 R p b 2 4 x L 2 5 u b l 9 0 a W 1 l X 3 N h b X B s Z V 9 z Z W x l Y 3 Q v Q 2 h h b m d l Z C B U e X B l L n t D b 2 x 1 b W 4 y L D F 9 J n F 1 b 3 Q 7 L C Z x d W 9 0 O 1 N l Y 3 R p b 2 4 x L 2 5 u b l 9 0 a W 1 l X 3 N h b X B s Z V 9 z Z W x l Y 3 Q v Q 2 h h b m d l Z C B U e X B l L n t D b 2 x 1 b W 4 z L D J 9 J n F 1 b 3 Q 7 L C Z x d W 9 0 O 1 N l Y 3 R p b 2 4 x L 2 5 u b l 9 0 a W 1 l X 3 N h b X B s Z V 9 z Z W x l Y 3 Q v Q 2 h h b m d l Z C B U e X B l L n t D b 2 x 1 b W 4 0 L D N 9 J n F 1 b 3 Q 7 L C Z x d W 9 0 O 1 N l Y 3 R p b 2 4 x L 2 5 u b l 9 0 a W 1 l X 3 N h b X B s Z V 9 z Z W x l Y 3 Q v Q 2 h h b m d l Z C B U e X B l L n t D b 2 x 1 b W 4 1 L D R 9 J n F 1 b 3 Q 7 L C Z x d W 9 0 O 1 N l Y 3 R p b 2 4 x L 2 5 u b l 9 0 a W 1 l X 3 N h b X B s Z V 9 z Z W x l Y 3 Q v Q 2 h h b m d l Z C B U e X B l L n t D b 2 x 1 b W 4 2 L D V 9 J n F 1 b 3 Q 7 L C Z x d W 9 0 O 1 N l Y 3 R p b 2 4 x L 2 5 u b l 9 0 a W 1 l X 3 N h b X B s Z V 9 z Z W x l Y 3 Q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u b l 9 0 a W 1 l X 3 N h b X B s Z V 9 z Z W x l Y 3 Q v Q 2 h h b m d l Z C B U e X B l L n t D b 2 x 1 b W 4 x L D B 9 J n F 1 b 3 Q 7 L C Z x d W 9 0 O 1 N l Y 3 R p b 2 4 x L 2 5 u b l 9 0 a W 1 l X 3 N h b X B s Z V 9 z Z W x l Y 3 Q v Q 2 h h b m d l Z C B U e X B l L n t D b 2 x 1 b W 4 y L D F 9 J n F 1 b 3 Q 7 L C Z x d W 9 0 O 1 N l Y 3 R p b 2 4 x L 2 5 u b l 9 0 a W 1 l X 3 N h b X B s Z V 9 z Z W x l Y 3 Q v Q 2 h h b m d l Z C B U e X B l L n t D b 2 x 1 b W 4 z L D J 9 J n F 1 b 3 Q 7 L C Z x d W 9 0 O 1 N l Y 3 R p b 2 4 x L 2 5 u b l 9 0 a W 1 l X 3 N h b X B s Z V 9 z Z W x l Y 3 Q v Q 2 h h b m d l Z C B U e X B l L n t D b 2 x 1 b W 4 0 L D N 9 J n F 1 b 3 Q 7 L C Z x d W 9 0 O 1 N l Y 3 R p b 2 4 x L 2 5 u b l 9 0 a W 1 l X 3 N h b X B s Z V 9 z Z W x l Y 3 Q v Q 2 h h b m d l Z C B U e X B l L n t D b 2 x 1 b W 4 1 L D R 9 J n F 1 b 3 Q 7 L C Z x d W 9 0 O 1 N l Y 3 R p b 2 4 x L 2 5 u b l 9 0 a W 1 l X 3 N h b X B s Z V 9 z Z W x l Y 3 Q v Q 2 h h b m d l Z C B U e X B l L n t D b 2 x 1 b W 4 2 L D V 9 J n F 1 b 3 Q 7 L C Z x d W 9 0 O 1 N l Y 3 R p b 2 4 x L 2 5 u b l 9 0 a W 1 l X 3 N h b X B s Z V 9 z Z W x l Y 3 Q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5 f d G l t Z V 9 z Y W 1 w b G V f c 2 V s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b l 9 0 a W 1 l X 3 N h b X B s Z V 9 z Z W x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5 Z W R p b m Z f b l 9 5 X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5 Z W R p b m Z f b l 9 5 X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j A 6 M z M 6 M D k u M j I 1 M T k x M V o i I C 8 + P E V u d H J 5 I F R 5 c G U 9 I k Z p b G x D b 2 x 1 b W 5 U e X B l c y I g V m F s d W U 9 I n N C Z 1 l H Q m d N R 0 J n W U d C Z 1 l E Q m d Z R E J n W U d C Z 1 l H Q X d Z R E J n W U d C Z 1 l H Q m d Z R 0 J n W U d C Z 1 l H Q m c 9 P S I g L z 4 8 R W 5 0 c n k g V H l w Z T 0 i R m l s b E N v b H V t b k 5 h b W V z I i B W Y W x 1 Z T 0 i c 1 s m c X V v d D t j b 3 d f a W Q m c X V v d D s s J n F 1 b 3 Q 7 c X V h c n R l c i Z x d W 9 0 O y w m c X V v d D t m a X J z d F 9 2 a X N p d C Z x d W 9 0 O y w m c X V v d D t m a X J z d F 9 m Y X J t J n F 1 b 3 Q 7 L C Z x d W 9 0 O 2 Z p c n N 0 X 3 N j Y y Z x d W 9 0 O y w m c X V v d D t m a X J z d F 9 1 b m l x d W V J R C Z x d W 9 0 O y w m c X V v d D t z Z W N v b m R f d m l z a X Q m c X V v d D s s J n F 1 b 3 Q 7 c 2 V j b 2 5 k X 3 B h d G h f M S Z x d W 9 0 O y w m c X V v d D t z Z W N v b m R f c G F 0 a D F f S U 1 J J n F 1 b 3 Q 7 L C Z x d W 9 0 O 3 N l Y 2 9 u Z F 9 w Y X R o X z I m c X V v d D s s J n F 1 b 3 Q 7 c 2 V j b 2 5 k X 3 B h d G g y X 0 l N S S Z x d W 9 0 O y w m c X V v d D t z Z W N v b m R f c X V h c n R l c l 9 j b 2 R l J n F 1 b 3 Q 7 L C Z x d W 9 0 O 3 N l Y 2 9 u Z F 9 p c 2 9 s Y X R l X z E m c X V v d D s s J n F 1 b 3 Q 7 c 2 V j b 2 5 k X 2 1 p e G V k X 2 l u Z l 9 z Z X J p Z X M m c X V v d D s s J n F 1 b 3 Q 7 c 2 V j b 2 5 k X 3 N j Y y Z x d W 9 0 O y w m c X V v d D t z Z W N v b m R f d W 5 p c X V l S U Q m c X V v d D s s J n F 1 b 3 Q 7 d G h p c m R f d m l z a X Q m c X V v d D s s J n F 1 b 3 Q 7 d G h p c m R f c G F 0 a F 8 x J n F 1 b 3 Q 7 L C Z x d W 9 0 O 3 R o a X J k X 3 B h d G g x X 0 l N S S Z x d W 9 0 O y w m c X V v d D t 0 a G l y Z F 9 w Y X R o X z I m c X V v d D s s J n F 1 b 3 Q 7 d G h p c m R f c G F 0 a D J f S U 1 J J n F 1 b 3 Q 7 L C Z x d W 9 0 O 3 R o a X J k X 3 F 1 Y X J 0 Z X J f Y 2 9 k Z S Z x d W 9 0 O y w m c X V v d D t 0 a G l y Z F 9 t a X h l Z F 9 p b m Z f c 2 V y a W V z J n F 1 b 3 Q 7 L C Z x d W 9 0 O 3 R o a X J k X 3 N j Y y Z x d W 9 0 O y w m c X V v d D t 0 a G l y Z F 9 1 b m l x d W V J R C Z x d W 9 0 O y w m c X V v d D t m b 3 V y d G h f d m l z a X Q m c X V v d D s s J n F 1 b 3 Q 7 Z m 9 1 c n R o X 2 Z h c m 0 m c X V v d D s s J n F 1 b 3 Q 7 Z m 9 1 c n R o X 3 B h d G h f M S Z x d W 9 0 O y w m c X V v d D t m b 3 V y d G h f c G F 0 a D F f S U 1 J J n F 1 b 3 Q 7 L C Z x d W 9 0 O 2 Z v d X J 0 a F 9 w Y X R o X z I m c X V v d D s s J n F 1 b 3 Q 7 Z m 9 1 c n R o X 3 B h d G g y X 0 l N S S Z x d W 9 0 O y w m c X V v d D t m b 3 V y d G h f c X V h c n R l c l 9 j b 2 R l J n F 1 b 3 Q 7 L C Z x d W 9 0 O 2 Z v d X J 0 a F 9 t a X h l Z F 9 p b m Z f c 2 V y a W V z J n F 1 b 3 Q 7 L C Z x d W 9 0 O 2 Z v d X J 0 a F 9 k d X B f b m 9 0 X 2 N v b G x l Y 3 R l Z C Z x d W 9 0 O y w m c X V v d D t m b 3 V y d G h f c 2 N j J n F 1 b 3 Q 7 L C Z x d W 9 0 O 2 Z v d X J 0 a F 9 1 b m l x d W V J R C Z x d W 9 0 O y w m c X V v d D t m a X J z d F 9 z Y 2 N f M j A w a y Z x d W 9 0 O y w m c X V v d D t z Z W N v b m R f c 2 N j X z I w M G s m c X V v d D s s J n F 1 b 3 Q 7 d G h p c m R f c 2 N j X z I w M G s m c X V v d D s s J n F 1 b 3 Q 7 Z m 9 1 c n R o X 3 N j Y 1 8 y M D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l l Z G l u Z l 9 u X 3 l f e S 9 D a G F u Z 2 V k I F R 5 c G U u e 2 N v d 1 9 p Z C w w f S Z x d W 9 0 O y w m c X V v d D t T Z W N 0 a W 9 u M S 9 z d G F 5 Z W R p b m Z f b l 9 5 X 3 k v Q 2 h h b m d l Z C B U e X B l L n t x d W F y d G V y L D F 9 J n F 1 b 3 Q 7 L C Z x d W 9 0 O 1 N l Y 3 R p b 2 4 x L 3 N 0 Y X l l Z G l u Z l 9 u X 3 l f e S 9 D a G F u Z 2 V k I F R 5 c G U u e 2 Z p c n N 0 X 3 Z p c 2 l 0 L D J 9 J n F 1 b 3 Q 7 L C Z x d W 9 0 O 1 N l Y 3 R p b 2 4 x L 3 N 0 Y X l l Z G l u Z l 9 u X 3 l f e S 9 D a G F u Z 2 V k I F R 5 c G U u e 2 Z p c n N 0 X 2 Z h c m 0 s M 3 0 m c X V v d D s s J n F 1 b 3 Q 7 U 2 V j d G l v b j E v c 3 R h e W V k a W 5 m X 2 5 f e V 9 5 L 0 N o Y W 5 n Z W Q g V H l w Z S 5 7 Z m l y c 3 R f c 2 N j L D R 9 J n F 1 b 3 Q 7 L C Z x d W 9 0 O 1 N l Y 3 R p b 2 4 x L 3 N 0 Y X l l Z G l u Z l 9 u X 3 l f e S 9 D a G F u Z 2 V k I F R 5 c G U u e 2 Z p c n N 0 X 3 V u a X F 1 Z U l E L D V 9 J n F 1 b 3 Q 7 L C Z x d W 9 0 O 1 N l Y 3 R p b 2 4 x L 3 N 0 Y X l l Z G l u Z l 9 u X 3 l f e S 9 D a G F u Z 2 V k I F R 5 c G U u e 3 N l Y 2 9 u Z F 9 2 a X N p d C w 2 f S Z x d W 9 0 O y w m c X V v d D t T Z W N 0 a W 9 u M S 9 z d G F 5 Z W R p b m Z f b l 9 5 X 3 k v Q 2 h h b m d l Z C B U e X B l L n t z Z W N v b m R f c G F 0 a F 8 x L D d 9 J n F 1 b 3 Q 7 L C Z x d W 9 0 O 1 N l Y 3 R p b 2 4 x L 3 N 0 Y X l l Z G l u Z l 9 u X 3 l f e S 9 D a G F u Z 2 V k I F R 5 c G U u e 3 N l Y 2 9 u Z F 9 w Y X R o M V 9 J T U k s O H 0 m c X V v d D s s J n F 1 b 3 Q 7 U 2 V j d G l v b j E v c 3 R h e W V k a W 5 m X 2 5 f e V 9 5 L 0 N o Y W 5 n Z W Q g V H l w Z S 5 7 c 2 V j b 2 5 k X 3 B h d G h f M i w 5 f S Z x d W 9 0 O y w m c X V v d D t T Z W N 0 a W 9 u M S 9 z d G F 5 Z W R p b m Z f b l 9 5 X 3 k v Q 2 h h b m d l Z C B U e X B l L n t z Z W N v b m R f c G F 0 a D J f S U 1 J L D E w f S Z x d W 9 0 O y w m c X V v d D t T Z W N 0 a W 9 u M S 9 z d G F 5 Z W R p b m Z f b l 9 5 X 3 k v Q 2 h h b m d l Z C B U e X B l L n t z Z W N v b m R f c X V h c n R l c l 9 j b 2 R l L D E x f S Z x d W 9 0 O y w m c X V v d D t T Z W N 0 a W 9 u M S 9 z d G F 5 Z W R p b m Z f b l 9 5 X 3 k v Q 2 h h b m d l Z C B U e X B l L n t z Z W N v b m R f a X N v b G F 0 Z V 8 x L D E y f S Z x d W 9 0 O y w m c X V v d D t T Z W N 0 a W 9 u M S 9 z d G F 5 Z W R p b m Z f b l 9 5 X 3 k v Q 2 h h b m d l Z C B U e X B l L n t z Z W N v b m R f b W l 4 Z W R f a W 5 m X 3 N l c m l l c y w x M 3 0 m c X V v d D s s J n F 1 b 3 Q 7 U 2 V j d G l v b j E v c 3 R h e W V k a W 5 m X 2 5 f e V 9 5 L 0 N o Y W 5 n Z W Q g V H l w Z S 5 7 c 2 V j b 2 5 k X 3 N j Y y w x N H 0 m c X V v d D s s J n F 1 b 3 Q 7 U 2 V j d G l v b j E v c 3 R h e W V k a W 5 m X 2 5 f e V 9 5 L 0 N o Y W 5 n Z W Q g V H l w Z S 5 7 c 2 V j b 2 5 k X 3 V u a X F 1 Z U l E L D E 1 f S Z x d W 9 0 O y w m c X V v d D t T Z W N 0 a W 9 u M S 9 z d G F 5 Z W R p b m Z f b l 9 5 X 3 k v Q 2 h h b m d l Z C B U e X B l L n t 0 a G l y Z F 9 2 a X N p d C w x N n 0 m c X V v d D s s J n F 1 b 3 Q 7 U 2 V j d G l v b j E v c 3 R h e W V k a W 5 m X 2 5 f e V 9 5 L 0 N o Y W 5 n Z W Q g V H l w Z S 5 7 d G h p c m R f c G F 0 a F 8 x L D E 3 f S Z x d W 9 0 O y w m c X V v d D t T Z W N 0 a W 9 u M S 9 z d G F 5 Z W R p b m Z f b l 9 5 X 3 k v Q 2 h h b m d l Z C B U e X B l L n t 0 a G l y Z F 9 w Y X R o M V 9 J T U k s M T h 9 J n F 1 b 3 Q 7 L C Z x d W 9 0 O 1 N l Y 3 R p b 2 4 x L 3 N 0 Y X l l Z G l u Z l 9 u X 3 l f e S 9 D a G F u Z 2 V k I F R 5 c G U u e 3 R o a X J k X 3 B h d G h f M i w x O X 0 m c X V v d D s s J n F 1 b 3 Q 7 U 2 V j d G l v b j E v c 3 R h e W V k a W 5 m X 2 5 f e V 9 5 L 0 N o Y W 5 n Z W Q g V H l w Z S 5 7 d G h p c m R f c G F 0 a D J f S U 1 J L D I w f S Z x d W 9 0 O y w m c X V v d D t T Z W N 0 a W 9 u M S 9 z d G F 5 Z W R p b m Z f b l 9 5 X 3 k v Q 2 h h b m d l Z C B U e X B l L n t 0 a G l y Z F 9 x d W F y d G V y X 2 N v Z G U s M j F 9 J n F 1 b 3 Q 7 L C Z x d W 9 0 O 1 N l Y 3 R p b 2 4 x L 3 N 0 Y X l l Z G l u Z l 9 u X 3 l f e S 9 D a G F u Z 2 V k I F R 5 c G U u e 3 R o a X J k X 2 1 p e G V k X 2 l u Z l 9 z Z X J p Z X M s M j J 9 J n F 1 b 3 Q 7 L C Z x d W 9 0 O 1 N l Y 3 R p b 2 4 x L 3 N 0 Y X l l Z G l u Z l 9 u X 3 l f e S 9 D a G F u Z 2 V k I F R 5 c G U u e 3 R o a X J k X 3 N j Y y w y M 3 0 m c X V v d D s s J n F 1 b 3 Q 7 U 2 V j d G l v b j E v c 3 R h e W V k a W 5 m X 2 5 f e V 9 5 L 0 N o Y W 5 n Z W Q g V H l w Z S 5 7 d G h p c m R f d W 5 p c X V l S U Q s M j R 9 J n F 1 b 3 Q 7 L C Z x d W 9 0 O 1 N l Y 3 R p b 2 4 x L 3 N 0 Y X l l Z G l u Z l 9 u X 3 l f e S 9 D a G F u Z 2 V k I F R 5 c G U u e 2 Z v d X J 0 a F 9 2 a X N p d C w y N X 0 m c X V v d D s s J n F 1 b 3 Q 7 U 2 V j d G l v b j E v c 3 R h e W V k a W 5 m X 2 5 f e V 9 5 L 0 N o Y W 5 n Z W Q g V H l w Z S 5 7 Z m 9 1 c n R o X 2 Z h c m 0 s M j Z 9 J n F 1 b 3 Q 7 L C Z x d W 9 0 O 1 N l Y 3 R p b 2 4 x L 3 N 0 Y X l l Z G l u Z l 9 u X 3 l f e S 9 D a G F u Z 2 V k I F R 5 c G U u e 2 Z v d X J 0 a F 9 w Y X R o X z E s M j d 9 J n F 1 b 3 Q 7 L C Z x d W 9 0 O 1 N l Y 3 R p b 2 4 x L 3 N 0 Y X l l Z G l u Z l 9 u X 3 l f e S 9 D a G F u Z 2 V k I F R 5 c G U u e 2 Z v d X J 0 a F 9 w Y X R o M V 9 J T U k s M j h 9 J n F 1 b 3 Q 7 L C Z x d W 9 0 O 1 N l Y 3 R p b 2 4 x L 3 N 0 Y X l l Z G l u Z l 9 u X 3 l f e S 9 D a G F u Z 2 V k I F R 5 c G U u e 2 Z v d X J 0 a F 9 w Y X R o X z I s M j l 9 J n F 1 b 3 Q 7 L C Z x d W 9 0 O 1 N l Y 3 R p b 2 4 x L 3 N 0 Y X l l Z G l u Z l 9 u X 3 l f e S 9 D a G F u Z 2 V k I F R 5 c G U u e 2 Z v d X J 0 a F 9 w Y X R o M l 9 J T U k s M z B 9 J n F 1 b 3 Q 7 L C Z x d W 9 0 O 1 N l Y 3 R p b 2 4 x L 3 N 0 Y X l l Z G l u Z l 9 u X 3 l f e S 9 D a G F u Z 2 V k I F R 5 c G U u e 2 Z v d X J 0 a F 9 x d W F y d G V y X 2 N v Z G U s M z F 9 J n F 1 b 3 Q 7 L C Z x d W 9 0 O 1 N l Y 3 R p b 2 4 x L 3 N 0 Y X l l Z G l u Z l 9 u X 3 l f e S 9 D a G F u Z 2 V k I F R 5 c G U u e 2 Z v d X J 0 a F 9 t a X h l Z F 9 p b m Z f c 2 V y a W V z L D M y f S Z x d W 9 0 O y w m c X V v d D t T Z W N 0 a W 9 u M S 9 z d G F 5 Z W R p b m Z f b l 9 5 X 3 k v Q 2 h h b m d l Z C B U e X B l L n t m b 3 V y d G h f Z H V w X 2 5 v d F 9 j b 2 x s Z W N 0 Z W Q s M z N 9 J n F 1 b 3 Q 7 L C Z x d W 9 0 O 1 N l Y 3 R p b 2 4 x L 3 N 0 Y X l l Z G l u Z l 9 u X 3 l f e S 9 D a G F u Z 2 V k I F R 5 c G U u e 2 Z v d X J 0 a F 9 z Y 2 M s M z R 9 J n F 1 b 3 Q 7 L C Z x d W 9 0 O 1 N l Y 3 R p b 2 4 x L 3 N 0 Y X l l Z G l u Z l 9 u X 3 l f e S 9 D a G F u Z 2 V k I F R 5 c G U u e 2 Z v d X J 0 a F 9 1 b m l x d W V J R C w z N X 0 m c X V v d D s s J n F 1 b 3 Q 7 U 2 V j d G l v b j E v c 3 R h e W V k a W 5 m X 2 5 f e V 9 5 L 0 N o Y W 5 n Z W Q g V H l w Z S 5 7 Z m l y c 3 R f c 2 N j X z I w M G s s M z Z 9 J n F 1 b 3 Q 7 L C Z x d W 9 0 O 1 N l Y 3 R p b 2 4 x L 3 N 0 Y X l l Z G l u Z l 9 u X 3 l f e S 9 D a G F u Z 2 V k I F R 5 c G U u e 3 N l Y 2 9 u Z F 9 z Y 2 N f M j A w a y w z N 3 0 m c X V v d D s s J n F 1 b 3 Q 7 U 2 V j d G l v b j E v c 3 R h e W V k a W 5 m X 2 5 f e V 9 5 L 0 N o Y W 5 n Z W Q g V H l w Z S 5 7 d G h p c m R f c 2 N j X z I w M G s s M z h 9 J n F 1 b 3 Q 7 L C Z x d W 9 0 O 1 N l Y 3 R p b 2 4 x L 3 N 0 Y X l l Z G l u Z l 9 u X 3 l f e S 9 D a G F u Z 2 V k I F R 5 c G U u e 2 Z v d X J 0 a F 9 z Y 2 N f M j A w a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N 0 Y X l l Z G l u Z l 9 u X 3 l f e S 9 D a G F u Z 2 V k I F R 5 c G U u e 2 N v d 1 9 p Z C w w f S Z x d W 9 0 O y w m c X V v d D t T Z W N 0 a W 9 u M S 9 z d G F 5 Z W R p b m Z f b l 9 5 X 3 k v Q 2 h h b m d l Z C B U e X B l L n t x d W F y d G V y L D F 9 J n F 1 b 3 Q 7 L C Z x d W 9 0 O 1 N l Y 3 R p b 2 4 x L 3 N 0 Y X l l Z G l u Z l 9 u X 3 l f e S 9 D a G F u Z 2 V k I F R 5 c G U u e 2 Z p c n N 0 X 3 Z p c 2 l 0 L D J 9 J n F 1 b 3 Q 7 L C Z x d W 9 0 O 1 N l Y 3 R p b 2 4 x L 3 N 0 Y X l l Z G l u Z l 9 u X 3 l f e S 9 D a G F u Z 2 V k I F R 5 c G U u e 2 Z p c n N 0 X 2 Z h c m 0 s M 3 0 m c X V v d D s s J n F 1 b 3 Q 7 U 2 V j d G l v b j E v c 3 R h e W V k a W 5 m X 2 5 f e V 9 5 L 0 N o Y W 5 n Z W Q g V H l w Z S 5 7 Z m l y c 3 R f c 2 N j L D R 9 J n F 1 b 3 Q 7 L C Z x d W 9 0 O 1 N l Y 3 R p b 2 4 x L 3 N 0 Y X l l Z G l u Z l 9 u X 3 l f e S 9 D a G F u Z 2 V k I F R 5 c G U u e 2 Z p c n N 0 X 3 V u a X F 1 Z U l E L D V 9 J n F 1 b 3 Q 7 L C Z x d W 9 0 O 1 N l Y 3 R p b 2 4 x L 3 N 0 Y X l l Z G l u Z l 9 u X 3 l f e S 9 D a G F u Z 2 V k I F R 5 c G U u e 3 N l Y 2 9 u Z F 9 2 a X N p d C w 2 f S Z x d W 9 0 O y w m c X V v d D t T Z W N 0 a W 9 u M S 9 z d G F 5 Z W R p b m Z f b l 9 5 X 3 k v Q 2 h h b m d l Z C B U e X B l L n t z Z W N v b m R f c G F 0 a F 8 x L D d 9 J n F 1 b 3 Q 7 L C Z x d W 9 0 O 1 N l Y 3 R p b 2 4 x L 3 N 0 Y X l l Z G l u Z l 9 u X 3 l f e S 9 D a G F u Z 2 V k I F R 5 c G U u e 3 N l Y 2 9 u Z F 9 w Y X R o M V 9 J T U k s O H 0 m c X V v d D s s J n F 1 b 3 Q 7 U 2 V j d G l v b j E v c 3 R h e W V k a W 5 m X 2 5 f e V 9 5 L 0 N o Y W 5 n Z W Q g V H l w Z S 5 7 c 2 V j b 2 5 k X 3 B h d G h f M i w 5 f S Z x d W 9 0 O y w m c X V v d D t T Z W N 0 a W 9 u M S 9 z d G F 5 Z W R p b m Z f b l 9 5 X 3 k v Q 2 h h b m d l Z C B U e X B l L n t z Z W N v b m R f c G F 0 a D J f S U 1 J L D E w f S Z x d W 9 0 O y w m c X V v d D t T Z W N 0 a W 9 u M S 9 z d G F 5 Z W R p b m Z f b l 9 5 X 3 k v Q 2 h h b m d l Z C B U e X B l L n t z Z W N v b m R f c X V h c n R l c l 9 j b 2 R l L D E x f S Z x d W 9 0 O y w m c X V v d D t T Z W N 0 a W 9 u M S 9 z d G F 5 Z W R p b m Z f b l 9 5 X 3 k v Q 2 h h b m d l Z C B U e X B l L n t z Z W N v b m R f a X N v b G F 0 Z V 8 x L D E y f S Z x d W 9 0 O y w m c X V v d D t T Z W N 0 a W 9 u M S 9 z d G F 5 Z W R p b m Z f b l 9 5 X 3 k v Q 2 h h b m d l Z C B U e X B l L n t z Z W N v b m R f b W l 4 Z W R f a W 5 m X 3 N l c m l l c y w x M 3 0 m c X V v d D s s J n F 1 b 3 Q 7 U 2 V j d G l v b j E v c 3 R h e W V k a W 5 m X 2 5 f e V 9 5 L 0 N o Y W 5 n Z W Q g V H l w Z S 5 7 c 2 V j b 2 5 k X 3 N j Y y w x N H 0 m c X V v d D s s J n F 1 b 3 Q 7 U 2 V j d G l v b j E v c 3 R h e W V k a W 5 m X 2 5 f e V 9 5 L 0 N o Y W 5 n Z W Q g V H l w Z S 5 7 c 2 V j b 2 5 k X 3 V u a X F 1 Z U l E L D E 1 f S Z x d W 9 0 O y w m c X V v d D t T Z W N 0 a W 9 u M S 9 z d G F 5 Z W R p b m Z f b l 9 5 X 3 k v Q 2 h h b m d l Z C B U e X B l L n t 0 a G l y Z F 9 2 a X N p d C w x N n 0 m c X V v d D s s J n F 1 b 3 Q 7 U 2 V j d G l v b j E v c 3 R h e W V k a W 5 m X 2 5 f e V 9 5 L 0 N o Y W 5 n Z W Q g V H l w Z S 5 7 d G h p c m R f c G F 0 a F 8 x L D E 3 f S Z x d W 9 0 O y w m c X V v d D t T Z W N 0 a W 9 u M S 9 z d G F 5 Z W R p b m Z f b l 9 5 X 3 k v Q 2 h h b m d l Z C B U e X B l L n t 0 a G l y Z F 9 w Y X R o M V 9 J T U k s M T h 9 J n F 1 b 3 Q 7 L C Z x d W 9 0 O 1 N l Y 3 R p b 2 4 x L 3 N 0 Y X l l Z G l u Z l 9 u X 3 l f e S 9 D a G F u Z 2 V k I F R 5 c G U u e 3 R o a X J k X 3 B h d G h f M i w x O X 0 m c X V v d D s s J n F 1 b 3 Q 7 U 2 V j d G l v b j E v c 3 R h e W V k a W 5 m X 2 5 f e V 9 5 L 0 N o Y W 5 n Z W Q g V H l w Z S 5 7 d G h p c m R f c G F 0 a D J f S U 1 J L D I w f S Z x d W 9 0 O y w m c X V v d D t T Z W N 0 a W 9 u M S 9 z d G F 5 Z W R p b m Z f b l 9 5 X 3 k v Q 2 h h b m d l Z C B U e X B l L n t 0 a G l y Z F 9 x d W F y d G V y X 2 N v Z G U s M j F 9 J n F 1 b 3 Q 7 L C Z x d W 9 0 O 1 N l Y 3 R p b 2 4 x L 3 N 0 Y X l l Z G l u Z l 9 u X 3 l f e S 9 D a G F u Z 2 V k I F R 5 c G U u e 3 R o a X J k X 2 1 p e G V k X 2 l u Z l 9 z Z X J p Z X M s M j J 9 J n F 1 b 3 Q 7 L C Z x d W 9 0 O 1 N l Y 3 R p b 2 4 x L 3 N 0 Y X l l Z G l u Z l 9 u X 3 l f e S 9 D a G F u Z 2 V k I F R 5 c G U u e 3 R o a X J k X 3 N j Y y w y M 3 0 m c X V v d D s s J n F 1 b 3 Q 7 U 2 V j d G l v b j E v c 3 R h e W V k a W 5 m X 2 5 f e V 9 5 L 0 N o Y W 5 n Z W Q g V H l w Z S 5 7 d G h p c m R f d W 5 p c X V l S U Q s M j R 9 J n F 1 b 3 Q 7 L C Z x d W 9 0 O 1 N l Y 3 R p b 2 4 x L 3 N 0 Y X l l Z G l u Z l 9 u X 3 l f e S 9 D a G F u Z 2 V k I F R 5 c G U u e 2 Z v d X J 0 a F 9 2 a X N p d C w y N X 0 m c X V v d D s s J n F 1 b 3 Q 7 U 2 V j d G l v b j E v c 3 R h e W V k a W 5 m X 2 5 f e V 9 5 L 0 N o Y W 5 n Z W Q g V H l w Z S 5 7 Z m 9 1 c n R o X 2 Z h c m 0 s M j Z 9 J n F 1 b 3 Q 7 L C Z x d W 9 0 O 1 N l Y 3 R p b 2 4 x L 3 N 0 Y X l l Z G l u Z l 9 u X 3 l f e S 9 D a G F u Z 2 V k I F R 5 c G U u e 2 Z v d X J 0 a F 9 w Y X R o X z E s M j d 9 J n F 1 b 3 Q 7 L C Z x d W 9 0 O 1 N l Y 3 R p b 2 4 x L 3 N 0 Y X l l Z G l u Z l 9 u X 3 l f e S 9 D a G F u Z 2 V k I F R 5 c G U u e 2 Z v d X J 0 a F 9 w Y X R o M V 9 J T U k s M j h 9 J n F 1 b 3 Q 7 L C Z x d W 9 0 O 1 N l Y 3 R p b 2 4 x L 3 N 0 Y X l l Z G l u Z l 9 u X 3 l f e S 9 D a G F u Z 2 V k I F R 5 c G U u e 2 Z v d X J 0 a F 9 w Y X R o X z I s M j l 9 J n F 1 b 3 Q 7 L C Z x d W 9 0 O 1 N l Y 3 R p b 2 4 x L 3 N 0 Y X l l Z G l u Z l 9 u X 3 l f e S 9 D a G F u Z 2 V k I F R 5 c G U u e 2 Z v d X J 0 a F 9 w Y X R o M l 9 J T U k s M z B 9 J n F 1 b 3 Q 7 L C Z x d W 9 0 O 1 N l Y 3 R p b 2 4 x L 3 N 0 Y X l l Z G l u Z l 9 u X 3 l f e S 9 D a G F u Z 2 V k I F R 5 c G U u e 2 Z v d X J 0 a F 9 x d W F y d G V y X 2 N v Z G U s M z F 9 J n F 1 b 3 Q 7 L C Z x d W 9 0 O 1 N l Y 3 R p b 2 4 x L 3 N 0 Y X l l Z G l u Z l 9 u X 3 l f e S 9 D a G F u Z 2 V k I F R 5 c G U u e 2 Z v d X J 0 a F 9 t a X h l Z F 9 p b m Z f c 2 V y a W V z L D M y f S Z x d W 9 0 O y w m c X V v d D t T Z W N 0 a W 9 u M S 9 z d G F 5 Z W R p b m Z f b l 9 5 X 3 k v Q 2 h h b m d l Z C B U e X B l L n t m b 3 V y d G h f Z H V w X 2 5 v d F 9 j b 2 x s Z W N 0 Z W Q s M z N 9 J n F 1 b 3 Q 7 L C Z x d W 9 0 O 1 N l Y 3 R p b 2 4 x L 3 N 0 Y X l l Z G l u Z l 9 u X 3 l f e S 9 D a G F u Z 2 V k I F R 5 c G U u e 2 Z v d X J 0 a F 9 z Y 2 M s M z R 9 J n F 1 b 3 Q 7 L C Z x d W 9 0 O 1 N l Y 3 R p b 2 4 x L 3 N 0 Y X l l Z G l u Z l 9 u X 3 l f e S 9 D a G F u Z 2 V k I F R 5 c G U u e 2 Z v d X J 0 a F 9 1 b m l x d W V J R C w z N X 0 m c X V v d D s s J n F 1 b 3 Q 7 U 2 V j d G l v b j E v c 3 R h e W V k a W 5 m X 2 5 f e V 9 5 L 0 N o Y W 5 n Z W Q g V H l w Z S 5 7 Z m l y c 3 R f c 2 N j X z I w M G s s M z Z 9 J n F 1 b 3 Q 7 L C Z x d W 9 0 O 1 N l Y 3 R p b 2 4 x L 3 N 0 Y X l l Z G l u Z l 9 u X 3 l f e S 9 D a G F u Z 2 V k I F R 5 c G U u e 3 N l Y 2 9 u Z F 9 z Y 2 N f M j A w a y w z N 3 0 m c X V v d D s s J n F 1 b 3 Q 7 U 2 V j d G l v b j E v c 3 R h e W V k a W 5 m X 2 5 f e V 9 5 L 0 N o Y W 5 n Z W Q g V H l w Z S 5 7 d G h p c m R f c 2 N j X z I w M G s s M z h 9 J n F 1 b 3 Q 7 L C Z x d W 9 0 O 1 N l Y 3 R p b 2 4 x L 3 N 0 Y X l l Z G l u Z l 9 u X 3 l f e S 9 D a G F u Z 2 V k I F R 5 c G U u e 2 Z v d X J 0 a F 9 z Y 2 N f M j A w a y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l l Z G l u Z l 9 u X 3 l f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5 Z W R p b m Z f b l 9 5 X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e W V k a W 5 m X 2 5 f e V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Z l c m V k X 2 5 f e V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b 3 Z l c m V k X 2 5 f e V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I w O j M z O j M 5 L j Q x N j E 2 N D h a I i A v P j x F b n R y e S B U e X B l P S J G a W x s Q 2 9 s d W 1 u V H l w Z X M i I F Z h b H V l P S J z Q m d Z S k J n W U R C Z 1 l H Q m d Z R 0 J n W U R C Z 1 l H Q m d Z R 0 J n W U d C Z 1 l H Q m d Z R 0 J n W U d C Z 1 l K Q m d Z R E J n W U d C Z 1 l H Q m d Z R E J n W U d C Z 1 l H Q m d Z R 0 J n W U d C Z 1 l H Q m d N R 0 J n W U p C Z 1 l E Q m d Z R 0 J n W U d C Z 1 l E Q m d Z R 0 J n W U d C Z 1 l H Q m d Z R 0 J n W U d C Z 0 1 H Q m d Z R 0 J n W U d C Z 1 l H Q m d Z R 0 J n W U d C Z 1 l H Q m d Z R 0 J n W U d C Z 1 l H Q m d Z R 0 J n W U d C Z 1 l H Q m d Z R y I g L z 4 8 R W 5 0 c n k g V H l w Z T 0 i R m l s b E N v b H V t b k 5 h b W V z I i B W Y W x 1 Z T 0 i c 1 s m c X V v d D t j b 3 d f a W Q m c X V v d D s s J n F 1 b 3 Q 7 c X V h c n R l c i Z x d W 9 0 O y w m c X V v d D t m a X J z d F 9 k Y X R l J n F 1 b 3 Q 7 L C Z x d W 9 0 O 2 Z p c n N 0 X 3 Z p c 2 l 0 J n F 1 b 3 Q 7 L C Z x d W 9 0 O 2 Z p c n N 0 X 2 Z h c m 0 m c X V v d D s s J n F 1 b 3 Q 7 Z m l y c 3 R f b 3 J k Z X I m c X V v d D s s J n F 1 b 3 Q 7 Z m l y c 3 R f c G F 0 a F 8 x J n F 1 b 3 Q 7 L C Z x d W 9 0 O 2 Z p c n N 0 X 3 B h d G g x X 0 l N S S Z x d W 9 0 O y w m c X V v d D t m a X J z d F 9 w Y X R o X z I m c X V v d D s s J n F 1 b 3 Q 7 Z m l y c 3 R f c G F 0 a D J f S U 1 J J n F 1 b 3 Q 7 L C Z x d W 9 0 O 2 Z p c n N 0 X 3 B h d G h f M y Z x d W 9 0 O y w m c X V v d D t m a X J z d F 9 w Y X R o M 1 9 J T U k m c X V v d D s s J n F 1 b 3 Q 7 Z m l y c 3 R f c G F 0 a F 8 0 J n F 1 b 3 Q 7 L C Z x d W 9 0 O 2 Z p c n N 0 X 3 B h d G g 0 X 0 l N S S Z x d W 9 0 O y w m c X V v d D t m a X J z d F 9 x d W F y d G V y X 2 N v Z G U m c X V v d D s s J n F 1 b 3 Q 7 Z m l y c 3 R f a X N v b G F 0 Z V 8 x J n F 1 b 3 Q 7 L C Z x d W 9 0 O 2 Z p c n N 0 X 2 l z b 2 x h d G V f M i Z x d W 9 0 O y w m c X V v d D t m a X J z d F 9 p c 2 9 s Y X R l X z M m c X V v d D s s J n F 1 b 3 Q 7 Z m l y c 3 R f a X N v b G F 0 Z V 8 0 J n F 1 b 3 Q 7 L C Z x d W 9 0 O 2 Z p c n N 0 X 2 N s a W 5 p Y 2 F s J n F 1 b 3 Q 7 L C Z x d W 9 0 O 2 Z p c n N 0 X 2 J s a W 5 k J n F 1 b 3 Q 7 L C Z x d W 9 0 O 2 Z p c n N 0 X 3 R l Y X R p b m o m c X V v d D s s J n F 1 b 3 Q 7 Z m l y c 3 R f c H N 0 b W l s a 2 l u Z y Z x d W 9 0 O y w m c X V v d D t m a X J z d F 9 t a X h l Z F 9 p b m Z f c 2 V y a W V z J n F 1 b 3 Q 7 L C Z x d W 9 0 O 2 Z p c n N 0 X 2 R 1 c F 9 u b 3 R f Y 2 9 s b G V j d G V k J n F 1 b 3 Q 7 L C Z x d W 9 0 O 2 Z p c n N 0 X 0 l N S V 9 z Z X J p Z X M m c X V v d D s s J n F 1 b 3 Q 7 Z m l y c 3 R f a H l n a W V u Z V 8 x J n F 1 b 3 Q 7 L C Z x d W 9 0 O 2 Z p c n N 0 X 2 h 5 Z 2 l l b m V f M i Z x d W 9 0 O y w m c X V v d D t m a X J z d F 9 j Y 1 8 x J n F 1 b 3 Q 7 L C Z x d W 9 0 O 2 Z p c n N 0 X 2 N j X z I m c X V v d D s s J n F 1 b 3 Q 7 Z m l y c 3 R f Y 2 N f M y Z x d W 9 0 O y w m c X V v d D t m a X J z d F 9 z Y 2 M m c X V v d D s s J n F 1 b 3 Q 7 Z m l y c 3 R f Y 2 9 u d G F t J n F 1 b 3 Q 7 L C Z x d W 9 0 O 2 Z p c n N 0 X 2 N v b n R h b V 9 j b 2 1 t Z W 5 0 J n F 1 b 3 Q 7 L C Z x d W 9 0 O 2 Z p c n N 0 X 3 V u a X F 1 Z U l E J n F 1 b 3 Q 7 L C Z x d W 9 0 O 3 N l Y 2 9 u Z F 9 k Y X R l J n F 1 b 3 Q 7 L C Z x d W 9 0 O 3 N l Y 2 9 u Z F 9 2 a X N p d C Z x d W 9 0 O y w m c X V v d D t z Z W N v b m R f Z m F y b S Z x d W 9 0 O y w m c X V v d D t z Z W N v b m R f b 3 J k Z X I m c X V v d D s s J n F 1 b 3 Q 7 c 2 V j b 2 5 k X 3 B h d G h f M S Z x d W 9 0 O y w m c X V v d D t z Z W N v b m R f c G F 0 a D F f S U 1 J J n F 1 b 3 Q 7 L C Z x d W 9 0 O 3 N l Y 2 9 u Z F 9 w Y X R o X z I m c X V v d D s s J n F 1 b 3 Q 7 c 2 V j b 2 5 k X 3 B h d G g y X 0 l N S S Z x d W 9 0 O y w m c X V v d D t z Z W N v b m R f c G F 0 a F 8 z J n F 1 b 3 Q 7 L C Z x d W 9 0 O 3 N l Y 2 9 u Z F 9 w Y X R o M 1 9 J T U k m c X V v d D s s J n F 1 b 3 Q 7 c 2 V j b 2 5 k X 3 B h d G h f N C Z x d W 9 0 O y w m c X V v d D t z Z W N v b m R f c G F 0 a D R f S U 1 J J n F 1 b 3 Q 7 L C Z x d W 9 0 O 3 N l Y 2 9 u Z F 9 x d W F y d G V y X 2 N v Z G U m c X V v d D s s J n F 1 b 3 Q 7 c 2 V j b 2 5 k X 2 l z b 2 x h d G V f M S Z x d W 9 0 O y w m c X V v d D t z Z W N v b m R f a X N v b G F 0 Z V 8 y J n F 1 b 3 Q 7 L C Z x d W 9 0 O 3 N l Y 2 9 u Z F 9 p c 2 9 s Y X R l X z M m c X V v d D s s J n F 1 b 3 Q 7 c 2 V j b 2 5 k X 2 l z b 2 x h d G V f N C Z x d W 9 0 O y w m c X V v d D t z Z W N v b m R f Y 2 x p b m l j Y W w m c X V v d D s s J n F 1 b 3 Q 7 c 2 V j b 2 5 k X 2 J s a W 5 k J n F 1 b 3 Q 7 L C Z x d W 9 0 O 3 N l Y 2 9 u Z F 9 0 Z W F 0 a W 5 q J n F 1 b 3 Q 7 L C Z x d W 9 0 O 3 N l Y 2 9 u Z F 9 w c 3 R t a W x r a W 5 n J n F 1 b 3 Q 7 L C Z x d W 9 0 O 3 N l Y 2 9 u Z F 9 t a X h l Z F 9 p b m Z f c 2 V y a W V z J n F 1 b 3 Q 7 L C Z x d W 9 0 O 3 N l Y 2 9 u Z F 9 k d X B f b m 9 0 X 2 N v b G x l Y 3 R l Z C Z x d W 9 0 O y w m c X V v d D t z Z W N v b m R f S U 1 J X 3 N l c m l l c y Z x d W 9 0 O y w m c X V v d D t z Z W N v b m R f a H l n a W V u Z V 8 x J n F 1 b 3 Q 7 L C Z x d W 9 0 O 3 N l Y 2 9 u Z F 9 o e W d p Z W 5 l X z I m c X V v d D s s J n F 1 b 3 Q 7 c 2 V j b 2 5 k X 2 N j X z E m c X V v d D s s J n F 1 b 3 Q 7 c 2 V j b 2 5 k X 2 N j X z I m c X V v d D s s J n F 1 b 3 Q 7 c 2 V j b 2 5 k X 2 N j X z M m c X V v d D s s J n F 1 b 3 Q 7 c 2 V j b 2 5 k X 3 N j Y y Z x d W 9 0 O y w m c X V v d D t z Z W N v b m R f Y 2 9 u d G F t J n F 1 b 3 Q 7 L C Z x d W 9 0 O 3 N l Y 2 9 u Z F 9 j b 2 5 0 Y W 1 f Y 2 9 t b W V u d C Z x d W 9 0 O y w m c X V v d D t z Z W N v b m R f d W 5 p c X V l S U Q m c X V v d D s s J n F 1 b 3 Q 7 d G h p c m R f Z G F 0 Z S Z x d W 9 0 O y w m c X V v d D t 0 a G l y Z F 9 2 a X N p d C Z x d W 9 0 O y w m c X V v d D t 0 a G l y Z F 9 m Y X J t J n F 1 b 3 Q 7 L C Z x d W 9 0 O 3 R o a X J k X 2 9 y Z G V y J n F 1 b 3 Q 7 L C Z x d W 9 0 O 3 R o a X J k X 3 B h d G h f M S Z x d W 9 0 O y w m c X V v d D t 0 a G l y Z F 9 w Y X R o M V 9 J T U k m c X V v d D s s J n F 1 b 3 Q 7 d G h p c m R f c G F 0 a F 8 y J n F 1 b 3 Q 7 L C Z x d W 9 0 O 3 R o a X J k X 3 B h d G g y X 0 l N S S Z x d W 9 0 O y w m c X V v d D t 0 a G l y Z F 9 w Y X R o X z M m c X V v d D s s J n F 1 b 3 Q 7 d G h p c m R f c G F 0 a D N f S U 1 J J n F 1 b 3 Q 7 L C Z x d W 9 0 O 3 R o a X J k X 3 B h d G h f N C Z x d W 9 0 O y w m c X V v d D t 0 a G l y Z F 9 w Y X R o N F 9 J T U k m c X V v d D s s J n F 1 b 3 Q 7 d G h p c m R f c X V h c n R l c l 9 j b 2 R l J n F 1 b 3 Q 7 L C Z x d W 9 0 O 3 R o a X J k X 2 l z b 2 x h d G V f M S Z x d W 9 0 O y w m c X V v d D t 0 a G l y Z F 9 p c 2 9 s Y X R l X z I m c X V v d D s s J n F 1 b 3 Q 7 d G h p c m R f a X N v b G F 0 Z V 8 z J n F 1 b 3 Q 7 L C Z x d W 9 0 O 3 R o a X J k X 2 l z b 2 x h d G V f N C Z x d W 9 0 O y w m c X V v d D t 0 a G l y Z F 9 j b G l u a W N h b C Z x d W 9 0 O y w m c X V v d D t 0 a G l y Z F 9 i b G l u Z C Z x d W 9 0 O y w m c X V v d D t 0 a G l y Z F 9 0 Z W F 0 a W 5 q J n F 1 b 3 Q 7 L C Z x d W 9 0 O 3 R o a X J k X 3 B z d G 1 p b G t p b m c m c X V v d D s s J n F 1 b 3 Q 7 d G h p c m R f b W l 4 Z W R f a W 5 m X 3 N l c m l l c y Z x d W 9 0 O y w m c X V v d D t 0 a G l y Z F 9 k d X B f b m 9 0 X 2 N v b G x l Y 3 R l Z C Z x d W 9 0 O y w m c X V v d D t 0 a G l y Z F 9 J T U l f c 2 V y a W V z J n F 1 b 3 Q 7 L C Z x d W 9 0 O 3 R o a X J k X 2 h 5 Z 2 l l b m V f M S Z x d W 9 0 O y w m c X V v d D t 0 a G l y Z F 9 o e W d p Z W 5 l X z I m c X V v d D s s J n F 1 b 3 Q 7 d G h p c m R f Y 2 N f M S Z x d W 9 0 O y w m c X V v d D t 0 a G l y Z F 9 j Y 1 8 y J n F 1 b 3 Q 7 L C Z x d W 9 0 O 3 R o a X J k X 2 N j X z M m c X V v d D s s J n F 1 b 3 Q 7 d G h p c m R f c 2 N j J n F 1 b 3 Q 7 L C Z x d W 9 0 O 3 R o a X J k X 2 N v b n R h b S Z x d W 9 0 O y w m c X V v d D t 0 a G l y Z F 9 j b 2 5 0 Y W 1 f Y 2 9 t b W V u d C Z x d W 9 0 O y w m c X V v d D t 0 a G l y Z F 9 1 b m l x d W V J R C Z x d W 9 0 O y w m c X V v d D t m b 3 V y d G h f Z G F 0 Z S Z x d W 9 0 O y w m c X V v d D t m b 3 V y d G h f d m l z a X Q m c X V v d D s s J n F 1 b 3 Q 7 Z m 9 1 c n R o X 2 Z h c m 0 m c X V v d D s s J n F 1 b 3 Q 7 Z m 9 1 c n R o X 2 9 y Z G V y J n F 1 b 3 Q 7 L C Z x d W 9 0 O 2 Z v d X J 0 a F 9 w Y X R o X z E m c X V v d D s s J n F 1 b 3 Q 7 Z m 9 1 c n R o X 3 B h d G g x X 0 l N S S Z x d W 9 0 O y w m c X V v d D t m b 3 V y d G h f c G F 0 a F 8 y J n F 1 b 3 Q 7 L C Z x d W 9 0 O 2 Z v d X J 0 a F 9 w Y X R o M l 9 J T U k m c X V v d D s s J n F 1 b 3 Q 7 Z m 9 1 c n R o X 3 B h d G h f M y Z x d W 9 0 O y w m c X V v d D t m b 3 V y d G h f c G F 0 a D N f S U 1 J J n F 1 b 3 Q 7 L C Z x d W 9 0 O 2 Z v d X J 0 a F 9 w Y X R o X z Q m c X V v d D s s J n F 1 b 3 Q 7 Z m 9 1 c n R o X 3 B h d G g 0 X 0 l N S S Z x d W 9 0 O y w m c X V v d D t m b 3 V y d G h f c X V h c n R l c l 9 j b 2 R l J n F 1 b 3 Q 7 L C Z x d W 9 0 O 2 Z v d X J 0 a F 9 p c 2 9 s Y X R l X z E m c X V v d D s s J n F 1 b 3 Q 7 Z m 9 1 c n R o X 2 l z b 2 x h d G V f M i Z x d W 9 0 O y w m c X V v d D t m b 3 V y d G h f a X N v b G F 0 Z V 8 z J n F 1 b 3 Q 7 L C Z x d W 9 0 O 2 Z v d X J 0 a F 9 p c 2 9 s Y X R l X z Q m c X V v d D s s J n F 1 b 3 Q 7 Z m 9 1 c n R o X 2 N s a W 5 p Y 2 F s J n F 1 b 3 Q 7 L C Z x d W 9 0 O 2 Z v d X J 0 a F 9 i b G l u Z C Z x d W 9 0 O y w m c X V v d D t m b 3 V y d G h f d G V h d G l u a i Z x d W 9 0 O y w m c X V v d D t m b 3 V y d G h f c H N 0 b W l s a 2 l u Z y Z x d W 9 0 O y w m c X V v d D t m b 3 V y d G h f b W l 4 Z W R f a W 5 m X 3 N l c m l l c y Z x d W 9 0 O y w m c X V v d D t m b 3 V y d G h f Z H V w X 2 5 v d F 9 j b 2 x s Z W N 0 Z W Q m c X V v d D s s J n F 1 b 3 Q 7 Z m 9 1 c n R o X 0 l N S V 9 z Z X J p Z X M m c X V v d D s s J n F 1 b 3 Q 7 Z m 9 1 c n R o X 2 h 5 Z 2 l l b m V f M S Z x d W 9 0 O y w m c X V v d D t m b 3 V y d G h f a H l n a W V u Z V 8 y J n F 1 b 3 Q 7 L C Z x d W 9 0 O 2 Z v d X J 0 a F 9 j Y 1 8 x J n F 1 b 3 Q 7 L C Z x d W 9 0 O 2 Z v d X J 0 a F 9 j Y 1 8 y J n F 1 b 3 Q 7 L C Z x d W 9 0 O 2 Z v d X J 0 a F 9 j Y 1 8 z J n F 1 b 3 Q 7 L C Z x d W 9 0 O 2 Z v d X J 0 a F 9 z Y 2 M m c X V v d D s s J n F 1 b 3 Q 7 Z m 9 1 c n R o X 2 N v b n R h b S Z x d W 9 0 O y w m c X V v d D t m b 3 V y d G h f Y 2 9 u d G F t X 2 N v b W 1 l b n Q m c X V v d D s s J n F 1 b 3 Q 7 Z m 9 1 c n R o X 3 V u a X F 1 Z U l E J n F 1 b 3 Q 7 L C Z x d W 9 0 O 2 Z p c n N 0 X 3 N j Y 1 8 y M D B r J n F 1 b 3 Q 7 L C Z x d W 9 0 O 3 N l Y 2 9 u Z F 9 z Y 2 N f M j A w a y Z x d W 9 0 O y w m c X V v d D t 0 a G l y Z F 9 z Y 2 N f M j A w a y Z x d W 9 0 O y w m c X V v d D t m b 3 V y d G h f c 2 N j X z I w M G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2 Z X J l Z F 9 u X 3 l f b i 9 D a G F u Z 2 V k I F R 5 c G U u e 2 N v d 1 9 p Z C w w f S Z x d W 9 0 O y w m c X V v d D t T Z W N 0 a W 9 u M S 9 y Z W N v d m V y Z W R f b l 9 5 X 2 4 v Q 2 h h b m d l Z C B U e X B l L n t x d W F y d G V y L D F 9 J n F 1 b 3 Q 7 L C Z x d W 9 0 O 1 N l Y 3 R p b 2 4 x L 3 J l Y 2 9 2 Z X J l Z F 9 u X 3 l f b i 9 D a G F u Z 2 V k I F R 5 c G U u e 2 Z p c n N 0 X 2 R h d G U s M n 0 m c X V v d D s s J n F 1 b 3 Q 7 U 2 V j d G l v b j E v c m V j b 3 Z l c m V k X 2 5 f e V 9 u L 0 N o Y W 5 n Z W Q g V H l w Z S 5 7 Z m l y c 3 R f d m l z a X Q s M 3 0 m c X V v d D s s J n F 1 b 3 Q 7 U 2 V j d G l v b j E v c m V j b 3 Z l c m V k X 2 5 f e V 9 u L 0 N o Y W 5 n Z W Q g V H l w Z S 5 7 Z m l y c 3 R f Z m F y b S w 0 f S Z x d W 9 0 O y w m c X V v d D t T Z W N 0 a W 9 u M S 9 y Z W N v d m V y Z W R f b l 9 5 X 2 4 v Q 2 h h b m d l Z C B U e X B l L n t m a X J z d F 9 v c m R l c i w 1 f S Z x d W 9 0 O y w m c X V v d D t T Z W N 0 a W 9 u M S 9 y Z W N v d m V y Z W R f b l 9 5 X 2 4 v Q 2 h h b m d l Z C B U e X B l L n t m a X J z d F 9 w Y X R o X z E s N n 0 m c X V v d D s s J n F 1 b 3 Q 7 U 2 V j d G l v b j E v c m V j b 3 Z l c m V k X 2 5 f e V 9 u L 0 N o Y W 5 n Z W Q g V H l w Z S 5 7 Z m l y c 3 R f c G F 0 a D F f S U 1 J L D d 9 J n F 1 b 3 Q 7 L C Z x d W 9 0 O 1 N l Y 3 R p b 2 4 x L 3 J l Y 2 9 2 Z X J l Z F 9 u X 3 l f b i 9 D a G F u Z 2 V k I F R 5 c G U u e 2 Z p c n N 0 X 3 B h d G h f M i w 4 f S Z x d W 9 0 O y w m c X V v d D t T Z W N 0 a W 9 u M S 9 y Z W N v d m V y Z W R f b l 9 5 X 2 4 v Q 2 h h b m d l Z C B U e X B l L n t m a X J z d F 9 w Y X R o M l 9 J T U k s O X 0 m c X V v d D s s J n F 1 b 3 Q 7 U 2 V j d G l v b j E v c m V j b 3 Z l c m V k X 2 5 f e V 9 u L 0 N o Y W 5 n Z W Q g V H l w Z S 5 7 Z m l y c 3 R f c G F 0 a F 8 z L D E w f S Z x d W 9 0 O y w m c X V v d D t T Z W N 0 a W 9 u M S 9 y Z W N v d m V y Z W R f b l 9 5 X 2 4 v Q 2 h h b m d l Z C B U e X B l L n t m a X J z d F 9 w Y X R o M 1 9 J T U k s M T F 9 J n F 1 b 3 Q 7 L C Z x d W 9 0 O 1 N l Y 3 R p b 2 4 x L 3 J l Y 2 9 2 Z X J l Z F 9 u X 3 l f b i 9 D a G F u Z 2 V k I F R 5 c G U u e 2 Z p c n N 0 X 3 B h d G h f N C w x M n 0 m c X V v d D s s J n F 1 b 3 Q 7 U 2 V j d G l v b j E v c m V j b 3 Z l c m V k X 2 5 f e V 9 u L 0 N o Y W 5 n Z W Q g V H l w Z S 5 7 Z m l y c 3 R f c G F 0 a D R f S U 1 J L D E z f S Z x d W 9 0 O y w m c X V v d D t T Z W N 0 a W 9 u M S 9 y Z W N v d m V y Z W R f b l 9 5 X 2 4 v Q 2 h h b m d l Z C B U e X B l L n t m a X J z d F 9 x d W F y d G V y X 2 N v Z G U s M T R 9 J n F 1 b 3 Q 7 L C Z x d W 9 0 O 1 N l Y 3 R p b 2 4 x L 3 J l Y 2 9 2 Z X J l Z F 9 u X 3 l f b i 9 D a G F u Z 2 V k I F R 5 c G U u e 2 Z p c n N 0 X 2 l z b 2 x h d G V f M S w x N X 0 m c X V v d D s s J n F 1 b 3 Q 7 U 2 V j d G l v b j E v c m V j b 3 Z l c m V k X 2 5 f e V 9 u L 0 N o Y W 5 n Z W Q g V H l w Z S 5 7 Z m l y c 3 R f a X N v b G F 0 Z V 8 y L D E 2 f S Z x d W 9 0 O y w m c X V v d D t T Z W N 0 a W 9 u M S 9 y Z W N v d m V y Z W R f b l 9 5 X 2 4 v Q 2 h h b m d l Z C B U e X B l L n t m a X J z d F 9 p c 2 9 s Y X R l X z M s M T d 9 J n F 1 b 3 Q 7 L C Z x d W 9 0 O 1 N l Y 3 R p b 2 4 x L 3 J l Y 2 9 2 Z X J l Z F 9 u X 3 l f b i 9 D a G F u Z 2 V k I F R 5 c G U u e 2 Z p c n N 0 X 2 l z b 2 x h d G V f N C w x O H 0 m c X V v d D s s J n F 1 b 3 Q 7 U 2 V j d G l v b j E v c m V j b 3 Z l c m V k X 2 5 f e V 9 u L 0 N o Y W 5 n Z W Q g V H l w Z S 5 7 Z m l y c 3 R f Y 2 x p b m l j Y W w s M T l 9 J n F 1 b 3 Q 7 L C Z x d W 9 0 O 1 N l Y 3 R p b 2 4 x L 3 J l Y 2 9 2 Z X J l Z F 9 u X 3 l f b i 9 D a G F u Z 2 V k I F R 5 c G U u e 2 Z p c n N 0 X 2 J s a W 5 k L D I w f S Z x d W 9 0 O y w m c X V v d D t T Z W N 0 a W 9 u M S 9 y Z W N v d m V y Z W R f b l 9 5 X 2 4 v Q 2 h h b m d l Z C B U e X B l L n t m a X J z d F 9 0 Z W F 0 a W 5 q L D I x f S Z x d W 9 0 O y w m c X V v d D t T Z W N 0 a W 9 u M S 9 y Z W N v d m V y Z W R f b l 9 5 X 2 4 v Q 2 h h b m d l Z C B U e X B l L n t m a X J z d F 9 w c 3 R t a W x r a W 5 n L D I y f S Z x d W 9 0 O y w m c X V v d D t T Z W N 0 a W 9 u M S 9 y Z W N v d m V y Z W R f b l 9 5 X 2 4 v Q 2 h h b m d l Z C B U e X B l L n t m a X J z d F 9 t a X h l Z F 9 p b m Z f c 2 V y a W V z L D I z f S Z x d W 9 0 O y w m c X V v d D t T Z W N 0 a W 9 u M S 9 y Z W N v d m V y Z W R f b l 9 5 X 2 4 v Q 2 h h b m d l Z C B U e X B l L n t m a X J z d F 9 k d X B f b m 9 0 X 2 N v b G x l Y 3 R l Z C w y N H 0 m c X V v d D s s J n F 1 b 3 Q 7 U 2 V j d G l v b j E v c m V j b 3 Z l c m V k X 2 5 f e V 9 u L 0 N o Y W 5 n Z W Q g V H l w Z S 5 7 Z m l y c 3 R f S U 1 J X 3 N l c m l l c y w y N X 0 m c X V v d D s s J n F 1 b 3 Q 7 U 2 V j d G l v b j E v c m V j b 3 Z l c m V k X 2 5 f e V 9 u L 0 N o Y W 5 n Z W Q g V H l w Z S 5 7 Z m l y c 3 R f a H l n a W V u Z V 8 x L D I 2 f S Z x d W 9 0 O y w m c X V v d D t T Z W N 0 a W 9 u M S 9 y Z W N v d m V y Z W R f b l 9 5 X 2 4 v Q 2 h h b m d l Z C B U e X B l L n t m a X J z d F 9 o e W d p Z W 5 l X z I s M j d 9 J n F 1 b 3 Q 7 L C Z x d W 9 0 O 1 N l Y 3 R p b 2 4 x L 3 J l Y 2 9 2 Z X J l Z F 9 u X 3 l f b i 9 D a G F u Z 2 V k I F R 5 c G U u e 2 Z p c n N 0 X 2 N j X z E s M j h 9 J n F 1 b 3 Q 7 L C Z x d W 9 0 O 1 N l Y 3 R p b 2 4 x L 3 J l Y 2 9 2 Z X J l Z F 9 u X 3 l f b i 9 D a G F u Z 2 V k I F R 5 c G U u e 2 Z p c n N 0 X 2 N j X z I s M j l 9 J n F 1 b 3 Q 7 L C Z x d W 9 0 O 1 N l Y 3 R p b 2 4 x L 3 J l Y 2 9 2 Z X J l Z F 9 u X 3 l f b i 9 D a G F u Z 2 V k I F R 5 c G U u e 2 Z p c n N 0 X 2 N j X z M s M z B 9 J n F 1 b 3 Q 7 L C Z x d W 9 0 O 1 N l Y 3 R p b 2 4 x L 3 J l Y 2 9 2 Z X J l Z F 9 u X 3 l f b i 9 D a G F u Z 2 V k I F R 5 c G U u e 2 Z p c n N 0 X 3 N j Y y w z M X 0 m c X V v d D s s J n F 1 b 3 Q 7 U 2 V j d G l v b j E v c m V j b 3 Z l c m V k X 2 5 f e V 9 u L 0 N o Y W 5 n Z W Q g V H l w Z S 5 7 Z m l y c 3 R f Y 2 9 u d G F t L D M y f S Z x d W 9 0 O y w m c X V v d D t T Z W N 0 a W 9 u M S 9 y Z W N v d m V y Z W R f b l 9 5 X 2 4 v Q 2 h h b m d l Z C B U e X B l L n t m a X J z d F 9 j b 2 5 0 Y W 1 f Y 2 9 t b W V u d C w z M 3 0 m c X V v d D s s J n F 1 b 3 Q 7 U 2 V j d G l v b j E v c m V j b 3 Z l c m V k X 2 5 f e V 9 u L 0 N o Y W 5 n Z W Q g V H l w Z S 5 7 Z m l y c 3 R f d W 5 p c X V l S U Q s M z R 9 J n F 1 b 3 Q 7 L C Z x d W 9 0 O 1 N l Y 3 R p b 2 4 x L 3 J l Y 2 9 2 Z X J l Z F 9 u X 3 l f b i 9 D a G F u Z 2 V k I F R 5 c G U u e 3 N l Y 2 9 u Z F 9 k Y X R l L D M 1 f S Z x d W 9 0 O y w m c X V v d D t T Z W N 0 a W 9 u M S 9 y Z W N v d m V y Z W R f b l 9 5 X 2 4 v Q 2 h h b m d l Z C B U e X B l L n t z Z W N v b m R f d m l z a X Q s M z Z 9 J n F 1 b 3 Q 7 L C Z x d W 9 0 O 1 N l Y 3 R p b 2 4 x L 3 J l Y 2 9 2 Z X J l Z F 9 u X 3 l f b i 9 D a G F u Z 2 V k I F R 5 c G U u e 3 N l Y 2 9 u Z F 9 m Y X J t L D M 3 f S Z x d W 9 0 O y w m c X V v d D t T Z W N 0 a W 9 u M S 9 y Z W N v d m V y Z W R f b l 9 5 X 2 4 v Q 2 h h b m d l Z C B U e X B l L n t z Z W N v b m R f b 3 J k Z X I s M z h 9 J n F 1 b 3 Q 7 L C Z x d W 9 0 O 1 N l Y 3 R p b 2 4 x L 3 J l Y 2 9 2 Z X J l Z F 9 u X 3 l f b i 9 D a G F u Z 2 V k I F R 5 c G U u e 3 N l Y 2 9 u Z F 9 w Y X R o X z E s M z l 9 J n F 1 b 3 Q 7 L C Z x d W 9 0 O 1 N l Y 3 R p b 2 4 x L 3 J l Y 2 9 2 Z X J l Z F 9 u X 3 l f b i 9 D a G F u Z 2 V k I F R 5 c G U u e 3 N l Y 2 9 u Z F 9 w Y X R o M V 9 J T U k s N D B 9 J n F 1 b 3 Q 7 L C Z x d W 9 0 O 1 N l Y 3 R p b 2 4 x L 3 J l Y 2 9 2 Z X J l Z F 9 u X 3 l f b i 9 D a G F u Z 2 V k I F R 5 c G U u e 3 N l Y 2 9 u Z F 9 w Y X R o X z I s N D F 9 J n F 1 b 3 Q 7 L C Z x d W 9 0 O 1 N l Y 3 R p b 2 4 x L 3 J l Y 2 9 2 Z X J l Z F 9 u X 3 l f b i 9 D a G F u Z 2 V k I F R 5 c G U u e 3 N l Y 2 9 u Z F 9 w Y X R o M l 9 J T U k s N D J 9 J n F 1 b 3 Q 7 L C Z x d W 9 0 O 1 N l Y 3 R p b 2 4 x L 3 J l Y 2 9 2 Z X J l Z F 9 u X 3 l f b i 9 D a G F u Z 2 V k I F R 5 c G U u e 3 N l Y 2 9 u Z F 9 w Y X R o X z M s N D N 9 J n F 1 b 3 Q 7 L C Z x d W 9 0 O 1 N l Y 3 R p b 2 4 x L 3 J l Y 2 9 2 Z X J l Z F 9 u X 3 l f b i 9 D a G F u Z 2 V k I F R 5 c G U u e 3 N l Y 2 9 u Z F 9 w Y X R o M 1 9 J T U k s N D R 9 J n F 1 b 3 Q 7 L C Z x d W 9 0 O 1 N l Y 3 R p b 2 4 x L 3 J l Y 2 9 2 Z X J l Z F 9 u X 3 l f b i 9 D a G F u Z 2 V k I F R 5 c G U u e 3 N l Y 2 9 u Z F 9 w Y X R o X z Q s N D V 9 J n F 1 b 3 Q 7 L C Z x d W 9 0 O 1 N l Y 3 R p b 2 4 x L 3 J l Y 2 9 2 Z X J l Z F 9 u X 3 l f b i 9 D a G F u Z 2 V k I F R 5 c G U u e 3 N l Y 2 9 u Z F 9 w Y X R o N F 9 J T U k s N D Z 9 J n F 1 b 3 Q 7 L C Z x d W 9 0 O 1 N l Y 3 R p b 2 4 x L 3 J l Y 2 9 2 Z X J l Z F 9 u X 3 l f b i 9 D a G F u Z 2 V k I F R 5 c G U u e 3 N l Y 2 9 u Z F 9 x d W F y d G V y X 2 N v Z G U s N D d 9 J n F 1 b 3 Q 7 L C Z x d W 9 0 O 1 N l Y 3 R p b 2 4 x L 3 J l Y 2 9 2 Z X J l Z F 9 u X 3 l f b i 9 D a G F u Z 2 V k I F R 5 c G U u e 3 N l Y 2 9 u Z F 9 p c 2 9 s Y X R l X z E s N D h 9 J n F 1 b 3 Q 7 L C Z x d W 9 0 O 1 N l Y 3 R p b 2 4 x L 3 J l Y 2 9 2 Z X J l Z F 9 u X 3 l f b i 9 D a G F u Z 2 V k I F R 5 c G U u e 3 N l Y 2 9 u Z F 9 p c 2 9 s Y X R l X z I s N D l 9 J n F 1 b 3 Q 7 L C Z x d W 9 0 O 1 N l Y 3 R p b 2 4 x L 3 J l Y 2 9 2 Z X J l Z F 9 u X 3 l f b i 9 D a G F u Z 2 V k I F R 5 c G U u e 3 N l Y 2 9 u Z F 9 p c 2 9 s Y X R l X z M s N T B 9 J n F 1 b 3 Q 7 L C Z x d W 9 0 O 1 N l Y 3 R p b 2 4 x L 3 J l Y 2 9 2 Z X J l Z F 9 u X 3 l f b i 9 D a G F u Z 2 V k I F R 5 c G U u e 3 N l Y 2 9 u Z F 9 p c 2 9 s Y X R l X z Q s N T F 9 J n F 1 b 3 Q 7 L C Z x d W 9 0 O 1 N l Y 3 R p b 2 4 x L 3 J l Y 2 9 2 Z X J l Z F 9 u X 3 l f b i 9 D a G F u Z 2 V k I F R 5 c G U u e 3 N l Y 2 9 u Z F 9 j b G l u a W N h b C w 1 M n 0 m c X V v d D s s J n F 1 b 3 Q 7 U 2 V j d G l v b j E v c m V j b 3 Z l c m V k X 2 5 f e V 9 u L 0 N o Y W 5 n Z W Q g V H l w Z S 5 7 c 2 V j b 2 5 k X 2 J s a W 5 k L D U z f S Z x d W 9 0 O y w m c X V v d D t T Z W N 0 a W 9 u M S 9 y Z W N v d m V y Z W R f b l 9 5 X 2 4 v Q 2 h h b m d l Z C B U e X B l L n t z Z W N v b m R f d G V h d G l u a i w 1 N H 0 m c X V v d D s s J n F 1 b 3 Q 7 U 2 V j d G l v b j E v c m V j b 3 Z l c m V k X 2 5 f e V 9 u L 0 N o Y W 5 n Z W Q g V H l w Z S 5 7 c 2 V j b 2 5 k X 3 B z d G 1 p b G t p b m c s N T V 9 J n F 1 b 3 Q 7 L C Z x d W 9 0 O 1 N l Y 3 R p b 2 4 x L 3 J l Y 2 9 2 Z X J l Z F 9 u X 3 l f b i 9 D a G F u Z 2 V k I F R 5 c G U u e 3 N l Y 2 9 u Z F 9 t a X h l Z F 9 p b m Z f c 2 V y a W V z L D U 2 f S Z x d W 9 0 O y w m c X V v d D t T Z W N 0 a W 9 u M S 9 y Z W N v d m V y Z W R f b l 9 5 X 2 4 v Q 2 h h b m d l Z C B U e X B l L n t z Z W N v b m R f Z H V w X 2 5 v d F 9 j b 2 x s Z W N 0 Z W Q s N T d 9 J n F 1 b 3 Q 7 L C Z x d W 9 0 O 1 N l Y 3 R p b 2 4 x L 3 J l Y 2 9 2 Z X J l Z F 9 u X 3 l f b i 9 D a G F u Z 2 V k I F R 5 c G U u e 3 N l Y 2 9 u Z F 9 J T U l f c 2 V y a W V z L D U 4 f S Z x d W 9 0 O y w m c X V v d D t T Z W N 0 a W 9 u M S 9 y Z W N v d m V y Z W R f b l 9 5 X 2 4 v Q 2 h h b m d l Z C B U e X B l L n t z Z W N v b m R f a H l n a W V u Z V 8 x L D U 5 f S Z x d W 9 0 O y w m c X V v d D t T Z W N 0 a W 9 u M S 9 y Z W N v d m V y Z W R f b l 9 5 X 2 4 v Q 2 h h b m d l Z C B U e X B l L n t z Z W N v b m R f a H l n a W V u Z V 8 y L D Y w f S Z x d W 9 0 O y w m c X V v d D t T Z W N 0 a W 9 u M S 9 y Z W N v d m V y Z W R f b l 9 5 X 2 4 v Q 2 h h b m d l Z C B U e X B l L n t z Z W N v b m R f Y 2 N f M S w 2 M X 0 m c X V v d D s s J n F 1 b 3 Q 7 U 2 V j d G l v b j E v c m V j b 3 Z l c m V k X 2 5 f e V 9 u L 0 N o Y W 5 n Z W Q g V H l w Z S 5 7 c 2 V j b 2 5 k X 2 N j X z I s N j J 9 J n F 1 b 3 Q 7 L C Z x d W 9 0 O 1 N l Y 3 R p b 2 4 x L 3 J l Y 2 9 2 Z X J l Z F 9 u X 3 l f b i 9 D a G F u Z 2 V k I F R 5 c G U u e 3 N l Y 2 9 u Z F 9 j Y 1 8 z L D Y z f S Z x d W 9 0 O y w m c X V v d D t T Z W N 0 a W 9 u M S 9 y Z W N v d m V y Z W R f b l 9 5 X 2 4 v Q 2 h h b m d l Z C B U e X B l L n t z Z W N v b m R f c 2 N j L D Y 0 f S Z x d W 9 0 O y w m c X V v d D t T Z W N 0 a W 9 u M S 9 y Z W N v d m V y Z W R f b l 9 5 X 2 4 v Q 2 h h b m d l Z C B U e X B l L n t z Z W N v b m R f Y 2 9 u d G F t L D Y 1 f S Z x d W 9 0 O y w m c X V v d D t T Z W N 0 a W 9 u M S 9 y Z W N v d m V y Z W R f b l 9 5 X 2 4 v Q 2 h h b m d l Z C B U e X B l L n t z Z W N v b m R f Y 2 9 u d G F t X 2 N v b W 1 l b n Q s N j Z 9 J n F 1 b 3 Q 7 L C Z x d W 9 0 O 1 N l Y 3 R p b 2 4 x L 3 J l Y 2 9 2 Z X J l Z F 9 u X 3 l f b i 9 D a G F u Z 2 V k I F R 5 c G U u e 3 N l Y 2 9 u Z F 9 1 b m l x d W V J R C w 2 N 3 0 m c X V v d D s s J n F 1 b 3 Q 7 U 2 V j d G l v b j E v c m V j b 3 Z l c m V k X 2 5 f e V 9 u L 0 N o Y W 5 n Z W Q g V H l w Z S 5 7 d G h p c m R f Z G F 0 Z S w 2 O H 0 m c X V v d D s s J n F 1 b 3 Q 7 U 2 V j d G l v b j E v c m V j b 3 Z l c m V k X 2 5 f e V 9 u L 0 N o Y W 5 n Z W Q g V H l w Z S 5 7 d G h p c m R f d m l z a X Q s N j l 9 J n F 1 b 3 Q 7 L C Z x d W 9 0 O 1 N l Y 3 R p b 2 4 x L 3 J l Y 2 9 2 Z X J l Z F 9 u X 3 l f b i 9 D a G F u Z 2 V k I F R 5 c G U u e 3 R o a X J k X 2 Z h c m 0 s N z B 9 J n F 1 b 3 Q 7 L C Z x d W 9 0 O 1 N l Y 3 R p b 2 4 x L 3 J l Y 2 9 2 Z X J l Z F 9 u X 3 l f b i 9 D a G F u Z 2 V k I F R 5 c G U u e 3 R o a X J k X 2 9 y Z G V y L D c x f S Z x d W 9 0 O y w m c X V v d D t T Z W N 0 a W 9 u M S 9 y Z W N v d m V y Z W R f b l 9 5 X 2 4 v Q 2 h h b m d l Z C B U e X B l L n t 0 a G l y Z F 9 w Y X R o X z E s N z J 9 J n F 1 b 3 Q 7 L C Z x d W 9 0 O 1 N l Y 3 R p b 2 4 x L 3 J l Y 2 9 2 Z X J l Z F 9 u X 3 l f b i 9 D a G F u Z 2 V k I F R 5 c G U u e 3 R o a X J k X 3 B h d G g x X 0 l N S S w 3 M 3 0 m c X V v d D s s J n F 1 b 3 Q 7 U 2 V j d G l v b j E v c m V j b 3 Z l c m V k X 2 5 f e V 9 u L 0 N o Y W 5 n Z W Q g V H l w Z S 5 7 d G h p c m R f c G F 0 a F 8 y L D c 0 f S Z x d W 9 0 O y w m c X V v d D t T Z W N 0 a W 9 u M S 9 y Z W N v d m V y Z W R f b l 9 5 X 2 4 v Q 2 h h b m d l Z C B U e X B l L n t 0 a G l y Z F 9 w Y X R o M l 9 J T U k s N z V 9 J n F 1 b 3 Q 7 L C Z x d W 9 0 O 1 N l Y 3 R p b 2 4 x L 3 J l Y 2 9 2 Z X J l Z F 9 u X 3 l f b i 9 D a G F u Z 2 V k I F R 5 c G U u e 3 R o a X J k X 3 B h d G h f M y w 3 N n 0 m c X V v d D s s J n F 1 b 3 Q 7 U 2 V j d G l v b j E v c m V j b 3 Z l c m V k X 2 5 f e V 9 u L 0 N o Y W 5 n Z W Q g V H l w Z S 5 7 d G h p c m R f c G F 0 a D N f S U 1 J L D c 3 f S Z x d W 9 0 O y w m c X V v d D t T Z W N 0 a W 9 u M S 9 y Z W N v d m V y Z W R f b l 9 5 X 2 4 v Q 2 h h b m d l Z C B U e X B l L n t 0 a G l y Z F 9 w Y X R o X z Q s N z h 9 J n F 1 b 3 Q 7 L C Z x d W 9 0 O 1 N l Y 3 R p b 2 4 x L 3 J l Y 2 9 2 Z X J l Z F 9 u X 3 l f b i 9 D a G F u Z 2 V k I F R 5 c G U u e 3 R o a X J k X 3 B h d G g 0 X 0 l N S S w 3 O X 0 m c X V v d D s s J n F 1 b 3 Q 7 U 2 V j d G l v b j E v c m V j b 3 Z l c m V k X 2 5 f e V 9 u L 0 N o Y W 5 n Z W Q g V H l w Z S 5 7 d G h p c m R f c X V h c n R l c l 9 j b 2 R l L D g w f S Z x d W 9 0 O y w m c X V v d D t T Z W N 0 a W 9 u M S 9 y Z W N v d m V y Z W R f b l 9 5 X 2 4 v Q 2 h h b m d l Z C B U e X B l L n t 0 a G l y Z F 9 p c 2 9 s Y X R l X z E s O D F 9 J n F 1 b 3 Q 7 L C Z x d W 9 0 O 1 N l Y 3 R p b 2 4 x L 3 J l Y 2 9 2 Z X J l Z F 9 u X 3 l f b i 9 D a G F u Z 2 V k I F R 5 c G U u e 3 R o a X J k X 2 l z b 2 x h d G V f M i w 4 M n 0 m c X V v d D s s J n F 1 b 3 Q 7 U 2 V j d G l v b j E v c m V j b 3 Z l c m V k X 2 5 f e V 9 u L 0 N o Y W 5 n Z W Q g V H l w Z S 5 7 d G h p c m R f a X N v b G F 0 Z V 8 z L D g z f S Z x d W 9 0 O y w m c X V v d D t T Z W N 0 a W 9 u M S 9 y Z W N v d m V y Z W R f b l 9 5 X 2 4 v Q 2 h h b m d l Z C B U e X B l L n t 0 a G l y Z F 9 p c 2 9 s Y X R l X z Q s O D R 9 J n F 1 b 3 Q 7 L C Z x d W 9 0 O 1 N l Y 3 R p b 2 4 x L 3 J l Y 2 9 2 Z X J l Z F 9 u X 3 l f b i 9 D a G F u Z 2 V k I F R 5 c G U u e 3 R o a X J k X 2 N s a W 5 p Y 2 F s L D g 1 f S Z x d W 9 0 O y w m c X V v d D t T Z W N 0 a W 9 u M S 9 y Z W N v d m V y Z W R f b l 9 5 X 2 4 v Q 2 h h b m d l Z C B U e X B l L n t 0 a G l y Z F 9 i b G l u Z C w 4 N n 0 m c X V v d D s s J n F 1 b 3 Q 7 U 2 V j d G l v b j E v c m V j b 3 Z l c m V k X 2 5 f e V 9 u L 0 N o Y W 5 n Z W Q g V H l w Z S 5 7 d G h p c m R f d G V h d G l u a i w 4 N 3 0 m c X V v d D s s J n F 1 b 3 Q 7 U 2 V j d G l v b j E v c m V j b 3 Z l c m V k X 2 5 f e V 9 u L 0 N o Y W 5 n Z W Q g V H l w Z S 5 7 d G h p c m R f c H N 0 b W l s a 2 l u Z y w 4 O H 0 m c X V v d D s s J n F 1 b 3 Q 7 U 2 V j d G l v b j E v c m V j b 3 Z l c m V k X 2 5 f e V 9 u L 0 N o Y W 5 n Z W Q g V H l w Z S 5 7 d G h p c m R f b W l 4 Z W R f a W 5 m X 3 N l c m l l c y w 4 O X 0 m c X V v d D s s J n F 1 b 3 Q 7 U 2 V j d G l v b j E v c m V j b 3 Z l c m V k X 2 5 f e V 9 u L 0 N o Y W 5 n Z W Q g V H l w Z S 5 7 d G h p c m R f Z H V w X 2 5 v d F 9 j b 2 x s Z W N 0 Z W Q s O T B 9 J n F 1 b 3 Q 7 L C Z x d W 9 0 O 1 N l Y 3 R p b 2 4 x L 3 J l Y 2 9 2 Z X J l Z F 9 u X 3 l f b i 9 D a G F u Z 2 V k I F R 5 c G U u e 3 R o a X J k X 0 l N S V 9 z Z X J p Z X M s O T F 9 J n F 1 b 3 Q 7 L C Z x d W 9 0 O 1 N l Y 3 R p b 2 4 x L 3 J l Y 2 9 2 Z X J l Z F 9 u X 3 l f b i 9 D a G F u Z 2 V k I F R 5 c G U u e 3 R o a X J k X 2 h 5 Z 2 l l b m V f M S w 5 M n 0 m c X V v d D s s J n F 1 b 3 Q 7 U 2 V j d G l v b j E v c m V j b 3 Z l c m V k X 2 5 f e V 9 u L 0 N o Y W 5 n Z W Q g V H l w Z S 5 7 d G h p c m R f a H l n a W V u Z V 8 y L D k z f S Z x d W 9 0 O y w m c X V v d D t T Z W N 0 a W 9 u M S 9 y Z W N v d m V y Z W R f b l 9 5 X 2 4 v Q 2 h h b m d l Z C B U e X B l L n t 0 a G l y Z F 9 j Y 1 8 x L D k 0 f S Z x d W 9 0 O y w m c X V v d D t T Z W N 0 a W 9 u M S 9 y Z W N v d m V y Z W R f b l 9 5 X 2 4 v Q 2 h h b m d l Z C B U e X B l L n t 0 a G l y Z F 9 j Y 1 8 y L D k 1 f S Z x d W 9 0 O y w m c X V v d D t T Z W N 0 a W 9 u M S 9 y Z W N v d m V y Z W R f b l 9 5 X 2 4 v Q 2 h h b m d l Z C B U e X B l L n t 0 a G l y Z F 9 j Y 1 8 z L D k 2 f S Z x d W 9 0 O y w m c X V v d D t T Z W N 0 a W 9 u M S 9 y Z W N v d m V y Z W R f b l 9 5 X 2 4 v Q 2 h h b m d l Z C B U e X B l L n t 0 a G l y Z F 9 z Y 2 M s O T d 9 J n F 1 b 3 Q 7 L C Z x d W 9 0 O 1 N l Y 3 R p b 2 4 x L 3 J l Y 2 9 2 Z X J l Z F 9 u X 3 l f b i 9 D a G F u Z 2 V k I F R 5 c G U u e 3 R o a X J k X 2 N v b n R h b S w 5 O H 0 m c X V v d D s s J n F 1 b 3 Q 7 U 2 V j d G l v b j E v c m V j b 3 Z l c m V k X 2 5 f e V 9 u L 0 N o Y W 5 n Z W Q g V H l w Z S 5 7 d G h p c m R f Y 2 9 u d G F t X 2 N v b W 1 l b n Q s O T l 9 J n F 1 b 3 Q 7 L C Z x d W 9 0 O 1 N l Y 3 R p b 2 4 x L 3 J l Y 2 9 2 Z X J l Z F 9 u X 3 l f b i 9 D a G F u Z 2 V k I F R 5 c G U u e 3 R o a X J k X 3 V u a X F 1 Z U l E L D E w M H 0 m c X V v d D s s J n F 1 b 3 Q 7 U 2 V j d G l v b j E v c m V j b 3 Z l c m V k X 2 5 f e V 9 u L 0 N o Y W 5 n Z W Q g V H l w Z S 5 7 Z m 9 1 c n R o X 2 R h d G U s M T A x f S Z x d W 9 0 O y w m c X V v d D t T Z W N 0 a W 9 u M S 9 y Z W N v d m V y Z W R f b l 9 5 X 2 4 v Q 2 h h b m d l Z C B U e X B l L n t m b 3 V y d G h f d m l z a X Q s M T A y f S Z x d W 9 0 O y w m c X V v d D t T Z W N 0 a W 9 u M S 9 y Z W N v d m V y Z W R f b l 9 5 X 2 4 v Q 2 h h b m d l Z C B U e X B l L n t m b 3 V y d G h f Z m F y b S w x M D N 9 J n F 1 b 3 Q 7 L C Z x d W 9 0 O 1 N l Y 3 R p b 2 4 x L 3 J l Y 2 9 2 Z X J l Z F 9 u X 3 l f b i 9 D a G F u Z 2 V k I F R 5 c G U u e 2 Z v d X J 0 a F 9 v c m R l c i w x M D R 9 J n F 1 b 3 Q 7 L C Z x d W 9 0 O 1 N l Y 3 R p b 2 4 x L 3 J l Y 2 9 2 Z X J l Z F 9 u X 3 l f b i 9 D a G F u Z 2 V k I F R 5 c G U u e 2 Z v d X J 0 a F 9 w Y X R o X z E s M T A 1 f S Z x d W 9 0 O y w m c X V v d D t T Z W N 0 a W 9 u M S 9 y Z W N v d m V y Z W R f b l 9 5 X 2 4 v Q 2 h h b m d l Z C B U e X B l L n t m b 3 V y d G h f c G F 0 a D F f S U 1 J L D E w N n 0 m c X V v d D s s J n F 1 b 3 Q 7 U 2 V j d G l v b j E v c m V j b 3 Z l c m V k X 2 5 f e V 9 u L 0 N o Y W 5 n Z W Q g V H l w Z S 5 7 Z m 9 1 c n R o X 3 B h d G h f M i w x M D d 9 J n F 1 b 3 Q 7 L C Z x d W 9 0 O 1 N l Y 3 R p b 2 4 x L 3 J l Y 2 9 2 Z X J l Z F 9 u X 3 l f b i 9 D a G F u Z 2 V k I F R 5 c G U u e 2 Z v d X J 0 a F 9 w Y X R o M l 9 J T U k s M T A 4 f S Z x d W 9 0 O y w m c X V v d D t T Z W N 0 a W 9 u M S 9 y Z W N v d m V y Z W R f b l 9 5 X 2 4 v Q 2 h h b m d l Z C B U e X B l L n t m b 3 V y d G h f c G F 0 a F 8 z L D E w O X 0 m c X V v d D s s J n F 1 b 3 Q 7 U 2 V j d G l v b j E v c m V j b 3 Z l c m V k X 2 5 f e V 9 u L 0 N o Y W 5 n Z W Q g V H l w Z S 5 7 Z m 9 1 c n R o X 3 B h d G g z X 0 l N S S w x M T B 9 J n F 1 b 3 Q 7 L C Z x d W 9 0 O 1 N l Y 3 R p b 2 4 x L 3 J l Y 2 9 2 Z X J l Z F 9 u X 3 l f b i 9 D a G F u Z 2 V k I F R 5 c G U u e 2 Z v d X J 0 a F 9 w Y X R o X z Q s M T E x f S Z x d W 9 0 O y w m c X V v d D t T Z W N 0 a W 9 u M S 9 y Z W N v d m V y Z W R f b l 9 5 X 2 4 v Q 2 h h b m d l Z C B U e X B l L n t m b 3 V y d G h f c G F 0 a D R f S U 1 J L D E x M n 0 m c X V v d D s s J n F 1 b 3 Q 7 U 2 V j d G l v b j E v c m V j b 3 Z l c m V k X 2 5 f e V 9 u L 0 N o Y W 5 n Z W Q g V H l w Z S 5 7 Z m 9 1 c n R o X 3 F 1 Y X J 0 Z X J f Y 2 9 k Z S w x M T N 9 J n F 1 b 3 Q 7 L C Z x d W 9 0 O 1 N l Y 3 R p b 2 4 x L 3 J l Y 2 9 2 Z X J l Z F 9 u X 3 l f b i 9 D a G F u Z 2 V k I F R 5 c G U u e 2 Z v d X J 0 a F 9 p c 2 9 s Y X R l X z E s M T E 0 f S Z x d W 9 0 O y w m c X V v d D t T Z W N 0 a W 9 u M S 9 y Z W N v d m V y Z W R f b l 9 5 X 2 4 v Q 2 h h b m d l Z C B U e X B l L n t m b 3 V y d G h f a X N v b G F 0 Z V 8 y L D E x N X 0 m c X V v d D s s J n F 1 b 3 Q 7 U 2 V j d G l v b j E v c m V j b 3 Z l c m V k X 2 5 f e V 9 u L 0 N o Y W 5 n Z W Q g V H l w Z S 5 7 Z m 9 1 c n R o X 2 l z b 2 x h d G V f M y w x M T Z 9 J n F 1 b 3 Q 7 L C Z x d W 9 0 O 1 N l Y 3 R p b 2 4 x L 3 J l Y 2 9 2 Z X J l Z F 9 u X 3 l f b i 9 D a G F u Z 2 V k I F R 5 c G U u e 2 Z v d X J 0 a F 9 p c 2 9 s Y X R l X z Q s M T E 3 f S Z x d W 9 0 O y w m c X V v d D t T Z W N 0 a W 9 u M S 9 y Z W N v d m V y Z W R f b l 9 5 X 2 4 v Q 2 h h b m d l Z C B U e X B l L n t m b 3 V y d G h f Y 2 x p b m l j Y W w s M T E 4 f S Z x d W 9 0 O y w m c X V v d D t T Z W N 0 a W 9 u M S 9 y Z W N v d m V y Z W R f b l 9 5 X 2 4 v Q 2 h h b m d l Z C B U e X B l L n t m b 3 V y d G h f Y m x p b m Q s M T E 5 f S Z x d W 9 0 O y w m c X V v d D t T Z W N 0 a W 9 u M S 9 y Z W N v d m V y Z W R f b l 9 5 X 2 4 v Q 2 h h b m d l Z C B U e X B l L n t m b 3 V y d G h f d G V h d G l u a i w x M j B 9 J n F 1 b 3 Q 7 L C Z x d W 9 0 O 1 N l Y 3 R p b 2 4 x L 3 J l Y 2 9 2 Z X J l Z F 9 u X 3 l f b i 9 D a G F u Z 2 V k I F R 5 c G U u e 2 Z v d X J 0 a F 9 w c 3 R t a W x r a W 5 n L D E y M X 0 m c X V v d D s s J n F 1 b 3 Q 7 U 2 V j d G l v b j E v c m V j b 3 Z l c m V k X 2 5 f e V 9 u L 0 N o Y W 5 n Z W Q g V H l w Z S 5 7 Z m 9 1 c n R o X 2 1 p e G V k X 2 l u Z l 9 z Z X J p Z X M s M T I y f S Z x d W 9 0 O y w m c X V v d D t T Z W N 0 a W 9 u M S 9 y Z W N v d m V y Z W R f b l 9 5 X 2 4 v Q 2 h h b m d l Z C B U e X B l L n t m b 3 V y d G h f Z H V w X 2 5 v d F 9 j b 2 x s Z W N 0 Z W Q s M T I z f S Z x d W 9 0 O y w m c X V v d D t T Z W N 0 a W 9 u M S 9 y Z W N v d m V y Z W R f b l 9 5 X 2 4 v Q 2 h h b m d l Z C B U e X B l L n t m b 3 V y d G h f S U 1 J X 3 N l c m l l c y w x M j R 9 J n F 1 b 3 Q 7 L C Z x d W 9 0 O 1 N l Y 3 R p b 2 4 x L 3 J l Y 2 9 2 Z X J l Z F 9 u X 3 l f b i 9 D a G F u Z 2 V k I F R 5 c G U u e 2 Z v d X J 0 a F 9 o e W d p Z W 5 l X z E s M T I 1 f S Z x d W 9 0 O y w m c X V v d D t T Z W N 0 a W 9 u M S 9 y Z W N v d m V y Z W R f b l 9 5 X 2 4 v Q 2 h h b m d l Z C B U e X B l L n t m b 3 V y d G h f a H l n a W V u Z V 8 y L D E y N n 0 m c X V v d D s s J n F 1 b 3 Q 7 U 2 V j d G l v b j E v c m V j b 3 Z l c m V k X 2 5 f e V 9 u L 0 N o Y W 5 n Z W Q g V H l w Z S 5 7 Z m 9 1 c n R o X 2 N j X z E s M T I 3 f S Z x d W 9 0 O y w m c X V v d D t T Z W N 0 a W 9 u M S 9 y Z W N v d m V y Z W R f b l 9 5 X 2 4 v Q 2 h h b m d l Z C B U e X B l L n t m b 3 V y d G h f Y 2 N f M i w x M j h 9 J n F 1 b 3 Q 7 L C Z x d W 9 0 O 1 N l Y 3 R p b 2 4 x L 3 J l Y 2 9 2 Z X J l Z F 9 u X 3 l f b i 9 D a G F u Z 2 V k I F R 5 c G U u e 2 Z v d X J 0 a F 9 j Y 1 8 z L D E y O X 0 m c X V v d D s s J n F 1 b 3 Q 7 U 2 V j d G l v b j E v c m V j b 3 Z l c m V k X 2 5 f e V 9 u L 0 N o Y W 5 n Z W Q g V H l w Z S 5 7 Z m 9 1 c n R o X 3 N j Y y w x M z B 9 J n F 1 b 3 Q 7 L C Z x d W 9 0 O 1 N l Y 3 R p b 2 4 x L 3 J l Y 2 9 2 Z X J l Z F 9 u X 3 l f b i 9 D a G F u Z 2 V k I F R 5 c G U u e 2 Z v d X J 0 a F 9 j b 2 5 0 Y W 0 s M T M x f S Z x d W 9 0 O y w m c X V v d D t T Z W N 0 a W 9 u M S 9 y Z W N v d m V y Z W R f b l 9 5 X 2 4 v Q 2 h h b m d l Z C B U e X B l L n t m b 3 V y d G h f Y 2 9 u d G F t X 2 N v b W 1 l b n Q s M T M y f S Z x d W 9 0 O y w m c X V v d D t T Z W N 0 a W 9 u M S 9 y Z W N v d m V y Z W R f b l 9 5 X 2 4 v Q 2 h h b m d l Z C B U e X B l L n t m b 3 V y d G h f d W 5 p c X V l S U Q s M T M z f S Z x d W 9 0 O y w m c X V v d D t T Z W N 0 a W 9 u M S 9 y Z W N v d m V y Z W R f b l 9 5 X 2 4 v Q 2 h h b m d l Z C B U e X B l L n t m a X J z d F 9 z Y 2 N f M j A w a y w x M z R 9 J n F 1 b 3 Q 7 L C Z x d W 9 0 O 1 N l Y 3 R p b 2 4 x L 3 J l Y 2 9 2 Z X J l Z F 9 u X 3 l f b i 9 D a G F u Z 2 V k I F R 5 c G U u e 3 N l Y 2 9 u Z F 9 z Y 2 N f M j A w a y w x M z V 9 J n F 1 b 3 Q 7 L C Z x d W 9 0 O 1 N l Y 3 R p b 2 4 x L 3 J l Y 2 9 2 Z X J l Z F 9 u X 3 l f b i 9 D a G F u Z 2 V k I F R 5 c G U u e 3 R o a X J k X 3 N j Y 1 8 y M D B r L D E z N n 0 m c X V v d D s s J n F 1 b 3 Q 7 U 2 V j d G l v b j E v c m V j b 3 Z l c m V k X 2 5 f e V 9 u L 0 N o Y W 5 n Z W Q g V H l w Z S 5 7 Z m 9 1 c n R o X 3 N j Y 1 8 y M D B r L D E z N 3 0 m c X V v d D t d L C Z x d W 9 0 O 0 N v b H V t b k N v d W 5 0 J n F 1 b 3 Q 7 O j E z O C w m c X V v d D t L Z X l D b 2 x 1 b W 5 O Y W 1 l c y Z x d W 9 0 O z p b X S w m c X V v d D t D b 2 x 1 b W 5 J Z G V u d G l 0 a W V z J n F 1 b 3 Q 7 O l s m c X V v d D t T Z W N 0 a W 9 u M S 9 y Z W N v d m V y Z W R f b l 9 5 X 2 4 v Q 2 h h b m d l Z C B U e X B l L n t j b 3 d f a W Q s M H 0 m c X V v d D s s J n F 1 b 3 Q 7 U 2 V j d G l v b j E v c m V j b 3 Z l c m V k X 2 5 f e V 9 u L 0 N o Y W 5 n Z W Q g V H l w Z S 5 7 c X V h c n R l c i w x f S Z x d W 9 0 O y w m c X V v d D t T Z W N 0 a W 9 u M S 9 y Z W N v d m V y Z W R f b l 9 5 X 2 4 v Q 2 h h b m d l Z C B U e X B l L n t m a X J z d F 9 k Y X R l L D J 9 J n F 1 b 3 Q 7 L C Z x d W 9 0 O 1 N l Y 3 R p b 2 4 x L 3 J l Y 2 9 2 Z X J l Z F 9 u X 3 l f b i 9 D a G F u Z 2 V k I F R 5 c G U u e 2 Z p c n N 0 X 3 Z p c 2 l 0 L D N 9 J n F 1 b 3 Q 7 L C Z x d W 9 0 O 1 N l Y 3 R p b 2 4 x L 3 J l Y 2 9 2 Z X J l Z F 9 u X 3 l f b i 9 D a G F u Z 2 V k I F R 5 c G U u e 2 Z p c n N 0 X 2 Z h c m 0 s N H 0 m c X V v d D s s J n F 1 b 3 Q 7 U 2 V j d G l v b j E v c m V j b 3 Z l c m V k X 2 5 f e V 9 u L 0 N o Y W 5 n Z W Q g V H l w Z S 5 7 Z m l y c 3 R f b 3 J k Z X I s N X 0 m c X V v d D s s J n F 1 b 3 Q 7 U 2 V j d G l v b j E v c m V j b 3 Z l c m V k X 2 5 f e V 9 u L 0 N o Y W 5 n Z W Q g V H l w Z S 5 7 Z m l y c 3 R f c G F 0 a F 8 x L D Z 9 J n F 1 b 3 Q 7 L C Z x d W 9 0 O 1 N l Y 3 R p b 2 4 x L 3 J l Y 2 9 2 Z X J l Z F 9 u X 3 l f b i 9 D a G F u Z 2 V k I F R 5 c G U u e 2 Z p c n N 0 X 3 B h d G g x X 0 l N S S w 3 f S Z x d W 9 0 O y w m c X V v d D t T Z W N 0 a W 9 u M S 9 y Z W N v d m V y Z W R f b l 9 5 X 2 4 v Q 2 h h b m d l Z C B U e X B l L n t m a X J z d F 9 w Y X R o X z I s O H 0 m c X V v d D s s J n F 1 b 3 Q 7 U 2 V j d G l v b j E v c m V j b 3 Z l c m V k X 2 5 f e V 9 u L 0 N o Y W 5 n Z W Q g V H l w Z S 5 7 Z m l y c 3 R f c G F 0 a D J f S U 1 J L D l 9 J n F 1 b 3 Q 7 L C Z x d W 9 0 O 1 N l Y 3 R p b 2 4 x L 3 J l Y 2 9 2 Z X J l Z F 9 u X 3 l f b i 9 D a G F u Z 2 V k I F R 5 c G U u e 2 Z p c n N 0 X 3 B h d G h f M y w x M H 0 m c X V v d D s s J n F 1 b 3 Q 7 U 2 V j d G l v b j E v c m V j b 3 Z l c m V k X 2 5 f e V 9 u L 0 N o Y W 5 n Z W Q g V H l w Z S 5 7 Z m l y c 3 R f c G F 0 a D N f S U 1 J L D E x f S Z x d W 9 0 O y w m c X V v d D t T Z W N 0 a W 9 u M S 9 y Z W N v d m V y Z W R f b l 9 5 X 2 4 v Q 2 h h b m d l Z C B U e X B l L n t m a X J z d F 9 w Y X R o X z Q s M T J 9 J n F 1 b 3 Q 7 L C Z x d W 9 0 O 1 N l Y 3 R p b 2 4 x L 3 J l Y 2 9 2 Z X J l Z F 9 u X 3 l f b i 9 D a G F u Z 2 V k I F R 5 c G U u e 2 Z p c n N 0 X 3 B h d G g 0 X 0 l N S S w x M 3 0 m c X V v d D s s J n F 1 b 3 Q 7 U 2 V j d G l v b j E v c m V j b 3 Z l c m V k X 2 5 f e V 9 u L 0 N o Y W 5 n Z W Q g V H l w Z S 5 7 Z m l y c 3 R f c X V h c n R l c l 9 j b 2 R l L D E 0 f S Z x d W 9 0 O y w m c X V v d D t T Z W N 0 a W 9 u M S 9 y Z W N v d m V y Z W R f b l 9 5 X 2 4 v Q 2 h h b m d l Z C B U e X B l L n t m a X J z d F 9 p c 2 9 s Y X R l X z E s M T V 9 J n F 1 b 3 Q 7 L C Z x d W 9 0 O 1 N l Y 3 R p b 2 4 x L 3 J l Y 2 9 2 Z X J l Z F 9 u X 3 l f b i 9 D a G F u Z 2 V k I F R 5 c G U u e 2 Z p c n N 0 X 2 l z b 2 x h d G V f M i w x N n 0 m c X V v d D s s J n F 1 b 3 Q 7 U 2 V j d G l v b j E v c m V j b 3 Z l c m V k X 2 5 f e V 9 u L 0 N o Y W 5 n Z W Q g V H l w Z S 5 7 Z m l y c 3 R f a X N v b G F 0 Z V 8 z L D E 3 f S Z x d W 9 0 O y w m c X V v d D t T Z W N 0 a W 9 u M S 9 y Z W N v d m V y Z W R f b l 9 5 X 2 4 v Q 2 h h b m d l Z C B U e X B l L n t m a X J z d F 9 p c 2 9 s Y X R l X z Q s M T h 9 J n F 1 b 3 Q 7 L C Z x d W 9 0 O 1 N l Y 3 R p b 2 4 x L 3 J l Y 2 9 2 Z X J l Z F 9 u X 3 l f b i 9 D a G F u Z 2 V k I F R 5 c G U u e 2 Z p c n N 0 X 2 N s a W 5 p Y 2 F s L D E 5 f S Z x d W 9 0 O y w m c X V v d D t T Z W N 0 a W 9 u M S 9 y Z W N v d m V y Z W R f b l 9 5 X 2 4 v Q 2 h h b m d l Z C B U e X B l L n t m a X J z d F 9 i b G l u Z C w y M H 0 m c X V v d D s s J n F 1 b 3 Q 7 U 2 V j d G l v b j E v c m V j b 3 Z l c m V k X 2 5 f e V 9 u L 0 N o Y W 5 n Z W Q g V H l w Z S 5 7 Z m l y c 3 R f d G V h d G l u a i w y M X 0 m c X V v d D s s J n F 1 b 3 Q 7 U 2 V j d G l v b j E v c m V j b 3 Z l c m V k X 2 5 f e V 9 u L 0 N o Y W 5 n Z W Q g V H l w Z S 5 7 Z m l y c 3 R f c H N 0 b W l s a 2 l u Z y w y M n 0 m c X V v d D s s J n F 1 b 3 Q 7 U 2 V j d G l v b j E v c m V j b 3 Z l c m V k X 2 5 f e V 9 u L 0 N o Y W 5 n Z W Q g V H l w Z S 5 7 Z m l y c 3 R f b W l 4 Z W R f a W 5 m X 3 N l c m l l c y w y M 3 0 m c X V v d D s s J n F 1 b 3 Q 7 U 2 V j d G l v b j E v c m V j b 3 Z l c m V k X 2 5 f e V 9 u L 0 N o Y W 5 n Z W Q g V H l w Z S 5 7 Z m l y c 3 R f Z H V w X 2 5 v d F 9 j b 2 x s Z W N 0 Z W Q s M j R 9 J n F 1 b 3 Q 7 L C Z x d W 9 0 O 1 N l Y 3 R p b 2 4 x L 3 J l Y 2 9 2 Z X J l Z F 9 u X 3 l f b i 9 D a G F u Z 2 V k I F R 5 c G U u e 2 Z p c n N 0 X 0 l N S V 9 z Z X J p Z X M s M j V 9 J n F 1 b 3 Q 7 L C Z x d W 9 0 O 1 N l Y 3 R p b 2 4 x L 3 J l Y 2 9 2 Z X J l Z F 9 u X 3 l f b i 9 D a G F u Z 2 V k I F R 5 c G U u e 2 Z p c n N 0 X 2 h 5 Z 2 l l b m V f M S w y N n 0 m c X V v d D s s J n F 1 b 3 Q 7 U 2 V j d G l v b j E v c m V j b 3 Z l c m V k X 2 5 f e V 9 u L 0 N o Y W 5 n Z W Q g V H l w Z S 5 7 Z m l y c 3 R f a H l n a W V u Z V 8 y L D I 3 f S Z x d W 9 0 O y w m c X V v d D t T Z W N 0 a W 9 u M S 9 y Z W N v d m V y Z W R f b l 9 5 X 2 4 v Q 2 h h b m d l Z C B U e X B l L n t m a X J z d F 9 j Y 1 8 x L D I 4 f S Z x d W 9 0 O y w m c X V v d D t T Z W N 0 a W 9 u M S 9 y Z W N v d m V y Z W R f b l 9 5 X 2 4 v Q 2 h h b m d l Z C B U e X B l L n t m a X J z d F 9 j Y 1 8 y L D I 5 f S Z x d W 9 0 O y w m c X V v d D t T Z W N 0 a W 9 u M S 9 y Z W N v d m V y Z W R f b l 9 5 X 2 4 v Q 2 h h b m d l Z C B U e X B l L n t m a X J z d F 9 j Y 1 8 z L D M w f S Z x d W 9 0 O y w m c X V v d D t T Z W N 0 a W 9 u M S 9 y Z W N v d m V y Z W R f b l 9 5 X 2 4 v Q 2 h h b m d l Z C B U e X B l L n t m a X J z d F 9 z Y 2 M s M z F 9 J n F 1 b 3 Q 7 L C Z x d W 9 0 O 1 N l Y 3 R p b 2 4 x L 3 J l Y 2 9 2 Z X J l Z F 9 u X 3 l f b i 9 D a G F u Z 2 V k I F R 5 c G U u e 2 Z p c n N 0 X 2 N v b n R h b S w z M n 0 m c X V v d D s s J n F 1 b 3 Q 7 U 2 V j d G l v b j E v c m V j b 3 Z l c m V k X 2 5 f e V 9 u L 0 N o Y W 5 n Z W Q g V H l w Z S 5 7 Z m l y c 3 R f Y 2 9 u d G F t X 2 N v b W 1 l b n Q s M z N 9 J n F 1 b 3 Q 7 L C Z x d W 9 0 O 1 N l Y 3 R p b 2 4 x L 3 J l Y 2 9 2 Z X J l Z F 9 u X 3 l f b i 9 D a G F u Z 2 V k I F R 5 c G U u e 2 Z p c n N 0 X 3 V u a X F 1 Z U l E L D M 0 f S Z x d W 9 0 O y w m c X V v d D t T Z W N 0 a W 9 u M S 9 y Z W N v d m V y Z W R f b l 9 5 X 2 4 v Q 2 h h b m d l Z C B U e X B l L n t z Z W N v b m R f Z G F 0 Z S w z N X 0 m c X V v d D s s J n F 1 b 3 Q 7 U 2 V j d G l v b j E v c m V j b 3 Z l c m V k X 2 5 f e V 9 u L 0 N o Y W 5 n Z W Q g V H l w Z S 5 7 c 2 V j b 2 5 k X 3 Z p c 2 l 0 L D M 2 f S Z x d W 9 0 O y w m c X V v d D t T Z W N 0 a W 9 u M S 9 y Z W N v d m V y Z W R f b l 9 5 X 2 4 v Q 2 h h b m d l Z C B U e X B l L n t z Z W N v b m R f Z m F y b S w z N 3 0 m c X V v d D s s J n F 1 b 3 Q 7 U 2 V j d G l v b j E v c m V j b 3 Z l c m V k X 2 5 f e V 9 u L 0 N o Y W 5 n Z W Q g V H l w Z S 5 7 c 2 V j b 2 5 k X 2 9 y Z G V y L D M 4 f S Z x d W 9 0 O y w m c X V v d D t T Z W N 0 a W 9 u M S 9 y Z W N v d m V y Z W R f b l 9 5 X 2 4 v Q 2 h h b m d l Z C B U e X B l L n t z Z W N v b m R f c G F 0 a F 8 x L D M 5 f S Z x d W 9 0 O y w m c X V v d D t T Z W N 0 a W 9 u M S 9 y Z W N v d m V y Z W R f b l 9 5 X 2 4 v Q 2 h h b m d l Z C B U e X B l L n t z Z W N v b m R f c G F 0 a D F f S U 1 J L D Q w f S Z x d W 9 0 O y w m c X V v d D t T Z W N 0 a W 9 u M S 9 y Z W N v d m V y Z W R f b l 9 5 X 2 4 v Q 2 h h b m d l Z C B U e X B l L n t z Z W N v b m R f c G F 0 a F 8 y L D Q x f S Z x d W 9 0 O y w m c X V v d D t T Z W N 0 a W 9 u M S 9 y Z W N v d m V y Z W R f b l 9 5 X 2 4 v Q 2 h h b m d l Z C B U e X B l L n t z Z W N v b m R f c G F 0 a D J f S U 1 J L D Q y f S Z x d W 9 0 O y w m c X V v d D t T Z W N 0 a W 9 u M S 9 y Z W N v d m V y Z W R f b l 9 5 X 2 4 v Q 2 h h b m d l Z C B U e X B l L n t z Z W N v b m R f c G F 0 a F 8 z L D Q z f S Z x d W 9 0 O y w m c X V v d D t T Z W N 0 a W 9 u M S 9 y Z W N v d m V y Z W R f b l 9 5 X 2 4 v Q 2 h h b m d l Z C B U e X B l L n t z Z W N v b m R f c G F 0 a D N f S U 1 J L D Q 0 f S Z x d W 9 0 O y w m c X V v d D t T Z W N 0 a W 9 u M S 9 y Z W N v d m V y Z W R f b l 9 5 X 2 4 v Q 2 h h b m d l Z C B U e X B l L n t z Z W N v b m R f c G F 0 a F 8 0 L D Q 1 f S Z x d W 9 0 O y w m c X V v d D t T Z W N 0 a W 9 u M S 9 y Z W N v d m V y Z W R f b l 9 5 X 2 4 v Q 2 h h b m d l Z C B U e X B l L n t z Z W N v b m R f c G F 0 a D R f S U 1 J L D Q 2 f S Z x d W 9 0 O y w m c X V v d D t T Z W N 0 a W 9 u M S 9 y Z W N v d m V y Z W R f b l 9 5 X 2 4 v Q 2 h h b m d l Z C B U e X B l L n t z Z W N v b m R f c X V h c n R l c l 9 j b 2 R l L D Q 3 f S Z x d W 9 0 O y w m c X V v d D t T Z W N 0 a W 9 u M S 9 y Z W N v d m V y Z W R f b l 9 5 X 2 4 v Q 2 h h b m d l Z C B U e X B l L n t z Z W N v b m R f a X N v b G F 0 Z V 8 x L D Q 4 f S Z x d W 9 0 O y w m c X V v d D t T Z W N 0 a W 9 u M S 9 y Z W N v d m V y Z W R f b l 9 5 X 2 4 v Q 2 h h b m d l Z C B U e X B l L n t z Z W N v b m R f a X N v b G F 0 Z V 8 y L D Q 5 f S Z x d W 9 0 O y w m c X V v d D t T Z W N 0 a W 9 u M S 9 y Z W N v d m V y Z W R f b l 9 5 X 2 4 v Q 2 h h b m d l Z C B U e X B l L n t z Z W N v b m R f a X N v b G F 0 Z V 8 z L D U w f S Z x d W 9 0 O y w m c X V v d D t T Z W N 0 a W 9 u M S 9 y Z W N v d m V y Z W R f b l 9 5 X 2 4 v Q 2 h h b m d l Z C B U e X B l L n t z Z W N v b m R f a X N v b G F 0 Z V 8 0 L D U x f S Z x d W 9 0 O y w m c X V v d D t T Z W N 0 a W 9 u M S 9 y Z W N v d m V y Z W R f b l 9 5 X 2 4 v Q 2 h h b m d l Z C B U e X B l L n t z Z W N v b m R f Y 2 x p b m l j Y W w s N T J 9 J n F 1 b 3 Q 7 L C Z x d W 9 0 O 1 N l Y 3 R p b 2 4 x L 3 J l Y 2 9 2 Z X J l Z F 9 u X 3 l f b i 9 D a G F u Z 2 V k I F R 5 c G U u e 3 N l Y 2 9 u Z F 9 i b G l u Z C w 1 M 3 0 m c X V v d D s s J n F 1 b 3 Q 7 U 2 V j d G l v b j E v c m V j b 3 Z l c m V k X 2 5 f e V 9 u L 0 N o Y W 5 n Z W Q g V H l w Z S 5 7 c 2 V j b 2 5 k X 3 R l Y X R p b m o s N T R 9 J n F 1 b 3 Q 7 L C Z x d W 9 0 O 1 N l Y 3 R p b 2 4 x L 3 J l Y 2 9 2 Z X J l Z F 9 u X 3 l f b i 9 D a G F u Z 2 V k I F R 5 c G U u e 3 N l Y 2 9 u Z F 9 w c 3 R t a W x r a W 5 n L D U 1 f S Z x d W 9 0 O y w m c X V v d D t T Z W N 0 a W 9 u M S 9 y Z W N v d m V y Z W R f b l 9 5 X 2 4 v Q 2 h h b m d l Z C B U e X B l L n t z Z W N v b m R f b W l 4 Z W R f a W 5 m X 3 N l c m l l c y w 1 N n 0 m c X V v d D s s J n F 1 b 3 Q 7 U 2 V j d G l v b j E v c m V j b 3 Z l c m V k X 2 5 f e V 9 u L 0 N o Y W 5 n Z W Q g V H l w Z S 5 7 c 2 V j b 2 5 k X 2 R 1 c F 9 u b 3 R f Y 2 9 s b G V j d G V k L D U 3 f S Z x d W 9 0 O y w m c X V v d D t T Z W N 0 a W 9 u M S 9 y Z W N v d m V y Z W R f b l 9 5 X 2 4 v Q 2 h h b m d l Z C B U e X B l L n t z Z W N v b m R f S U 1 J X 3 N l c m l l c y w 1 O H 0 m c X V v d D s s J n F 1 b 3 Q 7 U 2 V j d G l v b j E v c m V j b 3 Z l c m V k X 2 5 f e V 9 u L 0 N o Y W 5 n Z W Q g V H l w Z S 5 7 c 2 V j b 2 5 k X 2 h 5 Z 2 l l b m V f M S w 1 O X 0 m c X V v d D s s J n F 1 b 3 Q 7 U 2 V j d G l v b j E v c m V j b 3 Z l c m V k X 2 5 f e V 9 u L 0 N o Y W 5 n Z W Q g V H l w Z S 5 7 c 2 V j b 2 5 k X 2 h 5 Z 2 l l b m V f M i w 2 M H 0 m c X V v d D s s J n F 1 b 3 Q 7 U 2 V j d G l v b j E v c m V j b 3 Z l c m V k X 2 5 f e V 9 u L 0 N o Y W 5 n Z W Q g V H l w Z S 5 7 c 2 V j b 2 5 k X 2 N j X z E s N j F 9 J n F 1 b 3 Q 7 L C Z x d W 9 0 O 1 N l Y 3 R p b 2 4 x L 3 J l Y 2 9 2 Z X J l Z F 9 u X 3 l f b i 9 D a G F u Z 2 V k I F R 5 c G U u e 3 N l Y 2 9 u Z F 9 j Y 1 8 y L D Y y f S Z x d W 9 0 O y w m c X V v d D t T Z W N 0 a W 9 u M S 9 y Z W N v d m V y Z W R f b l 9 5 X 2 4 v Q 2 h h b m d l Z C B U e X B l L n t z Z W N v b m R f Y 2 N f M y w 2 M 3 0 m c X V v d D s s J n F 1 b 3 Q 7 U 2 V j d G l v b j E v c m V j b 3 Z l c m V k X 2 5 f e V 9 u L 0 N o Y W 5 n Z W Q g V H l w Z S 5 7 c 2 V j b 2 5 k X 3 N j Y y w 2 N H 0 m c X V v d D s s J n F 1 b 3 Q 7 U 2 V j d G l v b j E v c m V j b 3 Z l c m V k X 2 5 f e V 9 u L 0 N o Y W 5 n Z W Q g V H l w Z S 5 7 c 2 V j b 2 5 k X 2 N v b n R h b S w 2 N X 0 m c X V v d D s s J n F 1 b 3 Q 7 U 2 V j d G l v b j E v c m V j b 3 Z l c m V k X 2 5 f e V 9 u L 0 N o Y W 5 n Z W Q g V H l w Z S 5 7 c 2 V j b 2 5 k X 2 N v b n R h b V 9 j b 2 1 t Z W 5 0 L D Y 2 f S Z x d W 9 0 O y w m c X V v d D t T Z W N 0 a W 9 u M S 9 y Z W N v d m V y Z W R f b l 9 5 X 2 4 v Q 2 h h b m d l Z C B U e X B l L n t z Z W N v b m R f d W 5 p c X V l S U Q s N j d 9 J n F 1 b 3 Q 7 L C Z x d W 9 0 O 1 N l Y 3 R p b 2 4 x L 3 J l Y 2 9 2 Z X J l Z F 9 u X 3 l f b i 9 D a G F u Z 2 V k I F R 5 c G U u e 3 R o a X J k X 2 R h d G U s N j h 9 J n F 1 b 3 Q 7 L C Z x d W 9 0 O 1 N l Y 3 R p b 2 4 x L 3 J l Y 2 9 2 Z X J l Z F 9 u X 3 l f b i 9 D a G F u Z 2 V k I F R 5 c G U u e 3 R o a X J k X 3 Z p c 2 l 0 L D Y 5 f S Z x d W 9 0 O y w m c X V v d D t T Z W N 0 a W 9 u M S 9 y Z W N v d m V y Z W R f b l 9 5 X 2 4 v Q 2 h h b m d l Z C B U e X B l L n t 0 a G l y Z F 9 m Y X J t L D c w f S Z x d W 9 0 O y w m c X V v d D t T Z W N 0 a W 9 u M S 9 y Z W N v d m V y Z W R f b l 9 5 X 2 4 v Q 2 h h b m d l Z C B U e X B l L n t 0 a G l y Z F 9 v c m R l c i w 3 M X 0 m c X V v d D s s J n F 1 b 3 Q 7 U 2 V j d G l v b j E v c m V j b 3 Z l c m V k X 2 5 f e V 9 u L 0 N o Y W 5 n Z W Q g V H l w Z S 5 7 d G h p c m R f c G F 0 a F 8 x L D c y f S Z x d W 9 0 O y w m c X V v d D t T Z W N 0 a W 9 u M S 9 y Z W N v d m V y Z W R f b l 9 5 X 2 4 v Q 2 h h b m d l Z C B U e X B l L n t 0 a G l y Z F 9 w Y X R o M V 9 J T U k s N z N 9 J n F 1 b 3 Q 7 L C Z x d W 9 0 O 1 N l Y 3 R p b 2 4 x L 3 J l Y 2 9 2 Z X J l Z F 9 u X 3 l f b i 9 D a G F u Z 2 V k I F R 5 c G U u e 3 R o a X J k X 3 B h d G h f M i w 3 N H 0 m c X V v d D s s J n F 1 b 3 Q 7 U 2 V j d G l v b j E v c m V j b 3 Z l c m V k X 2 5 f e V 9 u L 0 N o Y W 5 n Z W Q g V H l w Z S 5 7 d G h p c m R f c G F 0 a D J f S U 1 J L D c 1 f S Z x d W 9 0 O y w m c X V v d D t T Z W N 0 a W 9 u M S 9 y Z W N v d m V y Z W R f b l 9 5 X 2 4 v Q 2 h h b m d l Z C B U e X B l L n t 0 a G l y Z F 9 w Y X R o X z M s N z Z 9 J n F 1 b 3 Q 7 L C Z x d W 9 0 O 1 N l Y 3 R p b 2 4 x L 3 J l Y 2 9 2 Z X J l Z F 9 u X 3 l f b i 9 D a G F u Z 2 V k I F R 5 c G U u e 3 R o a X J k X 3 B h d G g z X 0 l N S S w 3 N 3 0 m c X V v d D s s J n F 1 b 3 Q 7 U 2 V j d G l v b j E v c m V j b 3 Z l c m V k X 2 5 f e V 9 u L 0 N o Y W 5 n Z W Q g V H l w Z S 5 7 d G h p c m R f c G F 0 a F 8 0 L D c 4 f S Z x d W 9 0 O y w m c X V v d D t T Z W N 0 a W 9 u M S 9 y Z W N v d m V y Z W R f b l 9 5 X 2 4 v Q 2 h h b m d l Z C B U e X B l L n t 0 a G l y Z F 9 w Y X R o N F 9 J T U k s N z l 9 J n F 1 b 3 Q 7 L C Z x d W 9 0 O 1 N l Y 3 R p b 2 4 x L 3 J l Y 2 9 2 Z X J l Z F 9 u X 3 l f b i 9 D a G F u Z 2 V k I F R 5 c G U u e 3 R o a X J k X 3 F 1 Y X J 0 Z X J f Y 2 9 k Z S w 4 M H 0 m c X V v d D s s J n F 1 b 3 Q 7 U 2 V j d G l v b j E v c m V j b 3 Z l c m V k X 2 5 f e V 9 u L 0 N o Y W 5 n Z W Q g V H l w Z S 5 7 d G h p c m R f a X N v b G F 0 Z V 8 x L D g x f S Z x d W 9 0 O y w m c X V v d D t T Z W N 0 a W 9 u M S 9 y Z W N v d m V y Z W R f b l 9 5 X 2 4 v Q 2 h h b m d l Z C B U e X B l L n t 0 a G l y Z F 9 p c 2 9 s Y X R l X z I s O D J 9 J n F 1 b 3 Q 7 L C Z x d W 9 0 O 1 N l Y 3 R p b 2 4 x L 3 J l Y 2 9 2 Z X J l Z F 9 u X 3 l f b i 9 D a G F u Z 2 V k I F R 5 c G U u e 3 R o a X J k X 2 l z b 2 x h d G V f M y w 4 M 3 0 m c X V v d D s s J n F 1 b 3 Q 7 U 2 V j d G l v b j E v c m V j b 3 Z l c m V k X 2 5 f e V 9 u L 0 N o Y W 5 n Z W Q g V H l w Z S 5 7 d G h p c m R f a X N v b G F 0 Z V 8 0 L D g 0 f S Z x d W 9 0 O y w m c X V v d D t T Z W N 0 a W 9 u M S 9 y Z W N v d m V y Z W R f b l 9 5 X 2 4 v Q 2 h h b m d l Z C B U e X B l L n t 0 a G l y Z F 9 j b G l u a W N h b C w 4 N X 0 m c X V v d D s s J n F 1 b 3 Q 7 U 2 V j d G l v b j E v c m V j b 3 Z l c m V k X 2 5 f e V 9 u L 0 N o Y W 5 n Z W Q g V H l w Z S 5 7 d G h p c m R f Y m x p b m Q s O D Z 9 J n F 1 b 3 Q 7 L C Z x d W 9 0 O 1 N l Y 3 R p b 2 4 x L 3 J l Y 2 9 2 Z X J l Z F 9 u X 3 l f b i 9 D a G F u Z 2 V k I F R 5 c G U u e 3 R o a X J k X 3 R l Y X R p b m o s O D d 9 J n F 1 b 3 Q 7 L C Z x d W 9 0 O 1 N l Y 3 R p b 2 4 x L 3 J l Y 2 9 2 Z X J l Z F 9 u X 3 l f b i 9 D a G F u Z 2 V k I F R 5 c G U u e 3 R o a X J k X 3 B z d G 1 p b G t p b m c s O D h 9 J n F 1 b 3 Q 7 L C Z x d W 9 0 O 1 N l Y 3 R p b 2 4 x L 3 J l Y 2 9 2 Z X J l Z F 9 u X 3 l f b i 9 D a G F u Z 2 V k I F R 5 c G U u e 3 R o a X J k X 2 1 p e G V k X 2 l u Z l 9 z Z X J p Z X M s O D l 9 J n F 1 b 3 Q 7 L C Z x d W 9 0 O 1 N l Y 3 R p b 2 4 x L 3 J l Y 2 9 2 Z X J l Z F 9 u X 3 l f b i 9 D a G F u Z 2 V k I F R 5 c G U u e 3 R o a X J k X 2 R 1 c F 9 u b 3 R f Y 2 9 s b G V j d G V k L D k w f S Z x d W 9 0 O y w m c X V v d D t T Z W N 0 a W 9 u M S 9 y Z W N v d m V y Z W R f b l 9 5 X 2 4 v Q 2 h h b m d l Z C B U e X B l L n t 0 a G l y Z F 9 J T U l f c 2 V y a W V z L D k x f S Z x d W 9 0 O y w m c X V v d D t T Z W N 0 a W 9 u M S 9 y Z W N v d m V y Z W R f b l 9 5 X 2 4 v Q 2 h h b m d l Z C B U e X B l L n t 0 a G l y Z F 9 o e W d p Z W 5 l X z E s O T J 9 J n F 1 b 3 Q 7 L C Z x d W 9 0 O 1 N l Y 3 R p b 2 4 x L 3 J l Y 2 9 2 Z X J l Z F 9 u X 3 l f b i 9 D a G F u Z 2 V k I F R 5 c G U u e 3 R o a X J k X 2 h 5 Z 2 l l b m V f M i w 5 M 3 0 m c X V v d D s s J n F 1 b 3 Q 7 U 2 V j d G l v b j E v c m V j b 3 Z l c m V k X 2 5 f e V 9 u L 0 N o Y W 5 n Z W Q g V H l w Z S 5 7 d G h p c m R f Y 2 N f M S w 5 N H 0 m c X V v d D s s J n F 1 b 3 Q 7 U 2 V j d G l v b j E v c m V j b 3 Z l c m V k X 2 5 f e V 9 u L 0 N o Y W 5 n Z W Q g V H l w Z S 5 7 d G h p c m R f Y 2 N f M i w 5 N X 0 m c X V v d D s s J n F 1 b 3 Q 7 U 2 V j d G l v b j E v c m V j b 3 Z l c m V k X 2 5 f e V 9 u L 0 N o Y W 5 n Z W Q g V H l w Z S 5 7 d G h p c m R f Y 2 N f M y w 5 N n 0 m c X V v d D s s J n F 1 b 3 Q 7 U 2 V j d G l v b j E v c m V j b 3 Z l c m V k X 2 5 f e V 9 u L 0 N o Y W 5 n Z W Q g V H l w Z S 5 7 d G h p c m R f c 2 N j L D k 3 f S Z x d W 9 0 O y w m c X V v d D t T Z W N 0 a W 9 u M S 9 y Z W N v d m V y Z W R f b l 9 5 X 2 4 v Q 2 h h b m d l Z C B U e X B l L n t 0 a G l y Z F 9 j b 2 5 0 Y W 0 s O T h 9 J n F 1 b 3 Q 7 L C Z x d W 9 0 O 1 N l Y 3 R p b 2 4 x L 3 J l Y 2 9 2 Z X J l Z F 9 u X 3 l f b i 9 D a G F u Z 2 V k I F R 5 c G U u e 3 R o a X J k X 2 N v b n R h b V 9 j b 2 1 t Z W 5 0 L D k 5 f S Z x d W 9 0 O y w m c X V v d D t T Z W N 0 a W 9 u M S 9 y Z W N v d m V y Z W R f b l 9 5 X 2 4 v Q 2 h h b m d l Z C B U e X B l L n t 0 a G l y Z F 9 1 b m l x d W V J R C w x M D B 9 J n F 1 b 3 Q 7 L C Z x d W 9 0 O 1 N l Y 3 R p b 2 4 x L 3 J l Y 2 9 2 Z X J l Z F 9 u X 3 l f b i 9 D a G F u Z 2 V k I F R 5 c G U u e 2 Z v d X J 0 a F 9 k Y X R l L D E w M X 0 m c X V v d D s s J n F 1 b 3 Q 7 U 2 V j d G l v b j E v c m V j b 3 Z l c m V k X 2 5 f e V 9 u L 0 N o Y W 5 n Z W Q g V H l w Z S 5 7 Z m 9 1 c n R o X 3 Z p c 2 l 0 L D E w M n 0 m c X V v d D s s J n F 1 b 3 Q 7 U 2 V j d G l v b j E v c m V j b 3 Z l c m V k X 2 5 f e V 9 u L 0 N o Y W 5 n Z W Q g V H l w Z S 5 7 Z m 9 1 c n R o X 2 Z h c m 0 s M T A z f S Z x d W 9 0 O y w m c X V v d D t T Z W N 0 a W 9 u M S 9 y Z W N v d m V y Z W R f b l 9 5 X 2 4 v Q 2 h h b m d l Z C B U e X B l L n t m b 3 V y d G h f b 3 J k Z X I s M T A 0 f S Z x d W 9 0 O y w m c X V v d D t T Z W N 0 a W 9 u M S 9 y Z W N v d m V y Z W R f b l 9 5 X 2 4 v Q 2 h h b m d l Z C B U e X B l L n t m b 3 V y d G h f c G F 0 a F 8 x L D E w N X 0 m c X V v d D s s J n F 1 b 3 Q 7 U 2 V j d G l v b j E v c m V j b 3 Z l c m V k X 2 5 f e V 9 u L 0 N o Y W 5 n Z W Q g V H l w Z S 5 7 Z m 9 1 c n R o X 3 B h d G g x X 0 l N S S w x M D Z 9 J n F 1 b 3 Q 7 L C Z x d W 9 0 O 1 N l Y 3 R p b 2 4 x L 3 J l Y 2 9 2 Z X J l Z F 9 u X 3 l f b i 9 D a G F u Z 2 V k I F R 5 c G U u e 2 Z v d X J 0 a F 9 w Y X R o X z I s M T A 3 f S Z x d W 9 0 O y w m c X V v d D t T Z W N 0 a W 9 u M S 9 y Z W N v d m V y Z W R f b l 9 5 X 2 4 v Q 2 h h b m d l Z C B U e X B l L n t m b 3 V y d G h f c G F 0 a D J f S U 1 J L D E w O H 0 m c X V v d D s s J n F 1 b 3 Q 7 U 2 V j d G l v b j E v c m V j b 3 Z l c m V k X 2 5 f e V 9 u L 0 N o Y W 5 n Z W Q g V H l w Z S 5 7 Z m 9 1 c n R o X 3 B h d G h f M y w x M D l 9 J n F 1 b 3 Q 7 L C Z x d W 9 0 O 1 N l Y 3 R p b 2 4 x L 3 J l Y 2 9 2 Z X J l Z F 9 u X 3 l f b i 9 D a G F u Z 2 V k I F R 5 c G U u e 2 Z v d X J 0 a F 9 w Y X R o M 1 9 J T U k s M T E w f S Z x d W 9 0 O y w m c X V v d D t T Z W N 0 a W 9 u M S 9 y Z W N v d m V y Z W R f b l 9 5 X 2 4 v Q 2 h h b m d l Z C B U e X B l L n t m b 3 V y d G h f c G F 0 a F 8 0 L D E x M X 0 m c X V v d D s s J n F 1 b 3 Q 7 U 2 V j d G l v b j E v c m V j b 3 Z l c m V k X 2 5 f e V 9 u L 0 N o Y W 5 n Z W Q g V H l w Z S 5 7 Z m 9 1 c n R o X 3 B h d G g 0 X 0 l N S S w x M T J 9 J n F 1 b 3 Q 7 L C Z x d W 9 0 O 1 N l Y 3 R p b 2 4 x L 3 J l Y 2 9 2 Z X J l Z F 9 u X 3 l f b i 9 D a G F u Z 2 V k I F R 5 c G U u e 2 Z v d X J 0 a F 9 x d W F y d G V y X 2 N v Z G U s M T E z f S Z x d W 9 0 O y w m c X V v d D t T Z W N 0 a W 9 u M S 9 y Z W N v d m V y Z W R f b l 9 5 X 2 4 v Q 2 h h b m d l Z C B U e X B l L n t m b 3 V y d G h f a X N v b G F 0 Z V 8 x L D E x N H 0 m c X V v d D s s J n F 1 b 3 Q 7 U 2 V j d G l v b j E v c m V j b 3 Z l c m V k X 2 5 f e V 9 u L 0 N o Y W 5 n Z W Q g V H l w Z S 5 7 Z m 9 1 c n R o X 2 l z b 2 x h d G V f M i w x M T V 9 J n F 1 b 3 Q 7 L C Z x d W 9 0 O 1 N l Y 3 R p b 2 4 x L 3 J l Y 2 9 2 Z X J l Z F 9 u X 3 l f b i 9 D a G F u Z 2 V k I F R 5 c G U u e 2 Z v d X J 0 a F 9 p c 2 9 s Y X R l X z M s M T E 2 f S Z x d W 9 0 O y w m c X V v d D t T Z W N 0 a W 9 u M S 9 y Z W N v d m V y Z W R f b l 9 5 X 2 4 v Q 2 h h b m d l Z C B U e X B l L n t m b 3 V y d G h f a X N v b G F 0 Z V 8 0 L D E x N 3 0 m c X V v d D s s J n F 1 b 3 Q 7 U 2 V j d G l v b j E v c m V j b 3 Z l c m V k X 2 5 f e V 9 u L 0 N o Y W 5 n Z W Q g V H l w Z S 5 7 Z m 9 1 c n R o X 2 N s a W 5 p Y 2 F s L D E x O H 0 m c X V v d D s s J n F 1 b 3 Q 7 U 2 V j d G l v b j E v c m V j b 3 Z l c m V k X 2 5 f e V 9 u L 0 N o Y W 5 n Z W Q g V H l w Z S 5 7 Z m 9 1 c n R o X 2 J s a W 5 k L D E x O X 0 m c X V v d D s s J n F 1 b 3 Q 7 U 2 V j d G l v b j E v c m V j b 3 Z l c m V k X 2 5 f e V 9 u L 0 N o Y W 5 n Z W Q g V H l w Z S 5 7 Z m 9 1 c n R o X 3 R l Y X R p b m o s M T I w f S Z x d W 9 0 O y w m c X V v d D t T Z W N 0 a W 9 u M S 9 y Z W N v d m V y Z W R f b l 9 5 X 2 4 v Q 2 h h b m d l Z C B U e X B l L n t m b 3 V y d G h f c H N 0 b W l s a 2 l u Z y w x M j F 9 J n F 1 b 3 Q 7 L C Z x d W 9 0 O 1 N l Y 3 R p b 2 4 x L 3 J l Y 2 9 2 Z X J l Z F 9 u X 3 l f b i 9 D a G F u Z 2 V k I F R 5 c G U u e 2 Z v d X J 0 a F 9 t a X h l Z F 9 p b m Z f c 2 V y a W V z L D E y M n 0 m c X V v d D s s J n F 1 b 3 Q 7 U 2 V j d G l v b j E v c m V j b 3 Z l c m V k X 2 5 f e V 9 u L 0 N o Y W 5 n Z W Q g V H l w Z S 5 7 Z m 9 1 c n R o X 2 R 1 c F 9 u b 3 R f Y 2 9 s b G V j d G V k L D E y M 3 0 m c X V v d D s s J n F 1 b 3 Q 7 U 2 V j d G l v b j E v c m V j b 3 Z l c m V k X 2 5 f e V 9 u L 0 N o Y W 5 n Z W Q g V H l w Z S 5 7 Z m 9 1 c n R o X 0 l N S V 9 z Z X J p Z X M s M T I 0 f S Z x d W 9 0 O y w m c X V v d D t T Z W N 0 a W 9 u M S 9 y Z W N v d m V y Z W R f b l 9 5 X 2 4 v Q 2 h h b m d l Z C B U e X B l L n t m b 3 V y d G h f a H l n a W V u Z V 8 x L D E y N X 0 m c X V v d D s s J n F 1 b 3 Q 7 U 2 V j d G l v b j E v c m V j b 3 Z l c m V k X 2 5 f e V 9 u L 0 N o Y W 5 n Z W Q g V H l w Z S 5 7 Z m 9 1 c n R o X 2 h 5 Z 2 l l b m V f M i w x M j Z 9 J n F 1 b 3 Q 7 L C Z x d W 9 0 O 1 N l Y 3 R p b 2 4 x L 3 J l Y 2 9 2 Z X J l Z F 9 u X 3 l f b i 9 D a G F u Z 2 V k I F R 5 c G U u e 2 Z v d X J 0 a F 9 j Y 1 8 x L D E y N 3 0 m c X V v d D s s J n F 1 b 3 Q 7 U 2 V j d G l v b j E v c m V j b 3 Z l c m V k X 2 5 f e V 9 u L 0 N o Y W 5 n Z W Q g V H l w Z S 5 7 Z m 9 1 c n R o X 2 N j X z I s M T I 4 f S Z x d W 9 0 O y w m c X V v d D t T Z W N 0 a W 9 u M S 9 y Z W N v d m V y Z W R f b l 9 5 X 2 4 v Q 2 h h b m d l Z C B U e X B l L n t m b 3 V y d G h f Y 2 N f M y w x M j l 9 J n F 1 b 3 Q 7 L C Z x d W 9 0 O 1 N l Y 3 R p b 2 4 x L 3 J l Y 2 9 2 Z X J l Z F 9 u X 3 l f b i 9 D a G F u Z 2 V k I F R 5 c G U u e 2 Z v d X J 0 a F 9 z Y 2 M s M T M w f S Z x d W 9 0 O y w m c X V v d D t T Z W N 0 a W 9 u M S 9 y Z W N v d m V y Z W R f b l 9 5 X 2 4 v Q 2 h h b m d l Z C B U e X B l L n t m b 3 V y d G h f Y 2 9 u d G F t L D E z M X 0 m c X V v d D s s J n F 1 b 3 Q 7 U 2 V j d G l v b j E v c m V j b 3 Z l c m V k X 2 5 f e V 9 u L 0 N o Y W 5 n Z W Q g V H l w Z S 5 7 Z m 9 1 c n R o X 2 N v b n R h b V 9 j b 2 1 t Z W 5 0 L D E z M n 0 m c X V v d D s s J n F 1 b 3 Q 7 U 2 V j d G l v b j E v c m V j b 3 Z l c m V k X 2 5 f e V 9 u L 0 N o Y W 5 n Z W Q g V H l w Z S 5 7 Z m 9 1 c n R o X 3 V u a X F 1 Z U l E L D E z M 3 0 m c X V v d D s s J n F 1 b 3 Q 7 U 2 V j d G l v b j E v c m V j b 3 Z l c m V k X 2 5 f e V 9 u L 0 N o Y W 5 n Z W Q g V H l w Z S 5 7 Z m l y c 3 R f c 2 N j X z I w M G s s M T M 0 f S Z x d W 9 0 O y w m c X V v d D t T Z W N 0 a W 9 u M S 9 y Z W N v d m V y Z W R f b l 9 5 X 2 4 v Q 2 h h b m d l Z C B U e X B l L n t z Z W N v b m R f c 2 N j X z I w M G s s M T M 1 f S Z x d W 9 0 O y w m c X V v d D t T Z W N 0 a W 9 u M S 9 y Z W N v d m V y Z W R f b l 9 5 X 2 4 v Q 2 h h b m d l Z C B U e X B l L n t 0 a G l y Z F 9 z Y 2 N f M j A w a y w x M z Z 9 J n F 1 b 3 Q 7 L C Z x d W 9 0 O 1 N l Y 3 R p b 2 4 x L 3 J l Y 2 9 2 Z X J l Z F 9 u X 3 l f b i 9 D a G F u Z 2 V k I F R 5 c G U u e 2 Z v d X J 0 a F 9 z Y 2 N f M j A w a y w x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d m V y Z W R f b l 9 5 X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Z l c m V k X 2 5 f e V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2 Z X J l Z F 9 u X 3 l f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7 l L w J W G g Q Z m b D 6 a V c H W s A A A A A A I A A A A A A B B m A A A A A Q A A I A A A A L Z o e V t i g i B D d g M Y U o A w H i f Z r n M a M a c 5 I q Q I H R s u c w / r A A A A A A 6 A A A A A A g A A I A A A A J X H k a M G C q U f W o J x a c T l Z 1 G w Z g C T Z 5 F 0 S i E 5 G S p n j c W u U A A A A E L b M Z l 1 x m / v B W M t h x q 6 p f e G b p L Q t L H e V U A r h O I l T n P r 6 K K G N 2 C Y P 2 G V n L x v 5 L b s s w + M u t y Q Y 6 n 9 m 8 Y y J 3 p 8 h R p F j Z O b X e K b 4 V h X o E Y N s a l m Q A A A A B o 7 3 o D t c 9 R n K 1 d / e 7 Q I 8 K H t 4 H 0 C B T 2 o T T N 4 U C Q n t T Z 6 K y T O x Z K 6 I O o 5 4 4 h I g h W 3 z f C / n Z r B 2 E B 9 c i s Y 2 o l u + W o = < / D a t a M a s h u p > 
</file>

<file path=customXml/itemProps1.xml><?xml version="1.0" encoding="utf-8"?>
<ds:datastoreItem xmlns:ds="http://schemas.openxmlformats.org/officeDocument/2006/customXml" ds:itemID="{E60DE8D7-0BE2-4633-87F4-C6F759BAE5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YYY</vt:lpstr>
      <vt:lpstr>NNN</vt:lpstr>
      <vt:lpstr>YYY_time</vt:lpstr>
      <vt:lpstr>NNN_time</vt:lpstr>
      <vt:lpstr>NYY_time</vt:lpstr>
      <vt:lpstr>NYN_time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</dc:creator>
  <cp:lastModifiedBy>Caitlin Jeffrey</cp:lastModifiedBy>
  <dcterms:created xsi:type="dcterms:W3CDTF">2020-11-03T20:25:51Z</dcterms:created>
  <dcterms:modified xsi:type="dcterms:W3CDTF">2020-11-05T22:16:18Z</dcterms:modified>
</cp:coreProperties>
</file>