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/10-herd data/producer reports/"/>
    </mc:Choice>
  </mc:AlternateContent>
  <xr:revisionPtr revIDLastSave="117" documentId="8_{2BDE8E30-08B0-4417-8586-9BB0BBF03756}" xr6:coauthVersionLast="46" xr6:coauthVersionMax="46" xr10:uidLastSave="{2C8D1097-419D-45D4-96F4-FFFB4DB5D658}"/>
  <bookViews>
    <workbookView xWindow="-110" yWindow="-110" windowWidth="19420" windowHeight="10420" tabRatio="850" activeTab="1" xr2:uid="{D51E1633-EB39-40A6-88B0-CFB638850225}"/>
  </bookViews>
  <sheets>
    <sheet name="Bedding culture stats" sheetId="41" r:id="rId1"/>
    <sheet name="Milk culture stats" sheetId="27" r:id="rId2"/>
    <sheet name="template" sheetId="28" r:id="rId3"/>
    <sheet name="BJ" sheetId="38" r:id="rId4"/>
    <sheet name="BW" sheetId="37" r:id="rId5"/>
    <sheet name="CF" sheetId="36" r:id="rId6"/>
    <sheet name="GV" sheetId="35" r:id="rId7"/>
    <sheet name="LF" sheetId="34" r:id="rId8"/>
    <sheet name="OB" sheetId="33" r:id="rId9"/>
    <sheet name="PB" sheetId="32" r:id="rId10"/>
    <sheet name="SP" sheetId="31" r:id="rId11"/>
    <sheet name="SW" sheetId="30" r:id="rId12"/>
    <sheet name="VT" sheetId="40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27" l="1"/>
  <c r="J34" i="27"/>
  <c r="J33" i="27"/>
  <c r="N33" i="27"/>
  <c r="N35" i="27"/>
  <c r="N34" i="27"/>
  <c r="P34" i="27"/>
  <c r="P33" i="27" s="1"/>
  <c r="Q34" i="27"/>
  <c r="Q33" i="27" s="1"/>
  <c r="K33" i="27"/>
  <c r="L33" i="27"/>
  <c r="H34" i="27"/>
  <c r="H33" i="27" s="1"/>
  <c r="I34" i="27"/>
  <c r="K34" i="27"/>
  <c r="K35" i="27" s="1"/>
  <c r="L34" i="27"/>
  <c r="L35" i="27" s="1"/>
  <c r="G34" i="27"/>
  <c r="G33" i="27" s="1"/>
  <c r="G35" i="27" s="1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H35" i="27" l="1"/>
  <c r="Q35" i="27"/>
  <c r="P35" i="27"/>
  <c r="I33" i="27"/>
  <c r="I35" i="27" s="1"/>
</calcChain>
</file>

<file path=xl/sharedStrings.xml><?xml version="1.0" encoding="utf-8"?>
<sst xmlns="http://schemas.openxmlformats.org/spreadsheetml/2006/main" count="3181" uniqueCount="224">
  <si>
    <t>Bacillus</t>
  </si>
  <si>
    <t>Colonies/ml</t>
  </si>
  <si>
    <t>Bacillus sp.</t>
  </si>
  <si>
    <t>Coliforms</t>
  </si>
  <si>
    <t>Environ Strep</t>
  </si>
  <si>
    <t>Streptococcus sp.</t>
  </si>
  <si>
    <t>Non-coliform Gram Negative</t>
  </si>
  <si>
    <t>Staph species</t>
  </si>
  <si>
    <t>Staphylococcus sp.</t>
  </si>
  <si>
    <t>Low</t>
  </si>
  <si>
    <t>Non-ag Strep</t>
  </si>
  <si>
    <t>Staph aureus</t>
  </si>
  <si>
    <t>NA</t>
  </si>
  <si>
    <t>Staph sp.</t>
  </si>
  <si>
    <t>Strep agalactiae</t>
  </si>
  <si>
    <t>Mycoplasma Culture - Milk</t>
  </si>
  <si>
    <t>Negative</t>
  </si>
  <si>
    <t>Milk Bulk Tank Culture</t>
  </si>
  <si>
    <t>Gram Negative Org.</t>
  </si>
  <si>
    <t>Average</t>
  </si>
  <si>
    <t>Lowest</t>
  </si>
  <si>
    <t>Highest</t>
  </si>
  <si>
    <t>Bedding Culture</t>
  </si>
  <si>
    <t xml:space="preserve">Negative                                          </t>
  </si>
  <si>
    <t>3.10.2020</t>
  </si>
  <si>
    <t>third</t>
  </si>
  <si>
    <t>VT</t>
  </si>
  <si>
    <t>2.12.2020</t>
  </si>
  <si>
    <t>second</t>
  </si>
  <si>
    <t>1.6.2020</t>
  </si>
  <si>
    <t>first</t>
  </si>
  <si>
    <t>2.28.2020</t>
  </si>
  <si>
    <t>SW</t>
  </si>
  <si>
    <t>1.22.2020</t>
  </si>
  <si>
    <t>12.13.2019</t>
  </si>
  <si>
    <t>1.10.2020</t>
  </si>
  <si>
    <t>SP</t>
  </si>
  <si>
    <t>12.12.2019</t>
  </si>
  <si>
    <t>3.20.2020</t>
  </si>
  <si>
    <t>PB</t>
  </si>
  <si>
    <t>2.21.2020</t>
  </si>
  <si>
    <t>1.17.2020</t>
  </si>
  <si>
    <t>3.12.2020</t>
  </si>
  <si>
    <t>OB</t>
  </si>
  <si>
    <t>2.14.2020</t>
  </si>
  <si>
    <t>1.3.2020</t>
  </si>
  <si>
    <t>3.5.2020</t>
  </si>
  <si>
    <t>LF</t>
  </si>
  <si>
    <t>1.30.2020</t>
  </si>
  <si>
    <t>12.19.2019</t>
  </si>
  <si>
    <t>3.19.2020</t>
  </si>
  <si>
    <t>GV</t>
  </si>
  <si>
    <t>2.19.2020</t>
  </si>
  <si>
    <t>1.14.2020</t>
  </si>
  <si>
    <t>3.16.2020</t>
  </si>
  <si>
    <t>fourth</t>
  </si>
  <si>
    <t>CF</t>
  </si>
  <si>
    <t>2.17.2020</t>
  </si>
  <si>
    <t>1.21.2020</t>
  </si>
  <si>
    <t>12.11.2019</t>
  </si>
  <si>
    <t>3.3.2020</t>
  </si>
  <si>
    <t>BW</t>
  </si>
  <si>
    <t>2.4.2020</t>
  </si>
  <si>
    <t>1.2.2020</t>
  </si>
  <si>
    <t>2.26.2020</t>
  </si>
  <si>
    <t>BJ</t>
  </si>
  <si>
    <t>1.29.2020</t>
  </si>
  <si>
    <t>12.17.2019</t>
  </si>
  <si>
    <t xml:space="preserve">Standard Plate Count                              </t>
  </si>
  <si>
    <t xml:space="preserve">Coliform Count                                    </t>
  </si>
  <si>
    <t xml:space="preserve">Prototheca                                </t>
  </si>
  <si>
    <t xml:space="preserve">Pre-incubation                                    </t>
  </si>
  <si>
    <t xml:space="preserve">Mycoplasma                                </t>
  </si>
  <si>
    <t xml:space="preserve">Strep agalactiae                                  </t>
  </si>
  <si>
    <t xml:space="preserve">Staph sp.                                         </t>
  </si>
  <si>
    <t xml:space="preserve">Staph aureus                                      </t>
  </si>
  <si>
    <t xml:space="preserve">Non-ag Strep                                      </t>
  </si>
  <si>
    <t xml:space="preserve">Coliforms                                         </t>
  </si>
  <si>
    <t xml:space="preserve">Lab Pasteurization Test                           </t>
  </si>
  <si>
    <t>Unique_ID</t>
  </si>
  <si>
    <t>Date</t>
  </si>
  <si>
    <t>Visit</t>
  </si>
  <si>
    <t>Herd</t>
  </si>
  <si>
    <t>min</t>
  </si>
  <si>
    <t>max</t>
  </si>
  <si>
    <t>mean</t>
  </si>
  <si>
    <t>Bulk tank milk</t>
  </si>
  <si>
    <t xml:space="preserve">Pre-incubation count                                    </t>
  </si>
  <si>
    <t xml:space="preserve">Standard plate count                              </t>
  </si>
  <si>
    <t>Range of results from all 30 farm visits (10 farms):</t>
  </si>
  <si>
    <t>None of the 10 farms in study were positive for Strep. ag</t>
  </si>
  <si>
    <t>None of the 10 farms in study were positive for Mycoplasma</t>
  </si>
  <si>
    <t>None of the 10 farms in study were positive for Prototheca</t>
  </si>
  <si>
    <t xml:space="preserve">Coliform count                                    </t>
  </si>
  <si>
    <t xml:space="preserve"> </t>
  </si>
  <si>
    <t xml:space="preserve">BJ FARM 12-16-19                                  </t>
  </si>
  <si>
    <t xml:space="preserve">BJ FARM 1-28-20                                   </t>
  </si>
  <si>
    <t xml:space="preserve">BJ FARM 2-25-20                             </t>
  </si>
  <si>
    <t>BJ FARM 2-25-20</t>
  </si>
  <si>
    <t>High</t>
  </si>
  <si>
    <t xml:space="preserve">BUTTERWORKS FARM 1-2-20                           </t>
  </si>
  <si>
    <t>BUTTERWORKS FARM 2-4-20</t>
  </si>
  <si>
    <t xml:space="preserve">BUTTERWORKS FARM 3-3-20                                </t>
  </si>
  <si>
    <t>BUTTERWORKS FARM 3-3-20</t>
  </si>
  <si>
    <t>Moderate</t>
  </si>
  <si>
    <t xml:space="preserve">CHOINIERE 12-11-19                                </t>
  </si>
  <si>
    <t xml:space="preserve">CHOINIERE 1-21-20                             </t>
  </si>
  <si>
    <t xml:space="preserve">CHOINIERE 2-17-20                                 </t>
  </si>
  <si>
    <t xml:space="preserve">CHOINIERE 3-16-20                                 </t>
  </si>
  <si>
    <t>CHOINIERE 12-11-19</t>
  </si>
  <si>
    <t>CHOINIERE 1-21-20</t>
  </si>
  <si>
    <t xml:space="preserve">GLENNVIEW FARM 1-15-20                            </t>
  </si>
  <si>
    <t>GLENNVIEW FARM 2-19-20</t>
  </si>
  <si>
    <t xml:space="preserve">GLENNVIEW FARM 3-19-20                            </t>
  </si>
  <si>
    <t xml:space="preserve">LYND FARM 12-18-20                                </t>
  </si>
  <si>
    <t xml:space="preserve">LYND FARM 1-29-20                                 </t>
  </si>
  <si>
    <t xml:space="preserve">LYND FARM 3-4-20                                  </t>
  </si>
  <si>
    <t>LYND FARM 3-4-20</t>
  </si>
  <si>
    <t xml:space="preserve">OUGHTA-BE FARM 1-3-20                             </t>
  </si>
  <si>
    <t xml:space="preserve">OUGHTA-BE FARM 2-14-20                            </t>
  </si>
  <si>
    <t xml:space="preserve">OUGHTA-BE FARM 3-12-20                            </t>
  </si>
  <si>
    <t xml:space="preserve">PADDLEBRIDGE FARM 1-16-20                         </t>
  </si>
  <si>
    <t xml:space="preserve">PADDLEBRIDGE FARM 2-21-20                         </t>
  </si>
  <si>
    <t xml:space="preserve">PADDLEBRIDGE FARM 3-20-20                          </t>
  </si>
  <si>
    <t xml:space="preserve">STONY POND FARM 12-12-19                          </t>
  </si>
  <si>
    <t xml:space="preserve">STONY POND 1-10-20                                </t>
  </si>
  <si>
    <t xml:space="preserve">SWALLOWDALE FARM 12-13-19                         </t>
  </si>
  <si>
    <t xml:space="preserve">SWALLOWDALE FARM 1-23-20                          </t>
  </si>
  <si>
    <t xml:space="preserve">SWALLOWDALE FARM 2-18-20                          </t>
  </si>
  <si>
    <t xml:space="preserve">VON TRAPP FARM 1-6-20                             </t>
  </si>
  <si>
    <t xml:space="preserve">VON TRAPP FARM 2-11-20                            </t>
  </si>
  <si>
    <t xml:space="preserve">VON TRAPP FARM 3-10-20                            </t>
  </si>
  <si>
    <t xml:space="preserve">Coliform count (32 degrees C)                            </t>
  </si>
  <si>
    <t xml:space="preserve">Standard plate count (32 degrees C)                                 </t>
  </si>
  <si>
    <t>VT_third_shavings</t>
  </si>
  <si>
    <t>shavings</t>
  </si>
  <si>
    <t>VT_second_shavings</t>
  </si>
  <si>
    <t>VT_first_shavings</t>
  </si>
  <si>
    <t>SW_third_pack</t>
  </si>
  <si>
    <t>pack</t>
  </si>
  <si>
    <t>SW_second_pack</t>
  </si>
  <si>
    <t>SW_first_pack</t>
  </si>
  <si>
    <t>SP_second_pack</t>
  </si>
  <si>
    <t>SP_first_pack</t>
  </si>
  <si>
    <t>PB_third_shavings</t>
  </si>
  <si>
    <t>PB_second_shavings</t>
  </si>
  <si>
    <t>PB_first_shavings</t>
  </si>
  <si>
    <t>OB_third_shavings</t>
  </si>
  <si>
    <t>OB_second_shavings</t>
  </si>
  <si>
    <t>OB_first_shavings</t>
  </si>
  <si>
    <t>LF_third_pack</t>
  </si>
  <si>
    <t>LF_second_pack</t>
  </si>
  <si>
    <t>LF_first_pack</t>
  </si>
  <si>
    <t>GV_third_shavings</t>
  </si>
  <si>
    <t>GV_second_shavings</t>
  </si>
  <si>
    <t>GV_first_shavings</t>
  </si>
  <si>
    <t>CF_fourth_shavings</t>
  </si>
  <si>
    <t>CF_third_shavings</t>
  </si>
  <si>
    <t>CF_second_shavings</t>
  </si>
  <si>
    <t>CF_first_shavings</t>
  </si>
  <si>
    <t>CF_fourth_pack</t>
  </si>
  <si>
    <t>CF_third_pack</t>
  </si>
  <si>
    <t>CF_second_pack</t>
  </si>
  <si>
    <t>CF_first_pack</t>
  </si>
  <si>
    <t>BW_third_shavings</t>
  </si>
  <si>
    <t>BW_second_shavings</t>
  </si>
  <si>
    <t>BW_first_shavings</t>
  </si>
  <si>
    <t>BW_third_pack</t>
  </si>
  <si>
    <t>BW_second_pack</t>
  </si>
  <si>
    <t>BW_first_pack</t>
  </si>
  <si>
    <t>BJ_third_shavings</t>
  </si>
  <si>
    <t>BJ_second_shavings</t>
  </si>
  <si>
    <t>BJ_first_shavings</t>
  </si>
  <si>
    <t>Wood shavings</t>
  </si>
  <si>
    <t>Bedded packs</t>
  </si>
  <si>
    <t xml:space="preserve">% Coliforms Klebsiella sp.                                    </t>
  </si>
  <si>
    <t xml:space="preserve">% Coliforms Klebsiella sp. </t>
  </si>
  <si>
    <t>% Coliforms Klebsiella sp.</t>
  </si>
  <si>
    <t>%</t>
  </si>
  <si>
    <t xml:space="preserve">BATHALON 12/16/2019 TIE STALL                  </t>
  </si>
  <si>
    <t xml:space="preserve">BATHALON 1/28/2020 TIE STALL                   </t>
  </si>
  <si>
    <t xml:space="preserve">BATHALON 2/25/2020 TIE STALL                   </t>
  </si>
  <si>
    <t xml:space="preserve">BUTTERWORKS 1/2/2020 TIE STALL SHAVINGS                </t>
  </si>
  <si>
    <t xml:space="preserve">BUTTERWORKS 2/3/2020 TIE STALL SHAVINGS            </t>
  </si>
  <si>
    <t xml:space="preserve">BUTTERWORKS 3/2/2020 TIE STALL SHAVINGS                 </t>
  </si>
  <si>
    <t xml:space="preserve">Streptococcus sp.                                 </t>
  </si>
  <si>
    <t xml:space="preserve">Staphylococcus sp.                                </t>
  </si>
  <si>
    <t xml:space="preserve">CHOINIERE 12/11/2019 BEDDED PACK BEDDING HAY   </t>
  </si>
  <si>
    <t>CHOINIERE 12/11/2019 TIE STALL SHAVINGS</t>
  </si>
  <si>
    <t xml:space="preserve">CHOINIERE 1/20/2020 BEDDED PACK BEDDING HAY    </t>
  </si>
  <si>
    <t>CHOINIERE 1/20/2020 TIE STALL SHAVINGS</t>
  </si>
  <si>
    <t xml:space="preserve">CHOINIERE 2/17/2020 BEDDED PACK BEDDING HAY    </t>
  </si>
  <si>
    <t xml:space="preserve">CHOINIERE 2/17/2020 TIE STALL SHAVINGS                </t>
  </si>
  <si>
    <t xml:space="preserve">CHOINIERE 3/16/2020 BEDDED PACK BEDDING HAY     </t>
  </si>
  <si>
    <t xml:space="preserve">CHOINIERE 3/16/2020 TIE STALL SHAVINGS            </t>
  </si>
  <si>
    <t xml:space="preserve">GLENNVIEW 1/14/2020 TIE STALL SHAVINGS                </t>
  </si>
  <si>
    <t xml:space="preserve">GLENNVIEW 2/18/2020 TIE STALL SHAVINGS          </t>
  </si>
  <si>
    <t xml:space="preserve">GLENNVIEW 3/18/2020 TIE STALL SHAVINGS       </t>
  </si>
  <si>
    <t xml:space="preserve">LYND 12/18/2019 BEDDED PACK BEDDING HAY        </t>
  </si>
  <si>
    <t xml:space="preserve">LYND 1/29/20 BEDDED PACK BEDDING HAY            </t>
  </si>
  <si>
    <t xml:space="preserve">LYND 3/4/2020 BEDDED PACK                    </t>
  </si>
  <si>
    <t xml:space="preserve">OUGHTA-BE 1/3/2020 TIE STALL  SHAVINGS                 </t>
  </si>
  <si>
    <t xml:space="preserve">OUGHTA-BE 2/13/2020 TIE STALL SHAVINGS            </t>
  </si>
  <si>
    <t xml:space="preserve">OUGHTA-BE 3/12/2020 TIE STALL SHAVINGS            </t>
  </si>
  <si>
    <t xml:space="preserve">PADDLEBRIDGE 1/16/2020 SAWDUST                 </t>
  </si>
  <si>
    <t xml:space="preserve">PADDLEBRIDGE 2/20/2020 SAWDUST                 </t>
  </si>
  <si>
    <t xml:space="preserve">PADDLEBRIDGE 3/19/2020 SAWDUST                  </t>
  </si>
  <si>
    <t xml:space="preserve">STONY POND 12/12/2019 PACK BEDDING             </t>
  </si>
  <si>
    <t xml:space="preserve">STONY POND 1/10/20 PACK BEDDING                </t>
  </si>
  <si>
    <t xml:space="preserve">SWALLOWDALE 12/13/19 BEDDED PACK HAY   </t>
  </si>
  <si>
    <t xml:space="preserve">SWALLOWDALE 1/22/2020 BEDDED PACK HAY   </t>
  </si>
  <si>
    <t xml:space="preserve">SWALLOWDALE 2/27/2020 BEDDED PACK HAY  </t>
  </si>
  <si>
    <t xml:space="preserve">VON TRAPP 01/6/2020 TIE STALL SHAVINGS                   </t>
  </si>
  <si>
    <t xml:space="preserve">VON TRAPP 2/11/2020 TIE STALL SHAVINGS                   </t>
  </si>
  <si>
    <t xml:space="preserve">VON TRAPP 3/10/2020 TIE STALL SHAVINGS             </t>
  </si>
  <si>
    <t xml:space="preserve">BUTTERWORKS 1/2/2020 BEDDED PACK HAY   </t>
  </si>
  <si>
    <t xml:space="preserve">BUTTERWORKS 2/3/2020 BEDDED PACK HAY   </t>
  </si>
  <si>
    <t xml:space="preserve">BUTTERWORKS 3/2/2020 BEDDED PACK HAY    </t>
  </si>
  <si>
    <t>Sort_number</t>
  </si>
  <si>
    <t>Bedding_material</t>
  </si>
  <si>
    <t>Percent_Coliforms_Kleb.</t>
  </si>
  <si>
    <t>Strep_species</t>
  </si>
  <si>
    <t>Non_coliform_Gram_Negative</t>
  </si>
  <si>
    <t>Staph_species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</si>
</sst>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 applyAlignment="1">
      <alignment horizontal="right"/>
    </xf>
    <xf numFmtId="1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0" fontId="0" fillId="2" borderId="0" xfId="0" applyFill="1"/>
    <xf numFmtId="0" fontId="0" fillId="0" borderId="0" xfId="0" applyFill="1" applyAlignment="1">
      <alignment horizontal="right"/>
    </xf>
    <xf numFmtId="3" fontId="0" fillId="0" borderId="0" xfId="0" applyNumberFormat="1" applyFill="1"/>
    <xf numFmtId="3" fontId="1" fillId="0" borderId="0" xfId="0" applyNumberFormat="1" applyFont="1" applyFill="1" applyAlignment="1">
      <alignment horizontal="right"/>
    </xf>
    <xf numFmtId="0" fontId="2" fillId="0" borderId="0" xfId="0" applyFont="1"/>
    <xf numFmtId="0" fontId="1" fillId="0" borderId="1" xfId="0" applyFont="1" applyBorder="1"/>
    <xf numFmtId="0" fontId="1" fillId="0" borderId="0" xfId="0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 applyBorder="1"/>
    <xf numFmtId="0" fontId="1" fillId="0" borderId="0" xfId="0" applyFont="1" applyFill="1" applyAlignment="1">
      <alignment wrapText="1"/>
    </xf>
    <xf numFmtId="164" fontId="1" fillId="0" borderId="0" xfId="1" applyNumberFormat="1" applyFont="1" applyFill="1" applyAlignment="1">
      <alignment wrapText="1"/>
    </xf>
    <xf numFmtId="164" fontId="0" fillId="0" borderId="0" xfId="1" applyNumberFormat="1" applyFont="1" applyFill="1"/>
    <xf numFmtId="1" fontId="0" fillId="0" borderId="0" xfId="0" applyNumberFormat="1" applyFill="1"/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64D6-6782-462B-BFA7-4772A09B7087}">
  <dimension ref="A1:P49"/>
  <sheetViews>
    <sheetView zoomScale="61" workbookViewId="0">
      <selection activeCell="G47" sqref="G47:G49"/>
    </sheetView>
  </sheetViews>
  <sheetFormatPr defaultRowHeight="14.5" x14ac:dyDescent="0.35"/>
  <cols>
    <col min="1" max="5" width="13.08984375" style="3" customWidth="1"/>
    <col min="6" max="6" width="18.26953125" style="3" customWidth="1"/>
    <col min="7" max="7" width="22.453125" style="3" customWidth="1"/>
    <col min="8" max="8" width="13.1796875" style="32" customWidth="1"/>
    <col min="9" max="9" width="13.36328125" style="3" customWidth="1"/>
    <col min="10" max="10" width="16.1796875" style="3" customWidth="1"/>
    <col min="11" max="11" width="13.54296875" style="3" customWidth="1"/>
    <col min="12" max="12" width="26.453125" style="3" customWidth="1"/>
    <col min="13" max="13" width="13.54296875" style="3" customWidth="1"/>
    <col min="14" max="14" width="13" style="3" customWidth="1"/>
    <col min="15" max="15" width="12.7265625" style="3" customWidth="1"/>
    <col min="16" max="16" width="13.36328125" style="3" customWidth="1"/>
    <col min="17" max="17" width="14.54296875" style="3" customWidth="1"/>
    <col min="18" max="18" width="12.453125" style="3" customWidth="1"/>
    <col min="19" max="19" width="12.08984375" style="3" customWidth="1"/>
    <col min="20" max="16384" width="8.7265625" style="3"/>
  </cols>
  <sheetData>
    <row r="1" spans="1:16" ht="43.5" customHeight="1" x14ac:dyDescent="0.35">
      <c r="A1" s="30" t="s">
        <v>218</v>
      </c>
      <c r="B1" s="28" t="s">
        <v>82</v>
      </c>
      <c r="C1" s="28" t="s">
        <v>81</v>
      </c>
      <c r="D1" s="28" t="s">
        <v>80</v>
      </c>
      <c r="E1" s="28"/>
      <c r="F1" s="28" t="s">
        <v>219</v>
      </c>
      <c r="G1" s="28" t="s">
        <v>79</v>
      </c>
      <c r="H1" s="31" t="s">
        <v>0</v>
      </c>
      <c r="I1" s="30" t="s">
        <v>3</v>
      </c>
      <c r="J1" s="30" t="s">
        <v>220</v>
      </c>
      <c r="K1" s="30" t="s">
        <v>221</v>
      </c>
      <c r="L1" s="30" t="s">
        <v>222</v>
      </c>
      <c r="M1" s="30" t="s">
        <v>223</v>
      </c>
    </row>
    <row r="2" spans="1:16" x14ac:dyDescent="0.35">
      <c r="A2" s="3">
        <v>1</v>
      </c>
      <c r="B2" s="21" t="s">
        <v>65</v>
      </c>
      <c r="C2" s="21">
        <v>1</v>
      </c>
      <c r="D2" s="21" t="s">
        <v>67</v>
      </c>
      <c r="E2" s="21" t="s">
        <v>30</v>
      </c>
      <c r="F2" s="16" t="s">
        <v>135</v>
      </c>
      <c r="G2" s="16" t="s">
        <v>172</v>
      </c>
      <c r="H2" s="32">
        <v>6250</v>
      </c>
      <c r="I2" s="3">
        <v>1075000</v>
      </c>
      <c r="J2" s="3">
        <v>30.2</v>
      </c>
      <c r="K2" s="3">
        <v>6250000</v>
      </c>
      <c r="L2" s="3">
        <v>1100000</v>
      </c>
      <c r="M2" s="3">
        <v>0</v>
      </c>
    </row>
    <row r="3" spans="1:16" x14ac:dyDescent="0.35">
      <c r="A3" s="3">
        <v>2</v>
      </c>
      <c r="B3" s="21" t="s">
        <v>65</v>
      </c>
      <c r="C3" s="21">
        <v>2</v>
      </c>
      <c r="D3" s="21" t="s">
        <v>66</v>
      </c>
      <c r="E3" s="21" t="s">
        <v>28</v>
      </c>
      <c r="F3" s="16" t="s">
        <v>135</v>
      </c>
      <c r="G3" s="16" t="s">
        <v>171</v>
      </c>
      <c r="H3" s="32">
        <v>6250</v>
      </c>
      <c r="I3" s="3">
        <v>575000</v>
      </c>
      <c r="J3" s="3">
        <v>17.3</v>
      </c>
      <c r="K3" s="3">
        <v>6250</v>
      </c>
      <c r="L3" s="3">
        <v>35000</v>
      </c>
      <c r="M3" s="3">
        <v>0</v>
      </c>
    </row>
    <row r="4" spans="1:16" x14ac:dyDescent="0.35">
      <c r="A4" s="3">
        <v>3</v>
      </c>
      <c r="B4" s="21" t="s">
        <v>65</v>
      </c>
      <c r="C4" s="21">
        <v>3</v>
      </c>
      <c r="D4" s="21" t="s">
        <v>64</v>
      </c>
      <c r="E4" s="21" t="s">
        <v>25</v>
      </c>
      <c r="F4" s="16" t="s">
        <v>135</v>
      </c>
      <c r="G4" s="16" t="s">
        <v>170</v>
      </c>
      <c r="H4" s="32">
        <v>1800000</v>
      </c>
      <c r="I4" s="3">
        <v>525000</v>
      </c>
      <c r="J4" s="3">
        <v>4.7</v>
      </c>
      <c r="K4" s="3">
        <v>2300000</v>
      </c>
      <c r="L4" s="3">
        <v>2600000</v>
      </c>
      <c r="M4" s="3">
        <v>0</v>
      </c>
    </row>
    <row r="5" spans="1:16" x14ac:dyDescent="0.35">
      <c r="A5" s="3">
        <v>4</v>
      </c>
      <c r="B5" s="21" t="s">
        <v>61</v>
      </c>
      <c r="C5" s="21">
        <v>1</v>
      </c>
      <c r="D5" s="21" t="s">
        <v>63</v>
      </c>
      <c r="E5" s="21" t="s">
        <v>30</v>
      </c>
      <c r="F5" s="16" t="s">
        <v>139</v>
      </c>
      <c r="G5" s="16" t="s">
        <v>169</v>
      </c>
      <c r="H5" s="32">
        <v>6250000</v>
      </c>
      <c r="I5" s="3">
        <v>62500</v>
      </c>
      <c r="J5" s="3">
        <v>44</v>
      </c>
      <c r="K5" s="3">
        <v>6250000</v>
      </c>
      <c r="L5" s="3">
        <v>90000</v>
      </c>
      <c r="M5" s="3">
        <v>0</v>
      </c>
    </row>
    <row r="6" spans="1:16" x14ac:dyDescent="0.35">
      <c r="A6" s="3">
        <v>5</v>
      </c>
      <c r="B6" s="21" t="s">
        <v>61</v>
      </c>
      <c r="C6" s="21">
        <v>2</v>
      </c>
      <c r="D6" s="21" t="s">
        <v>62</v>
      </c>
      <c r="E6" s="21" t="s">
        <v>28</v>
      </c>
      <c r="F6" s="16" t="s">
        <v>139</v>
      </c>
      <c r="G6" s="16" t="s">
        <v>168</v>
      </c>
      <c r="H6" s="32">
        <v>400</v>
      </c>
      <c r="I6" s="3">
        <v>25</v>
      </c>
      <c r="J6" s="3">
        <v>0</v>
      </c>
      <c r="K6" s="3">
        <v>2700</v>
      </c>
      <c r="L6" s="3">
        <v>1000</v>
      </c>
      <c r="M6" s="3">
        <v>0</v>
      </c>
    </row>
    <row r="7" spans="1:16" x14ac:dyDescent="0.35">
      <c r="A7" s="3">
        <v>6</v>
      </c>
      <c r="B7" s="21" t="s">
        <v>61</v>
      </c>
      <c r="C7" s="21">
        <v>3</v>
      </c>
      <c r="D7" s="21" t="s">
        <v>60</v>
      </c>
      <c r="E7" s="21" t="s">
        <v>25</v>
      </c>
      <c r="F7" s="16" t="s">
        <v>139</v>
      </c>
      <c r="G7" s="16" t="s">
        <v>167</v>
      </c>
      <c r="H7" s="32">
        <v>62500</v>
      </c>
      <c r="I7" s="3">
        <v>6250000</v>
      </c>
      <c r="J7" s="3">
        <v>1.2</v>
      </c>
      <c r="K7" s="3">
        <v>650000</v>
      </c>
      <c r="L7" s="3">
        <v>275</v>
      </c>
      <c r="M7" s="3">
        <v>0</v>
      </c>
    </row>
    <row r="8" spans="1:16" x14ac:dyDescent="0.35">
      <c r="A8" s="3">
        <v>7</v>
      </c>
      <c r="B8" s="21" t="s">
        <v>61</v>
      </c>
      <c r="C8" s="21">
        <v>1</v>
      </c>
      <c r="D8" s="21" t="s">
        <v>63</v>
      </c>
      <c r="E8" s="21" t="s">
        <v>30</v>
      </c>
      <c r="F8" s="16" t="s">
        <v>135</v>
      </c>
      <c r="G8" s="16" t="s">
        <v>166</v>
      </c>
      <c r="H8" s="32">
        <v>1050000</v>
      </c>
      <c r="I8" s="3">
        <v>10000</v>
      </c>
      <c r="J8" s="3">
        <v>0</v>
      </c>
      <c r="K8" s="3">
        <v>1025000</v>
      </c>
      <c r="L8" s="3">
        <v>33000</v>
      </c>
      <c r="M8" s="3">
        <v>0</v>
      </c>
    </row>
    <row r="9" spans="1:16" x14ac:dyDescent="0.35">
      <c r="A9" s="3">
        <v>8</v>
      </c>
      <c r="B9" s="21" t="s">
        <v>61</v>
      </c>
      <c r="C9" s="21">
        <v>2</v>
      </c>
      <c r="D9" s="21" t="s">
        <v>62</v>
      </c>
      <c r="E9" s="21" t="s">
        <v>28</v>
      </c>
      <c r="F9" s="16" t="s">
        <v>135</v>
      </c>
      <c r="G9" s="16" t="s">
        <v>165</v>
      </c>
      <c r="H9" s="32">
        <v>6250</v>
      </c>
      <c r="I9" s="3">
        <v>0</v>
      </c>
      <c r="J9" s="3">
        <v>0</v>
      </c>
      <c r="K9" s="3">
        <v>105000</v>
      </c>
      <c r="L9" s="3">
        <v>0</v>
      </c>
      <c r="M9" s="3">
        <v>0</v>
      </c>
    </row>
    <row r="10" spans="1:16" x14ac:dyDescent="0.35">
      <c r="A10" s="3">
        <v>9</v>
      </c>
      <c r="B10" s="21" t="s">
        <v>61</v>
      </c>
      <c r="C10" s="21">
        <v>3</v>
      </c>
      <c r="D10" s="21" t="s">
        <v>60</v>
      </c>
      <c r="E10" s="21" t="s">
        <v>25</v>
      </c>
      <c r="F10" s="16" t="s">
        <v>135</v>
      </c>
      <c r="G10" s="16" t="s">
        <v>164</v>
      </c>
      <c r="H10" s="32">
        <v>62500</v>
      </c>
      <c r="I10" s="3">
        <v>1300</v>
      </c>
      <c r="J10" s="3">
        <v>0</v>
      </c>
      <c r="K10" s="3">
        <v>525000</v>
      </c>
      <c r="L10" s="3">
        <v>600</v>
      </c>
      <c r="M10" s="3">
        <v>0</v>
      </c>
    </row>
    <row r="11" spans="1:16" x14ac:dyDescent="0.35">
      <c r="A11" s="3">
        <v>10</v>
      </c>
      <c r="B11" s="21" t="s">
        <v>56</v>
      </c>
      <c r="C11" s="21">
        <v>1</v>
      </c>
      <c r="D11" s="21" t="s">
        <v>59</v>
      </c>
      <c r="E11" s="21" t="s">
        <v>30</v>
      </c>
      <c r="F11" s="16" t="s">
        <v>139</v>
      </c>
      <c r="G11" s="16" t="s">
        <v>163</v>
      </c>
      <c r="H11" s="32">
        <v>6250000</v>
      </c>
      <c r="I11" s="3">
        <v>2500</v>
      </c>
      <c r="J11" s="3">
        <v>0</v>
      </c>
      <c r="K11" s="3">
        <v>6250000</v>
      </c>
      <c r="L11" s="3">
        <v>34000</v>
      </c>
      <c r="M11" s="3">
        <v>0</v>
      </c>
    </row>
    <row r="12" spans="1:16" x14ac:dyDescent="0.35">
      <c r="A12" s="3">
        <v>11</v>
      </c>
      <c r="B12" s="21" t="s">
        <v>56</v>
      </c>
      <c r="C12" s="21">
        <v>2</v>
      </c>
      <c r="D12" s="21" t="s">
        <v>58</v>
      </c>
      <c r="E12" s="21" t="s">
        <v>28</v>
      </c>
      <c r="F12" s="16" t="s">
        <v>139</v>
      </c>
      <c r="G12" s="16" t="s">
        <v>162</v>
      </c>
      <c r="H12" s="32">
        <v>6250</v>
      </c>
      <c r="I12" s="3">
        <v>100000</v>
      </c>
      <c r="J12" s="3">
        <v>15</v>
      </c>
      <c r="K12" s="3">
        <v>6250</v>
      </c>
      <c r="L12" s="3">
        <v>65000</v>
      </c>
      <c r="M12" s="3">
        <v>0</v>
      </c>
      <c r="P12" s="30"/>
    </row>
    <row r="13" spans="1:16" x14ac:dyDescent="0.35">
      <c r="A13" s="3">
        <v>12</v>
      </c>
      <c r="B13" s="21" t="s">
        <v>56</v>
      </c>
      <c r="C13" s="21">
        <v>3</v>
      </c>
      <c r="D13" s="21" t="s">
        <v>57</v>
      </c>
      <c r="E13" s="21" t="s">
        <v>25</v>
      </c>
      <c r="F13" s="16" t="s">
        <v>139</v>
      </c>
      <c r="G13" s="16" t="s">
        <v>161</v>
      </c>
      <c r="H13" s="32">
        <v>1900000</v>
      </c>
      <c r="I13" s="3">
        <v>1675</v>
      </c>
      <c r="J13" s="3">
        <v>1.4</v>
      </c>
      <c r="K13" s="3">
        <v>3600000</v>
      </c>
      <c r="L13" s="3">
        <v>1625</v>
      </c>
      <c r="M13" s="3">
        <v>0</v>
      </c>
      <c r="P13" s="30"/>
    </row>
    <row r="14" spans="1:16" x14ac:dyDescent="0.35">
      <c r="A14" s="3">
        <v>13</v>
      </c>
      <c r="B14" s="21" t="s">
        <v>56</v>
      </c>
      <c r="C14" s="21">
        <v>4</v>
      </c>
      <c r="D14" s="21" t="s">
        <v>54</v>
      </c>
      <c r="E14" s="21" t="s">
        <v>55</v>
      </c>
      <c r="F14" s="16" t="s">
        <v>139</v>
      </c>
      <c r="G14" s="16" t="s">
        <v>160</v>
      </c>
      <c r="H14" s="32">
        <v>6250000</v>
      </c>
      <c r="I14" s="3">
        <v>7500</v>
      </c>
      <c r="J14" s="3">
        <v>33.299999999999997</v>
      </c>
      <c r="K14" s="3">
        <v>6250000</v>
      </c>
      <c r="L14" s="3">
        <v>45000</v>
      </c>
      <c r="M14" s="3">
        <v>0</v>
      </c>
      <c r="P14" s="30"/>
    </row>
    <row r="15" spans="1:16" x14ac:dyDescent="0.35">
      <c r="A15" s="3">
        <v>14</v>
      </c>
      <c r="B15" s="21" t="s">
        <v>56</v>
      </c>
      <c r="C15" s="21">
        <v>1</v>
      </c>
      <c r="D15" s="21" t="s">
        <v>59</v>
      </c>
      <c r="E15" s="21" t="s">
        <v>30</v>
      </c>
      <c r="F15" s="16" t="s">
        <v>135</v>
      </c>
      <c r="G15" s="16" t="s">
        <v>159</v>
      </c>
      <c r="H15" s="32">
        <v>6250000</v>
      </c>
      <c r="I15" s="3">
        <v>1000</v>
      </c>
      <c r="J15" s="3">
        <v>0</v>
      </c>
      <c r="K15" s="3">
        <v>6250000</v>
      </c>
      <c r="L15" s="3">
        <v>270000</v>
      </c>
      <c r="M15" s="3">
        <v>0</v>
      </c>
      <c r="P15" s="30"/>
    </row>
    <row r="16" spans="1:16" x14ac:dyDescent="0.35">
      <c r="A16" s="3">
        <v>15</v>
      </c>
      <c r="B16" s="21" t="s">
        <v>56</v>
      </c>
      <c r="C16" s="21">
        <v>2</v>
      </c>
      <c r="D16" s="21" t="s">
        <v>58</v>
      </c>
      <c r="E16" s="21" t="s">
        <v>28</v>
      </c>
      <c r="F16" s="16" t="s">
        <v>135</v>
      </c>
      <c r="G16" s="16" t="s">
        <v>158</v>
      </c>
      <c r="H16" s="32">
        <v>6250000</v>
      </c>
      <c r="I16" s="3">
        <v>125000</v>
      </c>
      <c r="J16" s="3">
        <v>0</v>
      </c>
      <c r="K16" s="3">
        <v>6250000</v>
      </c>
      <c r="L16" s="3">
        <v>130000</v>
      </c>
      <c r="M16" s="3">
        <v>0</v>
      </c>
      <c r="P16" s="30"/>
    </row>
    <row r="17" spans="1:16" x14ac:dyDescent="0.35">
      <c r="A17" s="3">
        <v>16</v>
      </c>
      <c r="B17" s="21" t="s">
        <v>56</v>
      </c>
      <c r="C17" s="21">
        <v>3</v>
      </c>
      <c r="D17" s="21" t="s">
        <v>57</v>
      </c>
      <c r="E17" s="21" t="s">
        <v>25</v>
      </c>
      <c r="F17" s="16" t="s">
        <v>135</v>
      </c>
      <c r="G17" s="16" t="s">
        <v>157</v>
      </c>
      <c r="H17" s="32">
        <v>6250</v>
      </c>
      <c r="I17" s="3">
        <v>102500</v>
      </c>
      <c r="J17" s="3">
        <v>0</v>
      </c>
      <c r="K17" s="3">
        <v>6250</v>
      </c>
      <c r="L17" s="3">
        <v>675</v>
      </c>
      <c r="M17" s="3">
        <v>0</v>
      </c>
      <c r="P17" s="30"/>
    </row>
    <row r="18" spans="1:16" x14ac:dyDescent="0.35">
      <c r="A18" s="3">
        <v>17</v>
      </c>
      <c r="B18" s="21" t="s">
        <v>56</v>
      </c>
      <c r="C18" s="21">
        <v>4</v>
      </c>
      <c r="D18" s="21" t="s">
        <v>54</v>
      </c>
      <c r="E18" s="21" t="s">
        <v>55</v>
      </c>
      <c r="F18" s="16" t="s">
        <v>135</v>
      </c>
      <c r="G18" s="16" t="s">
        <v>156</v>
      </c>
      <c r="H18" s="32">
        <v>60000</v>
      </c>
      <c r="I18" s="3">
        <v>1025</v>
      </c>
      <c r="J18" s="3">
        <v>0</v>
      </c>
      <c r="K18" s="3">
        <v>130000</v>
      </c>
      <c r="L18" s="3">
        <v>0</v>
      </c>
      <c r="M18" s="3">
        <v>0</v>
      </c>
    </row>
    <row r="19" spans="1:16" x14ac:dyDescent="0.35">
      <c r="A19" s="3">
        <v>18</v>
      </c>
      <c r="B19" s="21" t="s">
        <v>51</v>
      </c>
      <c r="C19" s="21">
        <v>1</v>
      </c>
      <c r="D19" s="21" t="s">
        <v>53</v>
      </c>
      <c r="E19" s="21" t="s">
        <v>30</v>
      </c>
      <c r="F19" s="16" t="s">
        <v>135</v>
      </c>
      <c r="G19" s="16" t="s">
        <v>155</v>
      </c>
      <c r="H19" s="32">
        <v>2350000</v>
      </c>
      <c r="I19" s="3">
        <v>2750</v>
      </c>
      <c r="J19" s="3">
        <v>0</v>
      </c>
      <c r="K19" s="3">
        <v>2700000</v>
      </c>
      <c r="L19" s="3">
        <v>6250</v>
      </c>
      <c r="M19" s="3">
        <v>0</v>
      </c>
    </row>
    <row r="20" spans="1:16" x14ac:dyDescent="0.35">
      <c r="A20" s="3">
        <v>19</v>
      </c>
      <c r="B20" s="21" t="s">
        <v>51</v>
      </c>
      <c r="C20" s="21">
        <v>2</v>
      </c>
      <c r="D20" s="21" t="s">
        <v>52</v>
      </c>
      <c r="E20" s="21" t="s">
        <v>28</v>
      </c>
      <c r="F20" s="16" t="s">
        <v>135</v>
      </c>
      <c r="G20" s="16" t="s">
        <v>154</v>
      </c>
      <c r="H20" s="32">
        <v>62500</v>
      </c>
      <c r="I20" s="3">
        <v>25</v>
      </c>
      <c r="J20" s="3">
        <v>0</v>
      </c>
      <c r="K20" s="3">
        <v>400000</v>
      </c>
      <c r="L20" s="3">
        <v>175</v>
      </c>
      <c r="M20" s="3">
        <v>0</v>
      </c>
    </row>
    <row r="21" spans="1:16" x14ac:dyDescent="0.35">
      <c r="A21" s="3">
        <v>20</v>
      </c>
      <c r="B21" s="21" t="s">
        <v>51</v>
      </c>
      <c r="C21" s="21">
        <v>3</v>
      </c>
      <c r="D21" s="21" t="s">
        <v>50</v>
      </c>
      <c r="E21" s="21" t="s">
        <v>25</v>
      </c>
      <c r="F21" s="16" t="s">
        <v>135</v>
      </c>
      <c r="G21" s="16" t="s">
        <v>153</v>
      </c>
      <c r="H21" s="32">
        <v>2500</v>
      </c>
      <c r="I21" s="3">
        <v>75</v>
      </c>
      <c r="J21" s="3">
        <v>0</v>
      </c>
      <c r="K21" s="3">
        <v>1650000</v>
      </c>
      <c r="L21" s="3">
        <v>1750</v>
      </c>
      <c r="M21" s="3">
        <v>0</v>
      </c>
    </row>
    <row r="22" spans="1:16" x14ac:dyDescent="0.35">
      <c r="A22" s="3">
        <v>21</v>
      </c>
      <c r="B22" s="21" t="s">
        <v>47</v>
      </c>
      <c r="C22" s="21">
        <v>1</v>
      </c>
      <c r="D22" s="21" t="s">
        <v>49</v>
      </c>
      <c r="E22" s="21" t="s">
        <v>30</v>
      </c>
      <c r="F22" s="16" t="s">
        <v>139</v>
      </c>
      <c r="G22" s="16" t="s">
        <v>152</v>
      </c>
      <c r="H22" s="32">
        <v>6250000</v>
      </c>
      <c r="I22" s="3">
        <v>7250</v>
      </c>
      <c r="J22" s="3">
        <v>0</v>
      </c>
      <c r="K22" s="3">
        <v>575000</v>
      </c>
      <c r="L22" s="3">
        <v>11500</v>
      </c>
      <c r="M22" s="3">
        <v>0</v>
      </c>
    </row>
    <row r="23" spans="1:16" x14ac:dyDescent="0.35">
      <c r="A23" s="3">
        <v>22</v>
      </c>
      <c r="B23" s="21" t="s">
        <v>47</v>
      </c>
      <c r="C23" s="21">
        <v>2</v>
      </c>
      <c r="D23" s="21" t="s">
        <v>48</v>
      </c>
      <c r="E23" s="21" t="s">
        <v>28</v>
      </c>
      <c r="F23" s="16" t="s">
        <v>139</v>
      </c>
      <c r="G23" s="16" t="s">
        <v>151</v>
      </c>
      <c r="H23" s="32">
        <v>625000</v>
      </c>
      <c r="I23" s="3">
        <v>475</v>
      </c>
      <c r="J23" s="3">
        <v>0</v>
      </c>
      <c r="K23" s="3">
        <v>6250000</v>
      </c>
      <c r="L23" s="3">
        <v>6250000</v>
      </c>
      <c r="M23" s="3">
        <v>0</v>
      </c>
    </row>
    <row r="24" spans="1:16" x14ac:dyDescent="0.35">
      <c r="A24" s="3">
        <v>23</v>
      </c>
      <c r="B24" s="21" t="s">
        <v>47</v>
      </c>
      <c r="C24" s="21">
        <v>3</v>
      </c>
      <c r="D24" s="21" t="s">
        <v>46</v>
      </c>
      <c r="E24" s="21" t="s">
        <v>25</v>
      </c>
      <c r="F24" s="16" t="s">
        <v>139</v>
      </c>
      <c r="G24" s="16" t="s">
        <v>150</v>
      </c>
      <c r="H24" s="32">
        <v>625000</v>
      </c>
      <c r="I24" s="3">
        <v>625</v>
      </c>
      <c r="J24" s="3">
        <v>0</v>
      </c>
      <c r="K24" s="3">
        <v>55000</v>
      </c>
      <c r="L24" s="3">
        <v>62500</v>
      </c>
      <c r="M24" s="3">
        <v>0</v>
      </c>
    </row>
    <row r="25" spans="1:16" x14ac:dyDescent="0.35">
      <c r="A25" s="3">
        <v>24</v>
      </c>
      <c r="B25" s="21" t="s">
        <v>43</v>
      </c>
      <c r="C25" s="21">
        <v>1</v>
      </c>
      <c r="D25" s="21" t="s">
        <v>45</v>
      </c>
      <c r="E25" s="21" t="s">
        <v>30</v>
      </c>
      <c r="F25" s="16" t="s">
        <v>135</v>
      </c>
      <c r="G25" s="16" t="s">
        <v>149</v>
      </c>
      <c r="H25" s="32">
        <v>6250</v>
      </c>
      <c r="I25" s="3">
        <v>325</v>
      </c>
      <c r="J25" s="3">
        <v>0</v>
      </c>
      <c r="K25" s="3">
        <v>6250</v>
      </c>
      <c r="L25" s="3">
        <v>6250</v>
      </c>
      <c r="M25" s="3">
        <v>0</v>
      </c>
    </row>
    <row r="26" spans="1:16" x14ac:dyDescent="0.35">
      <c r="A26" s="3">
        <v>25</v>
      </c>
      <c r="B26" s="21" t="s">
        <v>43</v>
      </c>
      <c r="C26" s="21">
        <v>2</v>
      </c>
      <c r="D26" s="21" t="s">
        <v>44</v>
      </c>
      <c r="E26" s="21" t="s">
        <v>28</v>
      </c>
      <c r="F26" s="16" t="s">
        <v>135</v>
      </c>
      <c r="G26" s="16" t="s">
        <v>148</v>
      </c>
      <c r="H26" s="32">
        <v>220000</v>
      </c>
      <c r="I26" s="3">
        <v>425</v>
      </c>
      <c r="J26" s="3">
        <v>5.8</v>
      </c>
      <c r="K26" s="3">
        <v>800000</v>
      </c>
      <c r="L26" s="3">
        <v>140000</v>
      </c>
      <c r="M26" s="3">
        <v>0</v>
      </c>
    </row>
    <row r="27" spans="1:16" x14ac:dyDescent="0.35">
      <c r="A27" s="3">
        <v>26</v>
      </c>
      <c r="B27" s="21" t="s">
        <v>43</v>
      </c>
      <c r="C27" s="21">
        <v>3</v>
      </c>
      <c r="D27" s="21" t="s">
        <v>42</v>
      </c>
      <c r="E27" s="21" t="s">
        <v>25</v>
      </c>
      <c r="F27" s="16" t="s">
        <v>135</v>
      </c>
      <c r="G27" s="16" t="s">
        <v>147</v>
      </c>
      <c r="H27" s="32">
        <v>625000</v>
      </c>
      <c r="I27" s="3">
        <v>24000</v>
      </c>
      <c r="J27" s="3">
        <v>62.5</v>
      </c>
      <c r="K27" s="3">
        <v>2075000</v>
      </c>
      <c r="L27" s="3">
        <v>0</v>
      </c>
      <c r="M27" s="3">
        <v>0</v>
      </c>
    </row>
    <row r="28" spans="1:16" x14ac:dyDescent="0.35">
      <c r="A28" s="3">
        <v>27</v>
      </c>
      <c r="B28" s="21" t="s">
        <v>39</v>
      </c>
      <c r="C28" s="21">
        <v>1</v>
      </c>
      <c r="D28" s="21" t="s">
        <v>41</v>
      </c>
      <c r="E28" s="21" t="s">
        <v>30</v>
      </c>
      <c r="F28" s="16" t="s">
        <v>135</v>
      </c>
      <c r="G28" s="16" t="s">
        <v>146</v>
      </c>
      <c r="H28" s="32">
        <v>6250</v>
      </c>
      <c r="I28" s="3">
        <v>4000</v>
      </c>
      <c r="J28" s="3">
        <v>62.5</v>
      </c>
      <c r="K28" s="3">
        <v>290000</v>
      </c>
      <c r="L28" s="3">
        <v>14000</v>
      </c>
      <c r="M28" s="3">
        <v>0</v>
      </c>
    </row>
    <row r="29" spans="1:16" x14ac:dyDescent="0.35">
      <c r="A29" s="3">
        <v>28</v>
      </c>
      <c r="B29" s="21" t="s">
        <v>39</v>
      </c>
      <c r="C29" s="21">
        <v>2</v>
      </c>
      <c r="D29" s="21" t="s">
        <v>40</v>
      </c>
      <c r="E29" s="21" t="s">
        <v>28</v>
      </c>
      <c r="F29" s="16" t="s">
        <v>135</v>
      </c>
      <c r="G29" s="16" t="s">
        <v>145</v>
      </c>
      <c r="H29" s="32">
        <v>62500</v>
      </c>
      <c r="I29" s="3">
        <v>7250</v>
      </c>
      <c r="J29" s="3">
        <v>48.2</v>
      </c>
      <c r="K29" s="3">
        <v>80000</v>
      </c>
      <c r="L29" s="3">
        <v>1500</v>
      </c>
      <c r="M29" s="3">
        <v>0</v>
      </c>
    </row>
    <row r="30" spans="1:16" x14ac:dyDescent="0.35">
      <c r="A30" s="3">
        <v>29</v>
      </c>
      <c r="B30" s="21" t="s">
        <v>39</v>
      </c>
      <c r="C30" s="21">
        <v>3</v>
      </c>
      <c r="D30" s="21" t="s">
        <v>38</v>
      </c>
      <c r="E30" s="21" t="s">
        <v>25</v>
      </c>
      <c r="F30" s="16" t="s">
        <v>135</v>
      </c>
      <c r="G30" s="16" t="s">
        <v>144</v>
      </c>
      <c r="H30" s="32">
        <v>62500</v>
      </c>
      <c r="I30" s="3">
        <v>2100</v>
      </c>
      <c r="J30" s="3">
        <v>0</v>
      </c>
      <c r="K30" s="3">
        <v>11000</v>
      </c>
      <c r="L30" s="3">
        <v>0</v>
      </c>
      <c r="M30" s="3">
        <v>0</v>
      </c>
    </row>
    <row r="31" spans="1:16" x14ac:dyDescent="0.35">
      <c r="A31" s="3">
        <v>30</v>
      </c>
      <c r="B31" s="21" t="s">
        <v>36</v>
      </c>
      <c r="C31" s="21">
        <v>1</v>
      </c>
      <c r="D31" s="21" t="s">
        <v>37</v>
      </c>
      <c r="E31" s="21" t="s">
        <v>30</v>
      </c>
      <c r="F31" s="16" t="s">
        <v>139</v>
      </c>
      <c r="G31" s="16" t="s">
        <v>143</v>
      </c>
      <c r="H31" s="32">
        <v>925000</v>
      </c>
      <c r="I31" s="3">
        <v>5750</v>
      </c>
      <c r="J31" s="3">
        <v>73.900000000000006</v>
      </c>
      <c r="K31" s="3">
        <v>82500</v>
      </c>
      <c r="L31" s="3">
        <v>4500</v>
      </c>
      <c r="M31" s="3">
        <v>0</v>
      </c>
    </row>
    <row r="32" spans="1:16" x14ac:dyDescent="0.35">
      <c r="A32" s="3">
        <v>31</v>
      </c>
      <c r="B32" s="21" t="s">
        <v>36</v>
      </c>
      <c r="C32" s="21">
        <v>2</v>
      </c>
      <c r="D32" s="21" t="s">
        <v>35</v>
      </c>
      <c r="E32" s="21" t="s">
        <v>28</v>
      </c>
      <c r="F32" s="16" t="s">
        <v>139</v>
      </c>
      <c r="G32" s="16" t="s">
        <v>142</v>
      </c>
      <c r="H32" s="32">
        <v>62500</v>
      </c>
      <c r="I32" s="3">
        <v>2500</v>
      </c>
      <c r="J32" s="3">
        <v>19</v>
      </c>
      <c r="K32" s="3">
        <v>5000</v>
      </c>
      <c r="L32" s="3">
        <v>75</v>
      </c>
      <c r="M32" s="3">
        <v>0</v>
      </c>
    </row>
    <row r="33" spans="1:13" x14ac:dyDescent="0.35">
      <c r="A33" s="3">
        <v>32</v>
      </c>
      <c r="B33" s="21" t="s">
        <v>32</v>
      </c>
      <c r="C33" s="21">
        <v>1</v>
      </c>
      <c r="D33" s="21" t="s">
        <v>34</v>
      </c>
      <c r="E33" s="21" t="s">
        <v>30</v>
      </c>
      <c r="F33" s="16" t="s">
        <v>139</v>
      </c>
      <c r="G33" s="16" t="s">
        <v>141</v>
      </c>
      <c r="H33" s="32">
        <v>6250000</v>
      </c>
      <c r="I33" s="3">
        <v>35000</v>
      </c>
      <c r="J33" s="3">
        <v>28.5</v>
      </c>
      <c r="K33" s="3">
        <v>1600000</v>
      </c>
      <c r="L33" s="3">
        <v>170000</v>
      </c>
      <c r="M33" s="3">
        <v>0</v>
      </c>
    </row>
    <row r="34" spans="1:13" x14ac:dyDescent="0.35">
      <c r="A34" s="3">
        <v>33</v>
      </c>
      <c r="B34" s="21" t="s">
        <v>32</v>
      </c>
      <c r="C34" s="21">
        <v>2</v>
      </c>
      <c r="D34" s="21" t="s">
        <v>33</v>
      </c>
      <c r="E34" s="21" t="s">
        <v>28</v>
      </c>
      <c r="F34" s="16" t="s">
        <v>139</v>
      </c>
      <c r="G34" s="16" t="s">
        <v>140</v>
      </c>
      <c r="H34" s="32">
        <v>725000</v>
      </c>
      <c r="I34" s="3">
        <v>4500</v>
      </c>
      <c r="J34" s="3">
        <v>0</v>
      </c>
      <c r="K34" s="3">
        <v>675000</v>
      </c>
      <c r="L34" s="3">
        <v>10250</v>
      </c>
      <c r="M34" s="3">
        <v>0</v>
      </c>
    </row>
    <row r="35" spans="1:13" x14ac:dyDescent="0.35">
      <c r="A35" s="3">
        <v>34</v>
      </c>
      <c r="B35" s="21" t="s">
        <v>32</v>
      </c>
      <c r="C35" s="21">
        <v>3</v>
      </c>
      <c r="D35" s="21" t="s">
        <v>31</v>
      </c>
      <c r="E35" s="21" t="s">
        <v>25</v>
      </c>
      <c r="F35" s="16" t="s">
        <v>139</v>
      </c>
      <c r="G35" s="16" t="s">
        <v>138</v>
      </c>
      <c r="H35" s="32">
        <v>6250</v>
      </c>
      <c r="I35" s="3">
        <v>130000</v>
      </c>
      <c r="J35" s="3">
        <v>23</v>
      </c>
      <c r="K35" s="3">
        <v>6250</v>
      </c>
      <c r="L35" s="3">
        <v>45000</v>
      </c>
      <c r="M35" s="3">
        <v>0</v>
      </c>
    </row>
    <row r="36" spans="1:13" x14ac:dyDescent="0.35">
      <c r="A36" s="3">
        <v>35</v>
      </c>
      <c r="B36" s="21" t="s">
        <v>26</v>
      </c>
      <c r="C36" s="21">
        <v>1</v>
      </c>
      <c r="D36" s="21" t="s">
        <v>29</v>
      </c>
      <c r="E36" s="21" t="s">
        <v>30</v>
      </c>
      <c r="F36" s="16" t="s">
        <v>135</v>
      </c>
      <c r="G36" s="16" t="s">
        <v>137</v>
      </c>
      <c r="H36" s="32">
        <v>625000</v>
      </c>
      <c r="I36" s="3">
        <v>250</v>
      </c>
      <c r="J36" s="3">
        <v>0</v>
      </c>
      <c r="K36" s="3">
        <v>3400000</v>
      </c>
      <c r="L36" s="3">
        <v>6250</v>
      </c>
      <c r="M36" s="3">
        <v>0</v>
      </c>
    </row>
    <row r="37" spans="1:13" x14ac:dyDescent="0.35">
      <c r="A37" s="3">
        <v>36</v>
      </c>
      <c r="B37" s="21" t="s">
        <v>26</v>
      </c>
      <c r="C37" s="21">
        <v>2</v>
      </c>
      <c r="D37" s="21" t="s">
        <v>27</v>
      </c>
      <c r="E37" s="21" t="s">
        <v>28</v>
      </c>
      <c r="F37" s="16" t="s">
        <v>135</v>
      </c>
      <c r="G37" s="16" t="s">
        <v>136</v>
      </c>
      <c r="H37" s="32">
        <v>1800000</v>
      </c>
      <c r="I37" s="3">
        <v>28000</v>
      </c>
      <c r="J37" s="3">
        <v>0</v>
      </c>
      <c r="K37" s="3">
        <v>5200000</v>
      </c>
      <c r="L37" s="3">
        <v>220000</v>
      </c>
      <c r="M37" s="3">
        <v>0</v>
      </c>
    </row>
    <row r="38" spans="1:13" x14ac:dyDescent="0.35">
      <c r="A38" s="3">
        <v>37</v>
      </c>
      <c r="B38" s="21" t="s">
        <v>26</v>
      </c>
      <c r="C38" s="21">
        <v>3</v>
      </c>
      <c r="D38" s="21" t="s">
        <v>24</v>
      </c>
      <c r="E38" s="21" t="s">
        <v>25</v>
      </c>
      <c r="F38" s="16" t="s">
        <v>135</v>
      </c>
      <c r="G38" s="16" t="s">
        <v>134</v>
      </c>
      <c r="H38" s="32">
        <v>6250</v>
      </c>
      <c r="I38" s="3">
        <v>6250</v>
      </c>
      <c r="J38" s="3">
        <v>0</v>
      </c>
      <c r="K38" s="3">
        <v>6250000</v>
      </c>
      <c r="L38" s="3">
        <v>6250</v>
      </c>
      <c r="M38" s="3">
        <v>0</v>
      </c>
    </row>
    <row r="39" spans="1:13" x14ac:dyDescent="0.35">
      <c r="F39" s="28"/>
      <c r="G39" s="28"/>
      <c r="I39" s="33"/>
      <c r="J39" s="33"/>
      <c r="K39" s="33"/>
      <c r="L39" s="33"/>
      <c r="M39" s="33"/>
    </row>
    <row r="41" spans="1:13" x14ac:dyDescent="0.35">
      <c r="F41" s="28"/>
      <c r="G41" s="28"/>
    </row>
    <row r="42" spans="1:13" x14ac:dyDescent="0.35">
      <c r="F42" s="28" t="s">
        <v>139</v>
      </c>
      <c r="G42" s="28" t="s">
        <v>85</v>
      </c>
      <c r="H42" s="32">
        <v>2412526.6666666665</v>
      </c>
      <c r="I42" s="17">
        <v>440686.66666666669</v>
      </c>
      <c r="J42" s="17">
        <v>15.953333333333335</v>
      </c>
      <c r="K42" s="17">
        <v>2150513.3333333335</v>
      </c>
      <c r="L42" s="17">
        <v>452715</v>
      </c>
      <c r="M42" s="17">
        <v>0</v>
      </c>
    </row>
    <row r="43" spans="1:13" x14ac:dyDescent="0.35">
      <c r="F43" s="28"/>
      <c r="G43" s="28" t="s">
        <v>83</v>
      </c>
      <c r="H43" s="32">
        <v>400</v>
      </c>
      <c r="I43" s="17">
        <v>25</v>
      </c>
      <c r="J43" s="17">
        <v>0</v>
      </c>
      <c r="K43" s="17">
        <v>2700</v>
      </c>
      <c r="L43" s="17">
        <v>75</v>
      </c>
      <c r="M43" s="17">
        <v>0</v>
      </c>
    </row>
    <row r="44" spans="1:13" x14ac:dyDescent="0.35">
      <c r="F44" s="28"/>
      <c r="G44" s="28" t="s">
        <v>84</v>
      </c>
      <c r="H44" s="32">
        <v>6250000</v>
      </c>
      <c r="I44" s="17">
        <v>6250000</v>
      </c>
      <c r="J44" s="17">
        <v>73.900000000000006</v>
      </c>
      <c r="K44" s="17">
        <v>6250000</v>
      </c>
      <c r="L44" s="17">
        <v>6250000</v>
      </c>
      <c r="M44" s="17">
        <v>0</v>
      </c>
    </row>
    <row r="45" spans="1:13" x14ac:dyDescent="0.35">
      <c r="I45" s="17"/>
      <c r="J45" s="17"/>
      <c r="K45" s="17"/>
      <c r="L45" s="17"/>
      <c r="M45" s="17"/>
    </row>
    <row r="46" spans="1:13" x14ac:dyDescent="0.35">
      <c r="I46" s="17"/>
      <c r="J46" s="17"/>
      <c r="K46" s="17"/>
      <c r="L46" s="17"/>
      <c r="M46" s="17"/>
    </row>
    <row r="47" spans="1:13" x14ac:dyDescent="0.35">
      <c r="F47" s="28" t="s">
        <v>135</v>
      </c>
      <c r="G47" s="28" t="s">
        <v>85</v>
      </c>
      <c r="H47" s="32">
        <v>969375</v>
      </c>
      <c r="I47" s="17">
        <v>113239.77272727272</v>
      </c>
      <c r="J47" s="17">
        <v>10.509090909090908</v>
      </c>
      <c r="K47" s="17">
        <v>2077715.9090909092</v>
      </c>
      <c r="L47" s="17">
        <v>207804.54545454544</v>
      </c>
      <c r="M47" s="17">
        <v>0</v>
      </c>
    </row>
    <row r="48" spans="1:13" x14ac:dyDescent="0.35">
      <c r="G48" s="28" t="s">
        <v>83</v>
      </c>
      <c r="H48" s="32">
        <v>2500</v>
      </c>
      <c r="I48" s="17">
        <v>0</v>
      </c>
      <c r="J48" s="17">
        <v>0</v>
      </c>
      <c r="K48" s="17">
        <v>6250</v>
      </c>
      <c r="L48" s="17">
        <v>0</v>
      </c>
      <c r="M48" s="17">
        <v>0</v>
      </c>
    </row>
    <row r="49" spans="7:13" x14ac:dyDescent="0.35">
      <c r="G49" s="28" t="s">
        <v>84</v>
      </c>
      <c r="H49" s="32">
        <v>6250000</v>
      </c>
      <c r="I49" s="17">
        <v>1075000</v>
      </c>
      <c r="J49" s="17">
        <v>62.5</v>
      </c>
      <c r="K49" s="17">
        <v>6250000</v>
      </c>
      <c r="L49" s="17">
        <v>2600000</v>
      </c>
      <c r="M49" s="17">
        <v>0</v>
      </c>
    </row>
  </sheetData>
  <sortState xmlns:xlrd2="http://schemas.microsoft.com/office/spreadsheetml/2017/richdata2" ref="A2:M38">
    <sortCondition ref="A2:A38"/>
  </sortState>
  <printOptions gridLines="1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58299-EAA7-4BB7-89D5-B35C4FC5457B}">
  <sheetPr>
    <pageSetUpPr fitToPage="1"/>
  </sheetPr>
  <dimension ref="A1:I143"/>
  <sheetViews>
    <sheetView showWhiteSpace="0" view="pageLayout" topLeftCell="A96" zoomScale="88" zoomScaleNormal="100" zoomScalePageLayoutView="88" workbookViewId="0">
      <selection activeCell="D105" sqref="D105"/>
    </sheetView>
  </sheetViews>
  <sheetFormatPr defaultRowHeight="14.5" x14ac:dyDescent="0.35"/>
  <cols>
    <col min="1" max="1" width="40.7265625" customWidth="1"/>
    <col min="2" max="2" width="29.453125" customWidth="1"/>
    <col min="3" max="3" width="13.7265625" style="7" customWidth="1"/>
    <col min="4" max="4" width="12.54296875" style="2" customWidth="1"/>
    <col min="5" max="5" width="7" style="4" customWidth="1"/>
  </cols>
  <sheetData>
    <row r="1" spans="1:9" ht="15" thickBot="1" x14ac:dyDescent="0.4">
      <c r="A1" s="20" t="s">
        <v>17</v>
      </c>
    </row>
    <row r="3" spans="1:9" x14ac:dyDescent="0.35">
      <c r="A3" s="19" t="s">
        <v>78</v>
      </c>
      <c r="F3" s="4"/>
      <c r="G3" s="8"/>
      <c r="H3" s="7"/>
      <c r="I3" s="2"/>
    </row>
    <row r="4" spans="1:9" x14ac:dyDescent="0.35">
      <c r="A4" t="s">
        <v>86</v>
      </c>
      <c r="B4" t="s">
        <v>121</v>
      </c>
      <c r="C4">
        <v>15</v>
      </c>
      <c r="D4" s="2" t="s">
        <v>1</v>
      </c>
      <c r="F4" s="1"/>
      <c r="G4" s="6"/>
      <c r="H4" s="7"/>
      <c r="I4" s="2"/>
    </row>
    <row r="5" spans="1:9" x14ac:dyDescent="0.35">
      <c r="B5" t="s">
        <v>122</v>
      </c>
      <c r="C5">
        <v>0</v>
      </c>
      <c r="D5" s="2" t="s">
        <v>1</v>
      </c>
      <c r="F5" s="1"/>
      <c r="G5" s="6"/>
      <c r="H5" s="7"/>
      <c r="I5" s="2"/>
    </row>
    <row r="6" spans="1:9" x14ac:dyDescent="0.35">
      <c r="B6" t="s">
        <v>123</v>
      </c>
      <c r="C6">
        <v>0</v>
      </c>
      <c r="D6" s="2" t="s">
        <v>1</v>
      </c>
      <c r="F6" s="1"/>
      <c r="G6" s="6"/>
      <c r="H6" s="7"/>
      <c r="I6" s="2"/>
    </row>
    <row r="7" spans="1:9" x14ac:dyDescent="0.35">
      <c r="A7" s="9" t="s">
        <v>89</v>
      </c>
      <c r="B7" s="10" t="s">
        <v>19</v>
      </c>
      <c r="C7" s="14">
        <v>243</v>
      </c>
      <c r="D7" s="11" t="s">
        <v>1</v>
      </c>
      <c r="E7" s="12"/>
      <c r="F7" s="1"/>
      <c r="G7" s="6"/>
      <c r="H7" s="7"/>
      <c r="I7" s="2"/>
    </row>
    <row r="8" spans="1:9" x14ac:dyDescent="0.35">
      <c r="A8" s="15"/>
      <c r="B8" s="10" t="s">
        <v>20</v>
      </c>
      <c r="C8" s="14">
        <v>0</v>
      </c>
      <c r="D8" s="11" t="s">
        <v>1</v>
      </c>
      <c r="E8" s="12"/>
      <c r="F8" s="1"/>
      <c r="G8" s="7"/>
      <c r="H8" s="7"/>
      <c r="I8" s="2"/>
    </row>
    <row r="9" spans="1:9" x14ac:dyDescent="0.35">
      <c r="A9" s="15"/>
      <c r="B9" s="10" t="s">
        <v>21</v>
      </c>
      <c r="C9" s="14">
        <v>1250</v>
      </c>
      <c r="D9" s="11" t="s">
        <v>1</v>
      </c>
      <c r="E9" s="12"/>
      <c r="G9" s="7"/>
      <c r="H9" s="7"/>
      <c r="I9" s="2"/>
    </row>
    <row r="11" spans="1:9" x14ac:dyDescent="0.35">
      <c r="A11" s="19" t="s">
        <v>133</v>
      </c>
    </row>
    <row r="12" spans="1:9" x14ac:dyDescent="0.35">
      <c r="A12" t="s">
        <v>86</v>
      </c>
      <c r="B12" t="s">
        <v>121</v>
      </c>
      <c r="C12">
        <v>35</v>
      </c>
      <c r="D12" s="2" t="s">
        <v>1</v>
      </c>
    </row>
    <row r="13" spans="1:9" x14ac:dyDescent="0.35">
      <c r="A13" s="1"/>
      <c r="B13" t="s">
        <v>122</v>
      </c>
      <c r="C13">
        <v>80</v>
      </c>
      <c r="D13" s="2" t="s">
        <v>1</v>
      </c>
    </row>
    <row r="14" spans="1:9" x14ac:dyDescent="0.35">
      <c r="B14" t="s">
        <v>123</v>
      </c>
      <c r="C14">
        <v>85</v>
      </c>
      <c r="D14" s="2" t="s">
        <v>1</v>
      </c>
    </row>
    <row r="15" spans="1:9" x14ac:dyDescent="0.35">
      <c r="A15" s="9" t="s">
        <v>89</v>
      </c>
      <c r="B15" s="10" t="s">
        <v>19</v>
      </c>
      <c r="C15" s="14">
        <v>123454</v>
      </c>
      <c r="D15" s="11" t="s">
        <v>1</v>
      </c>
      <c r="E15" s="12"/>
      <c r="F15" s="1"/>
      <c r="G15" s="7"/>
      <c r="H15" s="7"/>
      <c r="I15" s="2"/>
    </row>
    <row r="16" spans="1:9" x14ac:dyDescent="0.35">
      <c r="A16" s="15"/>
      <c r="B16" s="10" t="s">
        <v>20</v>
      </c>
      <c r="C16" s="14">
        <v>15</v>
      </c>
      <c r="D16" s="11" t="s">
        <v>1</v>
      </c>
      <c r="E16" s="12"/>
      <c r="G16" s="7"/>
      <c r="H16" s="7"/>
      <c r="I16" s="2"/>
    </row>
    <row r="17" spans="1:9" x14ac:dyDescent="0.35">
      <c r="A17" s="15"/>
      <c r="B17" s="10" t="s">
        <v>21</v>
      </c>
      <c r="C17" s="14">
        <v>3700000</v>
      </c>
      <c r="D17" s="11" t="s">
        <v>1</v>
      </c>
      <c r="E17" s="12"/>
      <c r="G17" s="7"/>
      <c r="H17" s="7"/>
      <c r="I17" s="2"/>
    </row>
    <row r="19" spans="1:9" x14ac:dyDescent="0.35">
      <c r="A19" s="19" t="s">
        <v>87</v>
      </c>
    </row>
    <row r="20" spans="1:9" x14ac:dyDescent="0.35">
      <c r="A20" t="s">
        <v>86</v>
      </c>
      <c r="B20" t="s">
        <v>121</v>
      </c>
      <c r="C20" s="7">
        <v>550</v>
      </c>
      <c r="D20" s="2" t="s">
        <v>1</v>
      </c>
    </row>
    <row r="21" spans="1:9" x14ac:dyDescent="0.35">
      <c r="A21" s="1"/>
      <c r="B21" t="s">
        <v>122</v>
      </c>
      <c r="C21" s="7">
        <v>160</v>
      </c>
      <c r="D21" s="2" t="s">
        <v>1</v>
      </c>
    </row>
    <row r="22" spans="1:9" x14ac:dyDescent="0.35">
      <c r="B22" t="s">
        <v>123</v>
      </c>
      <c r="C22" s="7">
        <v>1150</v>
      </c>
      <c r="D22" s="2" t="s">
        <v>1</v>
      </c>
    </row>
    <row r="23" spans="1:9" x14ac:dyDescent="0.35">
      <c r="A23" s="9" t="s">
        <v>89</v>
      </c>
      <c r="B23" s="10" t="s">
        <v>19</v>
      </c>
      <c r="C23" s="14">
        <v>2264.3333333333335</v>
      </c>
      <c r="D23" s="11" t="s">
        <v>1</v>
      </c>
      <c r="E23" s="12"/>
      <c r="F23" s="1"/>
      <c r="G23" s="7"/>
      <c r="H23" s="7"/>
      <c r="I23" s="2"/>
    </row>
    <row r="24" spans="1:9" x14ac:dyDescent="0.35">
      <c r="A24" s="15"/>
      <c r="B24" s="10" t="s">
        <v>20</v>
      </c>
      <c r="C24" s="14">
        <v>140</v>
      </c>
      <c r="D24" s="11" t="s">
        <v>1</v>
      </c>
      <c r="E24" s="12"/>
      <c r="G24" s="7"/>
      <c r="H24" s="7"/>
      <c r="I24" s="2"/>
    </row>
    <row r="25" spans="1:9" x14ac:dyDescent="0.35">
      <c r="A25" s="15"/>
      <c r="B25" s="10" t="s">
        <v>21</v>
      </c>
      <c r="C25" s="14">
        <v>19500</v>
      </c>
      <c r="D25" s="11" t="s">
        <v>1</v>
      </c>
      <c r="E25" s="12"/>
      <c r="G25" s="7"/>
      <c r="H25" s="7"/>
      <c r="I25" s="2"/>
    </row>
    <row r="26" spans="1:9" s="3" customFormat="1" x14ac:dyDescent="0.35">
      <c r="A26"/>
      <c r="B26"/>
      <c r="C26" s="7"/>
      <c r="D26" s="2"/>
      <c r="E26" s="4"/>
      <c r="G26" s="17"/>
      <c r="H26" s="17"/>
      <c r="I26" s="16"/>
    </row>
    <row r="27" spans="1:9" x14ac:dyDescent="0.35">
      <c r="A27" s="19" t="s">
        <v>132</v>
      </c>
      <c r="H27" s="7"/>
      <c r="I27" s="2"/>
    </row>
    <row r="28" spans="1:9" x14ac:dyDescent="0.35">
      <c r="A28" t="s">
        <v>86</v>
      </c>
      <c r="B28" t="s">
        <v>121</v>
      </c>
      <c r="C28">
        <v>0</v>
      </c>
      <c r="D28" s="2" t="s">
        <v>1</v>
      </c>
      <c r="G28" s="7"/>
      <c r="H28" s="7"/>
      <c r="I28" s="2"/>
    </row>
    <row r="29" spans="1:9" x14ac:dyDescent="0.35">
      <c r="A29" s="1"/>
      <c r="B29" t="s">
        <v>122</v>
      </c>
      <c r="C29">
        <v>0</v>
      </c>
      <c r="D29" s="2" t="s">
        <v>1</v>
      </c>
      <c r="G29" s="7"/>
      <c r="H29" s="7"/>
      <c r="I29" s="2"/>
    </row>
    <row r="30" spans="1:9" x14ac:dyDescent="0.35">
      <c r="B30" t="s">
        <v>123</v>
      </c>
      <c r="C30">
        <v>0</v>
      </c>
      <c r="D30" s="2" t="s">
        <v>1</v>
      </c>
      <c r="G30" s="7"/>
      <c r="H30" s="7"/>
      <c r="I30" s="2"/>
    </row>
    <row r="31" spans="1:9" x14ac:dyDescent="0.35">
      <c r="A31" s="9" t="s">
        <v>89</v>
      </c>
      <c r="B31" s="10" t="s">
        <v>19</v>
      </c>
      <c r="C31" s="14">
        <v>153337.5</v>
      </c>
      <c r="D31" s="11" t="s">
        <v>1</v>
      </c>
      <c r="E31" s="12"/>
      <c r="F31" s="1"/>
      <c r="G31" s="7"/>
      <c r="H31" s="7"/>
      <c r="I31" s="2"/>
    </row>
    <row r="32" spans="1:9" x14ac:dyDescent="0.35">
      <c r="A32" s="15"/>
      <c r="B32" s="10" t="s">
        <v>20</v>
      </c>
      <c r="C32" s="14">
        <v>0</v>
      </c>
      <c r="D32" s="11" t="s">
        <v>1</v>
      </c>
      <c r="E32" s="12"/>
      <c r="G32" s="7"/>
      <c r="H32" s="7"/>
      <c r="I32" s="2"/>
    </row>
    <row r="33" spans="1:9" x14ac:dyDescent="0.35">
      <c r="A33" s="15"/>
      <c r="B33" s="10" t="s">
        <v>21</v>
      </c>
      <c r="C33" s="14">
        <v>4600000</v>
      </c>
      <c r="D33" s="11" t="s">
        <v>1</v>
      </c>
      <c r="E33" s="12"/>
      <c r="G33" s="7"/>
      <c r="H33" s="7"/>
      <c r="I33" s="2"/>
    </row>
    <row r="34" spans="1:9" s="3" customFormat="1" x14ac:dyDescent="0.35">
      <c r="A34"/>
      <c r="B34"/>
      <c r="C34" s="7"/>
      <c r="D34" s="2"/>
      <c r="E34" s="4"/>
      <c r="G34" s="17"/>
      <c r="H34" s="17"/>
      <c r="I34" s="16"/>
    </row>
    <row r="35" spans="1:9" x14ac:dyDescent="0.35">
      <c r="A35" s="19" t="s">
        <v>3</v>
      </c>
      <c r="H35" s="7"/>
      <c r="I35" s="2"/>
    </row>
    <row r="36" spans="1:9" x14ac:dyDescent="0.35">
      <c r="A36" t="s">
        <v>86</v>
      </c>
      <c r="B36" t="s">
        <v>121</v>
      </c>
      <c r="C36">
        <v>0</v>
      </c>
      <c r="D36" s="2" t="s">
        <v>1</v>
      </c>
      <c r="E36" s="4" t="s">
        <v>12</v>
      </c>
      <c r="H36" s="7"/>
      <c r="I36" s="2"/>
    </row>
    <row r="37" spans="1:9" x14ac:dyDescent="0.35">
      <c r="A37" s="1"/>
      <c r="B37" t="s">
        <v>122</v>
      </c>
      <c r="C37">
        <v>0</v>
      </c>
      <c r="D37" s="2" t="s">
        <v>1</v>
      </c>
      <c r="E37" s="4" t="s">
        <v>12</v>
      </c>
      <c r="H37" s="7"/>
      <c r="I37" s="2"/>
    </row>
    <row r="38" spans="1:9" x14ac:dyDescent="0.35">
      <c r="B38" t="s">
        <v>123</v>
      </c>
      <c r="C38">
        <v>90</v>
      </c>
      <c r="D38" s="2" t="s">
        <v>1</v>
      </c>
      <c r="E38" s="4" t="s">
        <v>9</v>
      </c>
    </row>
    <row r="39" spans="1:9" x14ac:dyDescent="0.35">
      <c r="A39" s="9" t="s">
        <v>89</v>
      </c>
      <c r="B39" s="10" t="s">
        <v>19</v>
      </c>
      <c r="C39" s="14">
        <v>10.666666666666666</v>
      </c>
      <c r="D39" s="11" t="s">
        <v>1</v>
      </c>
      <c r="E39" s="12"/>
    </row>
    <row r="40" spans="1:9" x14ac:dyDescent="0.35">
      <c r="A40" s="15"/>
      <c r="B40" s="10" t="s">
        <v>20</v>
      </c>
      <c r="C40" s="14">
        <v>0</v>
      </c>
      <c r="D40" s="11" t="s">
        <v>1</v>
      </c>
      <c r="E40" s="12"/>
    </row>
    <row r="41" spans="1:9" x14ac:dyDescent="0.35">
      <c r="A41" s="15"/>
      <c r="B41" s="10" t="s">
        <v>21</v>
      </c>
      <c r="C41" s="14">
        <v>220</v>
      </c>
      <c r="D41" s="11" t="s">
        <v>1</v>
      </c>
      <c r="E41" s="12"/>
    </row>
    <row r="42" spans="1:9" s="3" customFormat="1" x14ac:dyDescent="0.35">
      <c r="B42" s="18"/>
      <c r="C42" s="17"/>
      <c r="D42" s="16"/>
      <c r="E42" s="21"/>
    </row>
    <row r="43" spans="1:9" x14ac:dyDescent="0.35">
      <c r="A43" s="19" t="s">
        <v>10</v>
      </c>
    </row>
    <row r="44" spans="1:9" x14ac:dyDescent="0.35">
      <c r="A44" t="s">
        <v>86</v>
      </c>
      <c r="B44" t="s">
        <v>121</v>
      </c>
      <c r="C44">
        <v>35</v>
      </c>
      <c r="D44" s="2" t="s">
        <v>1</v>
      </c>
      <c r="E44" s="4" t="s">
        <v>9</v>
      </c>
    </row>
    <row r="45" spans="1:9" x14ac:dyDescent="0.35">
      <c r="A45" s="1"/>
      <c r="B45" t="s">
        <v>122</v>
      </c>
      <c r="C45">
        <v>10</v>
      </c>
      <c r="D45" s="2" t="s">
        <v>1</v>
      </c>
      <c r="E45" s="4" t="s">
        <v>9</v>
      </c>
    </row>
    <row r="46" spans="1:9" x14ac:dyDescent="0.35">
      <c r="B46" t="s">
        <v>123</v>
      </c>
      <c r="C46">
        <v>160</v>
      </c>
      <c r="D46" s="2" t="s">
        <v>1</v>
      </c>
      <c r="E46" s="4" t="s">
        <v>9</v>
      </c>
    </row>
    <row r="47" spans="1:9" x14ac:dyDescent="0.35">
      <c r="A47" s="9" t="s">
        <v>89</v>
      </c>
      <c r="B47" s="10" t="s">
        <v>19</v>
      </c>
      <c r="C47" s="14">
        <v>85.333333333333329</v>
      </c>
      <c r="D47" s="11" t="s">
        <v>1</v>
      </c>
      <c r="E47" s="12"/>
    </row>
    <row r="48" spans="1:9" x14ac:dyDescent="0.35">
      <c r="A48" s="15"/>
      <c r="B48" s="10" t="s">
        <v>20</v>
      </c>
      <c r="C48" s="14">
        <v>0</v>
      </c>
      <c r="D48" s="11" t="s">
        <v>1</v>
      </c>
      <c r="E48" s="12"/>
    </row>
    <row r="49" spans="1:5" x14ac:dyDescent="0.35">
      <c r="A49" s="15"/>
      <c r="B49" s="10" t="s">
        <v>21</v>
      </c>
      <c r="C49" s="14">
        <v>320</v>
      </c>
      <c r="D49" s="11" t="s">
        <v>1</v>
      </c>
      <c r="E49" s="12"/>
    </row>
    <row r="50" spans="1:5" s="3" customFormat="1" x14ac:dyDescent="0.35">
      <c r="B50" s="18"/>
      <c r="C50" s="17"/>
      <c r="D50" s="16"/>
      <c r="E50" s="21"/>
    </row>
    <row r="51" spans="1:5" s="3" customFormat="1" x14ac:dyDescent="0.35">
      <c r="B51" s="18"/>
      <c r="C51" s="17"/>
      <c r="D51" s="16"/>
      <c r="E51" s="21"/>
    </row>
    <row r="52" spans="1:5" s="3" customFormat="1" x14ac:dyDescent="0.35">
      <c r="B52" s="18"/>
      <c r="C52" s="17"/>
      <c r="D52" s="16"/>
      <c r="E52" s="21"/>
    </row>
    <row r="53" spans="1:5" s="3" customFormat="1" x14ac:dyDescent="0.35">
      <c r="B53" s="18"/>
      <c r="C53" s="17"/>
      <c r="D53" s="16"/>
      <c r="E53" s="21"/>
    </row>
    <row r="54" spans="1:5" x14ac:dyDescent="0.35">
      <c r="A54" s="19" t="s">
        <v>11</v>
      </c>
    </row>
    <row r="55" spans="1:5" x14ac:dyDescent="0.35">
      <c r="A55" t="s">
        <v>86</v>
      </c>
      <c r="B55" t="s">
        <v>121</v>
      </c>
      <c r="C55">
        <v>25</v>
      </c>
      <c r="D55" s="2" t="s">
        <v>1</v>
      </c>
      <c r="E55" s="4" t="s">
        <v>9</v>
      </c>
    </row>
    <row r="56" spans="1:5" x14ac:dyDescent="0.35">
      <c r="B56" t="s">
        <v>122</v>
      </c>
      <c r="C56">
        <v>20</v>
      </c>
      <c r="D56" s="2" t="s">
        <v>1</v>
      </c>
      <c r="E56" s="4" t="s">
        <v>9</v>
      </c>
    </row>
    <row r="57" spans="1:5" x14ac:dyDescent="0.35">
      <c r="B57" t="s">
        <v>123</v>
      </c>
      <c r="C57">
        <v>45</v>
      </c>
      <c r="D57" s="2" t="s">
        <v>1</v>
      </c>
      <c r="E57" s="4" t="s">
        <v>9</v>
      </c>
    </row>
    <row r="58" spans="1:5" x14ac:dyDescent="0.35">
      <c r="A58" s="9" t="s">
        <v>89</v>
      </c>
      <c r="B58" s="10" t="s">
        <v>19</v>
      </c>
      <c r="C58" s="14">
        <v>22.333333333333332</v>
      </c>
      <c r="D58" s="11" t="s">
        <v>1</v>
      </c>
      <c r="E58" s="12"/>
    </row>
    <row r="59" spans="1:5" x14ac:dyDescent="0.35">
      <c r="A59" s="15"/>
      <c r="B59" s="10" t="s">
        <v>20</v>
      </c>
      <c r="C59" s="14">
        <v>0</v>
      </c>
      <c r="D59" s="11" t="s">
        <v>1</v>
      </c>
      <c r="E59" s="12"/>
    </row>
    <row r="60" spans="1:5" x14ac:dyDescent="0.35">
      <c r="A60" s="15"/>
      <c r="B60" s="10" t="s">
        <v>21</v>
      </c>
      <c r="C60" s="14">
        <v>195</v>
      </c>
      <c r="D60" s="11" t="s">
        <v>1</v>
      </c>
      <c r="E60" s="12"/>
    </row>
    <row r="61" spans="1:5" x14ac:dyDescent="0.35">
      <c r="A61" s="3"/>
      <c r="B61" s="18"/>
      <c r="C61" s="17"/>
      <c r="D61" s="16"/>
      <c r="E61" s="21"/>
    </row>
    <row r="62" spans="1:5" x14ac:dyDescent="0.35">
      <c r="A62" s="19" t="s">
        <v>13</v>
      </c>
    </row>
    <row r="63" spans="1:5" x14ac:dyDescent="0.35">
      <c r="A63" t="s">
        <v>86</v>
      </c>
      <c r="B63" t="s">
        <v>121</v>
      </c>
      <c r="C63">
        <v>15</v>
      </c>
      <c r="D63" s="2" t="s">
        <v>1</v>
      </c>
      <c r="E63" s="4" t="s">
        <v>9</v>
      </c>
    </row>
    <row r="64" spans="1:5" x14ac:dyDescent="0.35">
      <c r="A64" s="1"/>
      <c r="B64" t="s">
        <v>122</v>
      </c>
      <c r="C64">
        <v>90</v>
      </c>
      <c r="D64" s="2" t="s">
        <v>1</v>
      </c>
      <c r="E64" s="4" t="s">
        <v>9</v>
      </c>
    </row>
    <row r="65" spans="1:5" x14ac:dyDescent="0.35">
      <c r="B65" t="s">
        <v>123</v>
      </c>
      <c r="C65">
        <v>40</v>
      </c>
      <c r="D65" s="2" t="s">
        <v>1</v>
      </c>
      <c r="E65" s="4" t="s">
        <v>9</v>
      </c>
    </row>
    <row r="66" spans="1:5" x14ac:dyDescent="0.35">
      <c r="A66" s="9" t="s">
        <v>89</v>
      </c>
      <c r="B66" s="10" t="s">
        <v>19</v>
      </c>
      <c r="C66" s="14">
        <v>55.166666666666664</v>
      </c>
      <c r="D66" s="11" t="s">
        <v>1</v>
      </c>
      <c r="E66" s="12"/>
    </row>
    <row r="67" spans="1:5" x14ac:dyDescent="0.35">
      <c r="A67" s="15"/>
      <c r="B67" s="10" t="s">
        <v>20</v>
      </c>
      <c r="C67" s="14">
        <v>5</v>
      </c>
      <c r="D67" s="11" t="s">
        <v>1</v>
      </c>
      <c r="E67" s="12"/>
    </row>
    <row r="68" spans="1:5" x14ac:dyDescent="0.35">
      <c r="A68" s="15"/>
      <c r="B68" s="10" t="s">
        <v>21</v>
      </c>
      <c r="C68" s="14">
        <v>180</v>
      </c>
      <c r="D68" s="11" t="s">
        <v>1</v>
      </c>
      <c r="E68" s="12"/>
    </row>
    <row r="69" spans="1:5" x14ac:dyDescent="0.35">
      <c r="A69" s="3"/>
      <c r="B69" s="18"/>
      <c r="C69" s="17"/>
      <c r="D69" s="16"/>
      <c r="E69" s="21"/>
    </row>
    <row r="70" spans="1:5" x14ac:dyDescent="0.35">
      <c r="A70" s="19" t="s">
        <v>14</v>
      </c>
    </row>
    <row r="71" spans="1:5" x14ac:dyDescent="0.35">
      <c r="A71" t="s">
        <v>86</v>
      </c>
      <c r="B71" t="s">
        <v>121</v>
      </c>
      <c r="C71">
        <v>0</v>
      </c>
      <c r="D71" s="2" t="s">
        <v>1</v>
      </c>
      <c r="E71" s="4" t="s">
        <v>12</v>
      </c>
    </row>
    <row r="72" spans="1:5" x14ac:dyDescent="0.35">
      <c r="A72" s="1"/>
      <c r="B72" t="s">
        <v>122</v>
      </c>
      <c r="C72">
        <v>0</v>
      </c>
      <c r="D72" s="2" t="s">
        <v>1</v>
      </c>
      <c r="E72" s="4" t="s">
        <v>12</v>
      </c>
    </row>
    <row r="73" spans="1:5" x14ac:dyDescent="0.35">
      <c r="B73" t="s">
        <v>123</v>
      </c>
      <c r="C73">
        <v>0</v>
      </c>
      <c r="D73" s="2" t="s">
        <v>1</v>
      </c>
      <c r="E73" s="4" t="s">
        <v>12</v>
      </c>
    </row>
    <row r="74" spans="1:5" x14ac:dyDescent="0.35">
      <c r="A74" s="9" t="s">
        <v>90</v>
      </c>
      <c r="B74" s="14"/>
    </row>
    <row r="76" spans="1:5" x14ac:dyDescent="0.35">
      <c r="A76" s="19" t="s">
        <v>15</v>
      </c>
    </row>
    <row r="77" spans="1:5" x14ac:dyDescent="0.35">
      <c r="A77" t="s">
        <v>86</v>
      </c>
      <c r="B77" t="s">
        <v>121</v>
      </c>
      <c r="C77" t="s">
        <v>23</v>
      </c>
    </row>
    <row r="78" spans="1:5" x14ac:dyDescent="0.35">
      <c r="A78" t="s">
        <v>86</v>
      </c>
      <c r="B78" t="s">
        <v>122</v>
      </c>
      <c r="C78" t="s">
        <v>23</v>
      </c>
    </row>
    <row r="79" spans="1:5" x14ac:dyDescent="0.35">
      <c r="A79" t="s">
        <v>86</v>
      </c>
      <c r="B79" t="s">
        <v>123</v>
      </c>
      <c r="C79" t="s">
        <v>23</v>
      </c>
    </row>
    <row r="80" spans="1:5" x14ac:dyDescent="0.35">
      <c r="A80" s="9" t="s">
        <v>91</v>
      </c>
      <c r="B80" s="14"/>
    </row>
    <row r="82" spans="1:5" x14ac:dyDescent="0.35">
      <c r="A82" s="19" t="s">
        <v>70</v>
      </c>
    </row>
    <row r="83" spans="1:5" x14ac:dyDescent="0.35">
      <c r="A83" t="s">
        <v>86</v>
      </c>
      <c r="B83" t="s">
        <v>121</v>
      </c>
      <c r="C83" t="s">
        <v>23</v>
      </c>
    </row>
    <row r="84" spans="1:5" x14ac:dyDescent="0.35">
      <c r="B84" t="s">
        <v>122</v>
      </c>
      <c r="C84" t="s">
        <v>23</v>
      </c>
    </row>
    <row r="85" spans="1:5" x14ac:dyDescent="0.35">
      <c r="B85" t="s">
        <v>123</v>
      </c>
      <c r="C85" t="s">
        <v>23</v>
      </c>
      <c r="D85"/>
      <c r="E85" s="1"/>
    </row>
    <row r="86" spans="1:5" x14ac:dyDescent="0.35">
      <c r="A86" s="9" t="s">
        <v>92</v>
      </c>
      <c r="B86" s="14"/>
      <c r="D86"/>
      <c r="E86" s="1"/>
    </row>
    <row r="97" spans="1:5" x14ac:dyDescent="0.35">
      <c r="C97"/>
      <c r="D97"/>
      <c r="E97" s="1"/>
    </row>
    <row r="98" spans="1:5" x14ac:dyDescent="0.35">
      <c r="C98"/>
      <c r="D98"/>
      <c r="E98" s="1"/>
    </row>
    <row r="99" spans="1:5" x14ac:dyDescent="0.35">
      <c r="C99"/>
      <c r="D99"/>
      <c r="E99" s="1"/>
    </row>
    <row r="100" spans="1:5" x14ac:dyDescent="0.35">
      <c r="C100"/>
      <c r="D100"/>
      <c r="E100" s="1"/>
    </row>
    <row r="101" spans="1:5" x14ac:dyDescent="0.35">
      <c r="C101"/>
      <c r="D101"/>
      <c r="E101" s="1"/>
    </row>
    <row r="102" spans="1:5" x14ac:dyDescent="0.35">
      <c r="C102"/>
      <c r="D102"/>
      <c r="E102" s="1"/>
    </row>
    <row r="103" spans="1:5" x14ac:dyDescent="0.35">
      <c r="C103"/>
      <c r="D103"/>
      <c r="E103" s="1"/>
    </row>
    <row r="104" spans="1:5" x14ac:dyDescent="0.35">
      <c r="C104"/>
      <c r="D104"/>
      <c r="E104" s="1"/>
    </row>
    <row r="105" spans="1:5" x14ac:dyDescent="0.35">
      <c r="C105"/>
      <c r="D105"/>
      <c r="E105" s="1"/>
    </row>
    <row r="106" spans="1:5" ht="15" thickBot="1" x14ac:dyDescent="0.4">
      <c r="C106"/>
      <c r="D106"/>
      <c r="E106" s="1"/>
    </row>
    <row r="107" spans="1:5" ht="15" thickBot="1" x14ac:dyDescent="0.4">
      <c r="A107" s="20" t="s">
        <v>22</v>
      </c>
      <c r="C107"/>
      <c r="D107"/>
      <c r="E107" s="1"/>
    </row>
    <row r="108" spans="1:5" x14ac:dyDescent="0.35">
      <c r="C108"/>
      <c r="D108"/>
      <c r="E108" s="1"/>
    </row>
    <row r="109" spans="1:5" x14ac:dyDescent="0.35">
      <c r="A109" s="1" t="s">
        <v>3</v>
      </c>
    </row>
    <row r="110" spans="1:5" x14ac:dyDescent="0.35">
      <c r="A110" t="s">
        <v>204</v>
      </c>
      <c r="B110" t="s">
        <v>77</v>
      </c>
      <c r="C110" s="7">
        <v>4000</v>
      </c>
      <c r="D110" s="2" t="s">
        <v>1</v>
      </c>
      <c r="E110" s="4" t="s">
        <v>9</v>
      </c>
    </row>
    <row r="111" spans="1:5" x14ac:dyDescent="0.35">
      <c r="A111" t="s">
        <v>204</v>
      </c>
      <c r="B111" t="s">
        <v>175</v>
      </c>
      <c r="C111" s="7">
        <v>62.5</v>
      </c>
      <c r="E111" s="4" t="s">
        <v>99</v>
      </c>
    </row>
    <row r="113" spans="1:5" x14ac:dyDescent="0.35">
      <c r="A113" t="s">
        <v>205</v>
      </c>
      <c r="B113" t="s">
        <v>77</v>
      </c>
      <c r="C113" s="7">
        <v>7250</v>
      </c>
      <c r="D113" s="2" t="s">
        <v>1</v>
      </c>
      <c r="E113" s="4" t="s">
        <v>9</v>
      </c>
    </row>
    <row r="114" spans="1:5" x14ac:dyDescent="0.35">
      <c r="A114" t="s">
        <v>205</v>
      </c>
      <c r="B114" t="s">
        <v>175</v>
      </c>
      <c r="C114" s="7">
        <v>48.2</v>
      </c>
      <c r="E114" s="4" t="s">
        <v>99</v>
      </c>
    </row>
    <row r="116" spans="1:5" x14ac:dyDescent="0.35">
      <c r="A116" t="s">
        <v>206</v>
      </c>
      <c r="B116" t="s">
        <v>77</v>
      </c>
      <c r="C116" s="7">
        <v>2100</v>
      </c>
      <c r="D116" s="2" t="s">
        <v>1</v>
      </c>
      <c r="E116" s="4" t="s">
        <v>9</v>
      </c>
    </row>
    <row r="117" spans="1:5" x14ac:dyDescent="0.35">
      <c r="A117" t="s">
        <v>206</v>
      </c>
      <c r="B117" t="s">
        <v>175</v>
      </c>
      <c r="C117">
        <v>0</v>
      </c>
      <c r="E117" s="4" t="s">
        <v>9</v>
      </c>
    </row>
    <row r="118" spans="1:5" x14ac:dyDescent="0.35">
      <c r="A118" s="9" t="s">
        <v>89</v>
      </c>
      <c r="B118" s="10" t="s">
        <v>174</v>
      </c>
      <c r="C118" s="10" t="s">
        <v>173</v>
      </c>
      <c r="D118" s="11"/>
    </row>
    <row r="119" spans="1:5" x14ac:dyDescent="0.35">
      <c r="A119" s="12" t="s">
        <v>19</v>
      </c>
      <c r="B119" s="14">
        <v>440686.66666666698</v>
      </c>
      <c r="C119" s="14">
        <v>113239.77272727272</v>
      </c>
      <c r="D119" s="11" t="s">
        <v>1</v>
      </c>
    </row>
    <row r="120" spans="1:5" x14ac:dyDescent="0.35">
      <c r="A120" s="12" t="s">
        <v>20</v>
      </c>
      <c r="B120" s="14">
        <v>25</v>
      </c>
      <c r="C120" s="14">
        <v>0</v>
      </c>
      <c r="D120" s="11" t="s">
        <v>1</v>
      </c>
    </row>
    <row r="121" spans="1:5" x14ac:dyDescent="0.35">
      <c r="A121" s="12" t="s">
        <v>21</v>
      </c>
      <c r="B121" s="14">
        <v>6250000</v>
      </c>
      <c r="C121" s="14">
        <v>1075000</v>
      </c>
      <c r="D121" s="11" t="s">
        <v>1</v>
      </c>
    </row>
    <row r="122" spans="1:5" x14ac:dyDescent="0.35">
      <c r="A122" s="12"/>
      <c r="B122" s="14"/>
      <c r="C122" s="14"/>
      <c r="D122" s="11"/>
    </row>
    <row r="123" spans="1:5" x14ac:dyDescent="0.35">
      <c r="A123" s="12" t="s">
        <v>19</v>
      </c>
      <c r="B123" s="14">
        <v>15.953333333333299</v>
      </c>
      <c r="C123" s="14">
        <v>10.509090909090908</v>
      </c>
      <c r="D123" s="23" t="s">
        <v>178</v>
      </c>
    </row>
    <row r="124" spans="1:5" x14ac:dyDescent="0.35">
      <c r="A124" s="12" t="s">
        <v>20</v>
      </c>
      <c r="B124" s="14">
        <v>0</v>
      </c>
      <c r="C124" s="14">
        <v>0</v>
      </c>
      <c r="D124" s="23" t="s">
        <v>178</v>
      </c>
    </row>
    <row r="125" spans="1:5" x14ac:dyDescent="0.35">
      <c r="A125" s="12" t="s">
        <v>21</v>
      </c>
      <c r="B125" s="14">
        <v>73.900000000000006</v>
      </c>
      <c r="C125" s="14">
        <v>62.5</v>
      </c>
      <c r="D125" s="23" t="s">
        <v>178</v>
      </c>
    </row>
    <row r="126" spans="1:5" x14ac:dyDescent="0.35">
      <c r="A126" s="21"/>
      <c r="B126" s="22"/>
      <c r="C126" s="17"/>
      <c r="D126" s="16"/>
    </row>
    <row r="127" spans="1:5" x14ac:dyDescent="0.35">
      <c r="A127" s="1" t="s">
        <v>4</v>
      </c>
    </row>
    <row r="128" spans="1:5" x14ac:dyDescent="0.35">
      <c r="A128" t="s">
        <v>204</v>
      </c>
      <c r="B128" t="s">
        <v>185</v>
      </c>
      <c r="C128" s="7">
        <v>290000</v>
      </c>
      <c r="D128" s="2" t="s">
        <v>1</v>
      </c>
      <c r="E128" s="4" t="s">
        <v>9</v>
      </c>
    </row>
    <row r="129" spans="1:5" x14ac:dyDescent="0.35">
      <c r="A129" t="s">
        <v>205</v>
      </c>
      <c r="B129" t="s">
        <v>185</v>
      </c>
      <c r="C129" s="7">
        <v>80000</v>
      </c>
      <c r="D129" s="2" t="s">
        <v>1</v>
      </c>
      <c r="E129" s="4" t="s">
        <v>9</v>
      </c>
    </row>
    <row r="130" spans="1:5" x14ac:dyDescent="0.35">
      <c r="A130" t="s">
        <v>206</v>
      </c>
      <c r="B130" t="s">
        <v>185</v>
      </c>
      <c r="C130" s="7">
        <v>11000</v>
      </c>
      <c r="D130" s="2" t="s">
        <v>1</v>
      </c>
      <c r="E130" s="4" t="s">
        <v>9</v>
      </c>
    </row>
    <row r="131" spans="1:5" x14ac:dyDescent="0.35">
      <c r="A131" s="9" t="s">
        <v>89</v>
      </c>
      <c r="B131" s="10" t="s">
        <v>174</v>
      </c>
      <c r="C131" s="10" t="s">
        <v>173</v>
      </c>
      <c r="D131" s="11"/>
    </row>
    <row r="132" spans="1:5" x14ac:dyDescent="0.35">
      <c r="A132" s="12" t="s">
        <v>19</v>
      </c>
      <c r="B132" s="14">
        <v>2150513.3333333335</v>
      </c>
      <c r="C132" s="14">
        <v>2077715.9090909092</v>
      </c>
      <c r="D132" s="11" t="s">
        <v>1</v>
      </c>
    </row>
    <row r="133" spans="1:5" x14ac:dyDescent="0.35">
      <c r="A133" s="12" t="s">
        <v>20</v>
      </c>
      <c r="B133" s="14">
        <v>2700</v>
      </c>
      <c r="C133" s="14">
        <v>6250</v>
      </c>
      <c r="D133" s="11" t="s">
        <v>1</v>
      </c>
    </row>
    <row r="134" spans="1:5" x14ac:dyDescent="0.35">
      <c r="A134" s="12" t="s">
        <v>21</v>
      </c>
      <c r="B134" s="14">
        <v>6250000</v>
      </c>
      <c r="C134" s="14">
        <v>6250000</v>
      </c>
      <c r="D134" s="11" t="s">
        <v>1</v>
      </c>
    </row>
    <row r="136" spans="1:5" x14ac:dyDescent="0.35">
      <c r="A136" s="1" t="s">
        <v>7</v>
      </c>
    </row>
    <row r="137" spans="1:5" x14ac:dyDescent="0.35">
      <c r="A137" t="s">
        <v>204</v>
      </c>
      <c r="B137" t="s">
        <v>186</v>
      </c>
      <c r="C137">
        <v>0</v>
      </c>
      <c r="D137" s="2" t="s">
        <v>1</v>
      </c>
      <c r="E137" s="4" t="s">
        <v>9</v>
      </c>
    </row>
    <row r="138" spans="1:5" x14ac:dyDescent="0.35">
      <c r="A138" t="s">
        <v>205</v>
      </c>
      <c r="B138" t="s">
        <v>186</v>
      </c>
      <c r="C138">
        <v>0</v>
      </c>
      <c r="D138" s="2" t="s">
        <v>1</v>
      </c>
      <c r="E138" s="4" t="s">
        <v>9</v>
      </c>
    </row>
    <row r="139" spans="1:5" x14ac:dyDescent="0.35">
      <c r="A139" t="s">
        <v>206</v>
      </c>
      <c r="B139" t="s">
        <v>186</v>
      </c>
      <c r="C139">
        <v>0</v>
      </c>
      <c r="D139" s="2" t="s">
        <v>1</v>
      </c>
      <c r="E139" s="4" t="s">
        <v>9</v>
      </c>
    </row>
    <row r="140" spans="1:5" x14ac:dyDescent="0.35">
      <c r="A140" s="9" t="s">
        <v>89</v>
      </c>
      <c r="B140" s="10" t="s">
        <v>174</v>
      </c>
      <c r="C140" s="10" t="s">
        <v>173</v>
      </c>
      <c r="D140" s="11"/>
    </row>
    <row r="141" spans="1:5" x14ac:dyDescent="0.35">
      <c r="A141" s="12" t="s">
        <v>19</v>
      </c>
      <c r="B141" s="14">
        <v>0</v>
      </c>
      <c r="C141" s="14">
        <v>0</v>
      </c>
      <c r="D141" s="11" t="s">
        <v>1</v>
      </c>
    </row>
    <row r="142" spans="1:5" x14ac:dyDescent="0.35">
      <c r="A142" s="12" t="s">
        <v>20</v>
      </c>
      <c r="B142" s="14">
        <v>0</v>
      </c>
      <c r="C142" s="14">
        <v>0</v>
      </c>
      <c r="D142" s="11" t="s">
        <v>1</v>
      </c>
    </row>
    <row r="143" spans="1:5" x14ac:dyDescent="0.35">
      <c r="A143" s="12" t="s">
        <v>21</v>
      </c>
      <c r="B143" s="14">
        <v>0</v>
      </c>
      <c r="C143" s="14">
        <v>0</v>
      </c>
      <c r="D143" s="11" t="s">
        <v>1</v>
      </c>
    </row>
  </sheetData>
  <printOptions gridLines="1"/>
  <pageMargins left="0.7" right="0.7" top="0.75" bottom="0.75" header="0.3" footer="0.3"/>
  <pageSetup scale="87" fitToHeight="0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F7F2-7F31-4F88-95CC-8FEA0A641CF3}">
  <sheetPr>
    <pageSetUpPr fitToPage="1"/>
  </sheetPr>
  <dimension ref="A1:I133"/>
  <sheetViews>
    <sheetView showWhiteSpace="0" view="pageLayout" topLeftCell="A124" zoomScale="88" zoomScaleNormal="100" zoomScalePageLayoutView="88" workbookViewId="0">
      <selection activeCell="D140" sqref="D140"/>
    </sheetView>
  </sheetViews>
  <sheetFormatPr defaultRowHeight="14.5" x14ac:dyDescent="0.35"/>
  <cols>
    <col min="1" max="1" width="42.26953125" customWidth="1"/>
    <col min="2" max="2" width="26.81640625" customWidth="1"/>
    <col min="3" max="3" width="13.7265625" style="7" customWidth="1"/>
    <col min="4" max="4" width="12.54296875" style="2" customWidth="1"/>
    <col min="5" max="5" width="4.7265625" style="4" customWidth="1"/>
  </cols>
  <sheetData>
    <row r="1" spans="1:9" ht="15" thickBot="1" x14ac:dyDescent="0.4">
      <c r="A1" s="20" t="s">
        <v>17</v>
      </c>
    </row>
    <row r="3" spans="1:9" x14ac:dyDescent="0.35">
      <c r="A3" s="19" t="s">
        <v>78</v>
      </c>
      <c r="F3" s="4"/>
      <c r="G3" s="8"/>
      <c r="H3" s="7"/>
      <c r="I3" s="2"/>
    </row>
    <row r="4" spans="1:9" x14ac:dyDescent="0.35">
      <c r="A4" t="s">
        <v>86</v>
      </c>
      <c r="B4" t="s">
        <v>124</v>
      </c>
      <c r="C4">
        <v>50</v>
      </c>
      <c r="D4" s="2" t="s">
        <v>1</v>
      </c>
      <c r="F4" s="1"/>
      <c r="G4" s="6"/>
      <c r="H4" s="7"/>
      <c r="I4" s="2"/>
    </row>
    <row r="5" spans="1:9" x14ac:dyDescent="0.35">
      <c r="B5" t="s">
        <v>125</v>
      </c>
      <c r="C5">
        <v>240</v>
      </c>
      <c r="D5" s="2" t="s">
        <v>1</v>
      </c>
      <c r="F5" s="1"/>
      <c r="G5" s="6"/>
      <c r="H5" s="7"/>
      <c r="I5" s="2"/>
    </row>
    <row r="6" spans="1:9" x14ac:dyDescent="0.35">
      <c r="A6" s="9" t="s">
        <v>89</v>
      </c>
      <c r="B6" s="10" t="s">
        <v>19</v>
      </c>
      <c r="C6" s="14">
        <v>243</v>
      </c>
      <c r="D6" s="11" t="s">
        <v>1</v>
      </c>
      <c r="E6" s="12"/>
      <c r="F6" s="1"/>
      <c r="G6" s="6"/>
      <c r="H6" s="7"/>
      <c r="I6" s="2"/>
    </row>
    <row r="7" spans="1:9" x14ac:dyDescent="0.35">
      <c r="A7" s="15"/>
      <c r="B7" s="10" t="s">
        <v>20</v>
      </c>
      <c r="C7" s="14">
        <v>0</v>
      </c>
      <c r="D7" s="11" t="s">
        <v>1</v>
      </c>
      <c r="E7" s="12"/>
      <c r="F7" s="1"/>
      <c r="G7" s="7"/>
      <c r="H7" s="7"/>
      <c r="I7" s="2"/>
    </row>
    <row r="8" spans="1:9" x14ac:dyDescent="0.35">
      <c r="A8" s="15"/>
      <c r="B8" s="10" t="s">
        <v>21</v>
      </c>
      <c r="C8" s="14">
        <v>1250</v>
      </c>
      <c r="D8" s="11" t="s">
        <v>1</v>
      </c>
      <c r="E8" s="12"/>
      <c r="G8" s="7"/>
      <c r="H8" s="7"/>
      <c r="I8" s="2"/>
    </row>
    <row r="10" spans="1:9" x14ac:dyDescent="0.35">
      <c r="A10" s="19" t="s">
        <v>133</v>
      </c>
    </row>
    <row r="11" spans="1:9" x14ac:dyDescent="0.35">
      <c r="A11" t="s">
        <v>86</v>
      </c>
      <c r="B11" t="s">
        <v>124</v>
      </c>
      <c r="C11">
        <v>95</v>
      </c>
      <c r="D11" s="2" t="s">
        <v>1</v>
      </c>
    </row>
    <row r="12" spans="1:9" x14ac:dyDescent="0.35">
      <c r="A12" s="1"/>
      <c r="B12" t="s">
        <v>125</v>
      </c>
      <c r="C12">
        <v>320</v>
      </c>
      <c r="D12" s="2" t="s">
        <v>1</v>
      </c>
    </row>
    <row r="13" spans="1:9" x14ac:dyDescent="0.35">
      <c r="A13" s="9" t="s">
        <v>89</v>
      </c>
      <c r="B13" s="10" t="s">
        <v>19</v>
      </c>
      <c r="C13" s="14">
        <v>123454</v>
      </c>
      <c r="D13" s="11" t="s">
        <v>1</v>
      </c>
      <c r="E13" s="12"/>
      <c r="F13" s="1"/>
      <c r="G13" s="7"/>
      <c r="H13" s="7"/>
      <c r="I13" s="2"/>
    </row>
    <row r="14" spans="1:9" x14ac:dyDescent="0.35">
      <c r="A14" s="15"/>
      <c r="B14" s="10" t="s">
        <v>20</v>
      </c>
      <c r="C14" s="14">
        <v>15</v>
      </c>
      <c r="D14" s="11" t="s">
        <v>1</v>
      </c>
      <c r="E14" s="12"/>
      <c r="G14" s="7"/>
      <c r="H14" s="7"/>
      <c r="I14" s="2"/>
    </row>
    <row r="15" spans="1:9" x14ac:dyDescent="0.35">
      <c r="A15" s="15"/>
      <c r="B15" s="10" t="s">
        <v>21</v>
      </c>
      <c r="C15" s="14">
        <v>3700000</v>
      </c>
      <c r="D15" s="11" t="s">
        <v>1</v>
      </c>
      <c r="E15" s="12"/>
      <c r="G15" s="7"/>
      <c r="H15" s="7"/>
      <c r="I15" s="2"/>
    </row>
    <row r="17" spans="1:9" x14ac:dyDescent="0.35">
      <c r="A17" s="19" t="s">
        <v>87</v>
      </c>
    </row>
    <row r="18" spans="1:9" x14ac:dyDescent="0.35">
      <c r="A18" t="s">
        <v>86</v>
      </c>
      <c r="B18" t="s">
        <v>124</v>
      </c>
      <c r="C18" s="7">
        <v>1700</v>
      </c>
      <c r="D18" s="2" t="s">
        <v>1</v>
      </c>
    </row>
    <row r="19" spans="1:9" x14ac:dyDescent="0.35">
      <c r="A19" s="1"/>
      <c r="B19" t="s">
        <v>125</v>
      </c>
      <c r="C19" s="7">
        <v>1700</v>
      </c>
      <c r="D19" s="2" t="s">
        <v>1</v>
      </c>
    </row>
    <row r="20" spans="1:9" x14ac:dyDescent="0.35">
      <c r="A20" s="9" t="s">
        <v>89</v>
      </c>
      <c r="B20" s="10" t="s">
        <v>19</v>
      </c>
      <c r="C20" s="14">
        <v>2264.3333333333335</v>
      </c>
      <c r="D20" s="11" t="s">
        <v>1</v>
      </c>
      <c r="E20" s="12"/>
      <c r="F20" s="1"/>
      <c r="G20" s="7"/>
      <c r="H20" s="7"/>
      <c r="I20" s="2"/>
    </row>
    <row r="21" spans="1:9" x14ac:dyDescent="0.35">
      <c r="A21" s="15"/>
      <c r="B21" s="10" t="s">
        <v>20</v>
      </c>
      <c r="C21" s="14">
        <v>140</v>
      </c>
      <c r="D21" s="11" t="s">
        <v>1</v>
      </c>
      <c r="E21" s="12"/>
      <c r="G21" s="7"/>
      <c r="H21" s="7"/>
      <c r="I21" s="2"/>
    </row>
    <row r="22" spans="1:9" x14ac:dyDescent="0.35">
      <c r="A22" s="15"/>
      <c r="B22" s="10" t="s">
        <v>21</v>
      </c>
      <c r="C22" s="14">
        <v>19500</v>
      </c>
      <c r="D22" s="11" t="s">
        <v>1</v>
      </c>
      <c r="E22" s="12"/>
      <c r="G22" s="7"/>
      <c r="H22" s="7"/>
      <c r="I22" s="2"/>
    </row>
    <row r="23" spans="1:9" s="3" customFormat="1" x14ac:dyDescent="0.35">
      <c r="A23"/>
      <c r="B23"/>
      <c r="C23" s="7"/>
      <c r="D23" s="2"/>
      <c r="E23" s="4"/>
      <c r="G23" s="17"/>
      <c r="H23" s="17"/>
      <c r="I23" s="16"/>
    </row>
    <row r="24" spans="1:9" x14ac:dyDescent="0.35">
      <c r="A24" s="19" t="s">
        <v>132</v>
      </c>
      <c r="H24" s="7"/>
      <c r="I24" s="2"/>
    </row>
    <row r="25" spans="1:9" x14ac:dyDescent="0.35">
      <c r="A25" t="s">
        <v>86</v>
      </c>
      <c r="B25" t="s">
        <v>124</v>
      </c>
      <c r="C25">
        <v>5</v>
      </c>
      <c r="D25" s="2" t="s">
        <v>1</v>
      </c>
      <c r="G25" s="7"/>
      <c r="H25" s="7"/>
      <c r="I25" s="2"/>
    </row>
    <row r="26" spans="1:9" x14ac:dyDescent="0.35">
      <c r="A26" s="1"/>
      <c r="B26" t="s">
        <v>125</v>
      </c>
      <c r="C26">
        <v>35</v>
      </c>
      <c r="D26" s="2" t="s">
        <v>1</v>
      </c>
      <c r="G26" s="7"/>
      <c r="H26" s="7"/>
      <c r="I26" s="2"/>
    </row>
    <row r="27" spans="1:9" x14ac:dyDescent="0.35">
      <c r="A27" s="9" t="s">
        <v>89</v>
      </c>
      <c r="B27" s="10" t="s">
        <v>19</v>
      </c>
      <c r="C27" s="14">
        <v>153337.5</v>
      </c>
      <c r="D27" s="11" t="s">
        <v>1</v>
      </c>
      <c r="E27" s="12"/>
      <c r="F27" s="1"/>
      <c r="G27" s="7"/>
      <c r="H27" s="7"/>
      <c r="I27" s="2"/>
    </row>
    <row r="28" spans="1:9" x14ac:dyDescent="0.35">
      <c r="A28" s="15"/>
      <c r="B28" s="10" t="s">
        <v>20</v>
      </c>
      <c r="C28" s="14">
        <v>0</v>
      </c>
      <c r="D28" s="11" t="s">
        <v>1</v>
      </c>
      <c r="E28" s="12"/>
      <c r="G28" s="7"/>
      <c r="H28" s="7"/>
      <c r="I28" s="2"/>
    </row>
    <row r="29" spans="1:9" x14ac:dyDescent="0.35">
      <c r="A29" s="15"/>
      <c r="B29" s="10" t="s">
        <v>21</v>
      </c>
      <c r="C29" s="14">
        <v>4600000</v>
      </c>
      <c r="D29" s="11" t="s">
        <v>1</v>
      </c>
      <c r="E29" s="12"/>
      <c r="G29" s="7"/>
      <c r="H29" s="7"/>
      <c r="I29" s="2"/>
    </row>
    <row r="30" spans="1:9" s="3" customFormat="1" x14ac:dyDescent="0.35">
      <c r="A30"/>
      <c r="B30"/>
      <c r="C30" s="7"/>
      <c r="D30" s="2"/>
      <c r="E30" s="4"/>
      <c r="G30" s="17"/>
      <c r="H30" s="17"/>
      <c r="I30" s="16"/>
    </row>
    <row r="31" spans="1:9" x14ac:dyDescent="0.35">
      <c r="A31" s="19" t="s">
        <v>3</v>
      </c>
      <c r="H31" s="7"/>
      <c r="I31" s="2"/>
    </row>
    <row r="32" spans="1:9" x14ac:dyDescent="0.35">
      <c r="A32" t="s">
        <v>86</v>
      </c>
      <c r="B32" t="s">
        <v>124</v>
      </c>
      <c r="C32">
        <v>0</v>
      </c>
      <c r="D32" s="2" t="s">
        <v>1</v>
      </c>
      <c r="E32" s="4" t="s">
        <v>12</v>
      </c>
      <c r="H32" s="7"/>
      <c r="I32" s="2"/>
    </row>
    <row r="33" spans="1:9" x14ac:dyDescent="0.35">
      <c r="A33" s="1"/>
      <c r="B33" t="s">
        <v>125</v>
      </c>
      <c r="C33">
        <v>0</v>
      </c>
      <c r="D33" s="2" t="s">
        <v>1</v>
      </c>
      <c r="E33" s="4" t="s">
        <v>12</v>
      </c>
      <c r="H33" s="7"/>
      <c r="I33" s="2"/>
    </row>
    <row r="34" spans="1:9" x14ac:dyDescent="0.35">
      <c r="A34" s="9" t="s">
        <v>89</v>
      </c>
      <c r="B34" s="10" t="s">
        <v>19</v>
      </c>
      <c r="C34" s="14">
        <v>10.666666666666666</v>
      </c>
      <c r="D34" s="11" t="s">
        <v>1</v>
      </c>
      <c r="E34" s="12"/>
    </row>
    <row r="35" spans="1:9" x14ac:dyDescent="0.35">
      <c r="A35" s="15"/>
      <c r="B35" s="10" t="s">
        <v>20</v>
      </c>
      <c r="C35" s="14">
        <v>0</v>
      </c>
      <c r="D35" s="11" t="s">
        <v>1</v>
      </c>
      <c r="E35" s="12"/>
    </row>
    <row r="36" spans="1:9" x14ac:dyDescent="0.35">
      <c r="A36" s="15"/>
      <c r="B36" s="10" t="s">
        <v>21</v>
      </c>
      <c r="C36" s="14">
        <v>220</v>
      </c>
      <c r="D36" s="11" t="s">
        <v>1</v>
      </c>
      <c r="E36" s="12"/>
    </row>
    <row r="37" spans="1:9" s="3" customFormat="1" x14ac:dyDescent="0.35">
      <c r="B37" s="18"/>
      <c r="C37" s="17"/>
      <c r="D37" s="16"/>
      <c r="E37" s="21"/>
    </row>
    <row r="38" spans="1:9" x14ac:dyDescent="0.35">
      <c r="A38" s="19" t="s">
        <v>10</v>
      </c>
    </row>
    <row r="39" spans="1:9" x14ac:dyDescent="0.35">
      <c r="A39" t="s">
        <v>86</v>
      </c>
      <c r="B39" t="s">
        <v>124</v>
      </c>
      <c r="C39">
        <v>40</v>
      </c>
      <c r="D39" s="2" t="s">
        <v>1</v>
      </c>
      <c r="E39" s="4" t="s">
        <v>9</v>
      </c>
    </row>
    <row r="40" spans="1:9" x14ac:dyDescent="0.35">
      <c r="A40" s="1"/>
      <c r="B40" t="s">
        <v>125</v>
      </c>
      <c r="C40">
        <v>90</v>
      </c>
      <c r="D40" s="2" t="s">
        <v>1</v>
      </c>
      <c r="E40" s="4" t="s">
        <v>9</v>
      </c>
    </row>
    <row r="41" spans="1:9" x14ac:dyDescent="0.35">
      <c r="A41" s="9" t="s">
        <v>89</v>
      </c>
      <c r="B41" s="10" t="s">
        <v>19</v>
      </c>
      <c r="C41" s="14">
        <v>85.333333333333329</v>
      </c>
      <c r="D41" s="11" t="s">
        <v>1</v>
      </c>
      <c r="E41" s="12"/>
    </row>
    <row r="42" spans="1:9" x14ac:dyDescent="0.35">
      <c r="A42" s="15"/>
      <c r="B42" s="10" t="s">
        <v>20</v>
      </c>
      <c r="C42" s="14">
        <v>0</v>
      </c>
      <c r="D42" s="11" t="s">
        <v>1</v>
      </c>
      <c r="E42" s="12"/>
    </row>
    <row r="43" spans="1:9" x14ac:dyDescent="0.35">
      <c r="A43" s="15"/>
      <c r="B43" s="10" t="s">
        <v>21</v>
      </c>
      <c r="C43" s="14">
        <v>320</v>
      </c>
      <c r="D43" s="11" t="s">
        <v>1</v>
      </c>
      <c r="E43" s="12"/>
    </row>
    <row r="44" spans="1:9" x14ac:dyDescent="0.35">
      <c r="A44" s="3"/>
      <c r="B44" s="18"/>
      <c r="C44" s="17"/>
      <c r="D44" s="16"/>
      <c r="E44" s="21"/>
    </row>
    <row r="45" spans="1:9" x14ac:dyDescent="0.35">
      <c r="A45" s="19" t="s">
        <v>11</v>
      </c>
    </row>
    <row r="46" spans="1:9" x14ac:dyDescent="0.35">
      <c r="A46" t="s">
        <v>86</v>
      </c>
      <c r="B46" t="s">
        <v>124</v>
      </c>
      <c r="C46">
        <v>0</v>
      </c>
      <c r="D46" s="2" t="s">
        <v>1</v>
      </c>
      <c r="E46" s="4" t="s">
        <v>12</v>
      </c>
    </row>
    <row r="47" spans="1:9" x14ac:dyDescent="0.35">
      <c r="B47" t="s">
        <v>125</v>
      </c>
      <c r="C47">
        <v>0</v>
      </c>
      <c r="D47" s="2" t="s">
        <v>1</v>
      </c>
      <c r="E47" s="4" t="s">
        <v>12</v>
      </c>
    </row>
    <row r="48" spans="1:9" x14ac:dyDescent="0.35">
      <c r="A48" s="9" t="s">
        <v>89</v>
      </c>
      <c r="B48" s="10" t="s">
        <v>19</v>
      </c>
      <c r="C48" s="14">
        <v>22.333333333333332</v>
      </c>
      <c r="D48" s="11" t="s">
        <v>1</v>
      </c>
      <c r="E48" s="12"/>
    </row>
    <row r="49" spans="1:5" x14ac:dyDescent="0.35">
      <c r="A49" s="15"/>
      <c r="B49" s="10" t="s">
        <v>20</v>
      </c>
      <c r="C49" s="14">
        <v>0</v>
      </c>
      <c r="D49" s="11" t="s">
        <v>1</v>
      </c>
      <c r="E49" s="12"/>
    </row>
    <row r="50" spans="1:5" x14ac:dyDescent="0.35">
      <c r="A50" s="15"/>
      <c r="B50" s="10" t="s">
        <v>21</v>
      </c>
      <c r="C50" s="14">
        <v>195</v>
      </c>
      <c r="D50" s="11" t="s">
        <v>1</v>
      </c>
      <c r="E50" s="12"/>
    </row>
    <row r="51" spans="1:5" x14ac:dyDescent="0.35">
      <c r="A51" s="3"/>
      <c r="B51" s="18"/>
      <c r="C51" s="17"/>
      <c r="D51" s="16"/>
      <c r="E51" s="21"/>
    </row>
    <row r="52" spans="1:5" x14ac:dyDescent="0.35">
      <c r="A52" s="19" t="s">
        <v>13</v>
      </c>
    </row>
    <row r="53" spans="1:5" x14ac:dyDescent="0.35">
      <c r="A53" t="s">
        <v>86</v>
      </c>
      <c r="B53" t="s">
        <v>124</v>
      </c>
      <c r="C53">
        <v>85</v>
      </c>
      <c r="D53" s="2" t="s">
        <v>1</v>
      </c>
      <c r="E53" s="4" t="s">
        <v>9</v>
      </c>
    </row>
    <row r="54" spans="1:5" x14ac:dyDescent="0.35">
      <c r="A54" s="1"/>
      <c r="B54" t="s">
        <v>125</v>
      </c>
      <c r="C54">
        <v>55</v>
      </c>
      <c r="D54" s="2" t="s">
        <v>1</v>
      </c>
      <c r="E54" s="4" t="s">
        <v>9</v>
      </c>
    </row>
    <row r="55" spans="1:5" x14ac:dyDescent="0.35">
      <c r="A55" s="9" t="s">
        <v>89</v>
      </c>
      <c r="B55" s="10" t="s">
        <v>19</v>
      </c>
      <c r="C55" s="14">
        <v>55.166666666666664</v>
      </c>
      <c r="D55" s="11" t="s">
        <v>1</v>
      </c>
      <c r="E55" s="12"/>
    </row>
    <row r="56" spans="1:5" x14ac:dyDescent="0.35">
      <c r="A56" s="15"/>
      <c r="B56" s="10" t="s">
        <v>20</v>
      </c>
      <c r="C56" s="14">
        <v>5</v>
      </c>
      <c r="D56" s="11" t="s">
        <v>1</v>
      </c>
      <c r="E56" s="12"/>
    </row>
    <row r="57" spans="1:5" x14ac:dyDescent="0.35">
      <c r="A57" s="15"/>
      <c r="B57" s="10" t="s">
        <v>21</v>
      </c>
      <c r="C57" s="14">
        <v>180</v>
      </c>
      <c r="D57" s="11" t="s">
        <v>1</v>
      </c>
      <c r="E57" s="12"/>
    </row>
    <row r="58" spans="1:5" x14ac:dyDescent="0.35">
      <c r="A58" s="3"/>
      <c r="B58" s="18"/>
      <c r="C58" s="17"/>
      <c r="D58" s="16"/>
      <c r="E58" s="21"/>
    </row>
    <row r="59" spans="1:5" x14ac:dyDescent="0.35">
      <c r="A59" s="19" t="s">
        <v>14</v>
      </c>
    </row>
    <row r="60" spans="1:5" x14ac:dyDescent="0.35">
      <c r="A60" t="s">
        <v>86</v>
      </c>
      <c r="B60" t="s">
        <v>124</v>
      </c>
      <c r="C60">
        <v>0</v>
      </c>
      <c r="D60" s="2" t="s">
        <v>1</v>
      </c>
      <c r="E60" s="4" t="s">
        <v>12</v>
      </c>
    </row>
    <row r="61" spans="1:5" x14ac:dyDescent="0.35">
      <c r="A61" s="1"/>
      <c r="B61" t="s">
        <v>125</v>
      </c>
      <c r="C61">
        <v>0</v>
      </c>
      <c r="D61" s="2" t="s">
        <v>1</v>
      </c>
      <c r="E61" s="4" t="s">
        <v>12</v>
      </c>
    </row>
    <row r="62" spans="1:5" x14ac:dyDescent="0.35">
      <c r="A62" s="9" t="s">
        <v>90</v>
      </c>
      <c r="B62" s="14"/>
    </row>
    <row r="64" spans="1:5" x14ac:dyDescent="0.35">
      <c r="A64" s="19" t="s">
        <v>15</v>
      </c>
    </row>
    <row r="65" spans="1:5" x14ac:dyDescent="0.35">
      <c r="A65" t="s">
        <v>86</v>
      </c>
      <c r="B65" t="s">
        <v>124</v>
      </c>
      <c r="C65" t="s">
        <v>23</v>
      </c>
    </row>
    <row r="66" spans="1:5" x14ac:dyDescent="0.35">
      <c r="A66" t="s">
        <v>86</v>
      </c>
      <c r="B66" t="s">
        <v>125</v>
      </c>
      <c r="C66" t="s">
        <v>23</v>
      </c>
    </row>
    <row r="67" spans="1:5" x14ac:dyDescent="0.35">
      <c r="A67" s="9" t="s">
        <v>91</v>
      </c>
      <c r="B67" s="14"/>
    </row>
    <row r="69" spans="1:5" x14ac:dyDescent="0.35">
      <c r="A69" s="19" t="s">
        <v>70</v>
      </c>
    </row>
    <row r="70" spans="1:5" x14ac:dyDescent="0.35">
      <c r="A70" t="s">
        <v>86</v>
      </c>
      <c r="B70" t="s">
        <v>124</v>
      </c>
      <c r="C70" t="s">
        <v>23</v>
      </c>
    </row>
    <row r="71" spans="1:5" x14ac:dyDescent="0.35">
      <c r="B71" t="s">
        <v>125</v>
      </c>
      <c r="C71" t="s">
        <v>23</v>
      </c>
    </row>
    <row r="72" spans="1:5" x14ac:dyDescent="0.35">
      <c r="A72" s="9" t="s">
        <v>92</v>
      </c>
      <c r="B72" s="14"/>
      <c r="D72"/>
      <c r="E72" s="1"/>
    </row>
    <row r="83" spans="5:5" customFormat="1" x14ac:dyDescent="0.35">
      <c r="E83" s="1"/>
    </row>
    <row r="84" spans="5:5" customFormat="1" x14ac:dyDescent="0.35">
      <c r="E84" s="1"/>
    </row>
    <row r="85" spans="5:5" customFormat="1" x14ac:dyDescent="0.35">
      <c r="E85" s="1"/>
    </row>
    <row r="86" spans="5:5" customFormat="1" x14ac:dyDescent="0.35">
      <c r="E86" s="1"/>
    </row>
    <row r="87" spans="5:5" customFormat="1" x14ac:dyDescent="0.35">
      <c r="E87" s="1"/>
    </row>
    <row r="88" spans="5:5" customFormat="1" x14ac:dyDescent="0.35">
      <c r="E88" s="1"/>
    </row>
    <row r="89" spans="5:5" customFormat="1" x14ac:dyDescent="0.35">
      <c r="E89" s="1"/>
    </row>
    <row r="90" spans="5:5" customFormat="1" x14ac:dyDescent="0.35">
      <c r="E90" s="1"/>
    </row>
    <row r="91" spans="5:5" customFormat="1" x14ac:dyDescent="0.35">
      <c r="E91" s="1"/>
    </row>
    <row r="92" spans="5:5" customFormat="1" x14ac:dyDescent="0.35">
      <c r="E92" s="1"/>
    </row>
    <row r="93" spans="5:5" customFormat="1" x14ac:dyDescent="0.35">
      <c r="E93" s="1"/>
    </row>
    <row r="94" spans="5:5" customFormat="1" x14ac:dyDescent="0.35">
      <c r="E94" s="1"/>
    </row>
    <row r="95" spans="5:5" customFormat="1" x14ac:dyDescent="0.35">
      <c r="E95" s="1"/>
    </row>
    <row r="96" spans="5:5" customFormat="1" x14ac:dyDescent="0.35">
      <c r="E96" s="1"/>
    </row>
    <row r="97" spans="1:5" x14ac:dyDescent="0.35">
      <c r="C97"/>
      <c r="D97"/>
      <c r="E97" s="1"/>
    </row>
    <row r="98" spans="1:5" x14ac:dyDescent="0.35">
      <c r="C98"/>
      <c r="D98"/>
      <c r="E98" s="1"/>
    </row>
    <row r="99" spans="1:5" x14ac:dyDescent="0.35">
      <c r="C99"/>
      <c r="D99"/>
      <c r="E99" s="1"/>
    </row>
    <row r="100" spans="1:5" x14ac:dyDescent="0.35">
      <c r="C100"/>
      <c r="D100"/>
      <c r="E100" s="1"/>
    </row>
    <row r="101" spans="1:5" ht="15" thickBot="1" x14ac:dyDescent="0.4">
      <c r="C101"/>
      <c r="D101"/>
      <c r="E101" s="1"/>
    </row>
    <row r="102" spans="1:5" ht="15" thickBot="1" x14ac:dyDescent="0.4">
      <c r="A102" s="20" t="s">
        <v>22</v>
      </c>
      <c r="E102" s="1"/>
    </row>
    <row r="103" spans="1:5" x14ac:dyDescent="0.35">
      <c r="E103" s="1"/>
    </row>
    <row r="104" spans="1:5" x14ac:dyDescent="0.35">
      <c r="A104" s="1" t="s">
        <v>3</v>
      </c>
    </row>
    <row r="105" spans="1:5" x14ac:dyDescent="0.35">
      <c r="A105" t="s">
        <v>207</v>
      </c>
      <c r="B105" t="s">
        <v>77</v>
      </c>
      <c r="C105" s="7">
        <v>5750</v>
      </c>
      <c r="D105" s="2" t="s">
        <v>1</v>
      </c>
      <c r="E105" s="4" t="s">
        <v>9</v>
      </c>
    </row>
    <row r="106" spans="1:5" x14ac:dyDescent="0.35">
      <c r="A106" t="s">
        <v>207</v>
      </c>
      <c r="B106" t="s">
        <v>175</v>
      </c>
      <c r="C106" s="7">
        <v>73.900000000000006</v>
      </c>
      <c r="E106" s="4" t="s">
        <v>99</v>
      </c>
    </row>
    <row r="108" spans="1:5" x14ac:dyDescent="0.35">
      <c r="A108" t="s">
        <v>208</v>
      </c>
      <c r="B108" t="s">
        <v>77</v>
      </c>
      <c r="C108" s="7">
        <v>2500</v>
      </c>
      <c r="D108" s="2" t="s">
        <v>1</v>
      </c>
      <c r="E108" s="4" t="s">
        <v>9</v>
      </c>
    </row>
    <row r="109" spans="1:5" x14ac:dyDescent="0.35">
      <c r="A109" t="s">
        <v>208</v>
      </c>
      <c r="B109" t="s">
        <v>175</v>
      </c>
      <c r="C109" s="7">
        <v>19</v>
      </c>
      <c r="E109" s="4" t="s">
        <v>99</v>
      </c>
    </row>
    <row r="110" spans="1:5" x14ac:dyDescent="0.35">
      <c r="A110" s="9" t="s">
        <v>89</v>
      </c>
      <c r="B110" s="10" t="s">
        <v>174</v>
      </c>
      <c r="C110" s="10" t="s">
        <v>173</v>
      </c>
      <c r="D110" s="11"/>
    </row>
    <row r="111" spans="1:5" x14ac:dyDescent="0.35">
      <c r="A111" s="12" t="s">
        <v>19</v>
      </c>
      <c r="B111" s="14">
        <v>440686.66666666698</v>
      </c>
      <c r="C111" s="14">
        <v>113239.77272727272</v>
      </c>
      <c r="D111" s="11" t="s">
        <v>1</v>
      </c>
    </row>
    <row r="112" spans="1:5" x14ac:dyDescent="0.35">
      <c r="A112" s="12" t="s">
        <v>20</v>
      </c>
      <c r="B112" s="14">
        <v>25</v>
      </c>
      <c r="C112" s="14">
        <v>0</v>
      </c>
      <c r="D112" s="11" t="s">
        <v>1</v>
      </c>
    </row>
    <row r="113" spans="1:5" x14ac:dyDescent="0.35">
      <c r="A113" s="12" t="s">
        <v>21</v>
      </c>
      <c r="B113" s="14">
        <v>6250000</v>
      </c>
      <c r="C113" s="14">
        <v>1075000</v>
      </c>
      <c r="D113" s="11" t="s">
        <v>1</v>
      </c>
    </row>
    <row r="114" spans="1:5" x14ac:dyDescent="0.35">
      <c r="A114" s="12"/>
      <c r="B114" s="14"/>
      <c r="C114" s="14"/>
      <c r="D114" s="11"/>
    </row>
    <row r="115" spans="1:5" x14ac:dyDescent="0.35">
      <c r="A115" s="12" t="s">
        <v>19</v>
      </c>
      <c r="B115" s="14">
        <v>15.953333333333299</v>
      </c>
      <c r="C115" s="14">
        <v>10.509090909090908</v>
      </c>
      <c r="D115" s="23" t="s">
        <v>178</v>
      </c>
    </row>
    <row r="116" spans="1:5" x14ac:dyDescent="0.35">
      <c r="A116" s="12" t="s">
        <v>20</v>
      </c>
      <c r="B116" s="14">
        <v>0</v>
      </c>
      <c r="C116" s="14">
        <v>0</v>
      </c>
      <c r="D116" s="23" t="s">
        <v>178</v>
      </c>
    </row>
    <row r="117" spans="1:5" x14ac:dyDescent="0.35">
      <c r="A117" s="12" t="s">
        <v>21</v>
      </c>
      <c r="B117" s="14">
        <v>73.900000000000006</v>
      </c>
      <c r="C117" s="14">
        <v>62.5</v>
      </c>
      <c r="D117" s="23" t="s">
        <v>178</v>
      </c>
    </row>
    <row r="118" spans="1:5" x14ac:dyDescent="0.35">
      <c r="A118" s="21"/>
      <c r="B118" s="22"/>
      <c r="C118" s="17"/>
      <c r="D118" s="16"/>
    </row>
    <row r="119" spans="1:5" x14ac:dyDescent="0.35">
      <c r="A119" s="1" t="s">
        <v>4</v>
      </c>
    </row>
    <row r="120" spans="1:5" x14ac:dyDescent="0.35">
      <c r="A120" t="s">
        <v>207</v>
      </c>
      <c r="B120" t="s">
        <v>185</v>
      </c>
      <c r="C120" s="7">
        <v>82500</v>
      </c>
      <c r="D120" s="2" t="s">
        <v>1</v>
      </c>
      <c r="E120" s="4" t="s">
        <v>9</v>
      </c>
    </row>
    <row r="121" spans="1:5" x14ac:dyDescent="0.35">
      <c r="A121" t="s">
        <v>208</v>
      </c>
      <c r="B121" t="s">
        <v>185</v>
      </c>
      <c r="C121" s="7">
        <v>5000</v>
      </c>
      <c r="D121" s="2" t="s">
        <v>1</v>
      </c>
      <c r="E121" s="4" t="s">
        <v>9</v>
      </c>
    </row>
    <row r="122" spans="1:5" x14ac:dyDescent="0.35">
      <c r="A122" s="9" t="s">
        <v>89</v>
      </c>
      <c r="B122" s="10" t="s">
        <v>174</v>
      </c>
      <c r="C122" s="10" t="s">
        <v>173</v>
      </c>
      <c r="D122" s="11"/>
    </row>
    <row r="123" spans="1:5" x14ac:dyDescent="0.35">
      <c r="A123" s="12" t="s">
        <v>19</v>
      </c>
      <c r="B123" s="14">
        <v>2150513.3333333335</v>
      </c>
      <c r="C123" s="14">
        <v>2077715.9090909092</v>
      </c>
      <c r="D123" s="11" t="s">
        <v>1</v>
      </c>
    </row>
    <row r="124" spans="1:5" x14ac:dyDescent="0.35">
      <c r="A124" s="12" t="s">
        <v>20</v>
      </c>
      <c r="B124" s="14">
        <v>2700</v>
      </c>
      <c r="C124" s="14">
        <v>6250</v>
      </c>
      <c r="D124" s="11" t="s">
        <v>1</v>
      </c>
    </row>
    <row r="125" spans="1:5" x14ac:dyDescent="0.35">
      <c r="A125" s="12" t="s">
        <v>21</v>
      </c>
      <c r="B125" s="14">
        <v>6250000</v>
      </c>
      <c r="C125" s="14">
        <v>6250000</v>
      </c>
      <c r="D125" s="11" t="s">
        <v>1</v>
      </c>
    </row>
    <row r="126" spans="1:5" x14ac:dyDescent="0.35">
      <c r="A126" s="21"/>
      <c r="B126" s="22"/>
      <c r="C126" s="17"/>
      <c r="D126" s="16"/>
    </row>
    <row r="127" spans="1:5" x14ac:dyDescent="0.35">
      <c r="A127" s="1" t="s">
        <v>7</v>
      </c>
    </row>
    <row r="128" spans="1:5" x14ac:dyDescent="0.35">
      <c r="A128" t="s">
        <v>207</v>
      </c>
      <c r="B128" t="s">
        <v>186</v>
      </c>
      <c r="C128">
        <v>0</v>
      </c>
      <c r="D128" s="2" t="s">
        <v>1</v>
      </c>
      <c r="E128" s="4" t="s">
        <v>9</v>
      </c>
    </row>
    <row r="129" spans="1:5" x14ac:dyDescent="0.35">
      <c r="A129" t="s">
        <v>208</v>
      </c>
      <c r="B129" t="s">
        <v>186</v>
      </c>
      <c r="C129">
        <v>0</v>
      </c>
      <c r="D129" s="2" t="s">
        <v>1</v>
      </c>
      <c r="E129" s="4" t="s">
        <v>9</v>
      </c>
    </row>
    <row r="130" spans="1:5" x14ac:dyDescent="0.35">
      <c r="A130" s="9" t="s">
        <v>89</v>
      </c>
      <c r="B130" s="10" t="s">
        <v>174</v>
      </c>
      <c r="C130" s="10" t="s">
        <v>173</v>
      </c>
      <c r="D130" s="11"/>
    </row>
    <row r="131" spans="1:5" x14ac:dyDescent="0.35">
      <c r="A131" s="12" t="s">
        <v>19</v>
      </c>
      <c r="B131" s="14">
        <v>0</v>
      </c>
      <c r="C131" s="14">
        <v>0</v>
      </c>
      <c r="D131" s="11" t="s">
        <v>1</v>
      </c>
    </row>
    <row r="132" spans="1:5" x14ac:dyDescent="0.35">
      <c r="A132" s="12" t="s">
        <v>20</v>
      </c>
      <c r="B132" s="14">
        <v>0</v>
      </c>
      <c r="C132" s="14">
        <v>0</v>
      </c>
      <c r="D132" s="11" t="s">
        <v>1</v>
      </c>
    </row>
    <row r="133" spans="1:5" x14ac:dyDescent="0.35">
      <c r="A133" s="12" t="s">
        <v>21</v>
      </c>
      <c r="B133" s="14">
        <v>0</v>
      </c>
      <c r="C133" s="14">
        <v>0</v>
      </c>
      <c r="D133" s="11" t="s">
        <v>1</v>
      </c>
    </row>
  </sheetData>
  <printOptions gridLines="1"/>
  <pageMargins left="0.7" right="0.7" top="0.75" bottom="0.75" header="0.3" footer="0.3"/>
  <pageSetup scale="90" fitToHeight="0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BEB4-DA79-411C-AA48-D59D28E09BEB}">
  <sheetPr>
    <pageSetUpPr fitToPage="1"/>
  </sheetPr>
  <dimension ref="A1:I146"/>
  <sheetViews>
    <sheetView view="pageLayout" topLeftCell="A27" zoomScale="88" zoomScaleNormal="100" zoomScalePageLayoutView="88" workbookViewId="0">
      <selection activeCell="E139" sqref="E139"/>
    </sheetView>
  </sheetViews>
  <sheetFormatPr defaultRowHeight="14.5" x14ac:dyDescent="0.35"/>
  <cols>
    <col min="1" max="1" width="41.7265625" customWidth="1"/>
    <col min="2" max="2" width="29.6328125" customWidth="1"/>
    <col min="3" max="3" width="13.7265625" style="7" customWidth="1"/>
    <col min="4" max="4" width="12.54296875" style="2" customWidth="1"/>
    <col min="5" max="5" width="9" style="4" customWidth="1"/>
  </cols>
  <sheetData>
    <row r="1" spans="1:9" ht="15" thickBot="1" x14ac:dyDescent="0.4">
      <c r="A1" s="20" t="s">
        <v>17</v>
      </c>
    </row>
    <row r="3" spans="1:9" x14ac:dyDescent="0.35">
      <c r="A3" s="19" t="s">
        <v>78</v>
      </c>
      <c r="F3" s="4"/>
      <c r="G3" s="8"/>
      <c r="H3" s="7"/>
      <c r="I3" s="2"/>
    </row>
    <row r="4" spans="1:9" x14ac:dyDescent="0.35">
      <c r="A4" t="s">
        <v>86</v>
      </c>
      <c r="B4" t="s">
        <v>126</v>
      </c>
      <c r="C4">
        <v>10</v>
      </c>
      <c r="D4" s="2" t="s">
        <v>1</v>
      </c>
      <c r="F4" s="1"/>
      <c r="G4" s="6"/>
      <c r="H4" s="7"/>
      <c r="I4" s="2"/>
    </row>
    <row r="5" spans="1:9" x14ac:dyDescent="0.35">
      <c r="B5" t="s">
        <v>127</v>
      </c>
      <c r="C5">
        <v>15</v>
      </c>
      <c r="D5" s="2" t="s">
        <v>1</v>
      </c>
      <c r="F5" s="1"/>
      <c r="G5" s="6"/>
      <c r="H5" s="7"/>
      <c r="I5" s="2"/>
    </row>
    <row r="6" spans="1:9" x14ac:dyDescent="0.35">
      <c r="B6" t="s">
        <v>128</v>
      </c>
      <c r="C6">
        <v>20</v>
      </c>
      <c r="D6" s="2" t="s">
        <v>1</v>
      </c>
      <c r="F6" s="1"/>
      <c r="G6" s="6"/>
      <c r="H6" s="7"/>
      <c r="I6" s="2"/>
    </row>
    <row r="7" spans="1:9" x14ac:dyDescent="0.35">
      <c r="A7" s="9" t="s">
        <v>89</v>
      </c>
      <c r="B7" s="10" t="s">
        <v>19</v>
      </c>
      <c r="C7" s="14">
        <v>243</v>
      </c>
      <c r="D7" s="11" t="s">
        <v>1</v>
      </c>
      <c r="E7" s="12"/>
      <c r="F7" s="1"/>
      <c r="G7" s="6"/>
      <c r="H7" s="7"/>
      <c r="I7" s="2"/>
    </row>
    <row r="8" spans="1:9" x14ac:dyDescent="0.35">
      <c r="A8" s="15"/>
      <c r="B8" s="10" t="s">
        <v>20</v>
      </c>
      <c r="C8" s="14">
        <v>0</v>
      </c>
      <c r="D8" s="11" t="s">
        <v>1</v>
      </c>
      <c r="E8" s="12"/>
      <c r="F8" s="1"/>
      <c r="G8" s="7"/>
      <c r="H8" s="7"/>
      <c r="I8" s="2"/>
    </row>
    <row r="9" spans="1:9" x14ac:dyDescent="0.35">
      <c r="A9" s="15"/>
      <c r="B9" s="10" t="s">
        <v>21</v>
      </c>
      <c r="C9" s="14">
        <v>1250</v>
      </c>
      <c r="D9" s="11" t="s">
        <v>1</v>
      </c>
      <c r="E9" s="12"/>
      <c r="G9" s="7"/>
      <c r="H9" s="7"/>
      <c r="I9" s="2"/>
    </row>
    <row r="11" spans="1:9" x14ac:dyDescent="0.35">
      <c r="A11" s="19" t="s">
        <v>133</v>
      </c>
    </row>
    <row r="12" spans="1:9" x14ac:dyDescent="0.35">
      <c r="A12" t="s">
        <v>86</v>
      </c>
      <c r="B12" t="s">
        <v>126</v>
      </c>
      <c r="C12">
        <v>115</v>
      </c>
      <c r="D12" s="2" t="s">
        <v>1</v>
      </c>
    </row>
    <row r="13" spans="1:9" x14ac:dyDescent="0.35">
      <c r="A13" s="1"/>
      <c r="B13" t="s">
        <v>127</v>
      </c>
      <c r="C13">
        <v>110</v>
      </c>
      <c r="D13" s="2" t="s">
        <v>1</v>
      </c>
    </row>
    <row r="14" spans="1:9" x14ac:dyDescent="0.35">
      <c r="B14" t="s">
        <v>128</v>
      </c>
      <c r="C14">
        <v>100</v>
      </c>
      <c r="D14" s="2" t="s">
        <v>1</v>
      </c>
    </row>
    <row r="15" spans="1:9" x14ac:dyDescent="0.35">
      <c r="A15" s="9" t="s">
        <v>89</v>
      </c>
      <c r="B15" s="10" t="s">
        <v>19</v>
      </c>
      <c r="C15" s="14">
        <v>123454</v>
      </c>
      <c r="D15" s="11" t="s">
        <v>1</v>
      </c>
      <c r="E15" s="12"/>
      <c r="F15" s="1"/>
      <c r="G15" s="7"/>
      <c r="H15" s="7"/>
      <c r="I15" s="2"/>
    </row>
    <row r="16" spans="1:9" x14ac:dyDescent="0.35">
      <c r="A16" s="15"/>
      <c r="B16" s="10" t="s">
        <v>20</v>
      </c>
      <c r="C16" s="14">
        <v>15</v>
      </c>
      <c r="D16" s="11" t="s">
        <v>1</v>
      </c>
      <c r="E16" s="12"/>
      <c r="G16" s="7"/>
      <c r="H16" s="7"/>
      <c r="I16" s="2"/>
    </row>
    <row r="17" spans="1:9" x14ac:dyDescent="0.35">
      <c r="A17" s="15"/>
      <c r="B17" s="10" t="s">
        <v>21</v>
      </c>
      <c r="C17" s="14">
        <v>3700000</v>
      </c>
      <c r="D17" s="11" t="s">
        <v>1</v>
      </c>
      <c r="E17" s="12"/>
      <c r="G17" s="7"/>
      <c r="H17" s="7"/>
      <c r="I17" s="2"/>
    </row>
    <row r="19" spans="1:9" x14ac:dyDescent="0.35">
      <c r="A19" s="19" t="s">
        <v>87</v>
      </c>
    </row>
    <row r="20" spans="1:9" x14ac:dyDescent="0.35">
      <c r="A20" t="s">
        <v>86</v>
      </c>
      <c r="B20" t="s">
        <v>126</v>
      </c>
      <c r="C20" s="7">
        <v>200</v>
      </c>
      <c r="D20" s="2" t="s">
        <v>1</v>
      </c>
    </row>
    <row r="21" spans="1:9" x14ac:dyDescent="0.35">
      <c r="A21" s="1"/>
      <c r="B21" t="s">
        <v>127</v>
      </c>
      <c r="C21" s="7">
        <v>750</v>
      </c>
      <c r="D21" s="2" t="s">
        <v>1</v>
      </c>
    </row>
    <row r="22" spans="1:9" x14ac:dyDescent="0.35">
      <c r="B22" t="s">
        <v>128</v>
      </c>
      <c r="C22" s="7">
        <v>1250</v>
      </c>
      <c r="D22" s="2" t="s">
        <v>1</v>
      </c>
    </row>
    <row r="23" spans="1:9" x14ac:dyDescent="0.35">
      <c r="A23" s="9" t="s">
        <v>89</v>
      </c>
      <c r="B23" s="10" t="s">
        <v>19</v>
      </c>
      <c r="C23" s="14">
        <v>2264.3333333333335</v>
      </c>
      <c r="D23" s="11" t="s">
        <v>1</v>
      </c>
      <c r="E23" s="12"/>
      <c r="F23" s="1"/>
      <c r="G23" s="7"/>
      <c r="H23" s="7"/>
      <c r="I23" s="2"/>
    </row>
    <row r="24" spans="1:9" x14ac:dyDescent="0.35">
      <c r="A24" s="15"/>
      <c r="B24" s="10" t="s">
        <v>20</v>
      </c>
      <c r="C24" s="14">
        <v>140</v>
      </c>
      <c r="D24" s="11" t="s">
        <v>1</v>
      </c>
      <c r="E24" s="12"/>
      <c r="G24" s="7"/>
      <c r="H24" s="7"/>
      <c r="I24" s="2"/>
    </row>
    <row r="25" spans="1:9" x14ac:dyDescent="0.35">
      <c r="A25" s="15"/>
      <c r="B25" s="10" t="s">
        <v>21</v>
      </c>
      <c r="C25" s="14">
        <v>19500</v>
      </c>
      <c r="D25" s="11" t="s">
        <v>1</v>
      </c>
      <c r="E25" s="12"/>
      <c r="G25" s="7"/>
      <c r="H25" s="7"/>
      <c r="I25" s="2"/>
    </row>
    <row r="26" spans="1:9" s="3" customFormat="1" x14ac:dyDescent="0.35">
      <c r="A26"/>
      <c r="B26"/>
      <c r="C26" s="7"/>
      <c r="D26" s="2"/>
      <c r="E26" s="4"/>
      <c r="G26" s="17"/>
      <c r="H26" s="17"/>
      <c r="I26" s="16"/>
    </row>
    <row r="27" spans="1:9" x14ac:dyDescent="0.35">
      <c r="A27" s="19" t="s">
        <v>132</v>
      </c>
      <c r="H27" s="7"/>
      <c r="I27" s="2"/>
    </row>
    <row r="28" spans="1:9" x14ac:dyDescent="0.35">
      <c r="A28" t="s">
        <v>86</v>
      </c>
      <c r="B28" t="s">
        <v>126</v>
      </c>
      <c r="C28">
        <v>0</v>
      </c>
      <c r="D28" s="2" t="s">
        <v>1</v>
      </c>
      <c r="G28" s="7"/>
      <c r="H28" s="7"/>
      <c r="I28" s="2"/>
    </row>
    <row r="29" spans="1:9" x14ac:dyDescent="0.35">
      <c r="A29" s="1"/>
      <c r="B29" t="s">
        <v>127</v>
      </c>
      <c r="C29">
        <v>0</v>
      </c>
      <c r="D29" s="2" t="s">
        <v>1</v>
      </c>
      <c r="G29" s="7"/>
      <c r="H29" s="7"/>
      <c r="I29" s="2"/>
    </row>
    <row r="30" spans="1:9" x14ac:dyDescent="0.35">
      <c r="B30" t="s">
        <v>128</v>
      </c>
      <c r="C30">
        <v>0</v>
      </c>
      <c r="D30" s="2" t="s">
        <v>1</v>
      </c>
      <c r="G30" s="7"/>
      <c r="H30" s="7"/>
      <c r="I30" s="2"/>
    </row>
    <row r="31" spans="1:9" x14ac:dyDescent="0.35">
      <c r="A31" s="9" t="s">
        <v>89</v>
      </c>
      <c r="B31" s="10" t="s">
        <v>19</v>
      </c>
      <c r="C31" s="14">
        <v>153337.5</v>
      </c>
      <c r="D31" s="11" t="s">
        <v>1</v>
      </c>
      <c r="E31" s="12"/>
      <c r="F31" s="1"/>
      <c r="G31" s="7"/>
      <c r="H31" s="7"/>
      <c r="I31" s="2"/>
    </row>
    <row r="32" spans="1:9" x14ac:dyDescent="0.35">
      <c r="A32" s="15"/>
      <c r="B32" s="10" t="s">
        <v>20</v>
      </c>
      <c r="C32" s="14">
        <v>0</v>
      </c>
      <c r="D32" s="11" t="s">
        <v>1</v>
      </c>
      <c r="E32" s="12"/>
      <c r="G32" s="7"/>
      <c r="H32" s="7"/>
      <c r="I32" s="2"/>
    </row>
    <row r="33" spans="1:9" x14ac:dyDescent="0.35">
      <c r="A33" s="15"/>
      <c r="B33" s="10" t="s">
        <v>21</v>
      </c>
      <c r="C33" s="14">
        <v>4600000</v>
      </c>
      <c r="D33" s="11" t="s">
        <v>1</v>
      </c>
      <c r="E33" s="12"/>
      <c r="G33" s="7"/>
      <c r="H33" s="7"/>
      <c r="I33" s="2"/>
    </row>
    <row r="34" spans="1:9" s="3" customFormat="1" x14ac:dyDescent="0.35">
      <c r="A34"/>
      <c r="B34"/>
      <c r="C34" s="7"/>
      <c r="D34" s="2"/>
      <c r="E34" s="4"/>
      <c r="G34" s="17"/>
      <c r="H34" s="17"/>
      <c r="I34" s="16"/>
    </row>
    <row r="35" spans="1:9" x14ac:dyDescent="0.35">
      <c r="A35" s="19" t="s">
        <v>3</v>
      </c>
      <c r="H35" s="7"/>
      <c r="I35" s="2"/>
    </row>
    <row r="36" spans="1:9" x14ac:dyDescent="0.35">
      <c r="A36" t="s">
        <v>86</v>
      </c>
      <c r="B36" t="s">
        <v>126</v>
      </c>
      <c r="C36">
        <v>0</v>
      </c>
      <c r="D36" s="2" t="s">
        <v>1</v>
      </c>
      <c r="E36" s="4" t="s">
        <v>12</v>
      </c>
      <c r="H36" s="7"/>
      <c r="I36" s="2"/>
    </row>
    <row r="37" spans="1:9" x14ac:dyDescent="0.35">
      <c r="A37" s="1"/>
      <c r="B37" t="s">
        <v>127</v>
      </c>
      <c r="C37">
        <v>0</v>
      </c>
      <c r="D37" s="2" t="s">
        <v>1</v>
      </c>
      <c r="E37" s="4" t="s">
        <v>12</v>
      </c>
      <c r="H37" s="7"/>
      <c r="I37" s="2"/>
    </row>
    <row r="38" spans="1:9" x14ac:dyDescent="0.35">
      <c r="B38" t="s">
        <v>128</v>
      </c>
      <c r="C38">
        <v>0</v>
      </c>
      <c r="D38" s="2" t="s">
        <v>1</v>
      </c>
      <c r="E38" s="4" t="s">
        <v>12</v>
      </c>
    </row>
    <row r="39" spans="1:9" x14ac:dyDescent="0.35">
      <c r="A39" s="9" t="s">
        <v>89</v>
      </c>
      <c r="B39" s="10" t="s">
        <v>19</v>
      </c>
      <c r="C39" s="14">
        <v>10.666666666666666</v>
      </c>
      <c r="D39" s="11" t="s">
        <v>1</v>
      </c>
      <c r="E39" s="12"/>
    </row>
    <row r="40" spans="1:9" x14ac:dyDescent="0.35">
      <c r="A40" s="15"/>
      <c r="B40" s="10" t="s">
        <v>20</v>
      </c>
      <c r="C40" s="14">
        <v>0</v>
      </c>
      <c r="D40" s="11" t="s">
        <v>1</v>
      </c>
      <c r="E40" s="12"/>
    </row>
    <row r="41" spans="1:9" x14ac:dyDescent="0.35">
      <c r="A41" s="15"/>
      <c r="B41" s="10" t="s">
        <v>21</v>
      </c>
      <c r="C41" s="14">
        <v>220</v>
      </c>
      <c r="D41" s="11" t="s">
        <v>1</v>
      </c>
      <c r="E41" s="12"/>
    </row>
    <row r="42" spans="1:9" s="3" customFormat="1" x14ac:dyDescent="0.35">
      <c r="B42" s="18"/>
      <c r="C42" s="17"/>
      <c r="D42" s="16"/>
      <c r="E42" s="21"/>
    </row>
    <row r="43" spans="1:9" x14ac:dyDescent="0.35">
      <c r="A43" s="19" t="s">
        <v>10</v>
      </c>
    </row>
    <row r="44" spans="1:9" x14ac:dyDescent="0.35">
      <c r="A44" t="s">
        <v>86</v>
      </c>
      <c r="B44" t="s">
        <v>126</v>
      </c>
      <c r="C44">
        <v>30</v>
      </c>
      <c r="D44" s="2" t="s">
        <v>1</v>
      </c>
      <c r="E44" s="4" t="s">
        <v>9</v>
      </c>
    </row>
    <row r="45" spans="1:9" x14ac:dyDescent="0.35">
      <c r="A45" s="1"/>
      <c r="B45" t="s">
        <v>127</v>
      </c>
      <c r="C45">
        <v>60</v>
      </c>
      <c r="D45" s="2" t="s">
        <v>1</v>
      </c>
      <c r="E45" s="4" t="s">
        <v>9</v>
      </c>
    </row>
    <row r="46" spans="1:9" x14ac:dyDescent="0.35">
      <c r="B46" t="s">
        <v>128</v>
      </c>
      <c r="C46">
        <v>70</v>
      </c>
      <c r="D46" s="2" t="s">
        <v>1</v>
      </c>
      <c r="E46" s="4" t="s">
        <v>9</v>
      </c>
    </row>
    <row r="47" spans="1:9" x14ac:dyDescent="0.35">
      <c r="A47" s="9" t="s">
        <v>89</v>
      </c>
      <c r="B47" s="10" t="s">
        <v>19</v>
      </c>
      <c r="C47" s="14">
        <v>85.333333333333329</v>
      </c>
      <c r="D47" s="11" t="s">
        <v>1</v>
      </c>
      <c r="E47" s="12"/>
    </row>
    <row r="48" spans="1:9" x14ac:dyDescent="0.35">
      <c r="A48" s="15"/>
      <c r="B48" s="10" t="s">
        <v>20</v>
      </c>
      <c r="C48" s="14">
        <v>0</v>
      </c>
      <c r="D48" s="11" t="s">
        <v>1</v>
      </c>
      <c r="E48" s="12"/>
    </row>
    <row r="49" spans="1:5" x14ac:dyDescent="0.35">
      <c r="A49" s="15"/>
      <c r="B49" s="10" t="s">
        <v>21</v>
      </c>
      <c r="C49" s="14">
        <v>320</v>
      </c>
      <c r="D49" s="11" t="s">
        <v>1</v>
      </c>
      <c r="E49" s="12"/>
    </row>
    <row r="50" spans="1:5" s="3" customFormat="1" x14ac:dyDescent="0.35">
      <c r="B50" s="18"/>
      <c r="C50" s="17"/>
      <c r="D50" s="16"/>
      <c r="E50" s="21"/>
    </row>
    <row r="51" spans="1:5" s="3" customFormat="1" x14ac:dyDescent="0.35">
      <c r="B51" s="18"/>
      <c r="C51" s="17"/>
      <c r="D51" s="16"/>
      <c r="E51" s="21"/>
    </row>
    <row r="52" spans="1:5" s="3" customFormat="1" x14ac:dyDescent="0.35">
      <c r="B52" s="18"/>
      <c r="C52" s="17"/>
      <c r="D52" s="16"/>
      <c r="E52" s="21"/>
    </row>
    <row r="53" spans="1:5" s="3" customFormat="1" x14ac:dyDescent="0.35">
      <c r="B53" s="18"/>
      <c r="C53" s="17"/>
      <c r="D53" s="16"/>
      <c r="E53" s="21"/>
    </row>
    <row r="54" spans="1:5" x14ac:dyDescent="0.35">
      <c r="A54" s="3"/>
      <c r="B54" s="18"/>
      <c r="C54" s="17"/>
      <c r="D54" s="16"/>
      <c r="E54" s="21"/>
    </row>
    <row r="55" spans="1:5" x14ac:dyDescent="0.35">
      <c r="A55" s="19" t="s">
        <v>11</v>
      </c>
    </row>
    <row r="56" spans="1:5" x14ac:dyDescent="0.35">
      <c r="A56" t="s">
        <v>86</v>
      </c>
      <c r="B56" t="s">
        <v>126</v>
      </c>
      <c r="C56">
        <v>0</v>
      </c>
      <c r="D56" s="2" t="s">
        <v>1</v>
      </c>
      <c r="E56" s="4" t="s">
        <v>9</v>
      </c>
    </row>
    <row r="57" spans="1:5" x14ac:dyDescent="0.35">
      <c r="B57" t="s">
        <v>127</v>
      </c>
      <c r="C57">
        <v>0</v>
      </c>
      <c r="D57" s="2" t="s">
        <v>1</v>
      </c>
      <c r="E57" s="4" t="s">
        <v>9</v>
      </c>
    </row>
    <row r="58" spans="1:5" x14ac:dyDescent="0.35">
      <c r="B58" t="s">
        <v>128</v>
      </c>
      <c r="C58">
        <v>0</v>
      </c>
      <c r="D58" s="2" t="s">
        <v>1</v>
      </c>
      <c r="E58" s="4" t="s">
        <v>9</v>
      </c>
    </row>
    <row r="59" spans="1:5" x14ac:dyDescent="0.35">
      <c r="A59" s="9" t="s">
        <v>89</v>
      </c>
      <c r="B59" s="10" t="s">
        <v>19</v>
      </c>
      <c r="C59" s="14">
        <v>22.333333333333332</v>
      </c>
      <c r="D59" s="11" t="s">
        <v>1</v>
      </c>
      <c r="E59" s="12"/>
    </row>
    <row r="60" spans="1:5" x14ac:dyDescent="0.35">
      <c r="A60" s="15"/>
      <c r="B60" s="10" t="s">
        <v>20</v>
      </c>
      <c r="C60" s="14">
        <v>0</v>
      </c>
      <c r="D60" s="11" t="s">
        <v>1</v>
      </c>
      <c r="E60" s="12"/>
    </row>
    <row r="61" spans="1:5" x14ac:dyDescent="0.35">
      <c r="A61" s="15"/>
      <c r="B61" s="10" t="s">
        <v>21</v>
      </c>
      <c r="C61" s="14">
        <v>195</v>
      </c>
      <c r="D61" s="11" t="s">
        <v>1</v>
      </c>
      <c r="E61" s="12"/>
    </row>
    <row r="62" spans="1:5" x14ac:dyDescent="0.35">
      <c r="A62" s="3"/>
      <c r="B62" s="18"/>
      <c r="C62" s="17"/>
      <c r="D62" s="16"/>
      <c r="E62" s="21"/>
    </row>
    <row r="63" spans="1:5" x14ac:dyDescent="0.35">
      <c r="A63" s="19" t="s">
        <v>13</v>
      </c>
    </row>
    <row r="64" spans="1:5" x14ac:dyDescent="0.35">
      <c r="A64" t="s">
        <v>86</v>
      </c>
      <c r="B64" t="s">
        <v>126</v>
      </c>
      <c r="C64">
        <v>80</v>
      </c>
      <c r="D64" s="2" t="s">
        <v>1</v>
      </c>
      <c r="E64" s="4" t="s">
        <v>9</v>
      </c>
    </row>
    <row r="65" spans="1:5" x14ac:dyDescent="0.35">
      <c r="A65" s="1"/>
      <c r="B65" t="s">
        <v>127</v>
      </c>
      <c r="C65">
        <v>25</v>
      </c>
      <c r="D65" s="2" t="s">
        <v>1</v>
      </c>
      <c r="E65" s="4" t="s">
        <v>9</v>
      </c>
    </row>
    <row r="66" spans="1:5" x14ac:dyDescent="0.35">
      <c r="B66" t="s">
        <v>128</v>
      </c>
      <c r="C66">
        <v>85</v>
      </c>
      <c r="D66" s="2" t="s">
        <v>1</v>
      </c>
      <c r="E66" s="4" t="s">
        <v>9</v>
      </c>
    </row>
    <row r="67" spans="1:5" x14ac:dyDescent="0.35">
      <c r="A67" s="9" t="s">
        <v>89</v>
      </c>
      <c r="B67" s="10" t="s">
        <v>19</v>
      </c>
      <c r="C67" s="14">
        <v>55.166666666666664</v>
      </c>
      <c r="D67" s="11" t="s">
        <v>1</v>
      </c>
      <c r="E67" s="12"/>
    </row>
    <row r="68" spans="1:5" x14ac:dyDescent="0.35">
      <c r="A68" s="15"/>
      <c r="B68" s="10" t="s">
        <v>20</v>
      </c>
      <c r="C68" s="14">
        <v>5</v>
      </c>
      <c r="D68" s="11" t="s">
        <v>1</v>
      </c>
      <c r="E68" s="12"/>
    </row>
    <row r="69" spans="1:5" x14ac:dyDescent="0.35">
      <c r="A69" s="15"/>
      <c r="B69" s="10" t="s">
        <v>21</v>
      </c>
      <c r="C69" s="14">
        <v>180</v>
      </c>
      <c r="D69" s="11" t="s">
        <v>1</v>
      </c>
      <c r="E69" s="12"/>
    </row>
    <row r="70" spans="1:5" x14ac:dyDescent="0.35">
      <c r="A70" s="3"/>
      <c r="B70" s="18"/>
      <c r="C70" s="17"/>
      <c r="D70" s="16"/>
      <c r="E70" s="21"/>
    </row>
    <row r="71" spans="1:5" x14ac:dyDescent="0.35">
      <c r="A71" s="19" t="s">
        <v>14</v>
      </c>
    </row>
    <row r="72" spans="1:5" x14ac:dyDescent="0.35">
      <c r="A72" t="s">
        <v>86</v>
      </c>
      <c r="B72" t="s">
        <v>126</v>
      </c>
      <c r="C72">
        <v>0</v>
      </c>
      <c r="D72" s="2" t="s">
        <v>1</v>
      </c>
      <c r="E72" s="4" t="s">
        <v>12</v>
      </c>
    </row>
    <row r="73" spans="1:5" x14ac:dyDescent="0.35">
      <c r="A73" s="1"/>
      <c r="B73" t="s">
        <v>127</v>
      </c>
      <c r="C73">
        <v>0</v>
      </c>
      <c r="D73" s="2" t="s">
        <v>1</v>
      </c>
      <c r="E73" s="4" t="s">
        <v>12</v>
      </c>
    </row>
    <row r="74" spans="1:5" x14ac:dyDescent="0.35">
      <c r="B74" t="s">
        <v>128</v>
      </c>
      <c r="C74">
        <v>0</v>
      </c>
      <c r="D74" s="2" t="s">
        <v>1</v>
      </c>
      <c r="E74" s="4" t="s">
        <v>12</v>
      </c>
    </row>
    <row r="75" spans="1:5" x14ac:dyDescent="0.35">
      <c r="A75" s="9" t="s">
        <v>90</v>
      </c>
      <c r="B75" s="14"/>
    </row>
    <row r="77" spans="1:5" x14ac:dyDescent="0.35">
      <c r="A77" s="19" t="s">
        <v>15</v>
      </c>
    </row>
    <row r="78" spans="1:5" x14ac:dyDescent="0.35">
      <c r="A78" t="s">
        <v>86</v>
      </c>
      <c r="B78" t="s">
        <v>126</v>
      </c>
      <c r="C78" t="s">
        <v>16</v>
      </c>
    </row>
    <row r="79" spans="1:5" x14ac:dyDescent="0.35">
      <c r="B79" t="s">
        <v>127</v>
      </c>
      <c r="C79" t="s">
        <v>16</v>
      </c>
    </row>
    <row r="80" spans="1:5" x14ac:dyDescent="0.35">
      <c r="B80" t="s">
        <v>128</v>
      </c>
      <c r="C80" t="s">
        <v>16</v>
      </c>
    </row>
    <row r="81" spans="1:5" x14ac:dyDescent="0.35">
      <c r="A81" s="9" t="s">
        <v>91</v>
      </c>
      <c r="B81" s="14"/>
    </row>
    <row r="83" spans="1:5" x14ac:dyDescent="0.35">
      <c r="A83" s="19" t="s">
        <v>70</v>
      </c>
    </row>
    <row r="84" spans="1:5" x14ac:dyDescent="0.35">
      <c r="A84" t="s">
        <v>86</v>
      </c>
      <c r="B84" t="s">
        <v>126</v>
      </c>
      <c r="C84" t="s">
        <v>16</v>
      </c>
    </row>
    <row r="85" spans="1:5" x14ac:dyDescent="0.35">
      <c r="B85" t="s">
        <v>127</v>
      </c>
      <c r="C85" t="s">
        <v>16</v>
      </c>
    </row>
    <row r="86" spans="1:5" x14ac:dyDescent="0.35">
      <c r="B86" t="s">
        <v>128</v>
      </c>
      <c r="C86" t="s">
        <v>16</v>
      </c>
      <c r="D86"/>
      <c r="E86" s="1"/>
    </row>
    <row r="87" spans="1:5" x14ac:dyDescent="0.35">
      <c r="A87" s="9" t="s">
        <v>92</v>
      </c>
      <c r="B87" s="14"/>
      <c r="D87"/>
      <c r="E87" s="1"/>
    </row>
    <row r="98" spans="1:5" x14ac:dyDescent="0.35">
      <c r="C98"/>
      <c r="D98"/>
      <c r="E98" s="1"/>
    </row>
    <row r="99" spans="1:5" x14ac:dyDescent="0.35">
      <c r="C99"/>
      <c r="D99"/>
      <c r="E99" s="1"/>
    </row>
    <row r="100" spans="1:5" x14ac:dyDescent="0.35">
      <c r="C100"/>
      <c r="D100"/>
      <c r="E100" s="1"/>
    </row>
    <row r="101" spans="1:5" x14ac:dyDescent="0.35">
      <c r="C101"/>
      <c r="D101"/>
      <c r="E101" s="1"/>
    </row>
    <row r="102" spans="1:5" x14ac:dyDescent="0.35">
      <c r="C102"/>
      <c r="D102"/>
      <c r="E102" s="1"/>
    </row>
    <row r="103" spans="1:5" x14ac:dyDescent="0.35">
      <c r="C103"/>
      <c r="D103"/>
      <c r="E103" s="1"/>
    </row>
    <row r="104" spans="1:5" x14ac:dyDescent="0.35">
      <c r="C104"/>
      <c r="D104"/>
      <c r="E104" s="1"/>
    </row>
    <row r="105" spans="1:5" x14ac:dyDescent="0.35">
      <c r="C105"/>
      <c r="D105"/>
      <c r="E105" s="1"/>
    </row>
    <row r="106" spans="1:5" x14ac:dyDescent="0.35">
      <c r="C106"/>
      <c r="D106"/>
      <c r="E106" s="1"/>
    </row>
    <row r="107" spans="1:5" x14ac:dyDescent="0.35">
      <c r="C107"/>
      <c r="D107"/>
      <c r="E107" s="1"/>
    </row>
    <row r="108" spans="1:5" ht="15" thickBot="1" x14ac:dyDescent="0.4">
      <c r="C108"/>
      <c r="D108"/>
      <c r="E108" s="1"/>
    </row>
    <row r="109" spans="1:5" ht="15" thickBot="1" x14ac:dyDescent="0.4">
      <c r="A109" s="20" t="s">
        <v>22</v>
      </c>
      <c r="E109" s="1"/>
    </row>
    <row r="110" spans="1:5" x14ac:dyDescent="0.35">
      <c r="A110" s="21"/>
      <c r="B110" s="22"/>
      <c r="C110" s="17"/>
      <c r="D110" s="16"/>
    </row>
    <row r="111" spans="1:5" x14ac:dyDescent="0.35">
      <c r="A111" s="1" t="s">
        <v>3</v>
      </c>
    </row>
    <row r="112" spans="1:5" x14ac:dyDescent="0.35">
      <c r="A112" t="s">
        <v>209</v>
      </c>
      <c r="B112" t="s">
        <v>77</v>
      </c>
      <c r="C112" s="7">
        <v>35000</v>
      </c>
      <c r="D112" s="2" t="s">
        <v>1</v>
      </c>
      <c r="E112" s="4" t="s">
        <v>104</v>
      </c>
    </row>
    <row r="113" spans="1:5" x14ac:dyDescent="0.35">
      <c r="A113" t="s">
        <v>209</v>
      </c>
      <c r="B113" t="s">
        <v>175</v>
      </c>
      <c r="C113" s="7">
        <v>28.5</v>
      </c>
      <c r="E113" s="4" t="s">
        <v>99</v>
      </c>
    </row>
    <row r="115" spans="1:5" x14ac:dyDescent="0.35">
      <c r="A115" t="s">
        <v>210</v>
      </c>
      <c r="B115" t="s">
        <v>77</v>
      </c>
      <c r="C115" s="7">
        <v>4500</v>
      </c>
      <c r="D115" s="2" t="s">
        <v>1</v>
      </c>
      <c r="E115" s="4" t="s">
        <v>9</v>
      </c>
    </row>
    <row r="116" spans="1:5" x14ac:dyDescent="0.35">
      <c r="A116" t="s">
        <v>210</v>
      </c>
      <c r="B116" t="s">
        <v>175</v>
      </c>
      <c r="C116" s="7">
        <v>0</v>
      </c>
      <c r="E116" s="4" t="s">
        <v>9</v>
      </c>
    </row>
    <row r="118" spans="1:5" x14ac:dyDescent="0.35">
      <c r="A118" t="s">
        <v>211</v>
      </c>
      <c r="B118" t="s">
        <v>77</v>
      </c>
      <c r="C118" s="7">
        <v>130000</v>
      </c>
      <c r="D118" s="2" t="s">
        <v>1</v>
      </c>
      <c r="E118" s="4" t="s">
        <v>104</v>
      </c>
    </row>
    <row r="119" spans="1:5" x14ac:dyDescent="0.35">
      <c r="A119" t="s">
        <v>211</v>
      </c>
      <c r="B119" t="s">
        <v>175</v>
      </c>
      <c r="C119" s="7">
        <v>23</v>
      </c>
      <c r="E119" s="4" t="s">
        <v>99</v>
      </c>
    </row>
    <row r="120" spans="1:5" x14ac:dyDescent="0.35">
      <c r="A120" s="9" t="s">
        <v>89</v>
      </c>
      <c r="B120" s="10" t="s">
        <v>174</v>
      </c>
      <c r="C120" s="10" t="s">
        <v>173</v>
      </c>
      <c r="D120" s="11"/>
    </row>
    <row r="121" spans="1:5" x14ac:dyDescent="0.35">
      <c r="A121" s="12" t="s">
        <v>19</v>
      </c>
      <c r="B121" s="14">
        <v>440686.66666666698</v>
      </c>
      <c r="C121" s="14">
        <v>113239.77272727272</v>
      </c>
      <c r="D121" s="11" t="s">
        <v>1</v>
      </c>
    </row>
    <row r="122" spans="1:5" x14ac:dyDescent="0.35">
      <c r="A122" s="12" t="s">
        <v>20</v>
      </c>
      <c r="B122" s="14">
        <v>25</v>
      </c>
      <c r="C122" s="14">
        <v>0</v>
      </c>
      <c r="D122" s="11" t="s">
        <v>1</v>
      </c>
    </row>
    <row r="123" spans="1:5" x14ac:dyDescent="0.35">
      <c r="A123" s="12" t="s">
        <v>21</v>
      </c>
      <c r="B123" s="14">
        <v>6250000</v>
      </c>
      <c r="C123" s="14">
        <v>1075000</v>
      </c>
      <c r="D123" s="11" t="s">
        <v>1</v>
      </c>
    </row>
    <row r="124" spans="1:5" x14ac:dyDescent="0.35">
      <c r="A124" s="12"/>
      <c r="B124" s="14"/>
      <c r="C124" s="14"/>
      <c r="D124" s="11"/>
    </row>
    <row r="125" spans="1:5" x14ac:dyDescent="0.35">
      <c r="A125" s="12" t="s">
        <v>19</v>
      </c>
      <c r="B125" s="14">
        <v>15.953333333333299</v>
      </c>
      <c r="C125" s="14">
        <v>10.509090909090908</v>
      </c>
      <c r="D125" s="23" t="s">
        <v>178</v>
      </c>
    </row>
    <row r="126" spans="1:5" x14ac:dyDescent="0.35">
      <c r="A126" s="12" t="s">
        <v>20</v>
      </c>
      <c r="B126" s="14">
        <v>0</v>
      </c>
      <c r="C126" s="14">
        <v>0</v>
      </c>
      <c r="D126" s="23" t="s">
        <v>178</v>
      </c>
    </row>
    <row r="127" spans="1:5" x14ac:dyDescent="0.35">
      <c r="A127" s="12" t="s">
        <v>21</v>
      </c>
      <c r="B127" s="14">
        <v>73.900000000000006</v>
      </c>
      <c r="C127" s="14">
        <v>62.5</v>
      </c>
      <c r="D127" s="23" t="s">
        <v>178</v>
      </c>
    </row>
    <row r="128" spans="1:5" x14ac:dyDescent="0.35">
      <c r="A128" s="21"/>
      <c r="B128" s="22"/>
      <c r="C128" s="17"/>
      <c r="D128" s="16"/>
    </row>
    <row r="129" spans="1:5" x14ac:dyDescent="0.35">
      <c r="A129" s="1" t="s">
        <v>4</v>
      </c>
    </row>
    <row r="130" spans="1:5" x14ac:dyDescent="0.35">
      <c r="A130" t="s">
        <v>209</v>
      </c>
      <c r="B130" t="s">
        <v>185</v>
      </c>
      <c r="C130" s="7">
        <v>1600000</v>
      </c>
      <c r="D130" s="2" t="s">
        <v>1</v>
      </c>
      <c r="E130" s="4" t="s">
        <v>104</v>
      </c>
    </row>
    <row r="131" spans="1:5" x14ac:dyDescent="0.35">
      <c r="A131" t="s">
        <v>210</v>
      </c>
      <c r="B131" t="s">
        <v>185</v>
      </c>
      <c r="C131" s="7">
        <v>675000</v>
      </c>
      <c r="D131" s="2" t="s">
        <v>1</v>
      </c>
      <c r="E131" s="4" t="s">
        <v>104</v>
      </c>
    </row>
    <row r="132" spans="1:5" x14ac:dyDescent="0.35">
      <c r="A132" t="s">
        <v>211</v>
      </c>
      <c r="B132" t="s">
        <v>185</v>
      </c>
      <c r="C132" s="7">
        <v>6250</v>
      </c>
      <c r="D132" s="2" t="s">
        <v>1</v>
      </c>
      <c r="E132" s="4" t="s">
        <v>9</v>
      </c>
    </row>
    <row r="133" spans="1:5" x14ac:dyDescent="0.35">
      <c r="A133" s="9" t="s">
        <v>89</v>
      </c>
      <c r="B133" s="10" t="s">
        <v>174</v>
      </c>
      <c r="C133" s="10" t="s">
        <v>173</v>
      </c>
      <c r="D133" s="11"/>
    </row>
    <row r="134" spans="1:5" x14ac:dyDescent="0.35">
      <c r="A134" s="12" t="s">
        <v>19</v>
      </c>
      <c r="B134" s="14">
        <v>2150513.3333333335</v>
      </c>
      <c r="C134" s="14">
        <v>2077715.9090909092</v>
      </c>
      <c r="D134" s="11" t="s">
        <v>1</v>
      </c>
    </row>
    <row r="135" spans="1:5" x14ac:dyDescent="0.35">
      <c r="A135" s="12" t="s">
        <v>20</v>
      </c>
      <c r="B135" s="14">
        <v>2700</v>
      </c>
      <c r="C135" s="14">
        <v>6250</v>
      </c>
      <c r="D135" s="11" t="s">
        <v>1</v>
      </c>
    </row>
    <row r="136" spans="1:5" x14ac:dyDescent="0.35">
      <c r="A136" s="12" t="s">
        <v>21</v>
      </c>
      <c r="B136" s="14">
        <v>6250000</v>
      </c>
      <c r="C136" s="14">
        <v>6250000</v>
      </c>
      <c r="D136" s="11" t="s">
        <v>1</v>
      </c>
    </row>
    <row r="137" spans="1:5" x14ac:dyDescent="0.35">
      <c r="A137" s="21"/>
      <c r="B137" s="22"/>
      <c r="C137" s="17"/>
      <c r="D137" s="16"/>
    </row>
    <row r="138" spans="1:5" x14ac:dyDescent="0.35">
      <c r="A138" s="21"/>
      <c r="B138" s="22"/>
      <c r="C138" s="17"/>
      <c r="D138" s="16"/>
    </row>
    <row r="139" spans="1:5" x14ac:dyDescent="0.35">
      <c r="A139" s="1" t="s">
        <v>7</v>
      </c>
    </row>
    <row r="140" spans="1:5" x14ac:dyDescent="0.35">
      <c r="A140" t="s">
        <v>209</v>
      </c>
      <c r="B140" t="s">
        <v>186</v>
      </c>
      <c r="C140">
        <v>0</v>
      </c>
      <c r="D140" s="2" t="s">
        <v>1</v>
      </c>
      <c r="E140" s="4" t="s">
        <v>9</v>
      </c>
    </row>
    <row r="141" spans="1:5" x14ac:dyDescent="0.35">
      <c r="A141" t="s">
        <v>210</v>
      </c>
      <c r="B141" t="s">
        <v>186</v>
      </c>
      <c r="C141">
        <v>0</v>
      </c>
      <c r="D141" s="2" t="s">
        <v>1</v>
      </c>
      <c r="E141" s="4" t="s">
        <v>9</v>
      </c>
    </row>
    <row r="142" spans="1:5" x14ac:dyDescent="0.35">
      <c r="A142" t="s">
        <v>211</v>
      </c>
      <c r="B142" t="s">
        <v>186</v>
      </c>
      <c r="C142">
        <v>0</v>
      </c>
      <c r="D142" s="2" t="s">
        <v>1</v>
      </c>
      <c r="E142" s="4" t="s">
        <v>9</v>
      </c>
    </row>
    <row r="143" spans="1:5" x14ac:dyDescent="0.35">
      <c r="A143" s="9" t="s">
        <v>89</v>
      </c>
      <c r="B143" s="10" t="s">
        <v>174</v>
      </c>
      <c r="C143" s="10" t="s">
        <v>173</v>
      </c>
      <c r="D143" s="11"/>
    </row>
    <row r="144" spans="1:5" x14ac:dyDescent="0.35">
      <c r="A144" s="12" t="s">
        <v>19</v>
      </c>
      <c r="B144" s="14">
        <v>0</v>
      </c>
      <c r="C144" s="14">
        <v>0</v>
      </c>
      <c r="D144" s="11" t="s">
        <v>1</v>
      </c>
    </row>
    <row r="145" spans="1:4" x14ac:dyDescent="0.35">
      <c r="A145" s="12" t="s">
        <v>20</v>
      </c>
      <c r="B145" s="14">
        <v>0</v>
      </c>
      <c r="C145" s="14">
        <v>0</v>
      </c>
      <c r="D145" s="11" t="s">
        <v>1</v>
      </c>
    </row>
    <row r="146" spans="1:4" x14ac:dyDescent="0.35">
      <c r="A146" s="12" t="s">
        <v>21</v>
      </c>
      <c r="B146" s="14">
        <v>0</v>
      </c>
      <c r="C146" s="14">
        <v>0</v>
      </c>
      <c r="D146" s="11" t="s">
        <v>1</v>
      </c>
    </row>
  </sheetData>
  <printOptions gridLines="1"/>
  <pageMargins left="0.7" right="0.59722222222222221" top="0.75" bottom="0.75" header="0.3" footer="0.3"/>
  <pageSetup scale="86" fitToHeight="0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D06D-8B8B-4664-8A78-2BBE81A21488}">
  <sheetPr>
    <pageSetUpPr fitToPage="1"/>
  </sheetPr>
  <dimension ref="A1:I141"/>
  <sheetViews>
    <sheetView showWhiteSpace="0" view="pageLayout" topLeftCell="A130" zoomScale="88" zoomScaleNormal="100" zoomScalePageLayoutView="88" workbookViewId="0">
      <selection activeCell="D51" sqref="D51"/>
    </sheetView>
  </sheetViews>
  <sheetFormatPr defaultRowHeight="14.5" x14ac:dyDescent="0.35"/>
  <cols>
    <col min="1" max="1" width="42.26953125" customWidth="1"/>
    <col min="2" max="2" width="23.54296875" customWidth="1"/>
    <col min="3" max="3" width="13.7265625" style="7" customWidth="1"/>
    <col min="4" max="4" width="12.54296875" style="2" customWidth="1"/>
    <col min="5" max="5" width="9.90625" style="4" customWidth="1"/>
  </cols>
  <sheetData>
    <row r="1" spans="1:9" ht="15" thickBot="1" x14ac:dyDescent="0.4">
      <c r="A1" s="20" t="s">
        <v>17</v>
      </c>
    </row>
    <row r="3" spans="1:9" x14ac:dyDescent="0.35">
      <c r="A3" s="19" t="s">
        <v>78</v>
      </c>
      <c r="F3" s="4"/>
      <c r="G3" s="8"/>
      <c r="H3" s="7"/>
      <c r="I3" s="2"/>
    </row>
    <row r="4" spans="1:9" x14ac:dyDescent="0.35">
      <c r="A4" t="s">
        <v>86</v>
      </c>
      <c r="B4" t="s">
        <v>129</v>
      </c>
      <c r="C4">
        <v>320</v>
      </c>
      <c r="D4" s="2" t="s">
        <v>1</v>
      </c>
      <c r="F4" s="1"/>
      <c r="G4" s="6"/>
      <c r="H4" s="7"/>
      <c r="I4" s="2"/>
    </row>
    <row r="5" spans="1:9" x14ac:dyDescent="0.35">
      <c r="B5" t="s">
        <v>130</v>
      </c>
      <c r="C5">
        <v>190</v>
      </c>
      <c r="D5" s="2" t="s">
        <v>1</v>
      </c>
      <c r="F5" s="1"/>
      <c r="G5" s="6"/>
      <c r="H5" s="7"/>
      <c r="I5" s="2"/>
    </row>
    <row r="6" spans="1:9" x14ac:dyDescent="0.35">
      <c r="B6" t="s">
        <v>131</v>
      </c>
      <c r="C6">
        <v>80</v>
      </c>
      <c r="D6" s="2" t="s">
        <v>1</v>
      </c>
      <c r="F6" s="1"/>
      <c r="G6" s="6"/>
      <c r="H6" s="7"/>
      <c r="I6" s="2"/>
    </row>
    <row r="7" spans="1:9" x14ac:dyDescent="0.35">
      <c r="A7" s="9" t="s">
        <v>89</v>
      </c>
      <c r="B7" s="10" t="s">
        <v>19</v>
      </c>
      <c r="C7" s="14">
        <v>243</v>
      </c>
      <c r="D7" s="11" t="s">
        <v>1</v>
      </c>
      <c r="E7" s="12"/>
      <c r="F7" s="1"/>
      <c r="G7" s="6"/>
      <c r="H7" s="7"/>
      <c r="I7" s="2"/>
    </row>
    <row r="8" spans="1:9" x14ac:dyDescent="0.35">
      <c r="A8" s="15"/>
      <c r="B8" s="10" t="s">
        <v>20</v>
      </c>
      <c r="C8" s="14">
        <v>0</v>
      </c>
      <c r="D8" s="11" t="s">
        <v>1</v>
      </c>
      <c r="E8" s="12"/>
      <c r="F8" s="1"/>
      <c r="G8" s="7"/>
      <c r="H8" s="7"/>
      <c r="I8" s="2"/>
    </row>
    <row r="9" spans="1:9" x14ac:dyDescent="0.35">
      <c r="A9" s="15"/>
      <c r="B9" s="10" t="s">
        <v>21</v>
      </c>
      <c r="C9" s="14">
        <v>1250</v>
      </c>
      <c r="D9" s="11" t="s">
        <v>1</v>
      </c>
      <c r="E9" s="12"/>
      <c r="G9" s="7"/>
      <c r="H9" s="7"/>
      <c r="I9" s="2"/>
    </row>
    <row r="11" spans="1:9" x14ac:dyDescent="0.35">
      <c r="A11" s="19" t="s">
        <v>133</v>
      </c>
    </row>
    <row r="12" spans="1:9" x14ac:dyDescent="0.35">
      <c r="A12" t="s">
        <v>86</v>
      </c>
      <c r="B12" t="s">
        <v>129</v>
      </c>
      <c r="C12">
        <v>25</v>
      </c>
      <c r="D12" s="2" t="s">
        <v>1</v>
      </c>
    </row>
    <row r="13" spans="1:9" x14ac:dyDescent="0.35">
      <c r="A13" s="1"/>
      <c r="B13" t="s">
        <v>130</v>
      </c>
      <c r="C13">
        <v>45</v>
      </c>
      <c r="D13" s="2" t="s">
        <v>1</v>
      </c>
    </row>
    <row r="14" spans="1:9" x14ac:dyDescent="0.35">
      <c r="B14" t="s">
        <v>131</v>
      </c>
      <c r="C14">
        <v>135</v>
      </c>
      <c r="D14" s="2" t="s">
        <v>1</v>
      </c>
    </row>
    <row r="15" spans="1:9" x14ac:dyDescent="0.35">
      <c r="A15" s="9" t="s">
        <v>89</v>
      </c>
      <c r="B15" s="10" t="s">
        <v>19</v>
      </c>
      <c r="C15" s="14">
        <v>123454</v>
      </c>
      <c r="D15" s="11" t="s">
        <v>1</v>
      </c>
      <c r="E15" s="12"/>
      <c r="F15" s="1"/>
      <c r="G15" s="7"/>
      <c r="H15" s="7"/>
      <c r="I15" s="2"/>
    </row>
    <row r="16" spans="1:9" x14ac:dyDescent="0.35">
      <c r="A16" s="15"/>
      <c r="B16" s="10" t="s">
        <v>20</v>
      </c>
      <c r="C16" s="14">
        <v>15</v>
      </c>
      <c r="D16" s="11" t="s">
        <v>1</v>
      </c>
      <c r="E16" s="12"/>
      <c r="G16" s="7"/>
      <c r="H16" s="7"/>
      <c r="I16" s="2"/>
    </row>
    <row r="17" spans="1:9" x14ac:dyDescent="0.35">
      <c r="A17" s="15"/>
      <c r="B17" s="10" t="s">
        <v>21</v>
      </c>
      <c r="C17" s="14">
        <v>3700000</v>
      </c>
      <c r="D17" s="11" t="s">
        <v>1</v>
      </c>
      <c r="E17" s="12"/>
      <c r="G17" s="7"/>
      <c r="H17" s="7"/>
      <c r="I17" s="2"/>
    </row>
    <row r="19" spans="1:9" x14ac:dyDescent="0.35">
      <c r="A19" s="19" t="s">
        <v>87</v>
      </c>
    </row>
    <row r="20" spans="1:9" x14ac:dyDescent="0.35">
      <c r="A20" t="s">
        <v>86</v>
      </c>
      <c r="B20" t="s">
        <v>129</v>
      </c>
      <c r="C20">
        <v>750</v>
      </c>
      <c r="D20" s="2" t="s">
        <v>1</v>
      </c>
    </row>
    <row r="21" spans="1:9" x14ac:dyDescent="0.35">
      <c r="A21" s="1"/>
      <c r="B21" t="s">
        <v>130</v>
      </c>
      <c r="C21">
        <v>220</v>
      </c>
      <c r="D21" s="2" t="s">
        <v>1</v>
      </c>
    </row>
    <row r="22" spans="1:9" x14ac:dyDescent="0.35">
      <c r="B22" t="s">
        <v>131</v>
      </c>
      <c r="C22">
        <v>900</v>
      </c>
      <c r="D22" s="2" t="s">
        <v>1</v>
      </c>
    </row>
    <row r="23" spans="1:9" x14ac:dyDescent="0.35">
      <c r="A23" s="9" t="s">
        <v>89</v>
      </c>
      <c r="B23" s="10" t="s">
        <v>19</v>
      </c>
      <c r="C23" s="14">
        <v>2264.3333333333335</v>
      </c>
      <c r="D23" s="11" t="s">
        <v>1</v>
      </c>
      <c r="E23" s="12"/>
      <c r="F23" s="1"/>
      <c r="G23" s="7"/>
      <c r="H23" s="7"/>
      <c r="I23" s="2"/>
    </row>
    <row r="24" spans="1:9" x14ac:dyDescent="0.35">
      <c r="A24" s="15"/>
      <c r="B24" s="10" t="s">
        <v>20</v>
      </c>
      <c r="C24" s="14">
        <v>140</v>
      </c>
      <c r="D24" s="11" t="s">
        <v>1</v>
      </c>
      <c r="E24" s="12"/>
      <c r="G24" s="7"/>
      <c r="H24" s="7"/>
      <c r="I24" s="2"/>
    </row>
    <row r="25" spans="1:9" x14ac:dyDescent="0.35">
      <c r="A25" s="15"/>
      <c r="B25" s="10" t="s">
        <v>21</v>
      </c>
      <c r="C25" s="14">
        <v>19500</v>
      </c>
      <c r="D25" s="11" t="s">
        <v>1</v>
      </c>
      <c r="E25" s="12"/>
      <c r="G25" s="7"/>
      <c r="H25" s="7"/>
      <c r="I25" s="2"/>
    </row>
    <row r="26" spans="1:9" s="3" customFormat="1" x14ac:dyDescent="0.35">
      <c r="A26"/>
      <c r="B26"/>
      <c r="C26" s="7"/>
      <c r="D26" s="2"/>
      <c r="E26" s="4"/>
      <c r="G26" s="17"/>
      <c r="H26" s="17"/>
      <c r="I26" s="16"/>
    </row>
    <row r="27" spans="1:9" x14ac:dyDescent="0.35">
      <c r="A27" s="19" t="s">
        <v>132</v>
      </c>
      <c r="H27" s="7"/>
      <c r="I27" s="2"/>
    </row>
    <row r="28" spans="1:9" x14ac:dyDescent="0.35">
      <c r="A28" t="s">
        <v>86</v>
      </c>
      <c r="B28" t="s">
        <v>129</v>
      </c>
      <c r="C28">
        <v>0</v>
      </c>
      <c r="D28" s="2" t="s">
        <v>1</v>
      </c>
      <c r="G28" s="7"/>
      <c r="H28" s="7"/>
      <c r="I28" s="2"/>
    </row>
    <row r="29" spans="1:9" x14ac:dyDescent="0.35">
      <c r="A29" s="1"/>
      <c r="B29" t="s">
        <v>130</v>
      </c>
      <c r="C29">
        <v>0</v>
      </c>
      <c r="D29" s="2" t="s">
        <v>1</v>
      </c>
      <c r="G29" s="7"/>
      <c r="H29" s="7"/>
      <c r="I29" s="2"/>
    </row>
    <row r="30" spans="1:9" x14ac:dyDescent="0.35">
      <c r="B30" t="s">
        <v>131</v>
      </c>
      <c r="C30">
        <v>0</v>
      </c>
      <c r="D30" s="2" t="s">
        <v>1</v>
      </c>
      <c r="G30" s="7"/>
      <c r="H30" s="7"/>
      <c r="I30" s="2"/>
    </row>
    <row r="31" spans="1:9" x14ac:dyDescent="0.35">
      <c r="A31" s="9" t="s">
        <v>89</v>
      </c>
      <c r="B31" s="10" t="s">
        <v>19</v>
      </c>
      <c r="C31" s="14">
        <v>153337.5</v>
      </c>
      <c r="D31" s="11" t="s">
        <v>1</v>
      </c>
      <c r="E31" s="12"/>
      <c r="F31" s="1"/>
      <c r="G31" s="7"/>
      <c r="H31" s="7"/>
      <c r="I31" s="2"/>
    </row>
    <row r="32" spans="1:9" x14ac:dyDescent="0.35">
      <c r="A32" s="15"/>
      <c r="B32" s="10" t="s">
        <v>20</v>
      </c>
      <c r="C32" s="14">
        <v>0</v>
      </c>
      <c r="D32" s="11" t="s">
        <v>1</v>
      </c>
      <c r="E32" s="12"/>
      <c r="G32" s="7"/>
      <c r="H32" s="7"/>
      <c r="I32" s="2"/>
    </row>
    <row r="33" spans="1:9" x14ac:dyDescent="0.35">
      <c r="A33" s="15"/>
      <c r="B33" s="10" t="s">
        <v>21</v>
      </c>
      <c r="C33" s="14">
        <v>4600000</v>
      </c>
      <c r="D33" s="11" t="s">
        <v>1</v>
      </c>
      <c r="E33" s="12"/>
      <c r="G33" s="7"/>
      <c r="H33" s="7"/>
      <c r="I33" s="2"/>
    </row>
    <row r="34" spans="1:9" s="3" customFormat="1" x14ac:dyDescent="0.35">
      <c r="A34"/>
      <c r="B34"/>
      <c r="C34" s="7"/>
      <c r="D34" s="2"/>
      <c r="E34" s="4"/>
      <c r="G34" s="17"/>
      <c r="H34" s="17"/>
      <c r="I34" s="16"/>
    </row>
    <row r="35" spans="1:9" x14ac:dyDescent="0.35">
      <c r="A35" s="19" t="s">
        <v>3</v>
      </c>
      <c r="H35" s="7"/>
      <c r="I35" s="2"/>
    </row>
    <row r="36" spans="1:9" x14ac:dyDescent="0.35">
      <c r="A36" t="s">
        <v>86</v>
      </c>
      <c r="B36" t="s">
        <v>129</v>
      </c>
      <c r="C36">
        <v>0</v>
      </c>
      <c r="D36" s="2" t="s">
        <v>1</v>
      </c>
      <c r="E36" s="4" t="s">
        <v>12</v>
      </c>
      <c r="H36" s="7"/>
      <c r="I36" s="2"/>
    </row>
    <row r="37" spans="1:9" x14ac:dyDescent="0.35">
      <c r="A37" s="1"/>
      <c r="B37" t="s">
        <v>130</v>
      </c>
      <c r="C37">
        <v>0</v>
      </c>
      <c r="D37" s="2" t="s">
        <v>1</v>
      </c>
      <c r="E37" s="4" t="s">
        <v>12</v>
      </c>
      <c r="H37" s="7"/>
      <c r="I37" s="2"/>
    </row>
    <row r="38" spans="1:9" x14ac:dyDescent="0.35">
      <c r="B38" t="s">
        <v>131</v>
      </c>
      <c r="C38">
        <v>0</v>
      </c>
      <c r="D38" s="2" t="s">
        <v>1</v>
      </c>
      <c r="E38" s="4" t="s">
        <v>12</v>
      </c>
    </row>
    <row r="39" spans="1:9" x14ac:dyDescent="0.35">
      <c r="A39" s="9" t="s">
        <v>89</v>
      </c>
      <c r="B39" s="10" t="s">
        <v>19</v>
      </c>
      <c r="C39" s="14">
        <v>10.666666666666666</v>
      </c>
      <c r="D39" s="11" t="s">
        <v>1</v>
      </c>
      <c r="E39" s="12"/>
    </row>
    <row r="40" spans="1:9" x14ac:dyDescent="0.35">
      <c r="A40" s="15"/>
      <c r="B40" s="10" t="s">
        <v>20</v>
      </c>
      <c r="C40" s="14">
        <v>0</v>
      </c>
      <c r="D40" s="11" t="s">
        <v>1</v>
      </c>
      <c r="E40" s="12"/>
    </row>
    <row r="41" spans="1:9" x14ac:dyDescent="0.35">
      <c r="A41" s="15"/>
      <c r="B41" s="10" t="s">
        <v>21</v>
      </c>
      <c r="C41" s="14">
        <v>220</v>
      </c>
      <c r="D41" s="11" t="s">
        <v>1</v>
      </c>
      <c r="E41" s="12"/>
    </row>
    <row r="42" spans="1:9" s="3" customFormat="1" x14ac:dyDescent="0.35">
      <c r="B42" s="18"/>
      <c r="C42" s="17"/>
      <c r="D42" s="16"/>
      <c r="E42" s="21"/>
    </row>
    <row r="43" spans="1:9" x14ac:dyDescent="0.35">
      <c r="A43" s="19" t="s">
        <v>10</v>
      </c>
    </row>
    <row r="44" spans="1:9" x14ac:dyDescent="0.35">
      <c r="A44" t="s">
        <v>86</v>
      </c>
      <c r="B44" t="s">
        <v>129</v>
      </c>
      <c r="C44">
        <v>10</v>
      </c>
      <c r="D44" s="2" t="s">
        <v>1</v>
      </c>
      <c r="E44" s="4" t="s">
        <v>9</v>
      </c>
    </row>
    <row r="45" spans="1:9" x14ac:dyDescent="0.35">
      <c r="A45" s="1"/>
      <c r="B45" t="s">
        <v>130</v>
      </c>
      <c r="C45">
        <v>15</v>
      </c>
      <c r="D45" s="2" t="s">
        <v>1</v>
      </c>
      <c r="E45" s="4" t="s">
        <v>9</v>
      </c>
    </row>
    <row r="46" spans="1:9" x14ac:dyDescent="0.35">
      <c r="B46" t="s">
        <v>131</v>
      </c>
      <c r="C46">
        <v>105</v>
      </c>
      <c r="D46" s="2" t="s">
        <v>1</v>
      </c>
      <c r="E46" s="4" t="s">
        <v>9</v>
      </c>
    </row>
    <row r="47" spans="1:9" x14ac:dyDescent="0.35">
      <c r="A47" s="9" t="s">
        <v>89</v>
      </c>
      <c r="B47" s="10" t="s">
        <v>19</v>
      </c>
      <c r="C47" s="14">
        <v>85.333333333333329</v>
      </c>
      <c r="D47" s="11" t="s">
        <v>1</v>
      </c>
      <c r="E47" s="12"/>
    </row>
    <row r="48" spans="1:9" x14ac:dyDescent="0.35">
      <c r="A48" s="15"/>
      <c r="B48" s="10" t="s">
        <v>20</v>
      </c>
      <c r="C48" s="14">
        <v>0</v>
      </c>
      <c r="D48" s="11" t="s">
        <v>1</v>
      </c>
      <c r="E48" s="12"/>
    </row>
    <row r="49" spans="1:5" x14ac:dyDescent="0.35">
      <c r="A49" s="15"/>
      <c r="B49" s="10" t="s">
        <v>21</v>
      </c>
      <c r="C49" s="14">
        <v>320</v>
      </c>
      <c r="D49" s="11" t="s">
        <v>1</v>
      </c>
      <c r="E49" s="12"/>
    </row>
    <row r="50" spans="1:5" x14ac:dyDescent="0.35">
      <c r="A50" s="15"/>
      <c r="B50" s="10"/>
      <c r="C50" s="14"/>
      <c r="D50" s="11"/>
      <c r="E50" s="12"/>
    </row>
    <row r="51" spans="1:5" x14ac:dyDescent="0.35">
      <c r="A51" s="3"/>
      <c r="B51" s="18"/>
      <c r="C51" s="17"/>
      <c r="D51" s="16"/>
      <c r="E51" s="21"/>
    </row>
    <row r="52" spans="1:5" x14ac:dyDescent="0.35">
      <c r="A52" s="19" t="s">
        <v>11</v>
      </c>
    </row>
    <row r="53" spans="1:5" x14ac:dyDescent="0.35">
      <c r="A53" t="s">
        <v>86</v>
      </c>
      <c r="B53" t="s">
        <v>129</v>
      </c>
      <c r="C53">
        <v>0</v>
      </c>
      <c r="D53" s="2" t="s">
        <v>1</v>
      </c>
      <c r="E53" s="4" t="s">
        <v>12</v>
      </c>
    </row>
    <row r="54" spans="1:5" x14ac:dyDescent="0.35">
      <c r="B54" t="s">
        <v>130</v>
      </c>
      <c r="C54">
        <v>45</v>
      </c>
      <c r="D54" s="2" t="s">
        <v>1</v>
      </c>
      <c r="E54" s="4" t="s">
        <v>9</v>
      </c>
    </row>
    <row r="55" spans="1:5" x14ac:dyDescent="0.35">
      <c r="B55" t="s">
        <v>131</v>
      </c>
      <c r="C55">
        <v>0</v>
      </c>
      <c r="D55" s="2" t="s">
        <v>1</v>
      </c>
      <c r="E55" s="4" t="s">
        <v>12</v>
      </c>
    </row>
    <row r="56" spans="1:5" x14ac:dyDescent="0.35">
      <c r="A56" s="9" t="s">
        <v>89</v>
      </c>
      <c r="B56" s="10" t="s">
        <v>19</v>
      </c>
      <c r="C56" s="14">
        <v>22.333333333333332</v>
      </c>
      <c r="D56" s="11" t="s">
        <v>1</v>
      </c>
      <c r="E56" s="12"/>
    </row>
    <row r="57" spans="1:5" x14ac:dyDescent="0.35">
      <c r="A57" s="15"/>
      <c r="B57" s="10" t="s">
        <v>20</v>
      </c>
      <c r="C57" s="14">
        <v>0</v>
      </c>
      <c r="D57" s="11" t="s">
        <v>1</v>
      </c>
      <c r="E57" s="12"/>
    </row>
    <row r="58" spans="1:5" x14ac:dyDescent="0.35">
      <c r="A58" s="15"/>
      <c r="B58" s="10" t="s">
        <v>21</v>
      </c>
      <c r="C58" s="14">
        <v>195</v>
      </c>
      <c r="D58" s="11" t="s">
        <v>1</v>
      </c>
      <c r="E58" s="12"/>
    </row>
    <row r="59" spans="1:5" x14ac:dyDescent="0.35">
      <c r="A59" s="3"/>
      <c r="B59" s="18"/>
      <c r="C59" s="17"/>
      <c r="D59" s="16"/>
      <c r="E59" s="21"/>
    </row>
    <row r="60" spans="1:5" x14ac:dyDescent="0.35">
      <c r="A60" s="19" t="s">
        <v>13</v>
      </c>
    </row>
    <row r="61" spans="1:5" x14ac:dyDescent="0.35">
      <c r="A61" t="s">
        <v>86</v>
      </c>
      <c r="B61" t="s">
        <v>129</v>
      </c>
      <c r="C61">
        <v>80</v>
      </c>
      <c r="D61" s="2" t="s">
        <v>1</v>
      </c>
      <c r="E61" s="4" t="s">
        <v>9</v>
      </c>
    </row>
    <row r="62" spans="1:5" x14ac:dyDescent="0.35">
      <c r="A62" s="1"/>
      <c r="B62" t="s">
        <v>130</v>
      </c>
      <c r="C62">
        <v>60</v>
      </c>
      <c r="D62" s="2" t="s">
        <v>1</v>
      </c>
      <c r="E62" s="4" t="s">
        <v>9</v>
      </c>
    </row>
    <row r="63" spans="1:5" x14ac:dyDescent="0.35">
      <c r="B63" t="s">
        <v>131</v>
      </c>
      <c r="C63">
        <v>130</v>
      </c>
      <c r="D63" s="2" t="s">
        <v>1</v>
      </c>
      <c r="E63" s="4" t="s">
        <v>9</v>
      </c>
    </row>
    <row r="64" spans="1:5" x14ac:dyDescent="0.35">
      <c r="A64" s="9" t="s">
        <v>89</v>
      </c>
      <c r="B64" s="10" t="s">
        <v>19</v>
      </c>
      <c r="C64" s="14">
        <v>55.166666666666664</v>
      </c>
      <c r="D64" s="11" t="s">
        <v>1</v>
      </c>
      <c r="E64" s="12"/>
    </row>
    <row r="65" spans="1:5" x14ac:dyDescent="0.35">
      <c r="A65" s="15"/>
      <c r="B65" s="10" t="s">
        <v>20</v>
      </c>
      <c r="C65" s="14">
        <v>5</v>
      </c>
      <c r="D65" s="11" t="s">
        <v>1</v>
      </c>
      <c r="E65" s="12"/>
    </row>
    <row r="66" spans="1:5" x14ac:dyDescent="0.35">
      <c r="A66" s="15"/>
      <c r="B66" s="10" t="s">
        <v>21</v>
      </c>
      <c r="C66" s="14">
        <v>180</v>
      </c>
      <c r="D66" s="11" t="s">
        <v>1</v>
      </c>
      <c r="E66" s="12"/>
    </row>
    <row r="67" spans="1:5" x14ac:dyDescent="0.35">
      <c r="A67" s="3"/>
      <c r="B67" s="18"/>
      <c r="C67" s="17"/>
      <c r="D67" s="16"/>
      <c r="E67" s="21"/>
    </row>
    <row r="68" spans="1:5" x14ac:dyDescent="0.35">
      <c r="A68" s="19" t="s">
        <v>14</v>
      </c>
    </row>
    <row r="69" spans="1:5" x14ac:dyDescent="0.35">
      <c r="A69" t="s">
        <v>86</v>
      </c>
      <c r="B69" t="s">
        <v>129</v>
      </c>
      <c r="C69">
        <v>0</v>
      </c>
      <c r="D69" s="2" t="s">
        <v>1</v>
      </c>
      <c r="E69" s="4" t="s">
        <v>12</v>
      </c>
    </row>
    <row r="70" spans="1:5" x14ac:dyDescent="0.35">
      <c r="A70" s="1"/>
      <c r="B70" t="s">
        <v>130</v>
      </c>
      <c r="C70">
        <v>0</v>
      </c>
      <c r="D70" s="2" t="s">
        <v>1</v>
      </c>
      <c r="E70" s="4" t="s">
        <v>12</v>
      </c>
    </row>
    <row r="71" spans="1:5" x14ac:dyDescent="0.35">
      <c r="B71" t="s">
        <v>131</v>
      </c>
      <c r="C71">
        <v>0</v>
      </c>
      <c r="D71" s="2" t="s">
        <v>1</v>
      </c>
      <c r="E71" s="4" t="s">
        <v>12</v>
      </c>
    </row>
    <row r="72" spans="1:5" x14ac:dyDescent="0.35">
      <c r="A72" s="9" t="s">
        <v>90</v>
      </c>
      <c r="B72" s="14"/>
    </row>
    <row r="74" spans="1:5" x14ac:dyDescent="0.35">
      <c r="A74" s="19" t="s">
        <v>15</v>
      </c>
    </row>
    <row r="75" spans="1:5" x14ac:dyDescent="0.35">
      <c r="A75" t="s">
        <v>86</v>
      </c>
      <c r="B75" t="s">
        <v>129</v>
      </c>
      <c r="C75" t="s">
        <v>16</v>
      </c>
    </row>
    <row r="76" spans="1:5" x14ac:dyDescent="0.35">
      <c r="B76" t="s">
        <v>130</v>
      </c>
      <c r="C76" t="s">
        <v>16</v>
      </c>
    </row>
    <row r="77" spans="1:5" x14ac:dyDescent="0.35">
      <c r="B77" t="s">
        <v>131</v>
      </c>
      <c r="C77" t="s">
        <v>16</v>
      </c>
    </row>
    <row r="78" spans="1:5" x14ac:dyDescent="0.35">
      <c r="A78" s="9" t="s">
        <v>91</v>
      </c>
      <c r="B78" s="14"/>
    </row>
    <row r="80" spans="1:5" x14ac:dyDescent="0.35">
      <c r="A80" s="19" t="s">
        <v>70</v>
      </c>
    </row>
    <row r="81" spans="1:5" x14ac:dyDescent="0.35">
      <c r="A81" t="s">
        <v>86</v>
      </c>
      <c r="B81" t="s">
        <v>129</v>
      </c>
      <c r="C81" t="s">
        <v>16</v>
      </c>
    </row>
    <row r="82" spans="1:5" x14ac:dyDescent="0.35">
      <c r="B82" t="s">
        <v>130</v>
      </c>
      <c r="C82" t="s">
        <v>16</v>
      </c>
    </row>
    <row r="83" spans="1:5" x14ac:dyDescent="0.35">
      <c r="B83" t="s">
        <v>131</v>
      </c>
      <c r="C83" t="s">
        <v>16</v>
      </c>
      <c r="D83"/>
      <c r="E83" s="1"/>
    </row>
    <row r="84" spans="1:5" x14ac:dyDescent="0.35">
      <c r="A84" s="9" t="s">
        <v>92</v>
      </c>
      <c r="B84" s="14"/>
      <c r="D84"/>
      <c r="E84" s="1"/>
    </row>
    <row r="95" spans="1:5" x14ac:dyDescent="0.35">
      <c r="C95"/>
      <c r="D95"/>
      <c r="E95" s="1"/>
    </row>
    <row r="96" spans="1:5" x14ac:dyDescent="0.35">
      <c r="C96"/>
      <c r="D96"/>
      <c r="E96" s="1"/>
    </row>
    <row r="97" spans="1:5" x14ac:dyDescent="0.35">
      <c r="C97"/>
      <c r="D97"/>
      <c r="E97" s="1"/>
    </row>
    <row r="98" spans="1:5" x14ac:dyDescent="0.35">
      <c r="C98"/>
      <c r="D98"/>
      <c r="E98" s="1"/>
    </row>
    <row r="99" spans="1:5" x14ac:dyDescent="0.35">
      <c r="C99"/>
      <c r="D99"/>
      <c r="E99" s="1"/>
    </row>
    <row r="100" spans="1:5" x14ac:dyDescent="0.35">
      <c r="C100"/>
      <c r="D100"/>
      <c r="E100" s="1"/>
    </row>
    <row r="101" spans="1:5" x14ac:dyDescent="0.35">
      <c r="C101"/>
      <c r="D101"/>
      <c r="E101" s="1"/>
    </row>
    <row r="102" spans="1:5" x14ac:dyDescent="0.35">
      <c r="C102"/>
      <c r="D102"/>
      <c r="E102" s="1"/>
    </row>
    <row r="103" spans="1:5" x14ac:dyDescent="0.35">
      <c r="E103" s="1"/>
    </row>
    <row r="104" spans="1:5" ht="15" thickBot="1" x14ac:dyDescent="0.4">
      <c r="E104" s="1"/>
    </row>
    <row r="105" spans="1:5" ht="15" thickBot="1" x14ac:dyDescent="0.4">
      <c r="A105" s="20" t="s">
        <v>22</v>
      </c>
      <c r="E105" s="1"/>
    </row>
    <row r="106" spans="1:5" x14ac:dyDescent="0.35">
      <c r="A106" s="21"/>
      <c r="B106" s="22"/>
      <c r="C106" s="17"/>
      <c r="D106" s="16"/>
      <c r="E106" s="1"/>
    </row>
    <row r="107" spans="1:5" x14ac:dyDescent="0.35">
      <c r="A107" s="1" t="s">
        <v>3</v>
      </c>
      <c r="E107" s="1"/>
    </row>
    <row r="108" spans="1:5" x14ac:dyDescent="0.35">
      <c r="A108" t="s">
        <v>212</v>
      </c>
      <c r="B108" t="s">
        <v>77</v>
      </c>
      <c r="C108" s="7">
        <v>250</v>
      </c>
      <c r="D108" s="2" t="s">
        <v>1</v>
      </c>
      <c r="E108" s="4" t="s">
        <v>9</v>
      </c>
    </row>
    <row r="109" spans="1:5" x14ac:dyDescent="0.35">
      <c r="A109" t="s">
        <v>212</v>
      </c>
      <c r="B109" t="s">
        <v>175</v>
      </c>
      <c r="C109" s="7">
        <v>0</v>
      </c>
      <c r="E109" s="4" t="s">
        <v>9</v>
      </c>
    </row>
    <row r="111" spans="1:5" x14ac:dyDescent="0.35">
      <c r="A111" t="s">
        <v>213</v>
      </c>
      <c r="B111" t="s">
        <v>77</v>
      </c>
      <c r="C111" s="7">
        <v>28000</v>
      </c>
      <c r="D111" s="2" t="s">
        <v>1</v>
      </c>
      <c r="E111" s="4" t="s">
        <v>104</v>
      </c>
    </row>
    <row r="112" spans="1:5" x14ac:dyDescent="0.35">
      <c r="A112" t="s">
        <v>213</v>
      </c>
      <c r="B112" t="s">
        <v>175</v>
      </c>
      <c r="C112" s="7">
        <v>0</v>
      </c>
      <c r="E112" s="4" t="s">
        <v>9</v>
      </c>
    </row>
    <row r="114" spans="1:5" x14ac:dyDescent="0.35">
      <c r="A114" t="s">
        <v>214</v>
      </c>
      <c r="B114" t="s">
        <v>77</v>
      </c>
      <c r="C114" s="7">
        <v>6250</v>
      </c>
      <c r="D114" s="2" t="s">
        <v>1</v>
      </c>
      <c r="E114" s="4" t="s">
        <v>9</v>
      </c>
    </row>
    <row r="115" spans="1:5" x14ac:dyDescent="0.35">
      <c r="A115" t="s">
        <v>214</v>
      </c>
      <c r="B115" t="s">
        <v>175</v>
      </c>
      <c r="C115" s="7">
        <v>0</v>
      </c>
      <c r="E115" s="4" t="s">
        <v>9</v>
      </c>
    </row>
    <row r="116" spans="1:5" x14ac:dyDescent="0.35">
      <c r="A116" s="9" t="s">
        <v>89</v>
      </c>
      <c r="B116" s="10" t="s">
        <v>174</v>
      </c>
      <c r="C116" s="10" t="s">
        <v>173</v>
      </c>
      <c r="D116" s="11"/>
      <c r="E116" s="1"/>
    </row>
    <row r="117" spans="1:5" x14ac:dyDescent="0.35">
      <c r="A117" s="12" t="s">
        <v>19</v>
      </c>
      <c r="B117" s="14">
        <v>440686.66666666698</v>
      </c>
      <c r="C117" s="14">
        <v>113239.77272727272</v>
      </c>
      <c r="D117" s="11" t="s">
        <v>1</v>
      </c>
      <c r="E117" s="1"/>
    </row>
    <row r="118" spans="1:5" x14ac:dyDescent="0.35">
      <c r="A118" s="12" t="s">
        <v>20</v>
      </c>
      <c r="B118" s="14">
        <v>25</v>
      </c>
      <c r="C118" s="14">
        <v>0</v>
      </c>
      <c r="D118" s="11" t="s">
        <v>1</v>
      </c>
      <c r="E118" s="1"/>
    </row>
    <row r="119" spans="1:5" x14ac:dyDescent="0.35">
      <c r="A119" s="12" t="s">
        <v>21</v>
      </c>
      <c r="B119" s="14">
        <v>6250000</v>
      </c>
      <c r="C119" s="14">
        <v>1075000</v>
      </c>
      <c r="D119" s="11" t="s">
        <v>1</v>
      </c>
      <c r="E119" s="1"/>
    </row>
    <row r="120" spans="1:5" x14ac:dyDescent="0.35">
      <c r="A120" s="12"/>
      <c r="B120" s="14"/>
      <c r="C120" s="14"/>
      <c r="D120" s="11"/>
      <c r="E120" s="1"/>
    </row>
    <row r="121" spans="1:5" x14ac:dyDescent="0.35">
      <c r="A121" s="12" t="s">
        <v>19</v>
      </c>
      <c r="B121" s="14">
        <v>15.953333333333299</v>
      </c>
      <c r="C121" s="14">
        <v>10.509090909090908</v>
      </c>
      <c r="D121" s="23" t="s">
        <v>178</v>
      </c>
      <c r="E121" s="1"/>
    </row>
    <row r="122" spans="1:5" x14ac:dyDescent="0.35">
      <c r="A122" s="12" t="s">
        <v>20</v>
      </c>
      <c r="B122" s="14">
        <v>0</v>
      </c>
      <c r="C122" s="14">
        <v>0</v>
      </c>
      <c r="D122" s="23" t="s">
        <v>178</v>
      </c>
      <c r="E122" s="1"/>
    </row>
    <row r="123" spans="1:5" x14ac:dyDescent="0.35">
      <c r="A123" s="12" t="s">
        <v>21</v>
      </c>
      <c r="B123" s="14">
        <v>73.900000000000006</v>
      </c>
      <c r="C123" s="14">
        <v>62.5</v>
      </c>
      <c r="D123" s="23" t="s">
        <v>178</v>
      </c>
      <c r="E123" s="1"/>
    </row>
    <row r="124" spans="1:5" x14ac:dyDescent="0.35">
      <c r="A124" s="21"/>
      <c r="B124" s="22"/>
      <c r="C124" s="17"/>
      <c r="D124" s="16"/>
      <c r="E124" s="1"/>
    </row>
    <row r="125" spans="1:5" x14ac:dyDescent="0.35">
      <c r="A125" s="1" t="s">
        <v>4</v>
      </c>
      <c r="E125" s="1"/>
    </row>
    <row r="126" spans="1:5" x14ac:dyDescent="0.35">
      <c r="A126" t="s">
        <v>212</v>
      </c>
      <c r="B126" t="s">
        <v>185</v>
      </c>
      <c r="C126" s="7">
        <v>3400000</v>
      </c>
      <c r="D126" s="2" t="s">
        <v>1</v>
      </c>
      <c r="E126" s="4" t="s">
        <v>99</v>
      </c>
    </row>
    <row r="127" spans="1:5" x14ac:dyDescent="0.35">
      <c r="A127" t="s">
        <v>213</v>
      </c>
      <c r="B127" t="s">
        <v>185</v>
      </c>
      <c r="C127" s="7">
        <v>5200000</v>
      </c>
      <c r="D127" s="2" t="s">
        <v>1</v>
      </c>
      <c r="E127" s="4" t="s">
        <v>99</v>
      </c>
    </row>
    <row r="128" spans="1:5" x14ac:dyDescent="0.35">
      <c r="A128" t="s">
        <v>214</v>
      </c>
      <c r="B128" t="s">
        <v>185</v>
      </c>
      <c r="C128" s="7">
        <v>6250000</v>
      </c>
      <c r="D128" s="2" t="s">
        <v>1</v>
      </c>
      <c r="E128" s="4" t="s">
        <v>99</v>
      </c>
    </row>
    <row r="129" spans="1:5" x14ac:dyDescent="0.35">
      <c r="A129" s="9" t="s">
        <v>89</v>
      </c>
      <c r="B129" s="10" t="s">
        <v>174</v>
      </c>
      <c r="C129" s="10" t="s">
        <v>173</v>
      </c>
      <c r="D129" s="11"/>
      <c r="E129" s="1"/>
    </row>
    <row r="130" spans="1:5" x14ac:dyDescent="0.35">
      <c r="A130" s="12" t="s">
        <v>19</v>
      </c>
      <c r="B130" s="14">
        <v>2150513.3333333335</v>
      </c>
      <c r="C130" s="14">
        <v>2077715.9090909092</v>
      </c>
      <c r="D130" s="11" t="s">
        <v>1</v>
      </c>
      <c r="E130" s="1"/>
    </row>
    <row r="131" spans="1:5" x14ac:dyDescent="0.35">
      <c r="A131" s="12" t="s">
        <v>20</v>
      </c>
      <c r="B131" s="14">
        <v>2700</v>
      </c>
      <c r="C131" s="14">
        <v>6250</v>
      </c>
      <c r="D131" s="11" t="s">
        <v>1</v>
      </c>
      <c r="E131" s="1"/>
    </row>
    <row r="132" spans="1:5" x14ac:dyDescent="0.35">
      <c r="A132" s="12" t="s">
        <v>21</v>
      </c>
      <c r="B132" s="14">
        <v>6250000</v>
      </c>
      <c r="C132" s="14">
        <v>6250000</v>
      </c>
      <c r="D132" s="11" t="s">
        <v>1</v>
      </c>
      <c r="E132" s="1"/>
    </row>
    <row r="133" spans="1:5" x14ac:dyDescent="0.35">
      <c r="A133" s="21"/>
      <c r="B133" s="22"/>
      <c r="C133" s="17"/>
      <c r="D133" s="16"/>
    </row>
    <row r="134" spans="1:5" x14ac:dyDescent="0.35">
      <c r="A134" s="1" t="s">
        <v>7</v>
      </c>
    </row>
    <row r="135" spans="1:5" x14ac:dyDescent="0.35">
      <c r="A135" t="s">
        <v>212</v>
      </c>
      <c r="B135" t="s">
        <v>186</v>
      </c>
      <c r="C135">
        <v>0</v>
      </c>
      <c r="D135" s="2" t="s">
        <v>1</v>
      </c>
      <c r="E135" s="4" t="s">
        <v>9</v>
      </c>
    </row>
    <row r="136" spans="1:5" x14ac:dyDescent="0.35">
      <c r="A136" t="s">
        <v>213</v>
      </c>
      <c r="B136" t="s">
        <v>186</v>
      </c>
      <c r="C136">
        <v>0</v>
      </c>
      <c r="D136" s="2" t="s">
        <v>1</v>
      </c>
      <c r="E136" s="4" t="s">
        <v>9</v>
      </c>
    </row>
    <row r="137" spans="1:5" x14ac:dyDescent="0.35">
      <c r="A137" t="s">
        <v>214</v>
      </c>
      <c r="B137" t="s">
        <v>186</v>
      </c>
      <c r="C137">
        <v>0</v>
      </c>
      <c r="D137" s="2" t="s">
        <v>1</v>
      </c>
      <c r="E137" s="4" t="s">
        <v>9</v>
      </c>
    </row>
    <row r="138" spans="1:5" x14ac:dyDescent="0.35">
      <c r="A138" s="9" t="s">
        <v>89</v>
      </c>
      <c r="B138" s="10" t="s">
        <v>174</v>
      </c>
      <c r="C138" s="10" t="s">
        <v>173</v>
      </c>
      <c r="D138" s="11"/>
    </row>
    <row r="139" spans="1:5" x14ac:dyDescent="0.35">
      <c r="A139" s="12" t="s">
        <v>19</v>
      </c>
      <c r="B139" s="14">
        <v>0</v>
      </c>
      <c r="C139" s="14">
        <v>0</v>
      </c>
      <c r="D139" s="11" t="s">
        <v>1</v>
      </c>
    </row>
    <row r="140" spans="1:5" x14ac:dyDescent="0.35">
      <c r="A140" s="12" t="s">
        <v>20</v>
      </c>
      <c r="B140" s="14">
        <v>0</v>
      </c>
      <c r="C140" s="14">
        <v>0</v>
      </c>
      <c r="D140" s="11" t="s">
        <v>1</v>
      </c>
    </row>
    <row r="141" spans="1:5" x14ac:dyDescent="0.35">
      <c r="A141" s="12" t="s">
        <v>21</v>
      </c>
      <c r="B141" s="14">
        <v>0</v>
      </c>
      <c r="C141" s="14">
        <v>0</v>
      </c>
      <c r="D141" s="11" t="s">
        <v>1</v>
      </c>
    </row>
  </sheetData>
  <printOptions gridLines="1"/>
  <pageMargins left="0.7" right="0.7" top="0.75" bottom="0.75" header="0.3" footer="0.3"/>
  <pageSetup scale="88" fitToHeight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3E93-C76A-4D11-96FF-F178FF7434AE}">
  <dimension ref="A1:Q42"/>
  <sheetViews>
    <sheetView tabSelected="1" topLeftCell="A10" zoomScale="68" workbookViewId="0">
      <pane xSplit="5" topLeftCell="J1" activePane="topRight" state="frozen"/>
      <selection pane="topRight" activeCell="L44" sqref="L44"/>
    </sheetView>
  </sheetViews>
  <sheetFormatPr defaultRowHeight="14.5" x14ac:dyDescent="0.35"/>
  <cols>
    <col min="2" max="5" width="13.08984375" customWidth="1"/>
    <col min="6" max="6" width="18.26953125" customWidth="1"/>
    <col min="7" max="7" width="22.81640625" customWidth="1"/>
    <col min="8" max="8" width="13.36328125" customWidth="1"/>
    <col min="9" max="9" width="13.7265625" customWidth="1"/>
    <col min="10" max="10" width="12.81640625" customWidth="1"/>
    <col min="11" max="11" width="9.7265625" customWidth="1"/>
    <col min="12" max="12" width="15.26953125" customWidth="1"/>
    <col min="13" max="13" width="14.36328125" customWidth="1"/>
    <col min="14" max="14" width="15.54296875" customWidth="1"/>
    <col min="15" max="15" width="12" customWidth="1"/>
    <col min="16" max="16" width="18.1796875" customWidth="1"/>
    <col min="17" max="17" width="19" customWidth="1"/>
  </cols>
  <sheetData>
    <row r="1" spans="1:17" s="1" customFormat="1" ht="43.5" customHeight="1" x14ac:dyDescent="0.35">
      <c r="B1" s="1" t="s">
        <v>82</v>
      </c>
      <c r="C1" s="1" t="s">
        <v>81</v>
      </c>
      <c r="E1" s="1" t="s">
        <v>80</v>
      </c>
      <c r="F1" s="1" t="s">
        <v>79</v>
      </c>
      <c r="G1" s="1" t="s">
        <v>78</v>
      </c>
      <c r="H1" s="1" t="s">
        <v>77</v>
      </c>
      <c r="I1" s="1" t="s">
        <v>76</v>
      </c>
      <c r="J1" s="1" t="s">
        <v>75</v>
      </c>
      <c r="K1" s="1" t="s">
        <v>74</v>
      </c>
      <c r="L1" s="1" t="s">
        <v>73</v>
      </c>
      <c r="M1" s="1" t="s">
        <v>72</v>
      </c>
      <c r="N1" s="1" t="s">
        <v>71</v>
      </c>
      <c r="O1" s="1" t="s">
        <v>70</v>
      </c>
      <c r="P1" s="1" t="s">
        <v>69</v>
      </c>
      <c r="Q1" s="1" t="s">
        <v>68</v>
      </c>
    </row>
    <row r="2" spans="1:17" x14ac:dyDescent="0.35">
      <c r="A2">
        <v>1</v>
      </c>
      <c r="B2" s="4" t="s">
        <v>65</v>
      </c>
      <c r="C2" s="4">
        <v>1</v>
      </c>
      <c r="D2" s="4" t="s">
        <v>30</v>
      </c>
      <c r="E2" s="4" t="s">
        <v>67</v>
      </c>
      <c r="F2" s="2" t="str">
        <f t="shared" ref="F2:F31" si="0">_xlfn.CONCAT(B2, "_",D2)</f>
        <v>BJ_first</v>
      </c>
      <c r="G2">
        <v>880</v>
      </c>
      <c r="H2">
        <v>0</v>
      </c>
      <c r="I2">
        <v>70</v>
      </c>
      <c r="J2">
        <v>5</v>
      </c>
      <c r="K2">
        <v>75</v>
      </c>
      <c r="L2">
        <v>0</v>
      </c>
      <c r="M2" t="s">
        <v>23</v>
      </c>
      <c r="N2">
        <v>7500</v>
      </c>
      <c r="O2" t="s">
        <v>23</v>
      </c>
      <c r="P2">
        <v>20</v>
      </c>
      <c r="Q2">
        <v>160</v>
      </c>
    </row>
    <row r="3" spans="1:17" x14ac:dyDescent="0.35">
      <c r="A3">
        <v>2</v>
      </c>
      <c r="B3" s="4" t="s">
        <v>65</v>
      </c>
      <c r="C3" s="4">
        <v>2</v>
      </c>
      <c r="D3" s="4" t="s">
        <v>28</v>
      </c>
      <c r="E3" s="4" t="s">
        <v>66</v>
      </c>
      <c r="F3" s="2" t="str">
        <f t="shared" si="0"/>
        <v>BJ_second</v>
      </c>
      <c r="G3">
        <v>1250</v>
      </c>
      <c r="H3">
        <v>5</v>
      </c>
      <c r="I3">
        <v>105</v>
      </c>
      <c r="J3">
        <v>0</v>
      </c>
      <c r="K3">
        <v>15</v>
      </c>
      <c r="L3">
        <v>0</v>
      </c>
      <c r="M3" t="s">
        <v>23</v>
      </c>
      <c r="N3">
        <v>11500</v>
      </c>
      <c r="O3" t="s">
        <v>23</v>
      </c>
      <c r="P3">
        <v>15</v>
      </c>
      <c r="Q3">
        <v>145</v>
      </c>
    </row>
    <row r="4" spans="1:17" x14ac:dyDescent="0.35">
      <c r="A4">
        <v>3</v>
      </c>
      <c r="B4" s="4" t="s">
        <v>65</v>
      </c>
      <c r="C4" s="4">
        <v>3</v>
      </c>
      <c r="D4" s="4" t="s">
        <v>25</v>
      </c>
      <c r="E4" s="4" t="s">
        <v>64</v>
      </c>
      <c r="F4" s="2" t="str">
        <f t="shared" si="0"/>
        <v>BJ_third</v>
      </c>
      <c r="G4">
        <v>0</v>
      </c>
      <c r="H4">
        <v>0</v>
      </c>
      <c r="I4">
        <v>35</v>
      </c>
      <c r="J4">
        <v>195</v>
      </c>
      <c r="K4">
        <v>5</v>
      </c>
      <c r="L4">
        <v>0</v>
      </c>
      <c r="M4" t="s">
        <v>23</v>
      </c>
      <c r="N4">
        <v>850</v>
      </c>
      <c r="O4" t="s">
        <v>23</v>
      </c>
      <c r="P4">
        <v>0</v>
      </c>
      <c r="Q4">
        <v>60</v>
      </c>
    </row>
    <row r="5" spans="1:17" x14ac:dyDescent="0.35">
      <c r="A5">
        <v>4</v>
      </c>
      <c r="B5" s="4" t="s">
        <v>61</v>
      </c>
      <c r="C5" s="4">
        <v>1</v>
      </c>
      <c r="D5" s="4" t="s">
        <v>30</v>
      </c>
      <c r="E5" s="4" t="s">
        <v>63</v>
      </c>
      <c r="F5" s="2" t="str">
        <f t="shared" si="0"/>
        <v>BW_first</v>
      </c>
      <c r="G5">
        <v>20</v>
      </c>
      <c r="H5">
        <v>220</v>
      </c>
      <c r="I5">
        <v>50</v>
      </c>
      <c r="J5">
        <v>5</v>
      </c>
      <c r="K5">
        <v>40</v>
      </c>
      <c r="L5">
        <v>0</v>
      </c>
      <c r="M5" t="s">
        <v>23</v>
      </c>
      <c r="N5">
        <v>1250</v>
      </c>
      <c r="O5" t="s">
        <v>23</v>
      </c>
      <c r="P5">
        <v>4600000</v>
      </c>
      <c r="Q5">
        <v>3700000</v>
      </c>
    </row>
    <row r="6" spans="1:17" x14ac:dyDescent="0.35">
      <c r="A6">
        <v>5</v>
      </c>
      <c r="B6" s="4" t="s">
        <v>61</v>
      </c>
      <c r="C6" s="4">
        <v>2</v>
      </c>
      <c r="D6" s="4" t="s">
        <v>28</v>
      </c>
      <c r="E6" s="4" t="s">
        <v>62</v>
      </c>
      <c r="F6" s="2" t="str">
        <f t="shared" si="0"/>
        <v>BW_second</v>
      </c>
      <c r="G6">
        <v>35</v>
      </c>
      <c r="H6">
        <v>0</v>
      </c>
      <c r="I6">
        <v>0</v>
      </c>
      <c r="J6">
        <v>0</v>
      </c>
      <c r="K6">
        <v>60</v>
      </c>
      <c r="L6">
        <v>0</v>
      </c>
      <c r="M6" t="s">
        <v>23</v>
      </c>
      <c r="N6">
        <v>140</v>
      </c>
      <c r="O6" t="s">
        <v>23</v>
      </c>
      <c r="P6">
        <v>0</v>
      </c>
      <c r="Q6">
        <v>15</v>
      </c>
    </row>
    <row r="7" spans="1:17" x14ac:dyDescent="0.35">
      <c r="A7">
        <v>6</v>
      </c>
      <c r="B7" s="4" t="s">
        <v>61</v>
      </c>
      <c r="C7" s="4">
        <v>3</v>
      </c>
      <c r="D7" s="4" t="s">
        <v>25</v>
      </c>
      <c r="E7" s="4" t="s">
        <v>60</v>
      </c>
      <c r="F7" s="2" t="str">
        <f t="shared" si="0"/>
        <v>BW_third</v>
      </c>
      <c r="G7">
        <v>15</v>
      </c>
      <c r="H7">
        <v>0</v>
      </c>
      <c r="I7">
        <v>80</v>
      </c>
      <c r="J7">
        <v>5</v>
      </c>
      <c r="K7">
        <v>35</v>
      </c>
      <c r="L7">
        <v>0</v>
      </c>
      <c r="M7" t="s">
        <v>23</v>
      </c>
      <c r="N7">
        <v>19500</v>
      </c>
      <c r="O7" t="s">
        <v>23</v>
      </c>
      <c r="P7">
        <v>0</v>
      </c>
      <c r="Q7">
        <v>600</v>
      </c>
    </row>
    <row r="8" spans="1:17" x14ac:dyDescent="0.35">
      <c r="A8">
        <v>7</v>
      </c>
      <c r="B8" s="4" t="s">
        <v>56</v>
      </c>
      <c r="C8" s="4">
        <v>1</v>
      </c>
      <c r="D8" s="4" t="s">
        <v>30</v>
      </c>
      <c r="E8" s="4" t="s">
        <v>59</v>
      </c>
      <c r="F8" s="2" t="str">
        <f t="shared" si="0"/>
        <v>CF_first</v>
      </c>
      <c r="G8">
        <v>230</v>
      </c>
      <c r="H8">
        <v>0</v>
      </c>
      <c r="I8">
        <v>20</v>
      </c>
      <c r="J8">
        <v>40</v>
      </c>
      <c r="K8">
        <v>20</v>
      </c>
      <c r="L8">
        <v>0</v>
      </c>
      <c r="M8" t="s">
        <v>23</v>
      </c>
      <c r="N8">
        <v>1100</v>
      </c>
      <c r="O8" t="s">
        <v>23</v>
      </c>
      <c r="P8">
        <v>0</v>
      </c>
      <c r="Q8">
        <v>140</v>
      </c>
    </row>
    <row r="9" spans="1:17" x14ac:dyDescent="0.35">
      <c r="A9">
        <v>8</v>
      </c>
      <c r="B9" s="4" t="s">
        <v>56</v>
      </c>
      <c r="C9" s="4">
        <v>2</v>
      </c>
      <c r="D9" s="4" t="s">
        <v>28</v>
      </c>
      <c r="E9" s="4" t="s">
        <v>58</v>
      </c>
      <c r="F9" s="2" t="str">
        <f t="shared" si="0"/>
        <v>CF_second</v>
      </c>
      <c r="G9">
        <v>320</v>
      </c>
      <c r="H9">
        <v>0</v>
      </c>
      <c r="I9">
        <v>75</v>
      </c>
      <c r="J9">
        <v>90</v>
      </c>
      <c r="K9">
        <v>10</v>
      </c>
      <c r="L9">
        <v>0</v>
      </c>
      <c r="M9" t="s">
        <v>23</v>
      </c>
      <c r="N9">
        <v>1250</v>
      </c>
      <c r="O9" t="s">
        <v>23</v>
      </c>
      <c r="P9">
        <v>0</v>
      </c>
      <c r="Q9">
        <v>55</v>
      </c>
    </row>
    <row r="10" spans="1:17" x14ac:dyDescent="0.35">
      <c r="A10">
        <v>9</v>
      </c>
      <c r="B10" s="4" t="s">
        <v>56</v>
      </c>
      <c r="C10" s="4">
        <v>3</v>
      </c>
      <c r="D10" s="4" t="s">
        <v>25</v>
      </c>
      <c r="E10" s="4" t="s">
        <v>57</v>
      </c>
      <c r="F10" s="2" t="str">
        <f t="shared" si="0"/>
        <v>CF_third</v>
      </c>
      <c r="G10">
        <v>360</v>
      </c>
      <c r="H10">
        <v>0</v>
      </c>
      <c r="I10">
        <v>45</v>
      </c>
      <c r="J10">
        <v>15</v>
      </c>
      <c r="K10">
        <v>55</v>
      </c>
      <c r="L10">
        <v>0</v>
      </c>
      <c r="M10" t="s">
        <v>23</v>
      </c>
      <c r="N10">
        <v>1500</v>
      </c>
      <c r="O10" t="s">
        <v>23</v>
      </c>
      <c r="P10">
        <v>0</v>
      </c>
      <c r="Q10">
        <v>160</v>
      </c>
    </row>
    <row r="11" spans="1:17" x14ac:dyDescent="0.35">
      <c r="A11">
        <v>10</v>
      </c>
      <c r="B11" s="4" t="s">
        <v>56</v>
      </c>
      <c r="C11" s="4">
        <v>4</v>
      </c>
      <c r="D11" s="4" t="s">
        <v>55</v>
      </c>
      <c r="E11" s="4" t="s">
        <v>54</v>
      </c>
      <c r="F11" s="2" t="str">
        <f t="shared" si="0"/>
        <v>CF_fourth</v>
      </c>
      <c r="G11">
        <v>680</v>
      </c>
      <c r="H11">
        <v>0</v>
      </c>
      <c r="I11">
        <v>165</v>
      </c>
      <c r="J11">
        <v>60</v>
      </c>
      <c r="K11">
        <v>30</v>
      </c>
      <c r="L11">
        <v>0</v>
      </c>
      <c r="M11" t="s">
        <v>23</v>
      </c>
      <c r="N11">
        <v>1800</v>
      </c>
      <c r="O11" t="s">
        <v>23</v>
      </c>
      <c r="P11">
        <v>0</v>
      </c>
      <c r="Q11">
        <v>90</v>
      </c>
    </row>
    <row r="12" spans="1:17" x14ac:dyDescent="0.35">
      <c r="A12">
        <v>11</v>
      </c>
      <c r="B12" s="4" t="s">
        <v>51</v>
      </c>
      <c r="C12" s="4">
        <v>1</v>
      </c>
      <c r="D12" s="4" t="s">
        <v>30</v>
      </c>
      <c r="E12" s="4" t="s">
        <v>53</v>
      </c>
      <c r="F12" s="2" t="str">
        <f t="shared" si="0"/>
        <v>GV_first</v>
      </c>
      <c r="G12">
        <v>560</v>
      </c>
      <c r="H12">
        <v>0</v>
      </c>
      <c r="I12">
        <v>320</v>
      </c>
      <c r="J12">
        <v>45</v>
      </c>
      <c r="K12">
        <v>35</v>
      </c>
      <c r="L12">
        <v>0</v>
      </c>
      <c r="M12" t="s">
        <v>23</v>
      </c>
      <c r="N12">
        <v>1400</v>
      </c>
      <c r="O12" t="s">
        <v>23</v>
      </c>
      <c r="P12">
        <v>10</v>
      </c>
      <c r="Q12">
        <v>115</v>
      </c>
    </row>
    <row r="13" spans="1:17" x14ac:dyDescent="0.35">
      <c r="A13">
        <v>12</v>
      </c>
      <c r="B13" s="4" t="s">
        <v>51</v>
      </c>
      <c r="C13" s="4">
        <v>2</v>
      </c>
      <c r="D13" s="4" t="s">
        <v>28</v>
      </c>
      <c r="E13" s="4" t="s">
        <v>52</v>
      </c>
      <c r="F13" s="2" t="str">
        <f t="shared" si="0"/>
        <v>GV_second</v>
      </c>
      <c r="G13">
        <v>160</v>
      </c>
      <c r="H13">
        <v>0</v>
      </c>
      <c r="I13">
        <v>300</v>
      </c>
      <c r="J13">
        <v>0</v>
      </c>
      <c r="K13">
        <v>30</v>
      </c>
      <c r="L13">
        <v>0</v>
      </c>
      <c r="M13" t="s">
        <v>23</v>
      </c>
      <c r="N13">
        <v>2100</v>
      </c>
      <c r="O13" t="s">
        <v>23</v>
      </c>
      <c r="P13">
        <v>0</v>
      </c>
      <c r="Q13">
        <v>205</v>
      </c>
    </row>
    <row r="14" spans="1:17" x14ac:dyDescent="0.35">
      <c r="A14">
        <v>13</v>
      </c>
      <c r="B14" s="4" t="s">
        <v>51</v>
      </c>
      <c r="C14" s="4">
        <v>3</v>
      </c>
      <c r="D14" s="4" t="s">
        <v>25</v>
      </c>
      <c r="E14" s="4" t="s">
        <v>50</v>
      </c>
      <c r="F14" s="2" t="str">
        <f t="shared" si="0"/>
        <v>GV_third</v>
      </c>
      <c r="G14">
        <v>145</v>
      </c>
      <c r="H14">
        <v>0</v>
      </c>
      <c r="I14">
        <v>160</v>
      </c>
      <c r="J14">
        <v>10</v>
      </c>
      <c r="K14">
        <v>95</v>
      </c>
      <c r="L14">
        <v>0</v>
      </c>
      <c r="M14" t="s">
        <v>23</v>
      </c>
      <c r="N14">
        <v>1700</v>
      </c>
      <c r="O14" t="s">
        <v>23</v>
      </c>
      <c r="P14">
        <v>5</v>
      </c>
      <c r="Q14">
        <v>70</v>
      </c>
    </row>
    <row r="15" spans="1:17" x14ac:dyDescent="0.35">
      <c r="A15">
        <v>14</v>
      </c>
      <c r="B15" s="4" t="s">
        <v>47</v>
      </c>
      <c r="C15" s="4">
        <v>1</v>
      </c>
      <c r="D15" s="4" t="s">
        <v>30</v>
      </c>
      <c r="E15" s="4" t="s">
        <v>49</v>
      </c>
      <c r="F15" s="2" t="str">
        <f t="shared" si="0"/>
        <v>LF_first</v>
      </c>
      <c r="G15">
        <v>100</v>
      </c>
      <c r="H15">
        <v>0</v>
      </c>
      <c r="I15">
        <v>65</v>
      </c>
      <c r="J15">
        <v>0</v>
      </c>
      <c r="K15">
        <v>10</v>
      </c>
      <c r="L15">
        <v>0</v>
      </c>
      <c r="M15" t="s">
        <v>23</v>
      </c>
      <c r="N15">
        <v>1300</v>
      </c>
      <c r="O15" t="s">
        <v>23</v>
      </c>
      <c r="P15">
        <v>30</v>
      </c>
      <c r="Q15">
        <v>115</v>
      </c>
    </row>
    <row r="16" spans="1:17" x14ac:dyDescent="0.35">
      <c r="A16">
        <v>15</v>
      </c>
      <c r="B16" s="4" t="s">
        <v>47</v>
      </c>
      <c r="C16" s="4">
        <v>2</v>
      </c>
      <c r="D16" s="4" t="s">
        <v>28</v>
      </c>
      <c r="E16" s="4" t="s">
        <v>48</v>
      </c>
      <c r="F16" s="2" t="str">
        <f t="shared" si="0"/>
        <v>LF_second</v>
      </c>
      <c r="G16">
        <v>125</v>
      </c>
      <c r="H16">
        <v>5</v>
      </c>
      <c r="I16">
        <v>230</v>
      </c>
      <c r="J16">
        <v>0</v>
      </c>
      <c r="K16">
        <v>180</v>
      </c>
      <c r="L16">
        <v>0</v>
      </c>
      <c r="M16" t="s">
        <v>23</v>
      </c>
      <c r="N16">
        <v>2000</v>
      </c>
      <c r="O16" t="s">
        <v>23</v>
      </c>
      <c r="P16">
        <v>0</v>
      </c>
      <c r="Q16">
        <v>95</v>
      </c>
    </row>
    <row r="17" spans="1:17" x14ac:dyDescent="0.35">
      <c r="A17">
        <v>16</v>
      </c>
      <c r="B17" s="4" t="s">
        <v>47</v>
      </c>
      <c r="C17" s="4">
        <v>3</v>
      </c>
      <c r="D17" s="4" t="s">
        <v>25</v>
      </c>
      <c r="E17" s="4" t="s">
        <v>46</v>
      </c>
      <c r="F17" s="2" t="str">
        <f t="shared" si="0"/>
        <v>LF_third</v>
      </c>
      <c r="G17">
        <v>15</v>
      </c>
      <c r="H17">
        <v>0</v>
      </c>
      <c r="I17">
        <v>75</v>
      </c>
      <c r="J17">
        <v>0</v>
      </c>
      <c r="K17">
        <v>55</v>
      </c>
      <c r="L17">
        <v>0</v>
      </c>
      <c r="M17" t="s">
        <v>23</v>
      </c>
      <c r="N17">
        <v>210</v>
      </c>
      <c r="O17" t="s">
        <v>23</v>
      </c>
      <c r="P17">
        <v>0</v>
      </c>
      <c r="Q17">
        <v>75</v>
      </c>
    </row>
    <row r="18" spans="1:17" x14ac:dyDescent="0.35">
      <c r="A18">
        <v>17</v>
      </c>
      <c r="B18" s="4" t="s">
        <v>43</v>
      </c>
      <c r="C18" s="4">
        <v>1</v>
      </c>
      <c r="D18" s="4" t="s">
        <v>30</v>
      </c>
      <c r="E18" s="4" t="s">
        <v>45</v>
      </c>
      <c r="F18" s="2" t="str">
        <f t="shared" si="0"/>
        <v>OB_first</v>
      </c>
      <c r="G18">
        <v>125</v>
      </c>
      <c r="H18">
        <v>0</v>
      </c>
      <c r="I18">
        <v>50</v>
      </c>
      <c r="J18">
        <v>15</v>
      </c>
      <c r="K18">
        <v>50</v>
      </c>
      <c r="L18">
        <v>0</v>
      </c>
      <c r="M18" t="s">
        <v>23</v>
      </c>
      <c r="N18">
        <v>1050</v>
      </c>
      <c r="O18" t="s">
        <v>23</v>
      </c>
      <c r="P18">
        <v>5</v>
      </c>
      <c r="Q18">
        <v>165</v>
      </c>
    </row>
    <row r="19" spans="1:17" x14ac:dyDescent="0.35">
      <c r="A19">
        <v>18</v>
      </c>
      <c r="B19" s="4" t="s">
        <v>43</v>
      </c>
      <c r="C19" s="4">
        <v>2</v>
      </c>
      <c r="D19" s="4" t="s">
        <v>28</v>
      </c>
      <c r="E19" s="4" t="s">
        <v>44</v>
      </c>
      <c r="F19" s="2" t="str">
        <f t="shared" si="0"/>
        <v>OB_second</v>
      </c>
      <c r="G19">
        <v>1250</v>
      </c>
      <c r="H19">
        <v>0</v>
      </c>
      <c r="I19">
        <v>70</v>
      </c>
      <c r="J19">
        <v>15</v>
      </c>
      <c r="K19">
        <v>80</v>
      </c>
      <c r="L19">
        <v>0</v>
      </c>
      <c r="M19" t="s">
        <v>23</v>
      </c>
      <c r="N19">
        <v>1750</v>
      </c>
      <c r="O19" t="s">
        <v>23</v>
      </c>
      <c r="P19">
        <v>0</v>
      </c>
      <c r="Q19">
        <v>100</v>
      </c>
    </row>
    <row r="20" spans="1:17" x14ac:dyDescent="0.35">
      <c r="A20">
        <v>19</v>
      </c>
      <c r="B20" s="4" t="s">
        <v>43</v>
      </c>
      <c r="C20" s="4">
        <v>3</v>
      </c>
      <c r="D20" s="4" t="s">
        <v>25</v>
      </c>
      <c r="E20" s="4" t="s">
        <v>42</v>
      </c>
      <c r="F20" s="2" t="str">
        <f t="shared" si="0"/>
        <v>OB_third</v>
      </c>
      <c r="G20">
        <v>80</v>
      </c>
      <c r="H20">
        <v>0</v>
      </c>
      <c r="I20">
        <v>20</v>
      </c>
      <c r="J20">
        <v>35</v>
      </c>
      <c r="K20">
        <v>30</v>
      </c>
      <c r="L20">
        <v>0</v>
      </c>
      <c r="M20" t="s">
        <v>23</v>
      </c>
      <c r="N20">
        <v>700</v>
      </c>
      <c r="O20" t="s">
        <v>23</v>
      </c>
      <c r="P20">
        <v>0</v>
      </c>
      <c r="Q20">
        <v>110</v>
      </c>
    </row>
    <row r="21" spans="1:17" x14ac:dyDescent="0.35">
      <c r="A21">
        <v>20</v>
      </c>
      <c r="B21" s="4" t="s">
        <v>39</v>
      </c>
      <c r="C21" s="4">
        <v>1</v>
      </c>
      <c r="D21" s="4" t="s">
        <v>30</v>
      </c>
      <c r="E21" s="4" t="s">
        <v>41</v>
      </c>
      <c r="F21" s="2" t="str">
        <f t="shared" si="0"/>
        <v>PB_first</v>
      </c>
      <c r="G21">
        <v>15</v>
      </c>
      <c r="H21">
        <v>0</v>
      </c>
      <c r="I21">
        <v>35</v>
      </c>
      <c r="J21">
        <v>25</v>
      </c>
      <c r="K21">
        <v>15</v>
      </c>
      <c r="L21">
        <v>0</v>
      </c>
      <c r="M21" t="s">
        <v>23</v>
      </c>
      <c r="N21">
        <v>550</v>
      </c>
      <c r="O21" t="s">
        <v>23</v>
      </c>
      <c r="P21">
        <v>0</v>
      </c>
      <c r="Q21">
        <v>35</v>
      </c>
    </row>
    <row r="22" spans="1:17" x14ac:dyDescent="0.35">
      <c r="A22">
        <v>21</v>
      </c>
      <c r="B22" s="4" t="s">
        <v>39</v>
      </c>
      <c r="C22" s="4">
        <v>2</v>
      </c>
      <c r="D22" s="4" t="s">
        <v>28</v>
      </c>
      <c r="E22" s="4" t="s">
        <v>40</v>
      </c>
      <c r="F22" s="2" t="str">
        <f t="shared" si="0"/>
        <v>PB_second</v>
      </c>
      <c r="G22">
        <v>0</v>
      </c>
      <c r="H22">
        <v>0</v>
      </c>
      <c r="I22">
        <v>10</v>
      </c>
      <c r="J22">
        <v>20</v>
      </c>
      <c r="K22">
        <v>90</v>
      </c>
      <c r="L22">
        <v>0</v>
      </c>
      <c r="M22" t="s">
        <v>23</v>
      </c>
      <c r="N22">
        <v>160</v>
      </c>
      <c r="O22" t="s">
        <v>23</v>
      </c>
      <c r="P22">
        <v>0</v>
      </c>
      <c r="Q22">
        <v>80</v>
      </c>
    </row>
    <row r="23" spans="1:17" x14ac:dyDescent="0.35">
      <c r="A23">
        <v>22</v>
      </c>
      <c r="B23" s="4" t="s">
        <v>39</v>
      </c>
      <c r="C23" s="4">
        <v>3</v>
      </c>
      <c r="D23" s="4" t="s">
        <v>25</v>
      </c>
      <c r="E23" s="4" t="s">
        <v>38</v>
      </c>
      <c r="F23" s="2" t="str">
        <f t="shared" si="0"/>
        <v>PB_third</v>
      </c>
      <c r="G23">
        <v>0</v>
      </c>
      <c r="H23">
        <v>90</v>
      </c>
      <c r="I23">
        <v>160</v>
      </c>
      <c r="J23">
        <v>45</v>
      </c>
      <c r="K23">
        <v>40</v>
      </c>
      <c r="L23">
        <v>0</v>
      </c>
      <c r="M23" t="s">
        <v>23</v>
      </c>
      <c r="N23">
        <v>1150</v>
      </c>
      <c r="O23" t="s">
        <v>23</v>
      </c>
      <c r="P23">
        <v>0</v>
      </c>
      <c r="Q23">
        <v>85</v>
      </c>
    </row>
    <row r="24" spans="1:17" x14ac:dyDescent="0.35">
      <c r="A24">
        <v>23</v>
      </c>
      <c r="B24" s="4" t="s">
        <v>36</v>
      </c>
      <c r="C24" s="4">
        <v>1</v>
      </c>
      <c r="D24" s="4" t="s">
        <v>30</v>
      </c>
      <c r="E24" s="4" t="s">
        <v>37</v>
      </c>
      <c r="F24" s="2" t="str">
        <f t="shared" si="0"/>
        <v>SP_first</v>
      </c>
      <c r="G24">
        <v>50</v>
      </c>
      <c r="H24">
        <v>0</v>
      </c>
      <c r="I24">
        <v>40</v>
      </c>
      <c r="J24">
        <v>0</v>
      </c>
      <c r="K24">
        <v>85</v>
      </c>
      <c r="L24">
        <v>0</v>
      </c>
      <c r="M24" t="s">
        <v>23</v>
      </c>
      <c r="N24">
        <v>1700</v>
      </c>
      <c r="O24" t="s">
        <v>23</v>
      </c>
      <c r="P24">
        <v>5</v>
      </c>
      <c r="Q24">
        <v>95</v>
      </c>
    </row>
    <row r="25" spans="1:17" x14ac:dyDescent="0.35">
      <c r="A25">
        <v>24</v>
      </c>
      <c r="B25" s="4" t="s">
        <v>36</v>
      </c>
      <c r="C25" s="4">
        <v>2</v>
      </c>
      <c r="D25" s="4" t="s">
        <v>28</v>
      </c>
      <c r="E25" s="4" t="s">
        <v>35</v>
      </c>
      <c r="F25" s="2" t="str">
        <f t="shared" si="0"/>
        <v>SP_second</v>
      </c>
      <c r="G25">
        <v>240</v>
      </c>
      <c r="H25">
        <v>0</v>
      </c>
      <c r="I25">
        <v>90</v>
      </c>
      <c r="J25">
        <v>0</v>
      </c>
      <c r="K25">
        <v>55</v>
      </c>
      <c r="L25">
        <v>0</v>
      </c>
      <c r="M25" t="s">
        <v>23</v>
      </c>
      <c r="N25">
        <v>1700</v>
      </c>
      <c r="O25" t="s">
        <v>23</v>
      </c>
      <c r="P25">
        <v>35</v>
      </c>
      <c r="Q25">
        <v>320</v>
      </c>
    </row>
    <row r="26" spans="1:17" x14ac:dyDescent="0.35">
      <c r="A26">
        <v>25</v>
      </c>
      <c r="B26" s="4" t="s">
        <v>32</v>
      </c>
      <c r="C26" s="4">
        <v>1</v>
      </c>
      <c r="D26" s="4" t="s">
        <v>30</v>
      </c>
      <c r="E26" s="4" t="s">
        <v>34</v>
      </c>
      <c r="F26" s="2" t="str">
        <f t="shared" si="0"/>
        <v>SW_first</v>
      </c>
      <c r="G26">
        <v>10</v>
      </c>
      <c r="H26">
        <v>0</v>
      </c>
      <c r="I26">
        <v>30</v>
      </c>
      <c r="J26">
        <v>0</v>
      </c>
      <c r="K26">
        <v>80</v>
      </c>
      <c r="L26">
        <v>0</v>
      </c>
      <c r="M26" t="s">
        <v>23</v>
      </c>
      <c r="N26">
        <v>200</v>
      </c>
      <c r="O26" t="s">
        <v>23</v>
      </c>
      <c r="P26">
        <v>0</v>
      </c>
      <c r="Q26">
        <v>115</v>
      </c>
    </row>
    <row r="27" spans="1:17" x14ac:dyDescent="0.35">
      <c r="A27">
        <v>26</v>
      </c>
      <c r="B27" s="4" t="s">
        <v>32</v>
      </c>
      <c r="C27" s="4">
        <v>2</v>
      </c>
      <c r="D27" s="4" t="s">
        <v>28</v>
      </c>
      <c r="E27" s="4" t="s">
        <v>33</v>
      </c>
      <c r="F27" s="2" t="str">
        <f t="shared" si="0"/>
        <v>SW_second</v>
      </c>
      <c r="G27">
        <v>15</v>
      </c>
      <c r="H27">
        <v>0</v>
      </c>
      <c r="I27">
        <v>60</v>
      </c>
      <c r="J27">
        <v>0</v>
      </c>
      <c r="K27">
        <v>25</v>
      </c>
      <c r="L27">
        <v>0</v>
      </c>
      <c r="M27" t="s">
        <v>23</v>
      </c>
      <c r="N27">
        <v>750</v>
      </c>
      <c r="O27" t="s">
        <v>23</v>
      </c>
      <c r="P27">
        <v>0</v>
      </c>
      <c r="Q27">
        <v>110</v>
      </c>
    </row>
    <row r="28" spans="1:17" x14ac:dyDescent="0.35">
      <c r="A28">
        <v>27</v>
      </c>
      <c r="B28" s="4" t="s">
        <v>32</v>
      </c>
      <c r="C28" s="4">
        <v>3</v>
      </c>
      <c r="D28" s="4" t="s">
        <v>25</v>
      </c>
      <c r="E28" s="4" t="s">
        <v>31</v>
      </c>
      <c r="F28" s="2" t="str">
        <f t="shared" si="0"/>
        <v>SW_third</v>
      </c>
      <c r="G28">
        <v>20</v>
      </c>
      <c r="H28">
        <v>0</v>
      </c>
      <c r="I28">
        <v>70</v>
      </c>
      <c r="J28">
        <v>0</v>
      </c>
      <c r="K28">
        <v>85</v>
      </c>
      <c r="L28">
        <v>0</v>
      </c>
      <c r="M28" t="s">
        <v>23</v>
      </c>
      <c r="N28">
        <v>1250</v>
      </c>
      <c r="O28" t="s">
        <v>23</v>
      </c>
      <c r="P28">
        <v>0</v>
      </c>
      <c r="Q28">
        <v>100</v>
      </c>
    </row>
    <row r="29" spans="1:17" x14ac:dyDescent="0.35">
      <c r="A29">
        <v>28</v>
      </c>
      <c r="B29" s="4" t="s">
        <v>26</v>
      </c>
      <c r="C29" s="4">
        <v>1</v>
      </c>
      <c r="D29" s="4" t="s">
        <v>30</v>
      </c>
      <c r="E29" s="4" t="s">
        <v>29</v>
      </c>
      <c r="F29" s="2" t="str">
        <f t="shared" si="0"/>
        <v>VT_first</v>
      </c>
      <c r="G29">
        <v>320</v>
      </c>
      <c r="H29">
        <v>0</v>
      </c>
      <c r="I29">
        <v>10</v>
      </c>
      <c r="J29">
        <v>0</v>
      </c>
      <c r="K29">
        <v>80</v>
      </c>
      <c r="L29">
        <v>0</v>
      </c>
      <c r="M29" t="s">
        <v>23</v>
      </c>
      <c r="N29">
        <v>750</v>
      </c>
      <c r="O29" t="s">
        <v>23</v>
      </c>
      <c r="P29">
        <v>0</v>
      </c>
      <c r="Q29">
        <v>25</v>
      </c>
    </row>
    <row r="30" spans="1:17" x14ac:dyDescent="0.35">
      <c r="A30">
        <v>29</v>
      </c>
      <c r="B30" s="4" t="s">
        <v>26</v>
      </c>
      <c r="C30" s="4">
        <v>2</v>
      </c>
      <c r="D30" s="4" t="s">
        <v>28</v>
      </c>
      <c r="E30" s="4" t="s">
        <v>27</v>
      </c>
      <c r="F30" s="2" t="str">
        <f t="shared" si="0"/>
        <v>VT_second</v>
      </c>
      <c r="G30">
        <v>190</v>
      </c>
      <c r="H30">
        <v>0</v>
      </c>
      <c r="I30">
        <v>15</v>
      </c>
      <c r="J30">
        <v>45</v>
      </c>
      <c r="K30">
        <v>60</v>
      </c>
      <c r="L30">
        <v>0</v>
      </c>
      <c r="M30" t="s">
        <v>23</v>
      </c>
      <c r="N30">
        <v>220</v>
      </c>
      <c r="O30" t="s">
        <v>23</v>
      </c>
      <c r="P30">
        <v>0</v>
      </c>
      <c r="Q30">
        <v>45</v>
      </c>
    </row>
    <row r="31" spans="1:17" x14ac:dyDescent="0.35">
      <c r="A31">
        <v>30</v>
      </c>
      <c r="B31" s="4" t="s">
        <v>26</v>
      </c>
      <c r="C31" s="4">
        <v>3</v>
      </c>
      <c r="D31" s="4" t="s">
        <v>25</v>
      </c>
      <c r="E31" s="4" t="s">
        <v>24</v>
      </c>
      <c r="F31" s="2" t="str">
        <f t="shared" si="0"/>
        <v>VT_third</v>
      </c>
      <c r="G31">
        <v>80</v>
      </c>
      <c r="H31">
        <v>0</v>
      </c>
      <c r="I31">
        <v>105</v>
      </c>
      <c r="J31">
        <v>0</v>
      </c>
      <c r="K31">
        <v>130</v>
      </c>
      <c r="L31">
        <v>0</v>
      </c>
      <c r="M31" t="s">
        <v>23</v>
      </c>
      <c r="N31">
        <v>900</v>
      </c>
      <c r="O31" t="s">
        <v>23</v>
      </c>
      <c r="P31">
        <v>0</v>
      </c>
      <c r="Q31">
        <v>135</v>
      </c>
    </row>
    <row r="32" spans="1:17" x14ac:dyDescent="0.35">
      <c r="F32" s="1"/>
      <c r="G32" s="5"/>
      <c r="H32" s="5"/>
      <c r="I32" s="5"/>
      <c r="J32" s="5"/>
      <c r="K32" s="5"/>
    </row>
    <row r="33" spans="5:17" x14ac:dyDescent="0.35">
      <c r="F33" t="s">
        <v>85</v>
      </c>
      <c r="G33">
        <f t="shared" ref="G33:L33" si="1">AVERAGE(G2:G31)</f>
        <v>243</v>
      </c>
      <c r="H33" s="5">
        <f t="shared" si="1"/>
        <v>10.666666666666666</v>
      </c>
      <c r="I33" s="5">
        <f t="shared" si="1"/>
        <v>85.333333333333329</v>
      </c>
      <c r="J33" s="5">
        <f>AVERAGE(J2:J31)</f>
        <v>22.333333333333332</v>
      </c>
      <c r="K33" s="5">
        <f t="shared" si="1"/>
        <v>55.166666666666664</v>
      </c>
      <c r="L33">
        <f t="shared" si="1"/>
        <v>0</v>
      </c>
      <c r="N33" s="5">
        <f>AVERAGE(N2:N31)</f>
        <v>2264.3333333333335</v>
      </c>
      <c r="P33" s="5">
        <f>AVERAGE(P2:P31)</f>
        <v>153337.5</v>
      </c>
      <c r="Q33">
        <f>AVERAGE(Q2:Q31)</f>
        <v>123454</v>
      </c>
    </row>
    <row r="34" spans="5:17" x14ac:dyDescent="0.35">
      <c r="F34" s="1" t="s">
        <v>83</v>
      </c>
      <c r="G34">
        <f t="shared" ref="G34:L34" si="2">MIN(G2:G31)</f>
        <v>0</v>
      </c>
      <c r="H34">
        <f t="shared" si="2"/>
        <v>0</v>
      </c>
      <c r="I34">
        <f t="shared" si="2"/>
        <v>0</v>
      </c>
      <c r="J34">
        <f>MIN(J2:J31)</f>
        <v>0</v>
      </c>
      <c r="K34">
        <f t="shared" si="2"/>
        <v>5</v>
      </c>
      <c r="L34">
        <f t="shared" si="2"/>
        <v>0</v>
      </c>
      <c r="N34">
        <f>MIN(N2:N31)</f>
        <v>140</v>
      </c>
      <c r="P34">
        <f>MIN(P2:P31)</f>
        <v>0</v>
      </c>
      <c r="Q34">
        <f>MIN(Q2:Q31)</f>
        <v>15</v>
      </c>
    </row>
    <row r="35" spans="5:17" x14ac:dyDescent="0.35">
      <c r="F35" t="s">
        <v>84</v>
      </c>
      <c r="G35">
        <f t="shared" ref="G35:L35" si="3">MAX(G2:G31)</f>
        <v>1250</v>
      </c>
      <c r="H35">
        <f t="shared" si="3"/>
        <v>220</v>
      </c>
      <c r="I35">
        <f t="shared" si="3"/>
        <v>320</v>
      </c>
      <c r="J35">
        <f>MAX(J2:J31)</f>
        <v>195</v>
      </c>
      <c r="K35">
        <f t="shared" si="3"/>
        <v>180</v>
      </c>
      <c r="L35">
        <f t="shared" si="3"/>
        <v>0</v>
      </c>
      <c r="N35">
        <f>MAX(N2:N31)</f>
        <v>19500</v>
      </c>
      <c r="P35">
        <f>MAX(P2:P31)</f>
        <v>4600000</v>
      </c>
      <c r="Q35">
        <f>MAX(Q2:Q31)</f>
        <v>3700000</v>
      </c>
    </row>
    <row r="38" spans="5:17" x14ac:dyDescent="0.35">
      <c r="E38" s="28" t="s">
        <v>85</v>
      </c>
      <c r="F38" t="s">
        <v>85</v>
      </c>
      <c r="G38">
        <v>243</v>
      </c>
      <c r="H38" s="5">
        <v>10.666666666666666</v>
      </c>
      <c r="I38" s="5">
        <v>85.333333333333329</v>
      </c>
      <c r="J38" s="5">
        <v>22.333333333333332</v>
      </c>
      <c r="K38" s="5">
        <v>55.166666666666664</v>
      </c>
      <c r="L38">
        <v>0</v>
      </c>
      <c r="N38" s="5">
        <v>2264.3333333333335</v>
      </c>
      <c r="P38" s="5">
        <v>153337.5</v>
      </c>
      <c r="Q38">
        <v>123454</v>
      </c>
    </row>
    <row r="39" spans="5:17" x14ac:dyDescent="0.35">
      <c r="E39" s="28" t="s">
        <v>83</v>
      </c>
      <c r="F39" t="s">
        <v>83</v>
      </c>
      <c r="G39">
        <v>0</v>
      </c>
      <c r="H39">
        <v>0</v>
      </c>
      <c r="I39">
        <v>0</v>
      </c>
      <c r="J39">
        <v>0</v>
      </c>
      <c r="K39">
        <v>5</v>
      </c>
      <c r="L39">
        <v>0</v>
      </c>
      <c r="N39">
        <v>140</v>
      </c>
      <c r="P39">
        <v>0</v>
      </c>
      <c r="Q39">
        <v>15</v>
      </c>
    </row>
    <row r="40" spans="5:17" x14ac:dyDescent="0.35">
      <c r="E40" s="28" t="s">
        <v>84</v>
      </c>
      <c r="F40" t="s">
        <v>84</v>
      </c>
      <c r="G40">
        <v>1250</v>
      </c>
      <c r="H40">
        <v>220</v>
      </c>
      <c r="I40">
        <v>320</v>
      </c>
      <c r="J40">
        <v>195</v>
      </c>
      <c r="K40">
        <v>180</v>
      </c>
      <c r="L40">
        <v>0</v>
      </c>
      <c r="N40">
        <v>19500</v>
      </c>
      <c r="P40">
        <v>4600000</v>
      </c>
      <c r="Q40">
        <v>3700000</v>
      </c>
    </row>
    <row r="42" spans="5:17" x14ac:dyDescent="0.35">
      <c r="G42" s="1" t="s">
        <v>78</v>
      </c>
      <c r="H42" s="1" t="s">
        <v>77</v>
      </c>
      <c r="I42" s="1" t="s">
        <v>76</v>
      </c>
      <c r="J42" s="1" t="s">
        <v>75</v>
      </c>
      <c r="K42" s="1" t="s">
        <v>74</v>
      </c>
      <c r="L42" s="1" t="s">
        <v>73</v>
      </c>
      <c r="M42" s="1" t="s">
        <v>72</v>
      </c>
      <c r="N42" s="1" t="s">
        <v>71</v>
      </c>
      <c r="O42" s="1" t="s">
        <v>70</v>
      </c>
      <c r="P42" s="1" t="s">
        <v>69</v>
      </c>
      <c r="Q42" s="1" t="s">
        <v>68</v>
      </c>
    </row>
  </sheetData>
  <sortState xmlns:xlrd2="http://schemas.microsoft.com/office/spreadsheetml/2017/richdata2" ref="A2:Q43">
    <sortCondition ref="A2:A43"/>
  </sortState>
  <printOptions gridLines="1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98B1-ACF4-40A6-85BB-39C05C740EDF}">
  <sheetPr>
    <pageSetUpPr fitToPage="1"/>
  </sheetPr>
  <dimension ref="A1:H147"/>
  <sheetViews>
    <sheetView showWhiteSpace="0" view="pageLayout" topLeftCell="A81" zoomScale="99" zoomScaleNormal="100" zoomScalePageLayoutView="99" workbookViewId="0">
      <selection activeCell="D147" sqref="A97:D147"/>
    </sheetView>
  </sheetViews>
  <sheetFormatPr defaultRowHeight="14.5" x14ac:dyDescent="0.35"/>
  <cols>
    <col min="1" max="1" width="43.81640625" customWidth="1"/>
    <col min="2" max="2" width="22.90625" customWidth="1"/>
    <col min="3" max="3" width="13.7265625" style="7" customWidth="1"/>
    <col min="4" max="4" width="12.54296875" style="2" customWidth="1"/>
  </cols>
  <sheetData>
    <row r="1" spans="1:8" ht="15" thickBot="1" x14ac:dyDescent="0.4">
      <c r="A1" s="20" t="s">
        <v>17</v>
      </c>
    </row>
    <row r="3" spans="1:8" x14ac:dyDescent="0.35">
      <c r="A3" s="19" t="s">
        <v>78</v>
      </c>
      <c r="E3" s="4"/>
      <c r="F3" s="8"/>
      <c r="G3" s="7"/>
      <c r="H3" s="2"/>
    </row>
    <row r="4" spans="1:8" x14ac:dyDescent="0.35">
      <c r="A4" t="s">
        <v>86</v>
      </c>
      <c r="B4" t="s">
        <v>94</v>
      </c>
      <c r="D4" s="2" t="s">
        <v>1</v>
      </c>
      <c r="E4" s="1"/>
      <c r="F4" s="6"/>
      <c r="G4" s="7"/>
      <c r="H4" s="2"/>
    </row>
    <row r="5" spans="1:8" x14ac:dyDescent="0.35">
      <c r="D5" s="2" t="s">
        <v>1</v>
      </c>
      <c r="E5" s="1"/>
      <c r="F5" s="6"/>
      <c r="G5" s="7"/>
      <c r="H5" s="2"/>
    </row>
    <row r="6" spans="1:8" x14ac:dyDescent="0.35">
      <c r="D6" s="2" t="s">
        <v>1</v>
      </c>
      <c r="E6" s="1"/>
      <c r="F6" s="6"/>
      <c r="G6" s="7"/>
      <c r="H6" s="2"/>
    </row>
    <row r="7" spans="1:8" x14ac:dyDescent="0.35">
      <c r="A7" s="9" t="s">
        <v>89</v>
      </c>
      <c r="B7" s="10" t="s">
        <v>19</v>
      </c>
      <c r="C7" s="14">
        <v>243</v>
      </c>
      <c r="D7" s="11" t="s">
        <v>1</v>
      </c>
      <c r="E7" s="1"/>
      <c r="F7" s="6"/>
      <c r="G7" s="7"/>
      <c r="H7" s="2"/>
    </row>
    <row r="8" spans="1:8" x14ac:dyDescent="0.35">
      <c r="A8" s="15"/>
      <c r="B8" s="10" t="s">
        <v>20</v>
      </c>
      <c r="C8" s="14">
        <v>0</v>
      </c>
      <c r="D8" s="11" t="s">
        <v>1</v>
      </c>
      <c r="E8" s="1"/>
      <c r="F8" s="7"/>
      <c r="G8" s="7"/>
      <c r="H8" s="2"/>
    </row>
    <row r="9" spans="1:8" x14ac:dyDescent="0.35">
      <c r="A9" s="15"/>
      <c r="B9" s="10" t="s">
        <v>21</v>
      </c>
      <c r="C9" s="14">
        <v>1250</v>
      </c>
      <c r="D9" s="11" t="s">
        <v>1</v>
      </c>
      <c r="F9" s="7"/>
      <c r="G9" s="7"/>
      <c r="H9" s="2"/>
    </row>
    <row r="11" spans="1:8" x14ac:dyDescent="0.35">
      <c r="A11" s="19" t="s">
        <v>3</v>
      </c>
    </row>
    <row r="12" spans="1:8" x14ac:dyDescent="0.35">
      <c r="A12" t="s">
        <v>86</v>
      </c>
      <c r="D12" s="2" t="s">
        <v>1</v>
      </c>
    </row>
    <row r="13" spans="1:8" x14ac:dyDescent="0.35">
      <c r="A13" s="1"/>
      <c r="D13" s="2" t="s">
        <v>1</v>
      </c>
    </row>
    <row r="14" spans="1:8" x14ac:dyDescent="0.35">
      <c r="D14" s="2" t="s">
        <v>1</v>
      </c>
    </row>
    <row r="15" spans="1:8" x14ac:dyDescent="0.35">
      <c r="A15" s="9" t="s">
        <v>89</v>
      </c>
      <c r="B15" s="10" t="s">
        <v>19</v>
      </c>
      <c r="C15" s="14">
        <v>10.666666666666666</v>
      </c>
      <c r="D15" s="11" t="s">
        <v>1</v>
      </c>
      <c r="E15" s="1"/>
      <c r="F15" s="7"/>
      <c r="G15" s="7"/>
      <c r="H15" s="2"/>
    </row>
    <row r="16" spans="1:8" x14ac:dyDescent="0.35">
      <c r="A16" s="15"/>
      <c r="B16" s="10" t="s">
        <v>20</v>
      </c>
      <c r="C16" s="14">
        <v>0</v>
      </c>
      <c r="D16" s="11" t="s">
        <v>1</v>
      </c>
      <c r="F16" s="7"/>
      <c r="G16" s="7"/>
      <c r="H16" s="2"/>
    </row>
    <row r="17" spans="1:8" x14ac:dyDescent="0.35">
      <c r="A17" s="15"/>
      <c r="B17" s="10" t="s">
        <v>21</v>
      </c>
      <c r="C17" s="14">
        <v>220</v>
      </c>
      <c r="D17" s="11" t="s">
        <v>1</v>
      </c>
      <c r="F17" s="7"/>
      <c r="G17" s="7"/>
      <c r="H17" s="2"/>
    </row>
    <row r="18" spans="1:8" x14ac:dyDescent="0.35">
      <c r="A18" s="3"/>
      <c r="B18" s="18"/>
      <c r="C18" s="17"/>
      <c r="D18" s="16"/>
    </row>
    <row r="19" spans="1:8" x14ac:dyDescent="0.35">
      <c r="A19" s="19" t="s">
        <v>10</v>
      </c>
    </row>
    <row r="20" spans="1:8" x14ac:dyDescent="0.35">
      <c r="A20" t="s">
        <v>86</v>
      </c>
      <c r="D20" s="2" t="s">
        <v>1</v>
      </c>
    </row>
    <row r="21" spans="1:8" x14ac:dyDescent="0.35">
      <c r="A21" s="1"/>
      <c r="D21" s="2" t="s">
        <v>1</v>
      </c>
    </row>
    <row r="22" spans="1:8" x14ac:dyDescent="0.35">
      <c r="D22" s="2" t="s">
        <v>1</v>
      </c>
    </row>
    <row r="23" spans="1:8" x14ac:dyDescent="0.35">
      <c r="A23" s="9" t="s">
        <v>89</v>
      </c>
      <c r="B23" s="10" t="s">
        <v>19</v>
      </c>
      <c r="C23" s="14">
        <v>85.333333333333329</v>
      </c>
      <c r="D23" s="11" t="s">
        <v>1</v>
      </c>
      <c r="E23" s="1"/>
      <c r="F23" s="7"/>
      <c r="G23" s="7"/>
      <c r="H23" s="2"/>
    </row>
    <row r="24" spans="1:8" x14ac:dyDescent="0.35">
      <c r="A24" s="15"/>
      <c r="B24" s="10" t="s">
        <v>20</v>
      </c>
      <c r="C24" s="14">
        <v>0</v>
      </c>
      <c r="D24" s="11" t="s">
        <v>1</v>
      </c>
      <c r="F24" s="7"/>
      <c r="G24" s="7"/>
      <c r="H24" s="2"/>
    </row>
    <row r="25" spans="1:8" x14ac:dyDescent="0.35">
      <c r="A25" s="15"/>
      <c r="B25" s="10" t="s">
        <v>21</v>
      </c>
      <c r="C25" s="14">
        <v>320</v>
      </c>
      <c r="D25" s="11" t="s">
        <v>1</v>
      </c>
      <c r="F25" s="7"/>
      <c r="G25" s="7"/>
      <c r="H25" s="2"/>
    </row>
    <row r="26" spans="1:8" s="3" customFormat="1" x14ac:dyDescent="0.35">
      <c r="B26" s="18"/>
      <c r="C26" s="17"/>
      <c r="D26" s="16"/>
      <c r="F26" s="17"/>
      <c r="G26" s="17"/>
      <c r="H26" s="16"/>
    </row>
    <row r="27" spans="1:8" x14ac:dyDescent="0.35">
      <c r="A27" s="19" t="s">
        <v>11</v>
      </c>
      <c r="G27" s="7"/>
      <c r="H27" s="2"/>
    </row>
    <row r="28" spans="1:8" x14ac:dyDescent="0.35">
      <c r="A28" t="s">
        <v>86</v>
      </c>
      <c r="D28" s="2" t="s">
        <v>1</v>
      </c>
      <c r="F28" s="7"/>
      <c r="G28" s="7"/>
      <c r="H28" s="2"/>
    </row>
    <row r="29" spans="1:8" x14ac:dyDescent="0.35">
      <c r="D29" s="2" t="s">
        <v>1</v>
      </c>
      <c r="F29" s="7"/>
      <c r="G29" s="7"/>
      <c r="H29" s="2"/>
    </row>
    <row r="30" spans="1:8" x14ac:dyDescent="0.35">
      <c r="D30" s="2" t="s">
        <v>1</v>
      </c>
      <c r="F30" s="7"/>
      <c r="G30" s="7"/>
      <c r="H30" s="2"/>
    </row>
    <row r="31" spans="1:8" x14ac:dyDescent="0.35">
      <c r="A31" s="9" t="s">
        <v>89</v>
      </c>
      <c r="B31" s="10" t="s">
        <v>19</v>
      </c>
      <c r="C31" s="14">
        <v>22.333333333333332</v>
      </c>
      <c r="D31" s="11" t="s">
        <v>1</v>
      </c>
      <c r="E31" s="1"/>
      <c r="F31" s="7"/>
      <c r="G31" s="7"/>
      <c r="H31" s="2"/>
    </row>
    <row r="32" spans="1:8" x14ac:dyDescent="0.35">
      <c r="A32" s="15"/>
      <c r="B32" s="10" t="s">
        <v>20</v>
      </c>
      <c r="C32" s="14">
        <v>0</v>
      </c>
      <c r="D32" s="11" t="s">
        <v>1</v>
      </c>
      <c r="F32" s="7"/>
      <c r="G32" s="7"/>
      <c r="H32" s="2"/>
    </row>
    <row r="33" spans="1:8" x14ac:dyDescent="0.35">
      <c r="A33" s="15"/>
      <c r="B33" s="10" t="s">
        <v>21</v>
      </c>
      <c r="C33" s="14">
        <v>195</v>
      </c>
      <c r="D33" s="11" t="s">
        <v>1</v>
      </c>
      <c r="F33" s="7"/>
      <c r="G33" s="7"/>
      <c r="H33" s="2"/>
    </row>
    <row r="34" spans="1:8" s="3" customFormat="1" x14ac:dyDescent="0.35">
      <c r="B34" s="18"/>
      <c r="C34" s="17"/>
      <c r="D34" s="16"/>
      <c r="F34" s="17"/>
      <c r="G34" s="17"/>
      <c r="H34" s="16"/>
    </row>
    <row r="35" spans="1:8" x14ac:dyDescent="0.35">
      <c r="A35" s="19" t="s">
        <v>13</v>
      </c>
      <c r="G35" s="7"/>
      <c r="H35" s="2"/>
    </row>
    <row r="36" spans="1:8" x14ac:dyDescent="0.35">
      <c r="A36" t="s">
        <v>86</v>
      </c>
      <c r="D36" s="2" t="s">
        <v>1</v>
      </c>
      <c r="G36" s="7"/>
      <c r="H36" s="2"/>
    </row>
    <row r="37" spans="1:8" x14ac:dyDescent="0.35">
      <c r="A37" s="1"/>
      <c r="D37" s="2" t="s">
        <v>1</v>
      </c>
      <c r="G37" s="7"/>
      <c r="H37" s="2"/>
    </row>
    <row r="38" spans="1:8" x14ac:dyDescent="0.35">
      <c r="D38" s="2" t="s">
        <v>1</v>
      </c>
    </row>
    <row r="39" spans="1:8" x14ac:dyDescent="0.35">
      <c r="A39" s="9" t="s">
        <v>89</v>
      </c>
      <c r="B39" s="10" t="s">
        <v>19</v>
      </c>
      <c r="C39" s="14">
        <v>55.166666666666664</v>
      </c>
      <c r="D39" s="11" t="s">
        <v>1</v>
      </c>
    </row>
    <row r="40" spans="1:8" x14ac:dyDescent="0.35">
      <c r="A40" s="15"/>
      <c r="B40" s="10" t="s">
        <v>20</v>
      </c>
      <c r="C40" s="14">
        <v>5</v>
      </c>
      <c r="D40" s="11" t="s">
        <v>1</v>
      </c>
    </row>
    <row r="41" spans="1:8" x14ac:dyDescent="0.35">
      <c r="A41" s="15"/>
      <c r="B41" s="10" t="s">
        <v>21</v>
      </c>
      <c r="C41" s="14">
        <v>180</v>
      </c>
      <c r="D41" s="11" t="s">
        <v>1</v>
      </c>
    </row>
    <row r="42" spans="1:8" s="3" customFormat="1" x14ac:dyDescent="0.35">
      <c r="B42" s="18"/>
      <c r="C42" s="17"/>
      <c r="D42" s="16"/>
    </row>
    <row r="43" spans="1:8" x14ac:dyDescent="0.35">
      <c r="A43" s="19" t="s">
        <v>14</v>
      </c>
    </row>
    <row r="44" spans="1:8" x14ac:dyDescent="0.35">
      <c r="A44" t="s">
        <v>86</v>
      </c>
      <c r="B44" t="s">
        <v>12</v>
      </c>
      <c r="C44" s="7">
        <v>0</v>
      </c>
      <c r="D44" s="2" t="s">
        <v>1</v>
      </c>
    </row>
    <row r="45" spans="1:8" x14ac:dyDescent="0.35">
      <c r="A45" s="1"/>
      <c r="B45" t="s">
        <v>12</v>
      </c>
      <c r="C45" s="7">
        <v>0</v>
      </c>
      <c r="D45" s="2" t="s">
        <v>1</v>
      </c>
    </row>
    <row r="46" spans="1:8" x14ac:dyDescent="0.35">
      <c r="B46" t="s">
        <v>12</v>
      </c>
      <c r="C46" s="7">
        <v>0</v>
      </c>
      <c r="D46" s="2" t="s">
        <v>1</v>
      </c>
    </row>
    <row r="47" spans="1:8" x14ac:dyDescent="0.35">
      <c r="A47" s="9" t="s">
        <v>90</v>
      </c>
      <c r="B47" s="14"/>
    </row>
    <row r="49" spans="1:4" x14ac:dyDescent="0.35">
      <c r="A49" s="19" t="s">
        <v>15</v>
      </c>
    </row>
    <row r="50" spans="1:4" x14ac:dyDescent="0.35">
      <c r="A50" t="s">
        <v>86</v>
      </c>
      <c r="B50" t="s">
        <v>16</v>
      </c>
    </row>
    <row r="51" spans="1:4" x14ac:dyDescent="0.35">
      <c r="A51" t="s">
        <v>86</v>
      </c>
      <c r="B51" t="s">
        <v>16</v>
      </c>
    </row>
    <row r="52" spans="1:4" x14ac:dyDescent="0.35">
      <c r="A52" t="s">
        <v>86</v>
      </c>
      <c r="B52" t="s">
        <v>16</v>
      </c>
    </row>
    <row r="53" spans="1:4" x14ac:dyDescent="0.35">
      <c r="A53" s="9" t="s">
        <v>91</v>
      </c>
      <c r="B53" s="14"/>
    </row>
    <row r="55" spans="1:4" x14ac:dyDescent="0.35">
      <c r="A55" s="19" t="s">
        <v>87</v>
      </c>
    </row>
    <row r="56" spans="1:4" x14ac:dyDescent="0.35">
      <c r="A56" t="s">
        <v>86</v>
      </c>
      <c r="D56" s="2" t="s">
        <v>1</v>
      </c>
    </row>
    <row r="57" spans="1:4" x14ac:dyDescent="0.35">
      <c r="A57" s="1"/>
      <c r="D57" s="2" t="s">
        <v>1</v>
      </c>
    </row>
    <row r="58" spans="1:4" x14ac:dyDescent="0.35">
      <c r="D58" s="2" t="s">
        <v>1</v>
      </c>
    </row>
    <row r="59" spans="1:4" x14ac:dyDescent="0.35">
      <c r="A59" s="9" t="s">
        <v>89</v>
      </c>
      <c r="B59" s="10" t="s">
        <v>19</v>
      </c>
      <c r="C59" s="14">
        <v>2264.3333333333335</v>
      </c>
      <c r="D59" s="11" t="s">
        <v>1</v>
      </c>
    </row>
    <row r="60" spans="1:4" x14ac:dyDescent="0.35">
      <c r="A60" s="15"/>
      <c r="B60" s="10" t="s">
        <v>20</v>
      </c>
      <c r="C60" s="14">
        <v>140</v>
      </c>
      <c r="D60" s="11" t="s">
        <v>1</v>
      </c>
    </row>
    <row r="61" spans="1:4" x14ac:dyDescent="0.35">
      <c r="A61" s="15"/>
      <c r="B61" s="10" t="s">
        <v>21</v>
      </c>
      <c r="C61" s="14">
        <v>19500</v>
      </c>
      <c r="D61" s="11" t="s">
        <v>1</v>
      </c>
    </row>
    <row r="63" spans="1:4" x14ac:dyDescent="0.35">
      <c r="A63" s="19" t="s">
        <v>70</v>
      </c>
    </row>
    <row r="64" spans="1:4" x14ac:dyDescent="0.35">
      <c r="A64" t="s">
        <v>86</v>
      </c>
      <c r="B64" t="s">
        <v>16</v>
      </c>
    </row>
    <row r="65" spans="1:4" x14ac:dyDescent="0.35">
      <c r="B65" t="s">
        <v>16</v>
      </c>
    </row>
    <row r="66" spans="1:4" x14ac:dyDescent="0.35">
      <c r="B66" t="s">
        <v>16</v>
      </c>
      <c r="D66"/>
    </row>
    <row r="67" spans="1:4" x14ac:dyDescent="0.35">
      <c r="A67" s="9" t="s">
        <v>92</v>
      </c>
      <c r="B67" s="14"/>
      <c r="D67"/>
    </row>
    <row r="69" spans="1:4" x14ac:dyDescent="0.35">
      <c r="A69" s="19" t="s">
        <v>93</v>
      </c>
    </row>
    <row r="70" spans="1:4" x14ac:dyDescent="0.35">
      <c r="A70" t="s">
        <v>86</v>
      </c>
      <c r="D70" s="2" t="s">
        <v>1</v>
      </c>
    </row>
    <row r="71" spans="1:4" x14ac:dyDescent="0.35">
      <c r="A71" s="1"/>
      <c r="D71" s="2" t="s">
        <v>1</v>
      </c>
    </row>
    <row r="72" spans="1:4" x14ac:dyDescent="0.35">
      <c r="D72" s="2" t="s">
        <v>1</v>
      </c>
    </row>
    <row r="73" spans="1:4" x14ac:dyDescent="0.35">
      <c r="A73" s="9" t="s">
        <v>89</v>
      </c>
      <c r="B73" s="10" t="s">
        <v>19</v>
      </c>
      <c r="C73" s="14">
        <v>153337.5</v>
      </c>
      <c r="D73" s="11" t="s">
        <v>1</v>
      </c>
    </row>
    <row r="74" spans="1:4" x14ac:dyDescent="0.35">
      <c r="A74" s="15"/>
      <c r="B74" s="10" t="s">
        <v>20</v>
      </c>
      <c r="C74" s="14">
        <v>0</v>
      </c>
      <c r="D74" s="11" t="s">
        <v>1</v>
      </c>
    </row>
    <row r="75" spans="1:4" x14ac:dyDescent="0.35">
      <c r="A75" s="15"/>
      <c r="B75" s="10" t="s">
        <v>21</v>
      </c>
      <c r="C75" s="14">
        <v>4600000</v>
      </c>
      <c r="D75" s="11" t="s">
        <v>1</v>
      </c>
    </row>
    <row r="77" spans="1:4" x14ac:dyDescent="0.35">
      <c r="A77" s="19" t="s">
        <v>88</v>
      </c>
    </row>
    <row r="78" spans="1:4" x14ac:dyDescent="0.35">
      <c r="A78" t="s">
        <v>86</v>
      </c>
      <c r="D78" s="2" t="s">
        <v>1</v>
      </c>
    </row>
    <row r="79" spans="1:4" x14ac:dyDescent="0.35">
      <c r="A79" s="1"/>
      <c r="D79" s="2" t="s">
        <v>1</v>
      </c>
    </row>
    <row r="80" spans="1:4" x14ac:dyDescent="0.35">
      <c r="D80" s="2" t="s">
        <v>1</v>
      </c>
    </row>
    <row r="81" spans="1:4" x14ac:dyDescent="0.35">
      <c r="A81" s="9" t="s">
        <v>89</v>
      </c>
      <c r="B81" s="10" t="s">
        <v>19</v>
      </c>
      <c r="C81" s="14">
        <v>123454</v>
      </c>
      <c r="D81" s="11" t="s">
        <v>1</v>
      </c>
    </row>
    <row r="82" spans="1:4" x14ac:dyDescent="0.35">
      <c r="A82" s="15"/>
      <c r="B82" s="10" t="s">
        <v>20</v>
      </c>
      <c r="C82" s="14">
        <v>15</v>
      </c>
      <c r="D82" s="11" t="s">
        <v>1</v>
      </c>
    </row>
    <row r="83" spans="1:4" x14ac:dyDescent="0.35">
      <c r="A83" s="15"/>
      <c r="B83" s="10" t="s">
        <v>21</v>
      </c>
      <c r="C83" s="14">
        <v>3700000</v>
      </c>
      <c r="D83" s="11" t="s">
        <v>1</v>
      </c>
    </row>
    <row r="94" spans="1:4" x14ac:dyDescent="0.35">
      <c r="B94" s="1"/>
    </row>
    <row r="95" spans="1:4" x14ac:dyDescent="0.35">
      <c r="B95" s="1"/>
    </row>
    <row r="96" spans="1:4" ht="15" thickBot="1" x14ac:dyDescent="0.4"/>
    <row r="97" spans="1:4" ht="15" thickBot="1" x14ac:dyDescent="0.4">
      <c r="A97" s="20" t="s">
        <v>22</v>
      </c>
    </row>
    <row r="99" spans="1:4" x14ac:dyDescent="0.35">
      <c r="A99" s="1" t="s">
        <v>0</v>
      </c>
    </row>
    <row r="100" spans="1:4" x14ac:dyDescent="0.35">
      <c r="B100" t="s">
        <v>2</v>
      </c>
      <c r="D100" s="2" t="s">
        <v>1</v>
      </c>
    </row>
    <row r="101" spans="1:4" x14ac:dyDescent="0.35">
      <c r="B101" t="s">
        <v>2</v>
      </c>
      <c r="D101" s="2" t="s">
        <v>1</v>
      </c>
    </row>
    <row r="102" spans="1:4" x14ac:dyDescent="0.35">
      <c r="B102" t="s">
        <v>2</v>
      </c>
      <c r="D102" s="2" t="s">
        <v>1</v>
      </c>
    </row>
    <row r="103" spans="1:4" x14ac:dyDescent="0.35">
      <c r="A103" s="9" t="s">
        <v>89</v>
      </c>
      <c r="B103" s="10" t="s">
        <v>174</v>
      </c>
      <c r="C103" s="10" t="s">
        <v>173</v>
      </c>
      <c r="D103" s="11"/>
    </row>
    <row r="104" spans="1:4" x14ac:dyDescent="0.35">
      <c r="A104" s="12" t="s">
        <v>19</v>
      </c>
      <c r="B104" s="13"/>
      <c r="C104" s="14"/>
      <c r="D104" s="11" t="s">
        <v>1</v>
      </c>
    </row>
    <row r="105" spans="1:4" x14ac:dyDescent="0.35">
      <c r="A105" s="12" t="s">
        <v>20</v>
      </c>
      <c r="B105" s="13"/>
      <c r="C105" s="14"/>
      <c r="D105" s="11" t="s">
        <v>1</v>
      </c>
    </row>
    <row r="106" spans="1:4" x14ac:dyDescent="0.35">
      <c r="A106" s="12" t="s">
        <v>21</v>
      </c>
      <c r="B106" s="13"/>
      <c r="C106" s="14"/>
      <c r="D106" s="11" t="s">
        <v>1</v>
      </c>
    </row>
    <row r="107" spans="1:4" s="3" customFormat="1" x14ac:dyDescent="0.35">
      <c r="A107" s="21"/>
      <c r="B107" s="22"/>
      <c r="C107" s="17"/>
      <c r="D107" s="16"/>
    </row>
    <row r="108" spans="1:4" x14ac:dyDescent="0.35">
      <c r="A108" s="1" t="s">
        <v>3</v>
      </c>
    </row>
    <row r="109" spans="1:4" x14ac:dyDescent="0.35">
      <c r="B109" t="s">
        <v>3</v>
      </c>
      <c r="D109" s="2" t="s">
        <v>1</v>
      </c>
    </row>
    <row r="110" spans="1:4" x14ac:dyDescent="0.35">
      <c r="B110" t="s">
        <v>176</v>
      </c>
    </row>
    <row r="112" spans="1:4" x14ac:dyDescent="0.35">
      <c r="B112" t="s">
        <v>3</v>
      </c>
      <c r="D112" s="2" t="s">
        <v>1</v>
      </c>
    </row>
    <row r="113" spans="1:4" x14ac:dyDescent="0.35">
      <c r="B113" t="s">
        <v>177</v>
      </c>
    </row>
    <row r="115" spans="1:4" x14ac:dyDescent="0.35">
      <c r="B115" t="s">
        <v>3</v>
      </c>
      <c r="D115" s="2" t="s">
        <v>1</v>
      </c>
    </row>
    <row r="116" spans="1:4" x14ac:dyDescent="0.35">
      <c r="B116" t="s">
        <v>176</v>
      </c>
    </row>
    <row r="117" spans="1:4" x14ac:dyDescent="0.35">
      <c r="A117" s="9" t="s">
        <v>89</v>
      </c>
      <c r="B117" s="10" t="s">
        <v>174</v>
      </c>
      <c r="C117" s="10" t="s">
        <v>173</v>
      </c>
      <c r="D117" s="11"/>
    </row>
    <row r="118" spans="1:4" x14ac:dyDescent="0.35">
      <c r="A118" s="12" t="s">
        <v>19</v>
      </c>
      <c r="B118" s="13"/>
      <c r="C118" s="14"/>
      <c r="D118" s="11" t="s">
        <v>1</v>
      </c>
    </row>
    <row r="119" spans="1:4" x14ac:dyDescent="0.35">
      <c r="A119" s="12" t="s">
        <v>20</v>
      </c>
      <c r="B119" s="13"/>
      <c r="C119" s="14"/>
      <c r="D119" s="11" t="s">
        <v>1</v>
      </c>
    </row>
    <row r="120" spans="1:4" x14ac:dyDescent="0.35">
      <c r="A120" s="12" t="s">
        <v>21</v>
      </c>
      <c r="B120" s="13"/>
      <c r="C120" s="14"/>
      <c r="D120" s="11" t="s">
        <v>1</v>
      </c>
    </row>
    <row r="121" spans="1:4" s="3" customFormat="1" x14ac:dyDescent="0.35">
      <c r="A121" s="21"/>
      <c r="B121" s="22"/>
      <c r="C121" s="17"/>
      <c r="D121" s="16"/>
    </row>
    <row r="122" spans="1:4" x14ac:dyDescent="0.35">
      <c r="A122" s="1" t="s">
        <v>4</v>
      </c>
    </row>
    <row r="123" spans="1:4" x14ac:dyDescent="0.35">
      <c r="B123" t="s">
        <v>5</v>
      </c>
      <c r="D123" s="2" t="s">
        <v>1</v>
      </c>
    </row>
    <row r="124" spans="1:4" x14ac:dyDescent="0.35">
      <c r="B124" t="s">
        <v>5</v>
      </c>
      <c r="D124" s="2" t="s">
        <v>1</v>
      </c>
    </row>
    <row r="125" spans="1:4" x14ac:dyDescent="0.35">
      <c r="B125" t="s">
        <v>5</v>
      </c>
      <c r="D125" s="2" t="s">
        <v>1</v>
      </c>
    </row>
    <row r="126" spans="1:4" x14ac:dyDescent="0.35">
      <c r="A126" s="9" t="s">
        <v>89</v>
      </c>
      <c r="B126" s="10" t="s">
        <v>174</v>
      </c>
      <c r="C126" s="10" t="s">
        <v>173</v>
      </c>
      <c r="D126" s="11"/>
    </row>
    <row r="127" spans="1:4" x14ac:dyDescent="0.35">
      <c r="A127" s="12" t="s">
        <v>19</v>
      </c>
      <c r="B127" s="13"/>
      <c r="C127" s="14"/>
      <c r="D127" s="11" t="s">
        <v>1</v>
      </c>
    </row>
    <row r="128" spans="1:4" x14ac:dyDescent="0.35">
      <c r="A128" s="12" t="s">
        <v>20</v>
      </c>
      <c r="B128" s="13"/>
      <c r="C128" s="14"/>
      <c r="D128" s="11" t="s">
        <v>1</v>
      </c>
    </row>
    <row r="129" spans="1:4" x14ac:dyDescent="0.35">
      <c r="A129" s="12" t="s">
        <v>21</v>
      </c>
      <c r="B129" s="13"/>
      <c r="C129" s="14"/>
      <c r="D129" s="11" t="s">
        <v>1</v>
      </c>
    </row>
    <row r="130" spans="1:4" s="3" customFormat="1" x14ac:dyDescent="0.35">
      <c r="A130" s="21"/>
      <c r="B130" s="22"/>
      <c r="C130" s="17"/>
      <c r="D130" s="16"/>
    </row>
    <row r="131" spans="1:4" x14ac:dyDescent="0.35">
      <c r="A131" s="1" t="s">
        <v>6</v>
      </c>
    </row>
    <row r="132" spans="1:4" x14ac:dyDescent="0.35">
      <c r="B132" t="s">
        <v>18</v>
      </c>
      <c r="D132" s="2" t="s">
        <v>1</v>
      </c>
    </row>
    <row r="133" spans="1:4" x14ac:dyDescent="0.35">
      <c r="B133" t="s">
        <v>18</v>
      </c>
      <c r="D133" s="2" t="s">
        <v>1</v>
      </c>
    </row>
    <row r="134" spans="1:4" x14ac:dyDescent="0.35">
      <c r="B134" t="s">
        <v>18</v>
      </c>
      <c r="D134" s="2" t="s">
        <v>1</v>
      </c>
    </row>
    <row r="135" spans="1:4" x14ac:dyDescent="0.35">
      <c r="A135" s="9" t="s">
        <v>89</v>
      </c>
      <c r="B135" s="10" t="s">
        <v>174</v>
      </c>
      <c r="C135" s="10" t="s">
        <v>173</v>
      </c>
      <c r="D135" s="11"/>
    </row>
    <row r="136" spans="1:4" x14ac:dyDescent="0.35">
      <c r="A136" s="12" t="s">
        <v>19</v>
      </c>
      <c r="B136" s="13"/>
      <c r="C136" s="14"/>
      <c r="D136" s="11" t="s">
        <v>1</v>
      </c>
    </row>
    <row r="137" spans="1:4" x14ac:dyDescent="0.35">
      <c r="A137" s="12" t="s">
        <v>20</v>
      </c>
      <c r="B137" s="13"/>
      <c r="C137" s="14"/>
      <c r="D137" s="11" t="s">
        <v>1</v>
      </c>
    </row>
    <row r="138" spans="1:4" x14ac:dyDescent="0.35">
      <c r="A138" s="12" t="s">
        <v>21</v>
      </c>
      <c r="B138" s="13"/>
      <c r="C138" s="14"/>
      <c r="D138" s="11" t="s">
        <v>1</v>
      </c>
    </row>
    <row r="139" spans="1:4" s="3" customFormat="1" x14ac:dyDescent="0.35">
      <c r="A139" s="21"/>
      <c r="B139" s="22"/>
      <c r="C139" s="17"/>
      <c r="D139" s="16"/>
    </row>
    <row r="140" spans="1:4" x14ac:dyDescent="0.35">
      <c r="A140" s="1" t="s">
        <v>7</v>
      </c>
    </row>
    <row r="141" spans="1:4" x14ac:dyDescent="0.35">
      <c r="B141" t="s">
        <v>8</v>
      </c>
      <c r="D141" s="2" t="s">
        <v>1</v>
      </c>
    </row>
    <row r="142" spans="1:4" x14ac:dyDescent="0.35">
      <c r="B142" t="s">
        <v>8</v>
      </c>
      <c r="D142" s="2" t="s">
        <v>1</v>
      </c>
    </row>
    <row r="143" spans="1:4" x14ac:dyDescent="0.35">
      <c r="B143" t="s">
        <v>8</v>
      </c>
      <c r="D143" s="2" t="s">
        <v>1</v>
      </c>
    </row>
    <row r="144" spans="1:4" x14ac:dyDescent="0.35">
      <c r="A144" s="9" t="s">
        <v>89</v>
      </c>
      <c r="B144" s="10" t="s">
        <v>174</v>
      </c>
      <c r="C144" s="10" t="s">
        <v>173</v>
      </c>
      <c r="D144" s="11"/>
    </row>
    <row r="145" spans="1:4" x14ac:dyDescent="0.35">
      <c r="A145" s="12" t="s">
        <v>19</v>
      </c>
      <c r="B145" s="13"/>
      <c r="C145" s="14"/>
      <c r="D145" s="11" t="s">
        <v>1</v>
      </c>
    </row>
    <row r="146" spans="1:4" x14ac:dyDescent="0.35">
      <c r="A146" s="12" t="s">
        <v>20</v>
      </c>
      <c r="B146" s="13"/>
      <c r="C146" s="14"/>
      <c r="D146" s="11" t="s">
        <v>1</v>
      </c>
    </row>
    <row r="147" spans="1:4" x14ac:dyDescent="0.35">
      <c r="A147" s="12" t="s">
        <v>21</v>
      </c>
      <c r="B147" s="13"/>
      <c r="C147" s="14"/>
      <c r="D147" s="11" t="s">
        <v>1</v>
      </c>
    </row>
  </sheetData>
  <printOptions gridLines="1"/>
  <pageMargins left="0.7" right="0.7" top="0.75" bottom="0.75" header="0.3" footer="0.3"/>
  <pageSetup scale="99" fitToHeight="0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EAC9-E106-4E34-8E75-54B077D2D28F}">
  <sheetPr>
    <pageSetUpPr fitToPage="1"/>
  </sheetPr>
  <dimension ref="A1:Q137"/>
  <sheetViews>
    <sheetView view="pageLayout" topLeftCell="A102" zoomScale="86" zoomScaleNormal="100" zoomScalePageLayoutView="86" workbookViewId="0">
      <selection activeCell="E103" sqref="E1:E1048576"/>
    </sheetView>
  </sheetViews>
  <sheetFormatPr defaultRowHeight="14.5" x14ac:dyDescent="0.35"/>
  <cols>
    <col min="1" max="1" width="46.453125" customWidth="1"/>
    <col min="2" max="2" width="21.54296875" customWidth="1"/>
    <col min="3" max="3" width="13.36328125" style="7" customWidth="1"/>
    <col min="4" max="4" width="11.08984375" style="2" customWidth="1"/>
    <col min="5" max="5" width="6.81640625" style="4" customWidth="1"/>
  </cols>
  <sheetData>
    <row r="1" spans="1:5" ht="15" thickBot="1" x14ac:dyDescent="0.4">
      <c r="A1" s="20" t="s">
        <v>17</v>
      </c>
    </row>
    <row r="3" spans="1:5" x14ac:dyDescent="0.35">
      <c r="A3" s="19" t="s">
        <v>78</v>
      </c>
    </row>
    <row r="4" spans="1:5" x14ac:dyDescent="0.35">
      <c r="A4" t="s">
        <v>86</v>
      </c>
      <c r="B4" t="s">
        <v>95</v>
      </c>
      <c r="C4" s="7">
        <v>880</v>
      </c>
      <c r="D4" s="2" t="s">
        <v>1</v>
      </c>
    </row>
    <row r="5" spans="1:5" x14ac:dyDescent="0.35">
      <c r="B5" t="s">
        <v>96</v>
      </c>
      <c r="C5" s="7">
        <v>1250</v>
      </c>
      <c r="D5" s="2" t="s">
        <v>1</v>
      </c>
    </row>
    <row r="6" spans="1:5" x14ac:dyDescent="0.35">
      <c r="B6" t="s">
        <v>97</v>
      </c>
      <c r="C6" s="7">
        <v>0</v>
      </c>
      <c r="D6" s="2" t="s">
        <v>1</v>
      </c>
    </row>
    <row r="7" spans="1:5" x14ac:dyDescent="0.35">
      <c r="A7" s="9" t="s">
        <v>89</v>
      </c>
      <c r="B7" s="10" t="s">
        <v>19</v>
      </c>
      <c r="C7" s="14">
        <v>243</v>
      </c>
      <c r="D7" s="11" t="s">
        <v>1</v>
      </c>
      <c r="E7" s="12"/>
    </row>
    <row r="8" spans="1:5" x14ac:dyDescent="0.35">
      <c r="A8" s="15"/>
      <c r="B8" s="10" t="s">
        <v>20</v>
      </c>
      <c r="C8" s="14">
        <v>0</v>
      </c>
      <c r="D8" s="11" t="s">
        <v>1</v>
      </c>
      <c r="E8" s="12"/>
    </row>
    <row r="9" spans="1:5" x14ac:dyDescent="0.35">
      <c r="A9" s="15"/>
      <c r="B9" s="10" t="s">
        <v>21</v>
      </c>
      <c r="C9" s="14">
        <v>1250</v>
      </c>
      <c r="D9" s="11" t="s">
        <v>1</v>
      </c>
      <c r="E9" s="12"/>
    </row>
    <row r="10" spans="1:5" x14ac:dyDescent="0.35">
      <c r="A10" s="3"/>
      <c r="B10" s="18"/>
      <c r="C10" s="17"/>
      <c r="D10" s="16"/>
      <c r="E10" s="21"/>
    </row>
    <row r="11" spans="1:5" x14ac:dyDescent="0.35">
      <c r="A11" s="19" t="s">
        <v>133</v>
      </c>
    </row>
    <row r="12" spans="1:5" x14ac:dyDescent="0.35">
      <c r="A12" t="s">
        <v>86</v>
      </c>
      <c r="B12" t="s">
        <v>95</v>
      </c>
      <c r="C12">
        <v>160</v>
      </c>
      <c r="D12" s="2" t="s">
        <v>1</v>
      </c>
    </row>
    <row r="13" spans="1:5" x14ac:dyDescent="0.35">
      <c r="A13" s="1"/>
      <c r="B13" t="s">
        <v>96</v>
      </c>
      <c r="C13">
        <v>145</v>
      </c>
      <c r="D13" s="2" t="s">
        <v>1</v>
      </c>
    </row>
    <row r="14" spans="1:5" x14ac:dyDescent="0.35">
      <c r="B14" t="s">
        <v>98</v>
      </c>
      <c r="C14">
        <v>60</v>
      </c>
      <c r="D14" s="2" t="s">
        <v>1</v>
      </c>
    </row>
    <row r="15" spans="1:5" x14ac:dyDescent="0.35">
      <c r="A15" s="9" t="s">
        <v>89</v>
      </c>
      <c r="B15" s="10" t="s">
        <v>19</v>
      </c>
      <c r="C15" s="14">
        <v>123454</v>
      </c>
      <c r="D15" s="11" t="s">
        <v>1</v>
      </c>
      <c r="E15" s="12"/>
    </row>
    <row r="16" spans="1:5" x14ac:dyDescent="0.35">
      <c r="A16" s="15"/>
      <c r="B16" s="10" t="s">
        <v>20</v>
      </c>
      <c r="C16" s="14">
        <v>15</v>
      </c>
      <c r="D16" s="11" t="s">
        <v>1</v>
      </c>
      <c r="E16" s="12"/>
    </row>
    <row r="17" spans="1:17" x14ac:dyDescent="0.35">
      <c r="A17" s="15"/>
      <c r="B17" s="10" t="s">
        <v>21</v>
      </c>
      <c r="C17" s="14">
        <v>3700000</v>
      </c>
      <c r="D17" s="11" t="s">
        <v>1</v>
      </c>
      <c r="E17" s="12"/>
    </row>
    <row r="18" spans="1:17" x14ac:dyDescent="0.35">
      <c r="A18" s="3"/>
      <c r="B18" s="18"/>
      <c r="C18" s="17"/>
      <c r="D18" s="16"/>
      <c r="E18" s="21"/>
    </row>
    <row r="19" spans="1:17" x14ac:dyDescent="0.35">
      <c r="A19" s="19" t="s">
        <v>87</v>
      </c>
    </row>
    <row r="20" spans="1:17" x14ac:dyDescent="0.35">
      <c r="A20" t="s">
        <v>86</v>
      </c>
      <c r="B20" t="s">
        <v>95</v>
      </c>
      <c r="C20" s="7">
        <v>7500</v>
      </c>
      <c r="D20" s="2" t="s">
        <v>1</v>
      </c>
    </row>
    <row r="21" spans="1:17" x14ac:dyDescent="0.35">
      <c r="A21" s="1"/>
      <c r="B21" t="s">
        <v>96</v>
      </c>
      <c r="C21" s="7">
        <v>11500</v>
      </c>
      <c r="D21" s="2" t="s">
        <v>1</v>
      </c>
    </row>
    <row r="22" spans="1:17" x14ac:dyDescent="0.35">
      <c r="B22" t="s">
        <v>98</v>
      </c>
      <c r="C22" s="7">
        <v>850</v>
      </c>
      <c r="D22" s="2" t="s">
        <v>1</v>
      </c>
    </row>
    <row r="23" spans="1:17" x14ac:dyDescent="0.35">
      <c r="A23" s="9" t="s">
        <v>89</v>
      </c>
      <c r="B23" s="10" t="s">
        <v>19</v>
      </c>
      <c r="C23" s="14">
        <v>2264.3333333333335</v>
      </c>
      <c r="D23" s="11" t="s">
        <v>1</v>
      </c>
      <c r="E23" s="12"/>
    </row>
    <row r="24" spans="1:17" x14ac:dyDescent="0.35">
      <c r="A24" s="15"/>
      <c r="B24" s="10" t="s">
        <v>20</v>
      </c>
      <c r="C24" s="14">
        <v>140</v>
      </c>
      <c r="D24" s="11" t="s">
        <v>1</v>
      </c>
      <c r="E24" s="12"/>
    </row>
    <row r="25" spans="1:17" x14ac:dyDescent="0.35">
      <c r="A25" s="15"/>
      <c r="B25" s="10" t="s">
        <v>21</v>
      </c>
      <c r="C25" s="14">
        <v>19500</v>
      </c>
      <c r="D25" s="11" t="s">
        <v>1</v>
      </c>
      <c r="E25" s="12"/>
    </row>
    <row r="26" spans="1:17" x14ac:dyDescent="0.35">
      <c r="A26" s="3"/>
      <c r="B26" s="18"/>
      <c r="C26" s="17"/>
      <c r="D26" s="16"/>
      <c r="E26" s="21"/>
    </row>
    <row r="27" spans="1:17" x14ac:dyDescent="0.35">
      <c r="A27" s="19" t="s">
        <v>132</v>
      </c>
    </row>
    <row r="28" spans="1:17" x14ac:dyDescent="0.35">
      <c r="A28" t="s">
        <v>86</v>
      </c>
      <c r="B28" t="s">
        <v>95</v>
      </c>
      <c r="C28">
        <v>20</v>
      </c>
      <c r="D28" s="2" t="s">
        <v>1</v>
      </c>
    </row>
    <row r="29" spans="1:17" s="3" customFormat="1" x14ac:dyDescent="0.35">
      <c r="A29" s="1"/>
      <c r="B29" t="s">
        <v>96</v>
      </c>
      <c r="C29">
        <v>15</v>
      </c>
      <c r="D29" s="2" t="s">
        <v>1</v>
      </c>
      <c r="E29" s="4"/>
      <c r="F29"/>
      <c r="G29"/>
      <c r="H29"/>
      <c r="I29"/>
      <c r="J29"/>
      <c r="K29"/>
      <c r="L29"/>
      <c r="M29"/>
      <c r="N29"/>
      <c r="O29"/>
      <c r="P29"/>
      <c r="Q29"/>
    </row>
    <row r="30" spans="1:17" x14ac:dyDescent="0.35">
      <c r="B30" t="s">
        <v>98</v>
      </c>
      <c r="C30">
        <v>0</v>
      </c>
      <c r="D30" s="2" t="s">
        <v>1</v>
      </c>
    </row>
    <row r="31" spans="1:17" x14ac:dyDescent="0.35">
      <c r="A31" s="9" t="s">
        <v>89</v>
      </c>
      <c r="B31" s="10" t="s">
        <v>19</v>
      </c>
      <c r="C31" s="14">
        <v>153337.5</v>
      </c>
      <c r="D31" s="11" t="s">
        <v>1</v>
      </c>
      <c r="E31" s="12"/>
    </row>
    <row r="32" spans="1:17" x14ac:dyDescent="0.35">
      <c r="A32" s="15"/>
      <c r="B32" s="10" t="s">
        <v>20</v>
      </c>
      <c r="C32" s="14">
        <v>0</v>
      </c>
      <c r="D32" s="11" t="s">
        <v>1</v>
      </c>
      <c r="E32" s="12"/>
    </row>
    <row r="33" spans="1:7" x14ac:dyDescent="0.35">
      <c r="A33" s="15"/>
      <c r="B33" s="10" t="s">
        <v>21</v>
      </c>
      <c r="C33" s="14">
        <v>4600000</v>
      </c>
      <c r="D33" s="11" t="s">
        <v>1</v>
      </c>
      <c r="E33" s="12"/>
    </row>
    <row r="35" spans="1:7" x14ac:dyDescent="0.35">
      <c r="A35" s="19" t="s">
        <v>3</v>
      </c>
    </row>
    <row r="36" spans="1:7" x14ac:dyDescent="0.35">
      <c r="A36" t="s">
        <v>86</v>
      </c>
      <c r="B36" t="s">
        <v>95</v>
      </c>
      <c r="C36">
        <v>0</v>
      </c>
      <c r="D36" s="2" t="s">
        <v>1</v>
      </c>
      <c r="E36" s="4" t="s">
        <v>12</v>
      </c>
    </row>
    <row r="37" spans="1:7" s="3" customFormat="1" x14ac:dyDescent="0.35">
      <c r="A37" s="1"/>
      <c r="B37" t="s">
        <v>96</v>
      </c>
      <c r="C37">
        <v>5</v>
      </c>
      <c r="D37" s="2" t="s">
        <v>1</v>
      </c>
      <c r="E37" s="4" t="s">
        <v>9</v>
      </c>
      <c r="F37"/>
      <c r="G37"/>
    </row>
    <row r="38" spans="1:7" x14ac:dyDescent="0.35">
      <c r="B38" t="s">
        <v>97</v>
      </c>
      <c r="C38">
        <v>0</v>
      </c>
      <c r="D38" s="2" t="s">
        <v>1</v>
      </c>
      <c r="E38" s="4" t="s">
        <v>12</v>
      </c>
    </row>
    <row r="39" spans="1:7" x14ac:dyDescent="0.35">
      <c r="A39" s="9" t="s">
        <v>89</v>
      </c>
      <c r="B39" s="10" t="s">
        <v>19</v>
      </c>
      <c r="C39" s="14">
        <v>10.666666666666666</v>
      </c>
      <c r="D39" s="11" t="s">
        <v>1</v>
      </c>
      <c r="E39" s="12"/>
    </row>
    <row r="40" spans="1:7" x14ac:dyDescent="0.35">
      <c r="A40" s="15"/>
      <c r="B40" s="10" t="s">
        <v>20</v>
      </c>
      <c r="C40" s="14">
        <v>0</v>
      </c>
      <c r="D40" s="11" t="s">
        <v>1</v>
      </c>
      <c r="E40" s="12"/>
    </row>
    <row r="41" spans="1:7" x14ac:dyDescent="0.35">
      <c r="A41" s="15"/>
      <c r="B41" s="10" t="s">
        <v>21</v>
      </c>
      <c r="C41" s="14">
        <v>220</v>
      </c>
      <c r="D41" s="11" t="s">
        <v>1</v>
      </c>
      <c r="E41" s="12"/>
    </row>
    <row r="42" spans="1:7" x14ac:dyDescent="0.35">
      <c r="A42" s="3"/>
      <c r="B42" s="18"/>
      <c r="C42" s="17"/>
      <c r="D42" s="16"/>
      <c r="E42" s="21"/>
    </row>
    <row r="43" spans="1:7" x14ac:dyDescent="0.35">
      <c r="A43" s="19" t="s">
        <v>10</v>
      </c>
    </row>
    <row r="44" spans="1:7" x14ac:dyDescent="0.35">
      <c r="A44" t="s">
        <v>86</v>
      </c>
      <c r="B44" t="s">
        <v>95</v>
      </c>
      <c r="C44">
        <v>70</v>
      </c>
      <c r="D44" s="2" t="s">
        <v>1</v>
      </c>
      <c r="E44" s="4" t="s">
        <v>9</v>
      </c>
    </row>
    <row r="45" spans="1:7" s="3" customFormat="1" x14ac:dyDescent="0.35">
      <c r="A45" s="1"/>
      <c r="B45" t="s">
        <v>96</v>
      </c>
      <c r="C45">
        <v>105</v>
      </c>
      <c r="D45" s="2" t="s">
        <v>1</v>
      </c>
      <c r="E45" s="4" t="s">
        <v>9</v>
      </c>
      <c r="F45"/>
      <c r="G45"/>
    </row>
    <row r="46" spans="1:7" x14ac:dyDescent="0.35">
      <c r="B46" t="s">
        <v>98</v>
      </c>
      <c r="C46">
        <v>35</v>
      </c>
      <c r="D46" s="2" t="s">
        <v>1</v>
      </c>
      <c r="E46" s="4" t="s">
        <v>9</v>
      </c>
    </row>
    <row r="47" spans="1:7" x14ac:dyDescent="0.35">
      <c r="A47" s="9" t="s">
        <v>89</v>
      </c>
      <c r="B47" s="10" t="s">
        <v>19</v>
      </c>
      <c r="C47" s="14">
        <v>85.333333333333329</v>
      </c>
      <c r="D47" s="11" t="s">
        <v>1</v>
      </c>
      <c r="E47" s="12"/>
    </row>
    <row r="48" spans="1:7" x14ac:dyDescent="0.35">
      <c r="A48" s="15"/>
      <c r="B48" s="10" t="s">
        <v>20</v>
      </c>
      <c r="C48" s="14">
        <v>0</v>
      </c>
      <c r="D48" s="11" t="s">
        <v>1</v>
      </c>
      <c r="E48" s="12"/>
    </row>
    <row r="49" spans="1:5" x14ac:dyDescent="0.35">
      <c r="A49" s="15"/>
      <c r="B49" s="10" t="s">
        <v>21</v>
      </c>
      <c r="C49" s="14">
        <v>320</v>
      </c>
      <c r="D49" s="11" t="s">
        <v>1</v>
      </c>
      <c r="E49" s="12"/>
    </row>
    <row r="50" spans="1:5" x14ac:dyDescent="0.35">
      <c r="A50" s="3"/>
      <c r="B50" s="18"/>
      <c r="C50" s="17"/>
      <c r="D50" s="16"/>
      <c r="E50" s="21"/>
    </row>
    <row r="51" spans="1:5" x14ac:dyDescent="0.35">
      <c r="A51" s="19" t="s">
        <v>11</v>
      </c>
    </row>
    <row r="52" spans="1:5" x14ac:dyDescent="0.35">
      <c r="A52" t="s">
        <v>86</v>
      </c>
      <c r="B52" t="s">
        <v>95</v>
      </c>
      <c r="C52">
        <v>5</v>
      </c>
      <c r="D52" s="2" t="s">
        <v>1</v>
      </c>
      <c r="E52" s="4" t="s">
        <v>9</v>
      </c>
    </row>
    <row r="53" spans="1:5" x14ac:dyDescent="0.35">
      <c r="B53" t="s">
        <v>96</v>
      </c>
      <c r="C53">
        <v>0</v>
      </c>
      <c r="D53" s="2" t="s">
        <v>1</v>
      </c>
      <c r="E53" s="4" t="s">
        <v>12</v>
      </c>
    </row>
    <row r="54" spans="1:5" x14ac:dyDescent="0.35">
      <c r="B54" t="s">
        <v>98</v>
      </c>
      <c r="C54">
        <v>195</v>
      </c>
      <c r="D54" s="2" t="s">
        <v>1</v>
      </c>
      <c r="E54" s="4" t="s">
        <v>99</v>
      </c>
    </row>
    <row r="55" spans="1:5" x14ac:dyDescent="0.35">
      <c r="A55" s="9" t="s">
        <v>89</v>
      </c>
      <c r="B55" s="10" t="s">
        <v>19</v>
      </c>
      <c r="C55" s="14">
        <v>22.333333333333332</v>
      </c>
      <c r="D55" s="11" t="s">
        <v>1</v>
      </c>
      <c r="E55" s="12"/>
    </row>
    <row r="56" spans="1:5" x14ac:dyDescent="0.35">
      <c r="A56" s="15"/>
      <c r="B56" s="10" t="s">
        <v>20</v>
      </c>
      <c r="C56" s="14">
        <v>0</v>
      </c>
      <c r="D56" s="11" t="s">
        <v>1</v>
      </c>
      <c r="E56" s="12"/>
    </row>
    <row r="57" spans="1:5" x14ac:dyDescent="0.35">
      <c r="A57" s="15"/>
      <c r="B57" s="10" t="s">
        <v>21</v>
      </c>
      <c r="C57" s="14">
        <v>195</v>
      </c>
      <c r="D57" s="11" t="s">
        <v>1</v>
      </c>
      <c r="E57" s="12"/>
    </row>
    <row r="58" spans="1:5" x14ac:dyDescent="0.35">
      <c r="A58" s="3"/>
      <c r="B58" s="18"/>
      <c r="C58" s="17"/>
      <c r="D58" s="16"/>
      <c r="E58" s="21"/>
    </row>
    <row r="59" spans="1:5" x14ac:dyDescent="0.35">
      <c r="A59" s="19" t="s">
        <v>13</v>
      </c>
    </row>
    <row r="60" spans="1:5" x14ac:dyDescent="0.35">
      <c r="A60" t="s">
        <v>86</v>
      </c>
      <c r="B60" t="s">
        <v>95</v>
      </c>
      <c r="C60">
        <v>75</v>
      </c>
      <c r="D60" s="2" t="s">
        <v>1</v>
      </c>
      <c r="E60" s="4" t="s">
        <v>9</v>
      </c>
    </row>
    <row r="61" spans="1:5" x14ac:dyDescent="0.35">
      <c r="A61" s="1"/>
      <c r="B61" t="s">
        <v>96</v>
      </c>
      <c r="C61">
        <v>15</v>
      </c>
      <c r="D61" s="2" t="s">
        <v>1</v>
      </c>
      <c r="E61" s="4" t="s">
        <v>9</v>
      </c>
    </row>
    <row r="62" spans="1:5" x14ac:dyDescent="0.35">
      <c r="B62" t="s">
        <v>98</v>
      </c>
      <c r="C62">
        <v>5</v>
      </c>
      <c r="D62" s="2" t="s">
        <v>1</v>
      </c>
      <c r="E62" s="4" t="s">
        <v>9</v>
      </c>
    </row>
    <row r="63" spans="1:5" x14ac:dyDescent="0.35">
      <c r="A63" s="9" t="s">
        <v>89</v>
      </c>
      <c r="B63" s="10" t="s">
        <v>19</v>
      </c>
      <c r="C63" s="14">
        <v>55.166666666666664</v>
      </c>
      <c r="D63" s="11" t="s">
        <v>1</v>
      </c>
      <c r="E63" s="12"/>
    </row>
    <row r="64" spans="1:5" x14ac:dyDescent="0.35">
      <c r="A64" s="15"/>
      <c r="B64" s="10" t="s">
        <v>20</v>
      </c>
      <c r="C64" s="14">
        <v>5</v>
      </c>
      <c r="D64" s="11" t="s">
        <v>1</v>
      </c>
      <c r="E64" s="12"/>
    </row>
    <row r="65" spans="1:5" x14ac:dyDescent="0.35">
      <c r="A65" s="15"/>
      <c r="B65" s="10" t="s">
        <v>21</v>
      </c>
      <c r="C65" s="14">
        <v>180</v>
      </c>
      <c r="D65" s="11" t="s">
        <v>1</v>
      </c>
      <c r="E65" s="12"/>
    </row>
    <row r="66" spans="1:5" x14ac:dyDescent="0.35">
      <c r="A66" s="3"/>
      <c r="B66" s="18"/>
      <c r="C66" s="17"/>
      <c r="D66" s="16"/>
      <c r="E66" s="21"/>
    </row>
    <row r="67" spans="1:5" x14ac:dyDescent="0.35">
      <c r="A67" s="19" t="s">
        <v>14</v>
      </c>
    </row>
    <row r="68" spans="1:5" x14ac:dyDescent="0.35">
      <c r="A68" t="s">
        <v>86</v>
      </c>
      <c r="B68" t="s">
        <v>95</v>
      </c>
      <c r="C68">
        <v>0</v>
      </c>
      <c r="D68" s="2" t="s">
        <v>1</v>
      </c>
      <c r="E68" s="4" t="s">
        <v>12</v>
      </c>
    </row>
    <row r="69" spans="1:5" x14ac:dyDescent="0.35">
      <c r="A69" s="1"/>
      <c r="B69" t="s">
        <v>96</v>
      </c>
      <c r="C69">
        <v>0</v>
      </c>
      <c r="D69" s="2" t="s">
        <v>1</v>
      </c>
      <c r="E69" s="4" t="s">
        <v>12</v>
      </c>
    </row>
    <row r="70" spans="1:5" x14ac:dyDescent="0.35">
      <c r="B70" t="s">
        <v>98</v>
      </c>
      <c r="C70">
        <v>0</v>
      </c>
      <c r="D70" s="2" t="s">
        <v>1</v>
      </c>
      <c r="E70" s="4" t="s">
        <v>12</v>
      </c>
    </row>
    <row r="71" spans="1:5" x14ac:dyDescent="0.35">
      <c r="A71" s="9" t="s">
        <v>90</v>
      </c>
      <c r="B71" s="14"/>
    </row>
    <row r="73" spans="1:5" x14ac:dyDescent="0.35">
      <c r="A73" s="19" t="s">
        <v>15</v>
      </c>
    </row>
    <row r="74" spans="1:5" x14ac:dyDescent="0.35">
      <c r="A74" t="s">
        <v>86</v>
      </c>
      <c r="B74" t="s">
        <v>95</v>
      </c>
      <c r="C74" t="s">
        <v>16</v>
      </c>
    </row>
    <row r="75" spans="1:5" x14ac:dyDescent="0.35">
      <c r="A75" t="s">
        <v>86</v>
      </c>
      <c r="B75" t="s">
        <v>96</v>
      </c>
      <c r="C75" t="s">
        <v>16</v>
      </c>
    </row>
    <row r="76" spans="1:5" x14ac:dyDescent="0.35">
      <c r="A76" t="s">
        <v>86</v>
      </c>
      <c r="B76" t="s">
        <v>98</v>
      </c>
      <c r="C76" t="s">
        <v>16</v>
      </c>
    </row>
    <row r="77" spans="1:5" x14ac:dyDescent="0.35">
      <c r="A77" s="9" t="s">
        <v>91</v>
      </c>
      <c r="B77" s="14"/>
    </row>
    <row r="80" spans="1:5" x14ac:dyDescent="0.35">
      <c r="A80" s="19" t="s">
        <v>70</v>
      </c>
    </row>
    <row r="81" spans="1:5" x14ac:dyDescent="0.35">
      <c r="A81" t="s">
        <v>86</v>
      </c>
      <c r="B81" t="s">
        <v>95</v>
      </c>
      <c r="C81" t="s">
        <v>16</v>
      </c>
    </row>
    <row r="82" spans="1:5" x14ac:dyDescent="0.35">
      <c r="B82" t="s">
        <v>96</v>
      </c>
      <c r="C82" t="s">
        <v>16</v>
      </c>
    </row>
    <row r="83" spans="1:5" x14ac:dyDescent="0.35">
      <c r="B83" t="s">
        <v>98</v>
      </c>
      <c r="C83" t="s">
        <v>16</v>
      </c>
      <c r="D83"/>
      <c r="E83" s="1"/>
    </row>
    <row r="84" spans="1:5" x14ac:dyDescent="0.35">
      <c r="A84" s="9" t="s">
        <v>92</v>
      </c>
      <c r="B84" s="14"/>
      <c r="D84"/>
      <c r="E84" s="1"/>
    </row>
    <row r="99" spans="1:5" x14ac:dyDescent="0.35">
      <c r="C99"/>
      <c r="D99"/>
      <c r="E99" s="1"/>
    </row>
    <row r="100" spans="1:5" ht="15" thickBot="1" x14ac:dyDescent="0.4">
      <c r="C100"/>
      <c r="D100"/>
      <c r="E100" s="1"/>
    </row>
    <row r="101" spans="1:5" ht="15" thickBot="1" x14ac:dyDescent="0.4">
      <c r="A101" s="20" t="s">
        <v>22</v>
      </c>
      <c r="E101" s="1"/>
    </row>
    <row r="102" spans="1:5" x14ac:dyDescent="0.35">
      <c r="A102" s="21"/>
      <c r="B102" s="22"/>
      <c r="C102" s="17"/>
      <c r="D102" s="16"/>
      <c r="E102" s="1"/>
    </row>
    <row r="103" spans="1:5" x14ac:dyDescent="0.35">
      <c r="A103" s="1" t="s">
        <v>3</v>
      </c>
      <c r="E103" s="1"/>
    </row>
    <row r="104" spans="1:5" x14ac:dyDescent="0.35">
      <c r="A104" t="s">
        <v>179</v>
      </c>
      <c r="B104" t="s">
        <v>3</v>
      </c>
      <c r="C104" s="7">
        <v>1075000</v>
      </c>
      <c r="D104" s="2" t="s">
        <v>1</v>
      </c>
      <c r="E104" s="4" t="s">
        <v>99</v>
      </c>
    </row>
    <row r="105" spans="1:5" x14ac:dyDescent="0.35">
      <c r="A105" t="s">
        <v>179</v>
      </c>
      <c r="B105" t="s">
        <v>176</v>
      </c>
      <c r="C105">
        <v>30.2</v>
      </c>
      <c r="D105" s="24" t="s">
        <v>178</v>
      </c>
      <c r="E105" s="4" t="s">
        <v>99</v>
      </c>
    </row>
    <row r="107" spans="1:5" x14ac:dyDescent="0.35">
      <c r="A107" t="s">
        <v>180</v>
      </c>
      <c r="B107" t="s">
        <v>3</v>
      </c>
      <c r="C107" s="7">
        <v>575000</v>
      </c>
      <c r="D107" s="2" t="s">
        <v>1</v>
      </c>
      <c r="E107" s="4" t="s">
        <v>99</v>
      </c>
    </row>
    <row r="108" spans="1:5" x14ac:dyDescent="0.35">
      <c r="A108" t="s">
        <v>180</v>
      </c>
      <c r="B108" t="s">
        <v>177</v>
      </c>
      <c r="C108">
        <v>17.3</v>
      </c>
      <c r="D108" s="24" t="s">
        <v>178</v>
      </c>
      <c r="E108" s="4" t="s">
        <v>99</v>
      </c>
    </row>
    <row r="110" spans="1:5" x14ac:dyDescent="0.35">
      <c r="A110" t="s">
        <v>181</v>
      </c>
      <c r="B110" t="s">
        <v>3</v>
      </c>
      <c r="C110" s="7">
        <v>525000</v>
      </c>
      <c r="D110" s="2" t="s">
        <v>1</v>
      </c>
      <c r="E110" s="4" t="s">
        <v>99</v>
      </c>
    </row>
    <row r="111" spans="1:5" x14ac:dyDescent="0.35">
      <c r="A111" t="s">
        <v>181</v>
      </c>
      <c r="B111" t="s">
        <v>176</v>
      </c>
      <c r="C111">
        <v>4.7</v>
      </c>
      <c r="D111" s="24" t="s">
        <v>178</v>
      </c>
      <c r="E111" s="4" t="s">
        <v>99</v>
      </c>
    </row>
    <row r="112" spans="1:5" x14ac:dyDescent="0.35">
      <c r="A112" s="9" t="s">
        <v>89</v>
      </c>
      <c r="B112" s="10" t="s">
        <v>174</v>
      </c>
      <c r="C112" s="10" t="s">
        <v>173</v>
      </c>
      <c r="D112" s="11"/>
    </row>
    <row r="113" spans="1:5" x14ac:dyDescent="0.35">
      <c r="A113" s="12" t="s">
        <v>19</v>
      </c>
      <c r="B113" s="14">
        <v>440686.66666666698</v>
      </c>
      <c r="C113" s="14">
        <v>113239.77272727272</v>
      </c>
      <c r="D113" s="11" t="s">
        <v>1</v>
      </c>
    </row>
    <row r="114" spans="1:5" x14ac:dyDescent="0.35">
      <c r="A114" s="12" t="s">
        <v>20</v>
      </c>
      <c r="B114" s="14">
        <v>25</v>
      </c>
      <c r="C114" s="14">
        <v>0</v>
      </c>
      <c r="D114" s="11" t="s">
        <v>1</v>
      </c>
    </row>
    <row r="115" spans="1:5" x14ac:dyDescent="0.35">
      <c r="A115" s="12" t="s">
        <v>21</v>
      </c>
      <c r="B115" s="14">
        <v>6250000</v>
      </c>
      <c r="C115" s="14">
        <v>1075000</v>
      </c>
      <c r="D115" s="11" t="s">
        <v>1</v>
      </c>
    </row>
    <row r="116" spans="1:5" x14ac:dyDescent="0.35">
      <c r="A116" s="12"/>
      <c r="B116" s="14"/>
      <c r="C116" s="14"/>
      <c r="D116" s="11"/>
    </row>
    <row r="117" spans="1:5" x14ac:dyDescent="0.35">
      <c r="A117" s="12" t="s">
        <v>19</v>
      </c>
      <c r="B117" s="14">
        <v>15.953333333333299</v>
      </c>
      <c r="C117" s="14">
        <v>10.509090909090908</v>
      </c>
      <c r="D117" s="23" t="s">
        <v>178</v>
      </c>
    </row>
    <row r="118" spans="1:5" x14ac:dyDescent="0.35">
      <c r="A118" s="12" t="s">
        <v>20</v>
      </c>
      <c r="B118" s="14">
        <v>0</v>
      </c>
      <c r="C118" s="14">
        <v>0</v>
      </c>
      <c r="D118" s="23" t="s">
        <v>178</v>
      </c>
    </row>
    <row r="119" spans="1:5" x14ac:dyDescent="0.35">
      <c r="A119" s="12" t="s">
        <v>21</v>
      </c>
      <c r="B119" s="14">
        <v>73.900000000000006</v>
      </c>
      <c r="C119" s="14">
        <v>62.5</v>
      </c>
      <c r="D119" s="23" t="s">
        <v>178</v>
      </c>
    </row>
    <row r="120" spans="1:5" x14ac:dyDescent="0.35">
      <c r="A120" s="21"/>
      <c r="B120" s="22"/>
      <c r="C120" s="17"/>
      <c r="D120" s="16"/>
    </row>
    <row r="121" spans="1:5" x14ac:dyDescent="0.35">
      <c r="A121" s="1" t="s">
        <v>4</v>
      </c>
    </row>
    <row r="122" spans="1:5" x14ac:dyDescent="0.35">
      <c r="A122" t="s">
        <v>179</v>
      </c>
      <c r="B122" t="s">
        <v>5</v>
      </c>
      <c r="C122" s="7">
        <v>6250000</v>
      </c>
      <c r="D122" s="2" t="s">
        <v>1</v>
      </c>
      <c r="E122" s="4" t="s">
        <v>99</v>
      </c>
    </row>
    <row r="123" spans="1:5" x14ac:dyDescent="0.35">
      <c r="A123" t="s">
        <v>180</v>
      </c>
      <c r="B123" t="s">
        <v>5</v>
      </c>
      <c r="C123" s="7">
        <v>6250</v>
      </c>
      <c r="D123" s="2" t="s">
        <v>1</v>
      </c>
      <c r="E123" s="4" t="s">
        <v>9</v>
      </c>
    </row>
    <row r="124" spans="1:5" x14ac:dyDescent="0.35">
      <c r="A124" t="s">
        <v>181</v>
      </c>
      <c r="B124" t="s">
        <v>5</v>
      </c>
      <c r="C124" s="7">
        <v>2300000</v>
      </c>
      <c r="D124" s="2" t="s">
        <v>1</v>
      </c>
      <c r="E124" s="4" t="s">
        <v>99</v>
      </c>
    </row>
    <row r="125" spans="1:5" x14ac:dyDescent="0.35">
      <c r="A125" s="9" t="s">
        <v>89</v>
      </c>
      <c r="B125" s="10" t="s">
        <v>174</v>
      </c>
      <c r="C125" s="10" t="s">
        <v>173</v>
      </c>
      <c r="D125" s="11"/>
      <c r="E125" s="1"/>
    </row>
    <row r="126" spans="1:5" x14ac:dyDescent="0.35">
      <c r="A126" s="12" t="s">
        <v>19</v>
      </c>
      <c r="B126" s="14">
        <v>2150513.3333333335</v>
      </c>
      <c r="C126" s="14">
        <v>2077715.9090909092</v>
      </c>
      <c r="D126" s="11" t="s">
        <v>1</v>
      </c>
      <c r="E126" s="1"/>
    </row>
    <row r="127" spans="1:5" x14ac:dyDescent="0.35">
      <c r="A127" s="12" t="s">
        <v>20</v>
      </c>
      <c r="B127" s="14">
        <v>2700</v>
      </c>
      <c r="C127" s="14">
        <v>6250</v>
      </c>
      <c r="D127" s="11" t="s">
        <v>1</v>
      </c>
      <c r="E127" s="1"/>
    </row>
    <row r="128" spans="1:5" x14ac:dyDescent="0.35">
      <c r="A128" s="12" t="s">
        <v>21</v>
      </c>
      <c r="B128" s="14">
        <v>6250000</v>
      </c>
      <c r="C128" s="14">
        <v>6250000</v>
      </c>
      <c r="D128" s="11" t="s">
        <v>1</v>
      </c>
      <c r="E128" s="1"/>
    </row>
    <row r="130" spans="1:5" x14ac:dyDescent="0.35">
      <c r="A130" s="1" t="s">
        <v>7</v>
      </c>
    </row>
    <row r="131" spans="1:5" x14ac:dyDescent="0.35">
      <c r="A131" t="s">
        <v>179</v>
      </c>
      <c r="B131" t="s">
        <v>8</v>
      </c>
      <c r="C131">
        <v>0</v>
      </c>
      <c r="D131" s="2" t="s">
        <v>1</v>
      </c>
      <c r="E131" s="4" t="s">
        <v>9</v>
      </c>
    </row>
    <row r="132" spans="1:5" x14ac:dyDescent="0.35">
      <c r="A132" t="s">
        <v>180</v>
      </c>
      <c r="B132" t="s">
        <v>8</v>
      </c>
      <c r="C132">
        <v>0</v>
      </c>
      <c r="D132" s="2" t="s">
        <v>1</v>
      </c>
      <c r="E132" s="4" t="s">
        <v>9</v>
      </c>
    </row>
    <row r="133" spans="1:5" x14ac:dyDescent="0.35">
      <c r="A133" t="s">
        <v>181</v>
      </c>
      <c r="B133" t="s">
        <v>8</v>
      </c>
      <c r="C133">
        <v>0</v>
      </c>
      <c r="D133" s="2" t="s">
        <v>1</v>
      </c>
      <c r="E133" s="4" t="s">
        <v>9</v>
      </c>
    </row>
    <row r="134" spans="1:5" x14ac:dyDescent="0.35">
      <c r="A134" s="9" t="s">
        <v>89</v>
      </c>
      <c r="B134" s="10" t="s">
        <v>174</v>
      </c>
      <c r="C134" s="10" t="s">
        <v>173</v>
      </c>
      <c r="D134" s="11"/>
    </row>
    <row r="135" spans="1:5" x14ac:dyDescent="0.35">
      <c r="A135" s="12" t="s">
        <v>19</v>
      </c>
      <c r="B135" s="14">
        <v>0</v>
      </c>
      <c r="C135" s="14">
        <v>0</v>
      </c>
      <c r="D135" s="11" t="s">
        <v>1</v>
      </c>
    </row>
    <row r="136" spans="1:5" x14ac:dyDescent="0.35">
      <c r="A136" s="12" t="s">
        <v>20</v>
      </c>
      <c r="B136" s="14">
        <v>0</v>
      </c>
      <c r="C136" s="14">
        <v>0</v>
      </c>
      <c r="D136" s="11" t="s">
        <v>1</v>
      </c>
    </row>
    <row r="137" spans="1:5" x14ac:dyDescent="0.35">
      <c r="A137" s="12" t="s">
        <v>21</v>
      </c>
      <c r="B137" s="14">
        <v>0</v>
      </c>
      <c r="C137" s="14">
        <v>0</v>
      </c>
      <c r="D137" s="11" t="s">
        <v>1</v>
      </c>
    </row>
  </sheetData>
  <printOptions gridLines="1"/>
  <pageMargins left="0.7" right="0.7" top="0.75" bottom="0.75" header="0.3" footer="0.3"/>
  <pageSetup scale="91" fitToHeight="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B451-EACE-4895-8851-84EBFF223917}">
  <sheetPr>
    <pageSetUpPr fitToPage="1"/>
  </sheetPr>
  <dimension ref="A1:I163"/>
  <sheetViews>
    <sheetView showWhiteSpace="0" view="pageLayout" topLeftCell="A112" zoomScale="77" zoomScaleNormal="100" zoomScalePageLayoutView="77" workbookViewId="0">
      <selection activeCell="E119" sqref="E119"/>
    </sheetView>
  </sheetViews>
  <sheetFormatPr defaultRowHeight="14.5" x14ac:dyDescent="0.35"/>
  <cols>
    <col min="1" max="1" width="42.26953125" customWidth="1"/>
    <col min="2" max="2" width="24.453125" customWidth="1"/>
    <col min="3" max="3" width="13.36328125" style="7" customWidth="1"/>
    <col min="4" max="4" width="15.54296875" style="2" customWidth="1"/>
    <col min="5" max="5" width="9.6328125" style="4" customWidth="1"/>
  </cols>
  <sheetData>
    <row r="1" spans="1:9" ht="15" thickBot="1" x14ac:dyDescent="0.4">
      <c r="A1" s="20" t="s">
        <v>17</v>
      </c>
    </row>
    <row r="3" spans="1:9" x14ac:dyDescent="0.35">
      <c r="A3" s="19" t="s">
        <v>78</v>
      </c>
      <c r="F3" s="4"/>
      <c r="G3" s="8"/>
      <c r="H3" s="7"/>
      <c r="I3" s="2"/>
    </row>
    <row r="4" spans="1:9" x14ac:dyDescent="0.35">
      <c r="A4" t="s">
        <v>86</v>
      </c>
      <c r="B4" t="s">
        <v>100</v>
      </c>
      <c r="C4">
        <v>20</v>
      </c>
      <c r="D4" s="2" t="s">
        <v>1</v>
      </c>
      <c r="F4" s="1"/>
      <c r="G4" s="6"/>
      <c r="H4" s="7"/>
      <c r="I4" s="2"/>
    </row>
    <row r="5" spans="1:9" x14ac:dyDescent="0.35">
      <c r="B5" t="s">
        <v>101</v>
      </c>
      <c r="C5">
        <v>35</v>
      </c>
      <c r="D5" s="2" t="s">
        <v>1</v>
      </c>
      <c r="F5" s="1"/>
      <c r="G5" s="6"/>
      <c r="H5" s="7"/>
      <c r="I5" s="2"/>
    </row>
    <row r="6" spans="1:9" x14ac:dyDescent="0.35">
      <c r="B6" t="s">
        <v>102</v>
      </c>
      <c r="C6">
        <v>15</v>
      </c>
      <c r="D6" s="2" t="s">
        <v>1</v>
      </c>
      <c r="F6" s="1"/>
      <c r="G6" s="6"/>
      <c r="H6" s="7"/>
      <c r="I6" s="2"/>
    </row>
    <row r="7" spans="1:9" x14ac:dyDescent="0.35">
      <c r="A7" s="9" t="s">
        <v>89</v>
      </c>
      <c r="B7" s="10" t="s">
        <v>19</v>
      </c>
      <c r="C7" s="14">
        <v>243</v>
      </c>
      <c r="D7" s="11" t="s">
        <v>1</v>
      </c>
      <c r="E7" s="12"/>
      <c r="F7" s="1"/>
      <c r="G7" s="6"/>
      <c r="H7" s="7"/>
      <c r="I7" s="2"/>
    </row>
    <row r="8" spans="1:9" x14ac:dyDescent="0.35">
      <c r="A8" s="15"/>
      <c r="B8" s="10" t="s">
        <v>20</v>
      </c>
      <c r="C8" s="14">
        <v>0</v>
      </c>
      <c r="D8" s="11" t="s">
        <v>1</v>
      </c>
      <c r="E8" s="12"/>
      <c r="F8" s="1"/>
      <c r="G8" s="7"/>
      <c r="H8" s="7"/>
      <c r="I8" s="2"/>
    </row>
    <row r="9" spans="1:9" x14ac:dyDescent="0.35">
      <c r="A9" s="15"/>
      <c r="B9" s="10" t="s">
        <v>21</v>
      </c>
      <c r="C9" s="14">
        <v>1250</v>
      </c>
      <c r="D9" s="11" t="s">
        <v>1</v>
      </c>
      <c r="E9" s="12"/>
      <c r="G9" s="7"/>
      <c r="H9" s="7"/>
      <c r="I9" s="2"/>
    </row>
    <row r="11" spans="1:9" x14ac:dyDescent="0.35">
      <c r="A11" s="19" t="s">
        <v>133</v>
      </c>
    </row>
    <row r="12" spans="1:9" x14ac:dyDescent="0.35">
      <c r="A12" t="s">
        <v>86</v>
      </c>
      <c r="B12" t="s">
        <v>100</v>
      </c>
      <c r="C12" s="7">
        <v>3700000</v>
      </c>
      <c r="D12" s="2" t="s">
        <v>1</v>
      </c>
    </row>
    <row r="13" spans="1:9" x14ac:dyDescent="0.35">
      <c r="A13" s="1"/>
      <c r="B13" t="s">
        <v>101</v>
      </c>
      <c r="C13" s="7">
        <v>15</v>
      </c>
      <c r="D13" s="2" t="s">
        <v>1</v>
      </c>
    </row>
    <row r="14" spans="1:9" x14ac:dyDescent="0.35">
      <c r="B14" t="s">
        <v>103</v>
      </c>
      <c r="C14" s="7">
        <v>600</v>
      </c>
      <c r="D14" s="2" t="s">
        <v>1</v>
      </c>
    </row>
    <row r="15" spans="1:9" x14ac:dyDescent="0.35">
      <c r="A15" s="9" t="s">
        <v>89</v>
      </c>
      <c r="B15" s="10" t="s">
        <v>19</v>
      </c>
      <c r="C15" s="14">
        <v>123454</v>
      </c>
      <c r="D15" s="11" t="s">
        <v>1</v>
      </c>
      <c r="E15" s="12"/>
      <c r="F15" s="1"/>
      <c r="G15" s="7"/>
      <c r="H15" s="7"/>
      <c r="I15" s="2"/>
    </row>
    <row r="16" spans="1:9" x14ac:dyDescent="0.35">
      <c r="A16" s="15"/>
      <c r="B16" s="10" t="s">
        <v>20</v>
      </c>
      <c r="C16" s="14">
        <v>15</v>
      </c>
      <c r="D16" s="11" t="s">
        <v>1</v>
      </c>
      <c r="E16" s="12"/>
      <c r="G16" s="7"/>
      <c r="H16" s="7"/>
      <c r="I16" s="2"/>
    </row>
    <row r="17" spans="1:9" x14ac:dyDescent="0.35">
      <c r="A17" s="15"/>
      <c r="B17" s="10" t="s">
        <v>21</v>
      </c>
      <c r="C17" s="14">
        <v>3700000</v>
      </c>
      <c r="D17" s="11" t="s">
        <v>1</v>
      </c>
      <c r="E17" s="12"/>
      <c r="G17" s="7"/>
      <c r="H17" s="7"/>
      <c r="I17" s="2"/>
    </row>
    <row r="18" spans="1:9" s="3" customFormat="1" x14ac:dyDescent="0.35">
      <c r="B18" s="18"/>
      <c r="C18" s="17"/>
      <c r="D18" s="16"/>
      <c r="E18" s="21"/>
      <c r="G18" s="17"/>
      <c r="H18" s="17"/>
      <c r="I18" s="16"/>
    </row>
    <row r="19" spans="1:9" s="3" customFormat="1" x14ac:dyDescent="0.35">
      <c r="A19" s="19" t="s">
        <v>87</v>
      </c>
      <c r="B19"/>
      <c r="C19" s="7"/>
      <c r="D19" s="2"/>
      <c r="E19" s="4"/>
      <c r="G19" s="17"/>
      <c r="H19" s="17"/>
      <c r="I19" s="16"/>
    </row>
    <row r="20" spans="1:9" x14ac:dyDescent="0.35">
      <c r="A20" t="s">
        <v>86</v>
      </c>
      <c r="B20" t="s">
        <v>100</v>
      </c>
      <c r="C20" s="7">
        <v>1250</v>
      </c>
      <c r="D20" s="2" t="s">
        <v>1</v>
      </c>
    </row>
    <row r="21" spans="1:9" x14ac:dyDescent="0.35">
      <c r="A21" s="1"/>
      <c r="B21" t="s">
        <v>101</v>
      </c>
      <c r="C21" s="7">
        <v>140</v>
      </c>
      <c r="D21" s="2" t="s">
        <v>1</v>
      </c>
    </row>
    <row r="22" spans="1:9" x14ac:dyDescent="0.35">
      <c r="B22" t="s">
        <v>103</v>
      </c>
      <c r="C22" s="7">
        <v>19500</v>
      </c>
      <c r="D22" s="2" t="s">
        <v>1</v>
      </c>
    </row>
    <row r="23" spans="1:9" x14ac:dyDescent="0.35">
      <c r="A23" s="9" t="s">
        <v>89</v>
      </c>
      <c r="B23" s="10" t="s">
        <v>19</v>
      </c>
      <c r="C23" s="14">
        <v>2264.3333333333335</v>
      </c>
      <c r="D23" s="11" t="s">
        <v>1</v>
      </c>
      <c r="E23" s="12"/>
    </row>
    <row r="24" spans="1:9" x14ac:dyDescent="0.35">
      <c r="A24" s="15"/>
      <c r="B24" s="10" t="s">
        <v>20</v>
      </c>
      <c r="C24" s="14">
        <v>140</v>
      </c>
      <c r="D24" s="11" t="s">
        <v>1</v>
      </c>
      <c r="E24" s="12"/>
    </row>
    <row r="25" spans="1:9" x14ac:dyDescent="0.35">
      <c r="A25" s="15"/>
      <c r="B25" s="10" t="s">
        <v>21</v>
      </c>
      <c r="C25" s="14">
        <v>19500</v>
      </c>
      <c r="D25" s="11" t="s">
        <v>1</v>
      </c>
      <c r="E25" s="12"/>
      <c r="F25" s="1"/>
      <c r="G25" s="7"/>
      <c r="H25" s="7"/>
      <c r="I25" s="2"/>
    </row>
    <row r="26" spans="1:9" s="3" customFormat="1" x14ac:dyDescent="0.35">
      <c r="B26" s="18"/>
      <c r="C26" s="17"/>
      <c r="D26" s="16"/>
      <c r="E26" s="21"/>
      <c r="F26" s="28"/>
      <c r="G26" s="17"/>
      <c r="H26" s="17"/>
      <c r="I26" s="16"/>
    </row>
    <row r="27" spans="1:9" x14ac:dyDescent="0.35">
      <c r="A27" s="19" t="s">
        <v>132</v>
      </c>
      <c r="G27" s="7"/>
      <c r="H27" s="7"/>
      <c r="I27" s="2"/>
    </row>
    <row r="28" spans="1:9" x14ac:dyDescent="0.35">
      <c r="A28" t="s">
        <v>86</v>
      </c>
      <c r="B28" t="s">
        <v>100</v>
      </c>
      <c r="C28" s="7">
        <v>4600000</v>
      </c>
      <c r="D28" s="2" t="s">
        <v>1</v>
      </c>
      <c r="G28" s="7"/>
      <c r="H28" s="7"/>
      <c r="I28" s="2"/>
    </row>
    <row r="29" spans="1:9" s="3" customFormat="1" x14ac:dyDescent="0.35">
      <c r="A29" s="1"/>
      <c r="B29" t="s">
        <v>101</v>
      </c>
      <c r="C29" s="7">
        <v>0</v>
      </c>
      <c r="D29" s="2" t="s">
        <v>1</v>
      </c>
      <c r="E29" s="4"/>
      <c r="G29" s="17"/>
      <c r="H29" s="17"/>
      <c r="I29" s="16"/>
    </row>
    <row r="30" spans="1:9" x14ac:dyDescent="0.35">
      <c r="B30" t="s">
        <v>103</v>
      </c>
      <c r="C30" s="7">
        <v>0</v>
      </c>
      <c r="D30" s="2" t="s">
        <v>1</v>
      </c>
      <c r="H30" s="7"/>
      <c r="I30" s="2"/>
    </row>
    <row r="31" spans="1:9" x14ac:dyDescent="0.35">
      <c r="A31" s="9" t="s">
        <v>89</v>
      </c>
      <c r="B31" s="10" t="s">
        <v>19</v>
      </c>
      <c r="C31" s="14">
        <v>153337.5</v>
      </c>
      <c r="D31" s="11" t="s">
        <v>1</v>
      </c>
      <c r="E31" s="12"/>
      <c r="G31" s="7"/>
      <c r="H31" s="7"/>
      <c r="I31" s="2"/>
    </row>
    <row r="32" spans="1:9" x14ac:dyDescent="0.35">
      <c r="A32" s="15"/>
      <c r="B32" s="10" t="s">
        <v>20</v>
      </c>
      <c r="C32" s="14">
        <v>0</v>
      </c>
      <c r="D32" s="11" t="s">
        <v>1</v>
      </c>
      <c r="E32" s="12"/>
      <c r="G32" s="7"/>
      <c r="H32" s="7"/>
      <c r="I32" s="2"/>
    </row>
    <row r="33" spans="1:9" x14ac:dyDescent="0.35">
      <c r="A33" s="15"/>
      <c r="B33" s="10" t="s">
        <v>21</v>
      </c>
      <c r="C33" s="14">
        <v>4600000</v>
      </c>
      <c r="D33" s="11" t="s">
        <v>1</v>
      </c>
      <c r="E33" s="12"/>
      <c r="G33" s="7"/>
      <c r="H33" s="7"/>
      <c r="I33" s="2"/>
    </row>
    <row r="34" spans="1:9" x14ac:dyDescent="0.35">
      <c r="A34" s="3"/>
      <c r="B34" s="18"/>
      <c r="C34" s="17"/>
      <c r="D34" s="16"/>
      <c r="E34" s="21"/>
      <c r="F34" s="1"/>
      <c r="G34" s="7"/>
      <c r="H34" s="7"/>
      <c r="I34" s="2"/>
    </row>
    <row r="35" spans="1:9" x14ac:dyDescent="0.35">
      <c r="A35" s="19" t="s">
        <v>3</v>
      </c>
      <c r="G35" s="7"/>
      <c r="H35" s="7"/>
      <c r="I35" s="2"/>
    </row>
    <row r="36" spans="1:9" x14ac:dyDescent="0.35">
      <c r="A36" t="s">
        <v>86</v>
      </c>
      <c r="B36" t="s">
        <v>100</v>
      </c>
      <c r="C36">
        <v>220</v>
      </c>
      <c r="D36" s="2" t="s">
        <v>1</v>
      </c>
      <c r="E36" s="4" t="s">
        <v>104</v>
      </c>
      <c r="G36" s="7"/>
      <c r="H36" s="7"/>
      <c r="I36" s="2"/>
    </row>
    <row r="37" spans="1:9" s="3" customFormat="1" x14ac:dyDescent="0.35">
      <c r="A37" s="1"/>
      <c r="B37" t="s">
        <v>101</v>
      </c>
      <c r="C37">
        <v>0</v>
      </c>
      <c r="D37" s="2" t="s">
        <v>1</v>
      </c>
      <c r="E37" s="4" t="s">
        <v>12</v>
      </c>
      <c r="G37" s="17"/>
      <c r="H37" s="17"/>
      <c r="I37" s="16"/>
    </row>
    <row r="38" spans="1:9" x14ac:dyDescent="0.35">
      <c r="B38" t="s">
        <v>102</v>
      </c>
      <c r="C38">
        <v>0</v>
      </c>
      <c r="D38" s="2" t="s">
        <v>1</v>
      </c>
      <c r="E38" s="4" t="s">
        <v>12</v>
      </c>
      <c r="H38" s="7"/>
      <c r="I38" s="2"/>
    </row>
    <row r="39" spans="1:9" x14ac:dyDescent="0.35">
      <c r="A39" s="9" t="s">
        <v>89</v>
      </c>
      <c r="B39" s="10" t="s">
        <v>19</v>
      </c>
      <c r="C39" s="14">
        <v>10.666666666666666</v>
      </c>
      <c r="D39" s="11" t="s">
        <v>1</v>
      </c>
      <c r="E39" s="12"/>
      <c r="H39" s="7"/>
      <c r="I39" s="2"/>
    </row>
    <row r="40" spans="1:9" x14ac:dyDescent="0.35">
      <c r="A40" s="15"/>
      <c r="B40" s="10" t="s">
        <v>20</v>
      </c>
      <c r="C40" s="14">
        <v>0</v>
      </c>
      <c r="D40" s="11" t="s">
        <v>1</v>
      </c>
      <c r="E40" s="12"/>
      <c r="H40" s="7"/>
      <c r="I40" s="2"/>
    </row>
    <row r="41" spans="1:9" x14ac:dyDescent="0.35">
      <c r="A41" s="15"/>
      <c r="B41" s="10" t="s">
        <v>21</v>
      </c>
      <c r="C41" s="14">
        <v>220</v>
      </c>
      <c r="D41" s="11" t="s">
        <v>1</v>
      </c>
      <c r="E41" s="12"/>
    </row>
    <row r="42" spans="1:9" x14ac:dyDescent="0.35">
      <c r="A42" s="3"/>
      <c r="B42" s="18"/>
      <c r="C42" s="17"/>
      <c r="D42" s="16"/>
      <c r="E42" s="21"/>
    </row>
    <row r="43" spans="1:9" x14ac:dyDescent="0.35">
      <c r="A43" s="19" t="s">
        <v>10</v>
      </c>
    </row>
    <row r="44" spans="1:9" x14ac:dyDescent="0.35">
      <c r="A44" t="s">
        <v>86</v>
      </c>
      <c r="B44" t="s">
        <v>100</v>
      </c>
      <c r="C44">
        <v>50</v>
      </c>
      <c r="D44" s="2" t="s">
        <v>1</v>
      </c>
      <c r="E44" s="4" t="s">
        <v>9</v>
      </c>
    </row>
    <row r="45" spans="1:9" s="3" customFormat="1" x14ac:dyDescent="0.35">
      <c r="A45" s="1"/>
      <c r="B45" t="s">
        <v>101</v>
      </c>
      <c r="C45">
        <v>0</v>
      </c>
      <c r="D45" s="2" t="s">
        <v>1</v>
      </c>
      <c r="E45" s="4" t="s">
        <v>12</v>
      </c>
    </row>
    <row r="46" spans="1:9" x14ac:dyDescent="0.35">
      <c r="B46" t="s">
        <v>103</v>
      </c>
      <c r="C46">
        <v>80</v>
      </c>
      <c r="D46" s="2" t="s">
        <v>1</v>
      </c>
      <c r="E46" s="4" t="s">
        <v>9</v>
      </c>
    </row>
    <row r="47" spans="1:9" x14ac:dyDescent="0.35">
      <c r="A47" s="9" t="s">
        <v>89</v>
      </c>
      <c r="B47" s="10" t="s">
        <v>19</v>
      </c>
      <c r="C47" s="14">
        <v>85.333333333333329</v>
      </c>
      <c r="D47" s="11" t="s">
        <v>1</v>
      </c>
      <c r="E47" s="12"/>
    </row>
    <row r="48" spans="1:9" x14ac:dyDescent="0.35">
      <c r="A48" s="15"/>
      <c r="B48" s="10" t="s">
        <v>20</v>
      </c>
      <c r="C48" s="14">
        <v>0</v>
      </c>
      <c r="D48" s="11" t="s">
        <v>1</v>
      </c>
      <c r="E48" s="12"/>
    </row>
    <row r="49" spans="1:5" x14ac:dyDescent="0.35">
      <c r="A49" s="15"/>
      <c r="B49" s="10" t="s">
        <v>21</v>
      </c>
      <c r="C49" s="14">
        <v>320</v>
      </c>
      <c r="D49" s="11" t="s">
        <v>1</v>
      </c>
      <c r="E49" s="12"/>
    </row>
    <row r="50" spans="1:5" x14ac:dyDescent="0.35">
      <c r="A50" s="3"/>
      <c r="B50" s="18"/>
      <c r="C50" s="17"/>
      <c r="D50" s="16"/>
      <c r="E50" s="21"/>
    </row>
    <row r="51" spans="1:5" x14ac:dyDescent="0.35">
      <c r="A51" s="19" t="s">
        <v>11</v>
      </c>
    </row>
    <row r="52" spans="1:5" x14ac:dyDescent="0.35">
      <c r="A52" t="s">
        <v>86</v>
      </c>
      <c r="B52" t="s">
        <v>100</v>
      </c>
      <c r="C52">
        <v>5</v>
      </c>
      <c r="D52" s="2" t="s">
        <v>1</v>
      </c>
      <c r="E52" s="4" t="s">
        <v>9</v>
      </c>
    </row>
    <row r="53" spans="1:5" x14ac:dyDescent="0.35">
      <c r="B53" t="s">
        <v>101</v>
      </c>
      <c r="C53">
        <v>0</v>
      </c>
      <c r="D53" s="2" t="s">
        <v>1</v>
      </c>
      <c r="E53" s="4" t="s">
        <v>12</v>
      </c>
    </row>
    <row r="54" spans="1:5" x14ac:dyDescent="0.35">
      <c r="B54" t="s">
        <v>103</v>
      </c>
      <c r="C54">
        <v>5</v>
      </c>
      <c r="D54" s="2" t="s">
        <v>1</v>
      </c>
      <c r="E54" s="4" t="s">
        <v>9</v>
      </c>
    </row>
    <row r="55" spans="1:5" x14ac:dyDescent="0.35">
      <c r="A55" s="9" t="s">
        <v>89</v>
      </c>
      <c r="B55" s="10" t="s">
        <v>19</v>
      </c>
      <c r="C55" s="14">
        <v>22.333333333333332</v>
      </c>
      <c r="D55" s="11" t="s">
        <v>1</v>
      </c>
      <c r="E55" s="12"/>
    </row>
    <row r="56" spans="1:5" x14ac:dyDescent="0.35">
      <c r="A56" s="15"/>
      <c r="B56" s="10" t="s">
        <v>20</v>
      </c>
      <c r="C56" s="14">
        <v>0</v>
      </c>
      <c r="D56" s="11" t="s">
        <v>1</v>
      </c>
      <c r="E56" s="12"/>
    </row>
    <row r="57" spans="1:5" x14ac:dyDescent="0.35">
      <c r="A57" s="15"/>
      <c r="B57" s="10" t="s">
        <v>21</v>
      </c>
      <c r="C57" s="14">
        <v>195</v>
      </c>
      <c r="D57" s="11" t="s">
        <v>1</v>
      </c>
      <c r="E57" s="12"/>
    </row>
    <row r="58" spans="1:5" x14ac:dyDescent="0.35">
      <c r="A58" s="3"/>
      <c r="B58" s="18"/>
      <c r="C58" s="17"/>
      <c r="D58" s="16"/>
      <c r="E58" s="21"/>
    </row>
    <row r="59" spans="1:5" x14ac:dyDescent="0.35">
      <c r="A59" s="19" t="s">
        <v>13</v>
      </c>
    </row>
    <row r="60" spans="1:5" x14ac:dyDescent="0.35">
      <c r="A60" t="s">
        <v>86</v>
      </c>
      <c r="B60" t="s">
        <v>100</v>
      </c>
      <c r="C60">
        <v>40</v>
      </c>
      <c r="D60" s="2" t="s">
        <v>1</v>
      </c>
      <c r="E60" s="4" t="s">
        <v>9</v>
      </c>
    </row>
    <row r="61" spans="1:5" x14ac:dyDescent="0.35">
      <c r="A61" s="1"/>
      <c r="B61" t="s">
        <v>101</v>
      </c>
      <c r="C61">
        <v>60</v>
      </c>
      <c r="D61" s="2" t="s">
        <v>1</v>
      </c>
      <c r="E61" s="4" t="s">
        <v>9</v>
      </c>
    </row>
    <row r="62" spans="1:5" x14ac:dyDescent="0.35">
      <c r="B62" t="s">
        <v>103</v>
      </c>
      <c r="C62">
        <v>35</v>
      </c>
      <c r="D62" s="2" t="s">
        <v>1</v>
      </c>
      <c r="E62" s="4" t="s">
        <v>9</v>
      </c>
    </row>
    <row r="63" spans="1:5" x14ac:dyDescent="0.35">
      <c r="A63" s="9" t="s">
        <v>89</v>
      </c>
      <c r="B63" s="10" t="s">
        <v>19</v>
      </c>
      <c r="C63" s="14">
        <v>55.166666666666664</v>
      </c>
      <c r="D63" s="11" t="s">
        <v>1</v>
      </c>
      <c r="E63" s="12"/>
    </row>
    <row r="64" spans="1:5" x14ac:dyDescent="0.35">
      <c r="A64" s="15"/>
      <c r="B64" s="10" t="s">
        <v>20</v>
      </c>
      <c r="C64" s="14">
        <v>5</v>
      </c>
      <c r="D64" s="11" t="s">
        <v>1</v>
      </c>
      <c r="E64" s="12"/>
    </row>
    <row r="65" spans="1:5" x14ac:dyDescent="0.35">
      <c r="A65" s="15"/>
      <c r="B65" s="10" t="s">
        <v>21</v>
      </c>
      <c r="C65" s="14">
        <v>180</v>
      </c>
      <c r="D65" s="11" t="s">
        <v>1</v>
      </c>
      <c r="E65" s="12"/>
    </row>
    <row r="66" spans="1:5" x14ac:dyDescent="0.35">
      <c r="A66" s="3"/>
      <c r="B66" s="18"/>
      <c r="C66" s="17"/>
      <c r="D66" s="16"/>
      <c r="E66" s="21"/>
    </row>
    <row r="67" spans="1:5" x14ac:dyDescent="0.35">
      <c r="A67" s="19" t="s">
        <v>14</v>
      </c>
    </row>
    <row r="68" spans="1:5" x14ac:dyDescent="0.35">
      <c r="A68" t="s">
        <v>86</v>
      </c>
      <c r="B68" t="s">
        <v>100</v>
      </c>
      <c r="C68" s="7">
        <v>0</v>
      </c>
      <c r="D68" s="2" t="s">
        <v>1</v>
      </c>
      <c r="E68" s="4" t="s">
        <v>12</v>
      </c>
    </row>
    <row r="69" spans="1:5" x14ac:dyDescent="0.35">
      <c r="A69" s="1"/>
      <c r="B69" t="s">
        <v>101</v>
      </c>
      <c r="C69" s="7">
        <v>0</v>
      </c>
      <c r="D69" s="2" t="s">
        <v>1</v>
      </c>
      <c r="E69" s="4" t="s">
        <v>12</v>
      </c>
    </row>
    <row r="70" spans="1:5" x14ac:dyDescent="0.35">
      <c r="B70" t="s">
        <v>103</v>
      </c>
      <c r="C70" s="7">
        <v>0</v>
      </c>
      <c r="D70" s="2" t="s">
        <v>1</v>
      </c>
      <c r="E70" s="4" t="s">
        <v>12</v>
      </c>
    </row>
    <row r="71" spans="1:5" x14ac:dyDescent="0.35">
      <c r="A71" s="9" t="s">
        <v>90</v>
      </c>
      <c r="B71" s="14"/>
    </row>
    <row r="73" spans="1:5" x14ac:dyDescent="0.35">
      <c r="A73" s="19" t="s">
        <v>15</v>
      </c>
    </row>
    <row r="74" spans="1:5" x14ac:dyDescent="0.35">
      <c r="A74" t="s">
        <v>86</v>
      </c>
      <c r="B74" t="s">
        <v>100</v>
      </c>
      <c r="C74" t="s">
        <v>16</v>
      </c>
    </row>
    <row r="75" spans="1:5" x14ac:dyDescent="0.35">
      <c r="A75" t="s">
        <v>86</v>
      </c>
      <c r="B75" t="s">
        <v>101</v>
      </c>
      <c r="C75" t="s">
        <v>16</v>
      </c>
    </row>
    <row r="76" spans="1:5" x14ac:dyDescent="0.35">
      <c r="A76" t="s">
        <v>86</v>
      </c>
      <c r="B76" t="s">
        <v>103</v>
      </c>
      <c r="C76" t="s">
        <v>16</v>
      </c>
    </row>
    <row r="77" spans="1:5" x14ac:dyDescent="0.35">
      <c r="A77" s="9" t="s">
        <v>91</v>
      </c>
      <c r="B77" s="14"/>
    </row>
    <row r="80" spans="1:5" x14ac:dyDescent="0.35">
      <c r="A80" s="19" t="s">
        <v>70</v>
      </c>
    </row>
    <row r="81" spans="1:5" x14ac:dyDescent="0.35">
      <c r="A81" t="s">
        <v>86</v>
      </c>
      <c r="B81" t="s">
        <v>100</v>
      </c>
      <c r="C81" t="s">
        <v>16</v>
      </c>
    </row>
    <row r="82" spans="1:5" x14ac:dyDescent="0.35">
      <c r="B82" t="s">
        <v>101</v>
      </c>
      <c r="C82" t="s">
        <v>16</v>
      </c>
    </row>
    <row r="83" spans="1:5" x14ac:dyDescent="0.35">
      <c r="B83" t="s">
        <v>103</v>
      </c>
      <c r="C83" t="s">
        <v>16</v>
      </c>
      <c r="D83"/>
      <c r="E83" s="1"/>
    </row>
    <row r="84" spans="1:5" x14ac:dyDescent="0.35">
      <c r="A84" s="9" t="s">
        <v>92</v>
      </c>
      <c r="B84" s="14"/>
      <c r="D84"/>
      <c r="E84" s="1"/>
    </row>
    <row r="96" spans="1:5" x14ac:dyDescent="0.35">
      <c r="C96"/>
      <c r="D96"/>
      <c r="E96" s="1"/>
    </row>
    <row r="97" spans="1:5" x14ac:dyDescent="0.35">
      <c r="C97"/>
      <c r="D97"/>
      <c r="E97" s="1"/>
    </row>
    <row r="98" spans="1:5" x14ac:dyDescent="0.35">
      <c r="C98"/>
      <c r="D98"/>
      <c r="E98" s="1"/>
    </row>
    <row r="99" spans="1:5" x14ac:dyDescent="0.35">
      <c r="C99"/>
      <c r="D99"/>
      <c r="E99" s="1"/>
    </row>
    <row r="100" spans="1:5" x14ac:dyDescent="0.35">
      <c r="C100"/>
      <c r="D100"/>
      <c r="E100" s="1"/>
    </row>
    <row r="101" spans="1:5" x14ac:dyDescent="0.35">
      <c r="C101"/>
      <c r="D101"/>
      <c r="E101" s="1"/>
    </row>
    <row r="102" spans="1:5" x14ac:dyDescent="0.35">
      <c r="C102"/>
      <c r="D102"/>
      <c r="E102" s="1"/>
    </row>
    <row r="103" spans="1:5" x14ac:dyDescent="0.35">
      <c r="C103"/>
      <c r="D103"/>
      <c r="E103" s="1"/>
    </row>
    <row r="104" spans="1:5" x14ac:dyDescent="0.35">
      <c r="C104"/>
      <c r="D104"/>
      <c r="E104" s="1"/>
    </row>
    <row r="105" spans="1:5" x14ac:dyDescent="0.35">
      <c r="C105"/>
      <c r="D105"/>
      <c r="E105" s="1"/>
    </row>
    <row r="106" spans="1:5" x14ac:dyDescent="0.35">
      <c r="C106"/>
      <c r="D106"/>
      <c r="E106" s="1"/>
    </row>
    <row r="107" spans="1:5" x14ac:dyDescent="0.35">
      <c r="C107"/>
      <c r="D107"/>
      <c r="E107" s="1"/>
    </row>
    <row r="108" spans="1:5" ht="15" thickBot="1" x14ac:dyDescent="0.4">
      <c r="C108"/>
      <c r="D108"/>
      <c r="E108" s="1"/>
    </row>
    <row r="109" spans="1:5" ht="15" thickBot="1" x14ac:dyDescent="0.4">
      <c r="A109" s="20" t="s">
        <v>22</v>
      </c>
    </row>
    <row r="110" spans="1:5" x14ac:dyDescent="0.35">
      <c r="A110" s="1" t="s">
        <v>3</v>
      </c>
    </row>
    <row r="111" spans="1:5" x14ac:dyDescent="0.35">
      <c r="A111" t="s">
        <v>215</v>
      </c>
      <c r="B111" t="s">
        <v>77</v>
      </c>
      <c r="C111" s="7">
        <v>62500</v>
      </c>
      <c r="D111" s="2" t="s">
        <v>1</v>
      </c>
      <c r="E111" s="4" t="s">
        <v>104</v>
      </c>
    </row>
    <row r="112" spans="1:5" x14ac:dyDescent="0.35">
      <c r="A112" t="s">
        <v>215</v>
      </c>
      <c r="B112" t="s">
        <v>175</v>
      </c>
      <c r="C112" s="7">
        <v>44</v>
      </c>
      <c r="D112" s="24" t="s">
        <v>178</v>
      </c>
      <c r="E112" s="4" t="s">
        <v>99</v>
      </c>
    </row>
    <row r="114" spans="1:5" x14ac:dyDescent="0.35">
      <c r="A114" t="s">
        <v>182</v>
      </c>
      <c r="B114" t="s">
        <v>77</v>
      </c>
      <c r="C114" s="7">
        <v>10000</v>
      </c>
      <c r="D114" s="2" t="s">
        <v>1</v>
      </c>
      <c r="E114" s="4" t="s">
        <v>104</v>
      </c>
    </row>
    <row r="115" spans="1:5" x14ac:dyDescent="0.35">
      <c r="A115" t="s">
        <v>182</v>
      </c>
      <c r="B115" t="s">
        <v>175</v>
      </c>
      <c r="C115" s="7">
        <v>0</v>
      </c>
      <c r="D115" s="24" t="s">
        <v>178</v>
      </c>
      <c r="E115" s="4" t="s">
        <v>9</v>
      </c>
    </row>
    <row r="117" spans="1:5" x14ac:dyDescent="0.35">
      <c r="A117" t="s">
        <v>216</v>
      </c>
      <c r="B117" t="s">
        <v>77</v>
      </c>
      <c r="C117" s="7">
        <v>25</v>
      </c>
      <c r="D117" s="2" t="s">
        <v>1</v>
      </c>
      <c r="E117" s="4" t="s">
        <v>9</v>
      </c>
    </row>
    <row r="118" spans="1:5" x14ac:dyDescent="0.35">
      <c r="A118" t="s">
        <v>216</v>
      </c>
      <c r="B118" t="s">
        <v>175</v>
      </c>
      <c r="C118" s="7">
        <v>0</v>
      </c>
      <c r="D118" s="24" t="s">
        <v>178</v>
      </c>
      <c r="E118" s="4" t="s">
        <v>9</v>
      </c>
    </row>
    <row r="119" spans="1:5" x14ac:dyDescent="0.35">
      <c r="D119" s="24"/>
    </row>
    <row r="120" spans="1:5" x14ac:dyDescent="0.35">
      <c r="A120" t="s">
        <v>183</v>
      </c>
      <c r="B120" t="s">
        <v>77</v>
      </c>
      <c r="C120" s="7">
        <v>0</v>
      </c>
      <c r="D120" s="2" t="s">
        <v>1</v>
      </c>
      <c r="E120" s="4" t="s">
        <v>9</v>
      </c>
    </row>
    <row r="121" spans="1:5" x14ac:dyDescent="0.35">
      <c r="A121" t="s">
        <v>183</v>
      </c>
      <c r="B121" t="s">
        <v>175</v>
      </c>
      <c r="C121" s="7">
        <v>0</v>
      </c>
      <c r="D121" s="24" t="s">
        <v>178</v>
      </c>
      <c r="E121" s="4" t="s">
        <v>9</v>
      </c>
    </row>
    <row r="123" spans="1:5" x14ac:dyDescent="0.35">
      <c r="A123" t="s">
        <v>217</v>
      </c>
      <c r="B123" t="s">
        <v>77</v>
      </c>
      <c r="C123" s="7">
        <v>6250000</v>
      </c>
      <c r="D123" s="2" t="s">
        <v>1</v>
      </c>
      <c r="E123" s="4" t="s">
        <v>99</v>
      </c>
    </row>
    <row r="124" spans="1:5" x14ac:dyDescent="0.35">
      <c r="A124" t="s">
        <v>184</v>
      </c>
      <c r="B124" t="s">
        <v>175</v>
      </c>
      <c r="C124" s="7">
        <v>0</v>
      </c>
      <c r="D124" s="24" t="s">
        <v>178</v>
      </c>
      <c r="E124" s="4" t="s">
        <v>9</v>
      </c>
    </row>
    <row r="126" spans="1:5" x14ac:dyDescent="0.35">
      <c r="A126" t="s">
        <v>184</v>
      </c>
      <c r="B126" t="s">
        <v>77</v>
      </c>
      <c r="C126" s="7">
        <v>1300</v>
      </c>
      <c r="D126" s="2" t="s">
        <v>1</v>
      </c>
      <c r="E126" s="4" t="s">
        <v>9</v>
      </c>
    </row>
    <row r="127" spans="1:5" x14ac:dyDescent="0.35">
      <c r="A127" t="s">
        <v>217</v>
      </c>
      <c r="B127" t="s">
        <v>175</v>
      </c>
      <c r="C127" s="7">
        <v>1.2</v>
      </c>
      <c r="D127" s="24" t="s">
        <v>178</v>
      </c>
      <c r="E127" s="4" t="s">
        <v>99</v>
      </c>
    </row>
    <row r="128" spans="1:5" x14ac:dyDescent="0.35">
      <c r="A128" s="9" t="s">
        <v>89</v>
      </c>
      <c r="B128" s="10" t="s">
        <v>174</v>
      </c>
      <c r="C128" s="10" t="s">
        <v>173</v>
      </c>
      <c r="D128" s="11"/>
    </row>
    <row r="129" spans="1:5" x14ac:dyDescent="0.35">
      <c r="A129" s="12" t="s">
        <v>19</v>
      </c>
      <c r="B129" s="14">
        <v>440686.66666666698</v>
      </c>
      <c r="C129" s="14">
        <v>113239.77272727272</v>
      </c>
      <c r="D129" s="11" t="s">
        <v>1</v>
      </c>
    </row>
    <row r="130" spans="1:5" x14ac:dyDescent="0.35">
      <c r="A130" s="12" t="s">
        <v>20</v>
      </c>
      <c r="B130" s="14">
        <v>25</v>
      </c>
      <c r="C130" s="14">
        <v>0</v>
      </c>
      <c r="D130" s="11" t="s">
        <v>1</v>
      </c>
    </row>
    <row r="131" spans="1:5" x14ac:dyDescent="0.35">
      <c r="A131" s="12" t="s">
        <v>21</v>
      </c>
      <c r="B131" s="14">
        <v>6250000</v>
      </c>
      <c r="C131" s="14">
        <v>1075000</v>
      </c>
      <c r="D131" s="11" t="s">
        <v>1</v>
      </c>
    </row>
    <row r="132" spans="1:5" ht="6.5" customHeight="1" x14ac:dyDescent="0.35">
      <c r="A132" s="12"/>
      <c r="B132" s="14"/>
      <c r="C132" s="14"/>
      <c r="D132" s="11"/>
    </row>
    <row r="133" spans="1:5" x14ac:dyDescent="0.35">
      <c r="A133" s="12" t="s">
        <v>19</v>
      </c>
      <c r="B133" s="14">
        <v>15.953333333333299</v>
      </c>
      <c r="C133" s="14">
        <v>10.509090909090908</v>
      </c>
      <c r="D133" s="23" t="s">
        <v>178</v>
      </c>
    </row>
    <row r="134" spans="1:5" x14ac:dyDescent="0.35">
      <c r="A134" s="12" t="s">
        <v>20</v>
      </c>
      <c r="B134" s="14">
        <v>0</v>
      </c>
      <c r="C134" s="14">
        <v>0</v>
      </c>
      <c r="D134" s="23" t="s">
        <v>178</v>
      </c>
    </row>
    <row r="135" spans="1:5" x14ac:dyDescent="0.35">
      <c r="A135" s="12" t="s">
        <v>21</v>
      </c>
      <c r="B135" s="14">
        <v>73.900000000000006</v>
      </c>
      <c r="C135" s="14">
        <v>62.5</v>
      </c>
      <c r="D135" s="23" t="s">
        <v>178</v>
      </c>
    </row>
    <row r="136" spans="1:5" x14ac:dyDescent="0.35">
      <c r="A136" s="21"/>
      <c r="B136" s="22"/>
      <c r="C136" s="17"/>
      <c r="D136" s="16"/>
    </row>
    <row r="137" spans="1:5" x14ac:dyDescent="0.35">
      <c r="A137" s="1" t="s">
        <v>4</v>
      </c>
    </row>
    <row r="138" spans="1:5" x14ac:dyDescent="0.35">
      <c r="A138" t="s">
        <v>215</v>
      </c>
      <c r="B138" t="s">
        <v>185</v>
      </c>
      <c r="C138" s="7">
        <v>6250000</v>
      </c>
      <c r="D138" s="2" t="s">
        <v>1</v>
      </c>
      <c r="E138" s="4" t="s">
        <v>99</v>
      </c>
    </row>
    <row r="139" spans="1:5" x14ac:dyDescent="0.35">
      <c r="A139" t="s">
        <v>182</v>
      </c>
      <c r="B139" t="s">
        <v>185</v>
      </c>
      <c r="C139" s="7">
        <v>1025000</v>
      </c>
      <c r="D139" s="2" t="s">
        <v>1</v>
      </c>
      <c r="E139" s="4" t="s">
        <v>104</v>
      </c>
    </row>
    <row r="141" spans="1:5" x14ac:dyDescent="0.35">
      <c r="A141" t="s">
        <v>216</v>
      </c>
      <c r="B141" t="s">
        <v>185</v>
      </c>
      <c r="C141" s="7">
        <v>2700</v>
      </c>
      <c r="D141" s="2" t="s">
        <v>1</v>
      </c>
      <c r="E141" s="4" t="s">
        <v>9</v>
      </c>
    </row>
    <row r="142" spans="1:5" x14ac:dyDescent="0.35">
      <c r="A142" t="s">
        <v>183</v>
      </c>
      <c r="B142" t="s">
        <v>185</v>
      </c>
      <c r="C142" s="7">
        <v>105000</v>
      </c>
      <c r="D142" s="2" t="s">
        <v>1</v>
      </c>
      <c r="E142" s="4" t="s">
        <v>9</v>
      </c>
    </row>
    <row r="144" spans="1:5" x14ac:dyDescent="0.35">
      <c r="A144" t="s">
        <v>217</v>
      </c>
      <c r="B144" t="s">
        <v>185</v>
      </c>
      <c r="C144" s="7">
        <v>650000</v>
      </c>
      <c r="D144" s="2" t="s">
        <v>1</v>
      </c>
      <c r="E144" s="4" t="s">
        <v>104</v>
      </c>
    </row>
    <row r="145" spans="1:5" x14ac:dyDescent="0.35">
      <c r="A145" t="s">
        <v>184</v>
      </c>
      <c r="B145" t="s">
        <v>185</v>
      </c>
      <c r="C145" s="7">
        <v>525000</v>
      </c>
      <c r="D145" s="2" t="s">
        <v>1</v>
      </c>
      <c r="E145" s="4" t="s">
        <v>104</v>
      </c>
    </row>
    <row r="146" spans="1:5" x14ac:dyDescent="0.35">
      <c r="A146" s="9" t="s">
        <v>89</v>
      </c>
      <c r="B146" s="10" t="s">
        <v>174</v>
      </c>
      <c r="C146" s="10" t="s">
        <v>173</v>
      </c>
      <c r="D146" s="11"/>
    </row>
    <row r="147" spans="1:5" x14ac:dyDescent="0.35">
      <c r="A147" s="12" t="s">
        <v>19</v>
      </c>
      <c r="B147" s="14">
        <v>2150513.3333333335</v>
      </c>
      <c r="C147" s="14">
        <v>2077715.9090909092</v>
      </c>
      <c r="D147" s="11" t="s">
        <v>1</v>
      </c>
    </row>
    <row r="148" spans="1:5" x14ac:dyDescent="0.35">
      <c r="A148" s="12" t="s">
        <v>20</v>
      </c>
      <c r="B148" s="14">
        <v>2700</v>
      </c>
      <c r="C148" s="14">
        <v>6250</v>
      </c>
      <c r="D148" s="11" t="s">
        <v>1</v>
      </c>
    </row>
    <row r="149" spans="1:5" x14ac:dyDescent="0.35">
      <c r="A149" s="12" t="s">
        <v>21</v>
      </c>
      <c r="B149" s="14">
        <v>6250000</v>
      </c>
      <c r="C149" s="14">
        <v>6250000</v>
      </c>
      <c r="D149" s="11" t="s">
        <v>1</v>
      </c>
    </row>
    <row r="150" spans="1:5" x14ac:dyDescent="0.35">
      <c r="A150" s="21"/>
      <c r="B150" s="22"/>
      <c r="C150" s="17"/>
      <c r="D150" s="16"/>
    </row>
    <row r="151" spans="1:5" x14ac:dyDescent="0.35">
      <c r="A151" s="1" t="s">
        <v>7</v>
      </c>
    </row>
    <row r="152" spans="1:5" x14ac:dyDescent="0.35">
      <c r="A152" t="s">
        <v>215</v>
      </c>
      <c r="B152" t="s">
        <v>186</v>
      </c>
      <c r="C152" s="7">
        <v>0</v>
      </c>
      <c r="D152" s="2" t="s">
        <v>1</v>
      </c>
      <c r="E152" s="4" t="s">
        <v>9</v>
      </c>
    </row>
    <row r="153" spans="1:5" x14ac:dyDescent="0.35">
      <c r="A153" t="s">
        <v>182</v>
      </c>
      <c r="B153" t="s">
        <v>186</v>
      </c>
      <c r="C153" s="7">
        <v>0</v>
      </c>
      <c r="D153" s="2" t="s">
        <v>1</v>
      </c>
      <c r="E153" s="4" t="s">
        <v>9</v>
      </c>
    </row>
    <row r="155" spans="1:5" x14ac:dyDescent="0.35">
      <c r="A155" t="s">
        <v>216</v>
      </c>
      <c r="B155" t="s">
        <v>186</v>
      </c>
      <c r="C155" s="7">
        <v>0</v>
      </c>
      <c r="D155" s="2" t="s">
        <v>1</v>
      </c>
      <c r="E155" s="4" t="s">
        <v>9</v>
      </c>
    </row>
    <row r="156" spans="1:5" x14ac:dyDescent="0.35">
      <c r="A156" t="s">
        <v>183</v>
      </c>
      <c r="B156" t="s">
        <v>186</v>
      </c>
      <c r="C156" s="7">
        <v>0</v>
      </c>
      <c r="D156" s="2" t="s">
        <v>1</v>
      </c>
      <c r="E156" s="4" t="s">
        <v>9</v>
      </c>
    </row>
    <row r="158" spans="1:5" x14ac:dyDescent="0.35">
      <c r="A158" t="s">
        <v>217</v>
      </c>
      <c r="B158" t="s">
        <v>186</v>
      </c>
      <c r="C158" s="7">
        <v>0</v>
      </c>
      <c r="D158" s="2" t="s">
        <v>1</v>
      </c>
      <c r="E158" s="4" t="s">
        <v>9</v>
      </c>
    </row>
    <row r="159" spans="1:5" x14ac:dyDescent="0.35">
      <c r="A159" t="s">
        <v>184</v>
      </c>
      <c r="B159" t="s">
        <v>186</v>
      </c>
      <c r="C159" s="7">
        <v>0</v>
      </c>
      <c r="D159" s="2" t="s">
        <v>1</v>
      </c>
      <c r="E159" s="4" t="s">
        <v>9</v>
      </c>
    </row>
    <row r="160" spans="1:5" x14ac:dyDescent="0.35">
      <c r="A160" s="9" t="s">
        <v>89</v>
      </c>
      <c r="B160" s="10" t="s">
        <v>174</v>
      </c>
      <c r="C160" s="10" t="s">
        <v>173</v>
      </c>
      <c r="D160" s="11"/>
    </row>
    <row r="161" spans="1:4" x14ac:dyDescent="0.35">
      <c r="A161" s="12" t="s">
        <v>19</v>
      </c>
      <c r="B161" s="14">
        <v>0</v>
      </c>
      <c r="C161" s="14">
        <v>0</v>
      </c>
      <c r="D161" s="11" t="s">
        <v>1</v>
      </c>
    </row>
    <row r="162" spans="1:4" x14ac:dyDescent="0.35">
      <c r="A162" s="12" t="s">
        <v>20</v>
      </c>
      <c r="B162" s="14">
        <v>0</v>
      </c>
      <c r="C162" s="14">
        <v>0</v>
      </c>
      <c r="D162" s="11" t="s">
        <v>1</v>
      </c>
    </row>
    <row r="163" spans="1:4" x14ac:dyDescent="0.35">
      <c r="A163" s="12" t="s">
        <v>21</v>
      </c>
      <c r="B163" s="14">
        <v>0</v>
      </c>
      <c r="C163" s="14">
        <v>0</v>
      </c>
      <c r="D163" s="11" t="s">
        <v>1</v>
      </c>
    </row>
  </sheetData>
  <printOptions gridLines="1"/>
  <pageMargins left="0.7" right="0.7" top="0.75" bottom="0.75" header="0.3" footer="0.3"/>
  <pageSetup scale="85" fitToHeight="0" orientation="portrait" horizontalDpi="4294967295" verticalDpi="4294967295" r:id="rId1"/>
  <rowBreaks count="1" manualBreakCount="1">
    <brk id="10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9617-28CF-4AFC-8EC5-5459768E1E32}">
  <sheetPr>
    <pageSetUpPr fitToPage="1"/>
  </sheetPr>
  <dimension ref="A1:I166"/>
  <sheetViews>
    <sheetView view="pageLayout" topLeftCell="B154" zoomScale="88" zoomScaleNormal="100" zoomScalePageLayoutView="88" workbookViewId="0">
      <selection activeCell="E154" sqref="E1:E1048576"/>
    </sheetView>
  </sheetViews>
  <sheetFormatPr defaultRowHeight="14.5" x14ac:dyDescent="0.35"/>
  <cols>
    <col min="1" max="1" width="42.7265625" customWidth="1"/>
    <col min="2" max="2" width="19.81640625" customWidth="1"/>
    <col min="3" max="3" width="12.7265625" style="7" customWidth="1"/>
    <col min="4" max="4" width="12.54296875" style="2" customWidth="1"/>
    <col min="5" max="5" width="10.08984375" style="4" customWidth="1"/>
  </cols>
  <sheetData>
    <row r="1" spans="1:9" ht="15" thickBot="1" x14ac:dyDescent="0.4">
      <c r="A1" s="20" t="s">
        <v>17</v>
      </c>
    </row>
    <row r="3" spans="1:9" x14ac:dyDescent="0.35">
      <c r="A3" s="19" t="s">
        <v>78</v>
      </c>
      <c r="F3" s="4"/>
      <c r="G3" s="8"/>
      <c r="H3" s="7"/>
      <c r="I3" s="2"/>
    </row>
    <row r="4" spans="1:9" x14ac:dyDescent="0.35">
      <c r="A4" t="s">
        <v>86</v>
      </c>
      <c r="B4" t="s">
        <v>105</v>
      </c>
      <c r="C4">
        <v>230</v>
      </c>
      <c r="D4" s="2" t="s">
        <v>1</v>
      </c>
      <c r="F4" s="1"/>
      <c r="G4" s="6"/>
      <c r="H4" s="7"/>
      <c r="I4" s="2"/>
    </row>
    <row r="5" spans="1:9" x14ac:dyDescent="0.35">
      <c r="B5" t="s">
        <v>106</v>
      </c>
      <c r="C5">
        <v>320</v>
      </c>
      <c r="D5" s="2" t="s">
        <v>1</v>
      </c>
      <c r="F5" s="1"/>
      <c r="G5" s="6"/>
      <c r="H5" s="7"/>
      <c r="I5" s="2"/>
    </row>
    <row r="6" spans="1:9" x14ac:dyDescent="0.35">
      <c r="B6" t="s">
        <v>107</v>
      </c>
      <c r="C6">
        <v>360</v>
      </c>
      <c r="D6" s="2" t="s">
        <v>1</v>
      </c>
      <c r="F6" s="1"/>
      <c r="G6" s="6"/>
      <c r="H6" s="7"/>
      <c r="I6" s="2"/>
    </row>
    <row r="7" spans="1:9" x14ac:dyDescent="0.35">
      <c r="B7" t="s">
        <v>108</v>
      </c>
      <c r="C7">
        <v>680</v>
      </c>
      <c r="D7" s="2" t="s">
        <v>1</v>
      </c>
      <c r="F7" s="1"/>
      <c r="G7" s="6"/>
      <c r="H7" s="7"/>
      <c r="I7" s="2"/>
    </row>
    <row r="8" spans="1:9" x14ac:dyDescent="0.35">
      <c r="A8" s="9" t="s">
        <v>89</v>
      </c>
      <c r="B8" s="10" t="s">
        <v>19</v>
      </c>
      <c r="C8" s="14">
        <v>243</v>
      </c>
      <c r="D8" s="11" t="s">
        <v>1</v>
      </c>
      <c r="E8" s="12"/>
      <c r="F8" s="1"/>
      <c r="G8" s="6"/>
      <c r="H8" s="7"/>
      <c r="I8" s="2"/>
    </row>
    <row r="9" spans="1:9" x14ac:dyDescent="0.35">
      <c r="A9" s="15"/>
      <c r="B9" s="10" t="s">
        <v>20</v>
      </c>
      <c r="C9" s="14">
        <v>0</v>
      </c>
      <c r="D9" s="11" t="s">
        <v>1</v>
      </c>
      <c r="E9" s="12"/>
      <c r="F9" s="1"/>
      <c r="G9" s="7"/>
      <c r="H9" s="7"/>
      <c r="I9" s="2"/>
    </row>
    <row r="10" spans="1:9" x14ac:dyDescent="0.35">
      <c r="A10" s="15"/>
      <c r="B10" s="10" t="s">
        <v>21</v>
      </c>
      <c r="C10" s="14">
        <v>1250</v>
      </c>
      <c r="D10" s="11" t="s">
        <v>1</v>
      </c>
      <c r="E10" s="12"/>
      <c r="G10" s="7"/>
      <c r="H10" s="7"/>
      <c r="I10" s="2"/>
    </row>
    <row r="11" spans="1:9" s="3" customFormat="1" x14ac:dyDescent="0.35">
      <c r="B11" s="18"/>
      <c r="C11" s="17"/>
      <c r="D11" s="16"/>
      <c r="E11" s="21"/>
      <c r="G11" s="17"/>
      <c r="H11" s="17"/>
      <c r="I11" s="16"/>
    </row>
    <row r="12" spans="1:9" x14ac:dyDescent="0.35">
      <c r="A12" s="19" t="s">
        <v>133</v>
      </c>
    </row>
    <row r="13" spans="1:9" x14ac:dyDescent="0.35">
      <c r="A13" t="s">
        <v>86</v>
      </c>
      <c r="B13" t="s">
        <v>109</v>
      </c>
      <c r="C13">
        <v>140</v>
      </c>
      <c r="D13" s="2" t="s">
        <v>1</v>
      </c>
    </row>
    <row r="14" spans="1:9" x14ac:dyDescent="0.35">
      <c r="A14" s="1"/>
      <c r="B14" t="s">
        <v>110</v>
      </c>
      <c r="C14">
        <v>55</v>
      </c>
      <c r="D14" s="2" t="s">
        <v>1</v>
      </c>
    </row>
    <row r="15" spans="1:9" x14ac:dyDescent="0.35">
      <c r="B15" t="s">
        <v>107</v>
      </c>
      <c r="C15">
        <v>160</v>
      </c>
      <c r="D15" s="2" t="s">
        <v>1</v>
      </c>
    </row>
    <row r="16" spans="1:9" x14ac:dyDescent="0.35">
      <c r="B16" t="s">
        <v>108</v>
      </c>
      <c r="C16">
        <v>90</v>
      </c>
      <c r="D16" s="2" t="s">
        <v>1</v>
      </c>
    </row>
    <row r="17" spans="1:9" x14ac:dyDescent="0.35">
      <c r="A17" s="9" t="s">
        <v>89</v>
      </c>
      <c r="B17" s="10" t="s">
        <v>19</v>
      </c>
      <c r="C17" s="14">
        <v>123454</v>
      </c>
      <c r="D17" s="11" t="s">
        <v>1</v>
      </c>
      <c r="E17" s="12"/>
    </row>
    <row r="18" spans="1:9" x14ac:dyDescent="0.35">
      <c r="A18" s="15"/>
      <c r="B18" s="10" t="s">
        <v>20</v>
      </c>
      <c r="C18" s="14">
        <v>15</v>
      </c>
      <c r="D18" s="11" t="s">
        <v>1</v>
      </c>
      <c r="E18" s="12"/>
      <c r="F18" s="1"/>
      <c r="G18" s="7"/>
      <c r="H18" s="7"/>
      <c r="I18" s="2"/>
    </row>
    <row r="19" spans="1:9" x14ac:dyDescent="0.35">
      <c r="A19" s="15"/>
      <c r="B19" s="10" t="s">
        <v>21</v>
      </c>
      <c r="C19" s="14">
        <v>3700000</v>
      </c>
      <c r="D19" s="11" t="s">
        <v>1</v>
      </c>
      <c r="E19" s="12"/>
      <c r="G19" s="7"/>
      <c r="H19" s="7"/>
      <c r="I19" s="2"/>
    </row>
    <row r="20" spans="1:9" s="3" customFormat="1" x14ac:dyDescent="0.35">
      <c r="B20" s="18"/>
      <c r="C20" s="17"/>
      <c r="D20" s="16"/>
      <c r="E20" s="21"/>
      <c r="G20" s="17"/>
      <c r="H20" s="17"/>
      <c r="I20" s="16"/>
    </row>
    <row r="21" spans="1:9" x14ac:dyDescent="0.35">
      <c r="A21" s="19" t="s">
        <v>87</v>
      </c>
      <c r="G21" s="7"/>
      <c r="H21" s="7"/>
      <c r="I21" s="2"/>
    </row>
    <row r="22" spans="1:9" x14ac:dyDescent="0.35">
      <c r="A22" t="s">
        <v>86</v>
      </c>
      <c r="B22" t="s">
        <v>109</v>
      </c>
      <c r="C22" s="7">
        <v>1100</v>
      </c>
      <c r="D22" s="2" t="s">
        <v>1</v>
      </c>
    </row>
    <row r="23" spans="1:9" x14ac:dyDescent="0.35">
      <c r="A23" s="1"/>
      <c r="B23" t="s">
        <v>110</v>
      </c>
      <c r="C23" s="7">
        <v>1250</v>
      </c>
      <c r="D23" s="2" t="s">
        <v>1</v>
      </c>
    </row>
    <row r="24" spans="1:9" x14ac:dyDescent="0.35">
      <c r="A24" s="1"/>
      <c r="B24" t="s">
        <v>107</v>
      </c>
      <c r="C24" s="7">
        <v>1500</v>
      </c>
      <c r="D24" s="2" t="s">
        <v>1</v>
      </c>
    </row>
    <row r="25" spans="1:9" x14ac:dyDescent="0.35">
      <c r="B25" t="s">
        <v>108</v>
      </c>
      <c r="C25" s="7">
        <v>1800</v>
      </c>
      <c r="D25" s="2" t="s">
        <v>1</v>
      </c>
    </row>
    <row r="26" spans="1:9" x14ac:dyDescent="0.35">
      <c r="A26" s="9" t="s">
        <v>89</v>
      </c>
      <c r="B26" s="10" t="s">
        <v>19</v>
      </c>
      <c r="C26" s="14">
        <v>2264.3333333333335</v>
      </c>
      <c r="D26" s="11" t="s">
        <v>1</v>
      </c>
      <c r="E26" s="12"/>
    </row>
    <row r="27" spans="1:9" x14ac:dyDescent="0.35">
      <c r="A27" s="15"/>
      <c r="B27" s="10" t="s">
        <v>20</v>
      </c>
      <c r="C27" s="14">
        <v>140</v>
      </c>
      <c r="D27" s="11" t="s">
        <v>1</v>
      </c>
      <c r="E27" s="12"/>
    </row>
    <row r="28" spans="1:9" x14ac:dyDescent="0.35">
      <c r="A28" s="15"/>
      <c r="B28" s="10" t="s">
        <v>21</v>
      </c>
      <c r="C28" s="14">
        <v>19500</v>
      </c>
      <c r="D28" s="11" t="s">
        <v>1</v>
      </c>
      <c r="E28" s="12"/>
      <c r="F28" s="1"/>
      <c r="G28" s="7"/>
      <c r="H28" s="7"/>
      <c r="I28" s="2"/>
    </row>
    <row r="29" spans="1:9" s="3" customFormat="1" x14ac:dyDescent="0.35">
      <c r="B29" s="18"/>
      <c r="C29" s="17"/>
      <c r="D29" s="16"/>
      <c r="E29" s="21"/>
      <c r="F29" s="28"/>
      <c r="G29" s="17"/>
      <c r="H29" s="17"/>
      <c r="I29" s="16"/>
    </row>
    <row r="30" spans="1:9" x14ac:dyDescent="0.35">
      <c r="A30" s="19" t="s">
        <v>132</v>
      </c>
      <c r="G30" s="7"/>
      <c r="H30" s="7"/>
      <c r="I30" s="2"/>
    </row>
    <row r="31" spans="1:9" x14ac:dyDescent="0.35">
      <c r="A31" t="s">
        <v>86</v>
      </c>
      <c r="B31" t="s">
        <v>109</v>
      </c>
      <c r="C31">
        <v>0</v>
      </c>
      <c r="D31" s="2" t="s">
        <v>1</v>
      </c>
      <c r="G31" s="7"/>
      <c r="H31" s="7"/>
      <c r="I31" s="2"/>
    </row>
    <row r="32" spans="1:9" s="3" customFormat="1" x14ac:dyDescent="0.35">
      <c r="A32" s="1"/>
      <c r="B32" t="s">
        <v>110</v>
      </c>
      <c r="C32">
        <v>0</v>
      </c>
      <c r="D32" s="2" t="s">
        <v>1</v>
      </c>
      <c r="E32" s="4"/>
      <c r="G32" s="17"/>
      <c r="H32" s="17"/>
      <c r="I32" s="16"/>
    </row>
    <row r="33" spans="1:9" x14ac:dyDescent="0.35">
      <c r="B33" t="s">
        <v>107</v>
      </c>
      <c r="C33">
        <v>0</v>
      </c>
      <c r="D33" s="2" t="s">
        <v>1</v>
      </c>
      <c r="H33" s="7"/>
      <c r="I33" s="2"/>
    </row>
    <row r="34" spans="1:9" x14ac:dyDescent="0.35">
      <c r="B34" t="s">
        <v>108</v>
      </c>
      <c r="C34">
        <v>0</v>
      </c>
      <c r="D34" s="2" t="s">
        <v>1</v>
      </c>
      <c r="G34" s="7"/>
      <c r="H34" s="7"/>
      <c r="I34" s="2"/>
    </row>
    <row r="35" spans="1:9" x14ac:dyDescent="0.35">
      <c r="A35" s="9" t="s">
        <v>89</v>
      </c>
      <c r="B35" s="10" t="s">
        <v>19</v>
      </c>
      <c r="C35" s="14">
        <v>153337.5</v>
      </c>
      <c r="D35" s="11" t="s">
        <v>1</v>
      </c>
      <c r="E35" s="12"/>
      <c r="G35" s="7"/>
      <c r="H35" s="7"/>
      <c r="I35" s="2"/>
    </row>
    <row r="36" spans="1:9" x14ac:dyDescent="0.35">
      <c r="A36" s="15"/>
      <c r="B36" s="10" t="s">
        <v>20</v>
      </c>
      <c r="C36" s="14">
        <v>0</v>
      </c>
      <c r="D36" s="11" t="s">
        <v>1</v>
      </c>
      <c r="E36" s="12"/>
      <c r="G36" s="7"/>
      <c r="H36" s="7"/>
      <c r="I36" s="2"/>
    </row>
    <row r="37" spans="1:9" x14ac:dyDescent="0.35">
      <c r="A37" s="15"/>
      <c r="B37" s="10" t="s">
        <v>21</v>
      </c>
      <c r="C37" s="14">
        <v>4600000</v>
      </c>
      <c r="D37" s="11" t="s">
        <v>1</v>
      </c>
      <c r="E37" s="12"/>
      <c r="G37" s="7"/>
      <c r="H37" s="7"/>
      <c r="I37" s="2"/>
    </row>
    <row r="38" spans="1:9" x14ac:dyDescent="0.35">
      <c r="G38" s="7"/>
      <c r="H38" s="7"/>
      <c r="I38" s="2"/>
    </row>
    <row r="39" spans="1:9" x14ac:dyDescent="0.35">
      <c r="A39" s="19" t="s">
        <v>3</v>
      </c>
      <c r="G39" s="7"/>
      <c r="H39" s="7"/>
      <c r="I39" s="2"/>
    </row>
    <row r="40" spans="1:9" s="3" customFormat="1" x14ac:dyDescent="0.35">
      <c r="A40" t="s">
        <v>86</v>
      </c>
      <c r="B40" t="s">
        <v>105</v>
      </c>
      <c r="C40">
        <v>0</v>
      </c>
      <c r="D40" s="2" t="s">
        <v>1</v>
      </c>
      <c r="E40" s="4" t="s">
        <v>12</v>
      </c>
      <c r="G40" s="17"/>
      <c r="H40" s="17"/>
      <c r="I40" s="16"/>
    </row>
    <row r="41" spans="1:9" x14ac:dyDescent="0.35">
      <c r="A41" s="1"/>
      <c r="B41" t="s">
        <v>106</v>
      </c>
      <c r="C41">
        <v>0</v>
      </c>
      <c r="D41" s="2" t="s">
        <v>1</v>
      </c>
      <c r="E41" s="4" t="s">
        <v>12</v>
      </c>
      <c r="H41" s="7"/>
      <c r="I41" s="2"/>
    </row>
    <row r="42" spans="1:9" x14ac:dyDescent="0.35">
      <c r="B42" t="s">
        <v>107</v>
      </c>
      <c r="C42">
        <v>0</v>
      </c>
      <c r="D42" s="2" t="s">
        <v>1</v>
      </c>
      <c r="E42" s="4" t="s">
        <v>12</v>
      </c>
      <c r="H42" s="7"/>
      <c r="I42" s="2"/>
    </row>
    <row r="43" spans="1:9" x14ac:dyDescent="0.35">
      <c r="B43" t="s">
        <v>108</v>
      </c>
      <c r="C43">
        <v>0</v>
      </c>
      <c r="D43" s="2" t="s">
        <v>1</v>
      </c>
      <c r="E43" s="4" t="s">
        <v>12</v>
      </c>
      <c r="H43" s="7"/>
      <c r="I43" s="2"/>
    </row>
    <row r="44" spans="1:9" x14ac:dyDescent="0.35">
      <c r="A44" s="9" t="s">
        <v>89</v>
      </c>
      <c r="B44" s="10" t="s">
        <v>19</v>
      </c>
      <c r="C44" s="14">
        <v>10.666666666666666</v>
      </c>
      <c r="D44" s="11" t="s">
        <v>1</v>
      </c>
      <c r="E44" s="12"/>
      <c r="H44" s="7"/>
      <c r="I44" s="2"/>
    </row>
    <row r="45" spans="1:9" x14ac:dyDescent="0.35">
      <c r="A45" s="15"/>
      <c r="B45" s="10" t="s">
        <v>20</v>
      </c>
      <c r="C45" s="14">
        <v>0</v>
      </c>
      <c r="D45" s="11" t="s">
        <v>1</v>
      </c>
      <c r="E45" s="12"/>
    </row>
    <row r="46" spans="1:9" x14ac:dyDescent="0.35">
      <c r="A46" s="15"/>
      <c r="B46" s="10" t="s">
        <v>21</v>
      </c>
      <c r="C46" s="14">
        <v>220</v>
      </c>
      <c r="D46" s="11" t="s">
        <v>1</v>
      </c>
      <c r="E46" s="12"/>
    </row>
    <row r="47" spans="1:9" x14ac:dyDescent="0.35">
      <c r="A47" s="3"/>
      <c r="B47" s="18"/>
      <c r="C47" s="17"/>
      <c r="D47" s="16"/>
      <c r="E47" s="21"/>
    </row>
    <row r="48" spans="1:9" x14ac:dyDescent="0.35">
      <c r="A48" s="19" t="s">
        <v>10</v>
      </c>
    </row>
    <row r="49" spans="1:5" s="3" customFormat="1" x14ac:dyDescent="0.35">
      <c r="A49" t="s">
        <v>86</v>
      </c>
      <c r="B49" t="s">
        <v>109</v>
      </c>
      <c r="C49">
        <v>20</v>
      </c>
      <c r="D49" s="2" t="s">
        <v>1</v>
      </c>
      <c r="E49" s="4" t="s">
        <v>9</v>
      </c>
    </row>
    <row r="50" spans="1:5" x14ac:dyDescent="0.35">
      <c r="A50" s="1"/>
      <c r="B50" t="s">
        <v>110</v>
      </c>
      <c r="C50">
        <v>75</v>
      </c>
      <c r="D50" s="2" t="s">
        <v>1</v>
      </c>
      <c r="E50" s="4" t="s">
        <v>9</v>
      </c>
    </row>
    <row r="51" spans="1:5" x14ac:dyDescent="0.35">
      <c r="A51" s="1"/>
      <c r="B51" t="s">
        <v>107</v>
      </c>
      <c r="C51">
        <v>45</v>
      </c>
      <c r="D51" s="2" t="s">
        <v>1</v>
      </c>
      <c r="E51" s="4" t="s">
        <v>9</v>
      </c>
    </row>
    <row r="52" spans="1:5" x14ac:dyDescent="0.35">
      <c r="B52" t="s">
        <v>108</v>
      </c>
      <c r="C52">
        <v>165</v>
      </c>
      <c r="D52" s="2" t="s">
        <v>1</v>
      </c>
      <c r="E52" s="4" t="s">
        <v>9</v>
      </c>
    </row>
    <row r="53" spans="1:5" x14ac:dyDescent="0.35">
      <c r="A53" s="9" t="s">
        <v>89</v>
      </c>
      <c r="B53" s="10" t="s">
        <v>19</v>
      </c>
      <c r="C53" s="14">
        <v>85.333333333333329</v>
      </c>
      <c r="D53" s="11" t="s">
        <v>1</v>
      </c>
      <c r="E53" s="12"/>
    </row>
    <row r="54" spans="1:5" x14ac:dyDescent="0.35">
      <c r="A54" s="15"/>
      <c r="B54" s="10" t="s">
        <v>20</v>
      </c>
      <c r="C54" s="14">
        <v>0</v>
      </c>
      <c r="D54" s="11" t="s">
        <v>1</v>
      </c>
      <c r="E54" s="12"/>
    </row>
    <row r="55" spans="1:5" x14ac:dyDescent="0.35">
      <c r="A55" s="15"/>
      <c r="B55" s="10" t="s">
        <v>21</v>
      </c>
      <c r="C55" s="14">
        <v>320</v>
      </c>
      <c r="D55" s="11" t="s">
        <v>1</v>
      </c>
      <c r="E55" s="12"/>
    </row>
    <row r="56" spans="1:5" x14ac:dyDescent="0.35">
      <c r="A56" s="3"/>
      <c r="B56" s="18"/>
      <c r="C56" s="17"/>
      <c r="D56" s="16"/>
      <c r="E56" s="21"/>
    </row>
    <row r="57" spans="1:5" x14ac:dyDescent="0.35">
      <c r="A57" s="19" t="s">
        <v>11</v>
      </c>
    </row>
    <row r="58" spans="1:5" x14ac:dyDescent="0.35">
      <c r="A58" t="s">
        <v>86</v>
      </c>
      <c r="B58" t="s">
        <v>109</v>
      </c>
      <c r="C58">
        <v>40</v>
      </c>
      <c r="D58" s="2" t="s">
        <v>1</v>
      </c>
      <c r="E58" s="4" t="s">
        <v>9</v>
      </c>
    </row>
    <row r="59" spans="1:5" x14ac:dyDescent="0.35">
      <c r="B59" t="s">
        <v>110</v>
      </c>
      <c r="C59">
        <v>90</v>
      </c>
      <c r="D59" s="2" t="s">
        <v>1</v>
      </c>
      <c r="E59" s="4" t="s">
        <v>104</v>
      </c>
    </row>
    <row r="60" spans="1:5" x14ac:dyDescent="0.35">
      <c r="B60" t="s">
        <v>107</v>
      </c>
      <c r="C60">
        <v>15</v>
      </c>
      <c r="D60" s="2" t="s">
        <v>1</v>
      </c>
      <c r="E60" s="4" t="s">
        <v>9</v>
      </c>
    </row>
    <row r="61" spans="1:5" x14ac:dyDescent="0.35">
      <c r="B61" t="s">
        <v>108</v>
      </c>
      <c r="C61">
        <v>60</v>
      </c>
      <c r="D61" s="2" t="s">
        <v>1</v>
      </c>
      <c r="E61" s="4" t="s">
        <v>104</v>
      </c>
    </row>
    <row r="62" spans="1:5" x14ac:dyDescent="0.35">
      <c r="A62" s="9" t="s">
        <v>89</v>
      </c>
      <c r="B62" s="10" t="s">
        <v>19</v>
      </c>
      <c r="C62" s="14">
        <v>22.333333333333332</v>
      </c>
      <c r="D62" s="11" t="s">
        <v>1</v>
      </c>
      <c r="E62" s="12"/>
    </row>
    <row r="63" spans="1:5" x14ac:dyDescent="0.35">
      <c r="A63" s="15"/>
      <c r="B63" s="10" t="s">
        <v>20</v>
      </c>
      <c r="C63" s="14">
        <v>0</v>
      </c>
      <c r="D63" s="11" t="s">
        <v>1</v>
      </c>
      <c r="E63" s="12"/>
    </row>
    <row r="64" spans="1:5" x14ac:dyDescent="0.35">
      <c r="A64" s="15"/>
      <c r="B64" s="10" t="s">
        <v>21</v>
      </c>
      <c r="C64" s="14">
        <v>195</v>
      </c>
      <c r="D64" s="11" t="s">
        <v>1</v>
      </c>
      <c r="E64" s="12"/>
    </row>
    <row r="65" spans="1:5" x14ac:dyDescent="0.35">
      <c r="A65" s="3"/>
      <c r="B65" s="18"/>
      <c r="C65" s="17"/>
      <c r="D65" s="16"/>
      <c r="E65" s="21"/>
    </row>
    <row r="66" spans="1:5" x14ac:dyDescent="0.35">
      <c r="A66" s="19" t="s">
        <v>13</v>
      </c>
    </row>
    <row r="67" spans="1:5" x14ac:dyDescent="0.35">
      <c r="A67" t="s">
        <v>86</v>
      </c>
      <c r="B67" t="s">
        <v>109</v>
      </c>
      <c r="C67">
        <v>20</v>
      </c>
      <c r="D67" s="2" t="s">
        <v>1</v>
      </c>
      <c r="E67" s="4" t="s">
        <v>9</v>
      </c>
    </row>
    <row r="68" spans="1:5" x14ac:dyDescent="0.35">
      <c r="A68" s="1"/>
      <c r="B68" t="s">
        <v>110</v>
      </c>
      <c r="C68">
        <v>10</v>
      </c>
      <c r="D68" s="2" t="s">
        <v>1</v>
      </c>
      <c r="E68" s="4" t="s">
        <v>9</v>
      </c>
    </row>
    <row r="69" spans="1:5" x14ac:dyDescent="0.35">
      <c r="A69" s="1"/>
      <c r="B69" t="s">
        <v>107</v>
      </c>
      <c r="C69">
        <v>55</v>
      </c>
      <c r="D69" s="2" t="s">
        <v>1</v>
      </c>
      <c r="E69" s="4" t="s">
        <v>9</v>
      </c>
    </row>
    <row r="70" spans="1:5" x14ac:dyDescent="0.35">
      <c r="B70" t="s">
        <v>108</v>
      </c>
      <c r="C70">
        <v>30</v>
      </c>
      <c r="D70" s="2" t="s">
        <v>1</v>
      </c>
      <c r="E70" s="4" t="s">
        <v>9</v>
      </c>
    </row>
    <row r="71" spans="1:5" x14ac:dyDescent="0.35">
      <c r="A71" s="9" t="s">
        <v>89</v>
      </c>
      <c r="B71" s="10" t="s">
        <v>19</v>
      </c>
      <c r="C71" s="14">
        <v>55.166666666666664</v>
      </c>
      <c r="D71" s="11" t="s">
        <v>1</v>
      </c>
      <c r="E71" s="12"/>
    </row>
    <row r="72" spans="1:5" x14ac:dyDescent="0.35">
      <c r="A72" s="15"/>
      <c r="B72" s="10" t="s">
        <v>20</v>
      </c>
      <c r="C72" s="14">
        <v>5</v>
      </c>
      <c r="D72" s="11" t="s">
        <v>1</v>
      </c>
      <c r="E72" s="12"/>
    </row>
    <row r="73" spans="1:5" x14ac:dyDescent="0.35">
      <c r="A73" s="15"/>
      <c r="B73" s="10" t="s">
        <v>21</v>
      </c>
      <c r="C73" s="14">
        <v>180</v>
      </c>
      <c r="D73" s="11" t="s">
        <v>1</v>
      </c>
      <c r="E73" s="12"/>
    </row>
    <row r="74" spans="1:5" x14ac:dyDescent="0.35">
      <c r="A74" s="3"/>
      <c r="B74" s="18"/>
      <c r="C74" s="17"/>
      <c r="D74" s="16"/>
      <c r="E74" s="21"/>
    </row>
    <row r="75" spans="1:5" x14ac:dyDescent="0.35">
      <c r="A75" s="19" t="s">
        <v>14</v>
      </c>
    </row>
    <row r="76" spans="1:5" x14ac:dyDescent="0.35">
      <c r="A76" t="s">
        <v>86</v>
      </c>
      <c r="B76" t="s">
        <v>109</v>
      </c>
      <c r="C76" s="7">
        <v>0</v>
      </c>
      <c r="D76" s="2" t="s">
        <v>1</v>
      </c>
      <c r="E76" s="4" t="s">
        <v>12</v>
      </c>
    </row>
    <row r="77" spans="1:5" x14ac:dyDescent="0.35">
      <c r="A77" s="1"/>
      <c r="B77" t="s">
        <v>110</v>
      </c>
      <c r="C77" s="7">
        <v>0</v>
      </c>
      <c r="D77" s="2" t="s">
        <v>1</v>
      </c>
      <c r="E77" s="4" t="s">
        <v>12</v>
      </c>
    </row>
    <row r="78" spans="1:5" x14ac:dyDescent="0.35">
      <c r="A78" s="1"/>
      <c r="B78" t="s">
        <v>107</v>
      </c>
      <c r="C78" s="7">
        <v>0</v>
      </c>
      <c r="D78" s="2" t="s">
        <v>1</v>
      </c>
      <c r="E78" s="4" t="s">
        <v>12</v>
      </c>
    </row>
    <row r="79" spans="1:5" x14ac:dyDescent="0.35">
      <c r="B79" t="s">
        <v>108</v>
      </c>
      <c r="C79" s="7">
        <v>0</v>
      </c>
      <c r="D79" s="2" t="s">
        <v>1</v>
      </c>
      <c r="E79" s="4" t="s">
        <v>12</v>
      </c>
    </row>
    <row r="80" spans="1:5" x14ac:dyDescent="0.35">
      <c r="A80" s="9" t="s">
        <v>90</v>
      </c>
      <c r="B80" s="14"/>
    </row>
    <row r="82" spans="1:5" x14ac:dyDescent="0.35">
      <c r="A82" s="19" t="s">
        <v>15</v>
      </c>
    </row>
    <row r="83" spans="1:5" x14ac:dyDescent="0.35">
      <c r="A83" t="s">
        <v>86</v>
      </c>
      <c r="B83" t="s">
        <v>109</v>
      </c>
      <c r="C83" t="s">
        <v>16</v>
      </c>
    </row>
    <row r="84" spans="1:5" x14ac:dyDescent="0.35">
      <c r="A84" t="s">
        <v>86</v>
      </c>
      <c r="B84" t="s">
        <v>110</v>
      </c>
      <c r="C84" t="s">
        <v>16</v>
      </c>
    </row>
    <row r="85" spans="1:5" x14ac:dyDescent="0.35">
      <c r="A85" t="s">
        <v>86</v>
      </c>
      <c r="B85" t="s">
        <v>107</v>
      </c>
      <c r="C85" t="s">
        <v>16</v>
      </c>
    </row>
    <row r="86" spans="1:5" x14ac:dyDescent="0.35">
      <c r="A86" t="s">
        <v>86</v>
      </c>
      <c r="B86" t="s">
        <v>108</v>
      </c>
      <c r="C86" t="s">
        <v>16</v>
      </c>
    </row>
    <row r="87" spans="1:5" x14ac:dyDescent="0.35">
      <c r="A87" s="9" t="s">
        <v>91</v>
      </c>
      <c r="B87" s="14"/>
    </row>
    <row r="89" spans="1:5" x14ac:dyDescent="0.35">
      <c r="A89" s="19" t="s">
        <v>70</v>
      </c>
    </row>
    <row r="90" spans="1:5" x14ac:dyDescent="0.35">
      <c r="A90" t="s">
        <v>86</v>
      </c>
      <c r="B90" t="s">
        <v>109</v>
      </c>
      <c r="C90" t="s">
        <v>16</v>
      </c>
    </row>
    <row r="91" spans="1:5" x14ac:dyDescent="0.35">
      <c r="B91" t="s">
        <v>110</v>
      </c>
      <c r="C91" t="s">
        <v>16</v>
      </c>
    </row>
    <row r="92" spans="1:5" x14ac:dyDescent="0.35">
      <c r="B92" t="s">
        <v>107</v>
      </c>
      <c r="C92" t="s">
        <v>16</v>
      </c>
      <c r="D92"/>
      <c r="E92" s="1"/>
    </row>
    <row r="93" spans="1:5" x14ac:dyDescent="0.35">
      <c r="B93" t="s">
        <v>108</v>
      </c>
      <c r="C93" t="s">
        <v>16</v>
      </c>
      <c r="D93"/>
      <c r="E93" s="1"/>
    </row>
    <row r="94" spans="1:5" x14ac:dyDescent="0.35">
      <c r="A94" s="9" t="s">
        <v>92</v>
      </c>
      <c r="B94" s="14"/>
      <c r="D94"/>
      <c r="E94" s="1"/>
    </row>
    <row r="100" spans="1:5" ht="15" thickBot="1" x14ac:dyDescent="0.4"/>
    <row r="101" spans="1:5" ht="15" thickBot="1" x14ac:dyDescent="0.4">
      <c r="A101" s="20" t="s">
        <v>22</v>
      </c>
      <c r="E101" s="1"/>
    </row>
    <row r="102" spans="1:5" x14ac:dyDescent="0.35">
      <c r="A102" s="29"/>
      <c r="E102" s="1"/>
    </row>
    <row r="103" spans="1:5" x14ac:dyDescent="0.35">
      <c r="A103" s="1" t="s">
        <v>3</v>
      </c>
    </row>
    <row r="104" spans="1:5" x14ac:dyDescent="0.35">
      <c r="A104" t="s">
        <v>187</v>
      </c>
      <c r="B104" t="s">
        <v>77</v>
      </c>
      <c r="C104" s="7">
        <v>2500</v>
      </c>
      <c r="D104" s="2" t="s">
        <v>1</v>
      </c>
      <c r="E104" s="4" t="s">
        <v>9</v>
      </c>
    </row>
    <row r="105" spans="1:5" x14ac:dyDescent="0.35">
      <c r="A105" t="s">
        <v>187</v>
      </c>
      <c r="B105" t="s">
        <v>175</v>
      </c>
      <c r="C105" s="7">
        <v>0</v>
      </c>
      <c r="D105" s="24" t="s">
        <v>178</v>
      </c>
      <c r="E105" s="4" t="s">
        <v>9</v>
      </c>
    </row>
    <row r="107" spans="1:5" x14ac:dyDescent="0.35">
      <c r="A107" t="s">
        <v>188</v>
      </c>
      <c r="B107" t="s">
        <v>77</v>
      </c>
      <c r="C107" s="7">
        <v>1000</v>
      </c>
      <c r="D107" s="2" t="s">
        <v>1</v>
      </c>
      <c r="E107" s="4" t="s">
        <v>9</v>
      </c>
    </row>
    <row r="108" spans="1:5" x14ac:dyDescent="0.35">
      <c r="A108" t="s">
        <v>188</v>
      </c>
      <c r="B108" t="s">
        <v>175</v>
      </c>
      <c r="C108" s="7">
        <v>0</v>
      </c>
      <c r="D108" s="24" t="s">
        <v>178</v>
      </c>
      <c r="E108" s="4" t="s">
        <v>9</v>
      </c>
    </row>
    <row r="110" spans="1:5" x14ac:dyDescent="0.35">
      <c r="A110" t="s">
        <v>189</v>
      </c>
      <c r="B110" t="s">
        <v>77</v>
      </c>
      <c r="C110" s="7">
        <v>100000</v>
      </c>
      <c r="D110" s="2" t="s">
        <v>1</v>
      </c>
      <c r="E110" s="4" t="s">
        <v>104</v>
      </c>
    </row>
    <row r="111" spans="1:5" x14ac:dyDescent="0.35">
      <c r="A111" t="s">
        <v>189</v>
      </c>
      <c r="B111" t="s">
        <v>175</v>
      </c>
      <c r="C111" s="7">
        <v>15</v>
      </c>
      <c r="D111" s="24" t="s">
        <v>178</v>
      </c>
      <c r="E111" s="4" t="s">
        <v>99</v>
      </c>
    </row>
    <row r="112" spans="1:5" x14ac:dyDescent="0.35">
      <c r="D112" s="24"/>
    </row>
    <row r="113" spans="1:5" x14ac:dyDescent="0.35">
      <c r="A113" t="s">
        <v>190</v>
      </c>
      <c r="B113" t="s">
        <v>77</v>
      </c>
      <c r="C113" s="7">
        <v>125000</v>
      </c>
      <c r="D113" s="2" t="s">
        <v>1</v>
      </c>
      <c r="E113" s="4" t="s">
        <v>104</v>
      </c>
    </row>
    <row r="114" spans="1:5" x14ac:dyDescent="0.35">
      <c r="A114" t="s">
        <v>190</v>
      </c>
      <c r="B114" t="s">
        <v>175</v>
      </c>
      <c r="C114" s="7">
        <v>0</v>
      </c>
      <c r="D114" s="24" t="s">
        <v>178</v>
      </c>
      <c r="E114" s="4" t="s">
        <v>9</v>
      </c>
    </row>
    <row r="116" spans="1:5" x14ac:dyDescent="0.35">
      <c r="A116" t="s">
        <v>191</v>
      </c>
      <c r="B116" t="s">
        <v>77</v>
      </c>
      <c r="C116" s="7">
        <v>1675</v>
      </c>
      <c r="D116" s="2" t="s">
        <v>1</v>
      </c>
      <c r="E116" s="4" t="s">
        <v>9</v>
      </c>
    </row>
    <row r="117" spans="1:5" x14ac:dyDescent="0.35">
      <c r="A117" t="s">
        <v>191</v>
      </c>
      <c r="B117" t="s">
        <v>175</v>
      </c>
      <c r="C117" s="7">
        <v>1.4</v>
      </c>
      <c r="D117" s="24" t="s">
        <v>178</v>
      </c>
      <c r="E117" s="4" t="s">
        <v>99</v>
      </c>
    </row>
    <row r="119" spans="1:5" x14ac:dyDescent="0.35">
      <c r="A119" t="s">
        <v>192</v>
      </c>
      <c r="B119" t="s">
        <v>77</v>
      </c>
      <c r="C119" s="7">
        <v>102500</v>
      </c>
      <c r="D119" s="2" t="s">
        <v>1</v>
      </c>
      <c r="E119" s="4" t="s">
        <v>104</v>
      </c>
    </row>
    <row r="120" spans="1:5" x14ac:dyDescent="0.35">
      <c r="A120" t="s">
        <v>192</v>
      </c>
      <c r="B120" t="s">
        <v>175</v>
      </c>
      <c r="C120" s="7">
        <v>0</v>
      </c>
      <c r="D120" s="24" t="s">
        <v>178</v>
      </c>
      <c r="E120" s="4" t="s">
        <v>9</v>
      </c>
    </row>
    <row r="121" spans="1:5" x14ac:dyDescent="0.35">
      <c r="D121" s="24"/>
    </row>
    <row r="122" spans="1:5" x14ac:dyDescent="0.35">
      <c r="A122" t="s">
        <v>193</v>
      </c>
      <c r="B122" t="s">
        <v>77</v>
      </c>
      <c r="C122" s="7">
        <v>7500</v>
      </c>
      <c r="D122" s="2" t="s">
        <v>1</v>
      </c>
      <c r="E122" s="4" t="s">
        <v>9</v>
      </c>
    </row>
    <row r="123" spans="1:5" x14ac:dyDescent="0.35">
      <c r="A123" t="s">
        <v>193</v>
      </c>
      <c r="B123" t="s">
        <v>175</v>
      </c>
      <c r="C123" s="7">
        <v>33.299999999999997</v>
      </c>
      <c r="D123" s="24" t="s">
        <v>178</v>
      </c>
      <c r="E123" s="4" t="s">
        <v>99</v>
      </c>
    </row>
    <row r="125" spans="1:5" x14ac:dyDescent="0.35">
      <c r="A125" t="s">
        <v>194</v>
      </c>
      <c r="B125" t="s">
        <v>77</v>
      </c>
      <c r="C125" s="7">
        <v>1025</v>
      </c>
      <c r="D125" s="2" t="s">
        <v>1</v>
      </c>
      <c r="E125" s="4" t="s">
        <v>9</v>
      </c>
    </row>
    <row r="126" spans="1:5" x14ac:dyDescent="0.35">
      <c r="A126" t="s">
        <v>194</v>
      </c>
      <c r="B126" t="s">
        <v>175</v>
      </c>
      <c r="C126" s="7">
        <v>0</v>
      </c>
      <c r="D126" s="24" t="s">
        <v>178</v>
      </c>
      <c r="E126" s="4" t="s">
        <v>9</v>
      </c>
    </row>
    <row r="127" spans="1:5" x14ac:dyDescent="0.35">
      <c r="A127" s="9" t="s">
        <v>89</v>
      </c>
      <c r="B127" s="10" t="s">
        <v>174</v>
      </c>
      <c r="C127" s="10" t="s">
        <v>173</v>
      </c>
      <c r="D127" s="11"/>
      <c r="E127" s="1"/>
    </row>
    <row r="128" spans="1:5" x14ac:dyDescent="0.35">
      <c r="A128" s="12" t="s">
        <v>19</v>
      </c>
      <c r="B128" s="14">
        <v>440686.66666666698</v>
      </c>
      <c r="C128" s="14">
        <v>113239.77272727272</v>
      </c>
      <c r="D128" s="11" t="s">
        <v>1</v>
      </c>
      <c r="E128" s="1"/>
    </row>
    <row r="129" spans="1:5" x14ac:dyDescent="0.35">
      <c r="A129" s="12" t="s">
        <v>20</v>
      </c>
      <c r="B129" s="14">
        <v>25</v>
      </c>
      <c r="C129" s="14">
        <v>0</v>
      </c>
      <c r="D129" s="11" t="s">
        <v>1</v>
      </c>
      <c r="E129" s="1"/>
    </row>
    <row r="130" spans="1:5" x14ac:dyDescent="0.35">
      <c r="A130" s="12" t="s">
        <v>21</v>
      </c>
      <c r="B130" s="14">
        <v>6250000</v>
      </c>
      <c r="C130" s="14">
        <v>1075000</v>
      </c>
      <c r="D130" s="11" t="s">
        <v>1</v>
      </c>
      <c r="E130" s="1"/>
    </row>
    <row r="131" spans="1:5" x14ac:dyDescent="0.35">
      <c r="A131" s="12"/>
      <c r="B131" s="14"/>
      <c r="C131" s="14"/>
      <c r="D131" s="11"/>
      <c r="E131" s="1"/>
    </row>
    <row r="132" spans="1:5" x14ac:dyDescent="0.35">
      <c r="A132" s="12" t="s">
        <v>19</v>
      </c>
      <c r="B132" s="14">
        <v>15.953333333333299</v>
      </c>
      <c r="C132" s="14">
        <v>10.509090909090908</v>
      </c>
      <c r="D132" s="23" t="s">
        <v>178</v>
      </c>
      <c r="E132" s="1"/>
    </row>
    <row r="133" spans="1:5" x14ac:dyDescent="0.35">
      <c r="A133" s="12" t="s">
        <v>20</v>
      </c>
      <c r="B133" s="14">
        <v>0</v>
      </c>
      <c r="C133" s="14">
        <v>0</v>
      </c>
      <c r="D133" s="23" t="s">
        <v>178</v>
      </c>
      <c r="E133" s="1"/>
    </row>
    <row r="134" spans="1:5" x14ac:dyDescent="0.35">
      <c r="A134" s="12" t="s">
        <v>21</v>
      </c>
      <c r="B134" s="14">
        <v>73.900000000000006</v>
      </c>
      <c r="C134" s="14">
        <v>62.5</v>
      </c>
      <c r="D134" s="23" t="s">
        <v>178</v>
      </c>
    </row>
    <row r="135" spans="1:5" x14ac:dyDescent="0.35">
      <c r="A135" s="1" t="s">
        <v>4</v>
      </c>
    </row>
    <row r="136" spans="1:5" x14ac:dyDescent="0.35">
      <c r="A136" t="s">
        <v>187</v>
      </c>
      <c r="B136" t="s">
        <v>185</v>
      </c>
      <c r="C136" s="7">
        <v>6250000</v>
      </c>
      <c r="D136" s="2" t="s">
        <v>1</v>
      </c>
      <c r="E136" s="4" t="s">
        <v>99</v>
      </c>
    </row>
    <row r="137" spans="1:5" x14ac:dyDescent="0.35">
      <c r="A137" t="s">
        <v>188</v>
      </c>
      <c r="B137" t="s">
        <v>185</v>
      </c>
      <c r="C137" s="7">
        <v>6250000</v>
      </c>
      <c r="D137" s="2" t="s">
        <v>1</v>
      </c>
      <c r="E137" s="4" t="s">
        <v>99</v>
      </c>
    </row>
    <row r="139" spans="1:5" x14ac:dyDescent="0.35">
      <c r="A139" t="s">
        <v>189</v>
      </c>
      <c r="B139" t="s">
        <v>185</v>
      </c>
      <c r="C139" s="7">
        <v>6250</v>
      </c>
      <c r="D139" s="2" t="s">
        <v>1</v>
      </c>
      <c r="E139" s="4" t="s">
        <v>9</v>
      </c>
    </row>
    <row r="140" spans="1:5" x14ac:dyDescent="0.35">
      <c r="A140" t="s">
        <v>190</v>
      </c>
      <c r="B140" t="s">
        <v>185</v>
      </c>
      <c r="C140" s="7">
        <v>6250000</v>
      </c>
      <c r="D140" s="2" t="s">
        <v>1</v>
      </c>
      <c r="E140" s="4" t="s">
        <v>99</v>
      </c>
    </row>
    <row r="142" spans="1:5" x14ac:dyDescent="0.35">
      <c r="A142" t="s">
        <v>191</v>
      </c>
      <c r="B142" t="s">
        <v>185</v>
      </c>
      <c r="C142" s="7">
        <v>3600000</v>
      </c>
      <c r="D142" s="2" t="s">
        <v>1</v>
      </c>
      <c r="E142" s="4" t="s">
        <v>99</v>
      </c>
    </row>
    <row r="143" spans="1:5" x14ac:dyDescent="0.35">
      <c r="A143" t="s">
        <v>192</v>
      </c>
      <c r="B143" t="s">
        <v>185</v>
      </c>
      <c r="C143" s="7">
        <v>6250</v>
      </c>
      <c r="D143" s="2" t="s">
        <v>1</v>
      </c>
      <c r="E143" s="4" t="s">
        <v>9</v>
      </c>
    </row>
    <row r="145" spans="1:5" x14ac:dyDescent="0.35">
      <c r="A145" t="s">
        <v>193</v>
      </c>
      <c r="B145" t="s">
        <v>185</v>
      </c>
      <c r="C145" s="7">
        <v>6250000</v>
      </c>
      <c r="D145" s="2" t="s">
        <v>1</v>
      </c>
      <c r="E145" s="4" t="s">
        <v>99</v>
      </c>
    </row>
    <row r="146" spans="1:5" x14ac:dyDescent="0.35">
      <c r="A146" t="s">
        <v>194</v>
      </c>
      <c r="B146" t="s">
        <v>185</v>
      </c>
      <c r="C146" s="7">
        <v>130000</v>
      </c>
      <c r="D146" s="2" t="s">
        <v>1</v>
      </c>
      <c r="E146" s="4" t="s">
        <v>9</v>
      </c>
    </row>
    <row r="147" spans="1:5" x14ac:dyDescent="0.35">
      <c r="A147" s="9" t="s">
        <v>89</v>
      </c>
      <c r="B147" s="10" t="s">
        <v>174</v>
      </c>
      <c r="C147" s="10" t="s">
        <v>173</v>
      </c>
      <c r="D147" s="11"/>
    </row>
    <row r="148" spans="1:5" x14ac:dyDescent="0.35">
      <c r="A148" s="12" t="s">
        <v>19</v>
      </c>
      <c r="B148" s="14">
        <v>2150513.3333333335</v>
      </c>
      <c r="C148" s="14">
        <v>2077715.9090909092</v>
      </c>
      <c r="D148" s="11" t="s">
        <v>1</v>
      </c>
    </row>
    <row r="149" spans="1:5" x14ac:dyDescent="0.35">
      <c r="A149" s="12" t="s">
        <v>20</v>
      </c>
      <c r="B149" s="14">
        <v>2700</v>
      </c>
      <c r="C149" s="14">
        <v>6250</v>
      </c>
      <c r="D149" s="11" t="s">
        <v>1</v>
      </c>
    </row>
    <row r="150" spans="1:5" x14ac:dyDescent="0.35">
      <c r="A150" s="12" t="s">
        <v>21</v>
      </c>
      <c r="B150" s="14">
        <v>6250000</v>
      </c>
      <c r="C150" s="14">
        <v>6250000</v>
      </c>
      <c r="D150" s="11" t="s">
        <v>1</v>
      </c>
    </row>
    <row r="151" spans="1:5" x14ac:dyDescent="0.35">
      <c r="A151" s="1" t="s">
        <v>7</v>
      </c>
    </row>
    <row r="152" spans="1:5" x14ac:dyDescent="0.35">
      <c r="A152" t="s">
        <v>187</v>
      </c>
      <c r="B152" t="s">
        <v>186</v>
      </c>
      <c r="C152" s="7">
        <v>0</v>
      </c>
      <c r="D152" s="2" t="s">
        <v>1</v>
      </c>
      <c r="E152" s="4" t="s">
        <v>9</v>
      </c>
    </row>
    <row r="153" spans="1:5" x14ac:dyDescent="0.35">
      <c r="A153" t="s">
        <v>188</v>
      </c>
      <c r="B153" t="s">
        <v>186</v>
      </c>
      <c r="C153" s="7">
        <v>0</v>
      </c>
      <c r="D153" s="2" t="s">
        <v>1</v>
      </c>
      <c r="E153" s="4" t="s">
        <v>9</v>
      </c>
    </row>
    <row r="155" spans="1:5" x14ac:dyDescent="0.35">
      <c r="A155" t="s">
        <v>189</v>
      </c>
      <c r="B155" t="s">
        <v>186</v>
      </c>
      <c r="C155" s="7">
        <v>0</v>
      </c>
      <c r="D155" s="2" t="s">
        <v>1</v>
      </c>
      <c r="E155" s="4" t="s">
        <v>9</v>
      </c>
    </row>
    <row r="156" spans="1:5" x14ac:dyDescent="0.35">
      <c r="A156" t="s">
        <v>190</v>
      </c>
      <c r="B156" t="s">
        <v>186</v>
      </c>
      <c r="C156" s="7">
        <v>0</v>
      </c>
      <c r="D156" s="2" t="s">
        <v>1</v>
      </c>
      <c r="E156" s="4" t="s">
        <v>9</v>
      </c>
    </row>
    <row r="158" spans="1:5" x14ac:dyDescent="0.35">
      <c r="A158" t="s">
        <v>191</v>
      </c>
      <c r="B158" t="s">
        <v>186</v>
      </c>
      <c r="C158" s="7">
        <v>0</v>
      </c>
      <c r="D158" s="2" t="s">
        <v>1</v>
      </c>
      <c r="E158" s="4" t="s">
        <v>9</v>
      </c>
    </row>
    <row r="159" spans="1:5" x14ac:dyDescent="0.35">
      <c r="A159" t="s">
        <v>192</v>
      </c>
      <c r="B159" t="s">
        <v>186</v>
      </c>
      <c r="C159" s="7">
        <v>0</v>
      </c>
      <c r="D159" s="2" t="s">
        <v>1</v>
      </c>
      <c r="E159" s="4" t="s">
        <v>9</v>
      </c>
    </row>
    <row r="161" spans="1:5" x14ac:dyDescent="0.35">
      <c r="A161" t="s">
        <v>193</v>
      </c>
      <c r="B161" t="s">
        <v>186</v>
      </c>
      <c r="C161" s="7">
        <v>0</v>
      </c>
      <c r="D161" s="2" t="s">
        <v>1</v>
      </c>
      <c r="E161" s="4" t="s">
        <v>9</v>
      </c>
    </row>
    <row r="162" spans="1:5" x14ac:dyDescent="0.35">
      <c r="A162" t="s">
        <v>194</v>
      </c>
      <c r="B162" t="s">
        <v>186</v>
      </c>
      <c r="C162" s="7">
        <v>0</v>
      </c>
      <c r="D162" s="2" t="s">
        <v>1</v>
      </c>
      <c r="E162" s="4" t="s">
        <v>9</v>
      </c>
    </row>
    <row r="163" spans="1:5" x14ac:dyDescent="0.35">
      <c r="A163" s="9" t="s">
        <v>89</v>
      </c>
      <c r="B163" s="10" t="s">
        <v>174</v>
      </c>
      <c r="C163" s="10" t="s">
        <v>173</v>
      </c>
      <c r="D163" s="11"/>
    </row>
    <row r="164" spans="1:5" x14ac:dyDescent="0.35">
      <c r="A164" s="12" t="s">
        <v>19</v>
      </c>
      <c r="B164" s="14">
        <v>0</v>
      </c>
      <c r="C164" s="14">
        <v>0</v>
      </c>
      <c r="D164" s="11" t="s">
        <v>1</v>
      </c>
    </row>
    <row r="165" spans="1:5" x14ac:dyDescent="0.35">
      <c r="A165" s="12" t="s">
        <v>20</v>
      </c>
      <c r="B165" s="14">
        <v>0</v>
      </c>
      <c r="C165" s="14">
        <v>0</v>
      </c>
      <c r="D165" s="11" t="s">
        <v>1</v>
      </c>
    </row>
    <row r="166" spans="1:5" x14ac:dyDescent="0.35">
      <c r="A166" s="12" t="s">
        <v>21</v>
      </c>
      <c r="B166" s="14">
        <v>0</v>
      </c>
      <c r="C166" s="14">
        <v>0</v>
      </c>
      <c r="D166" s="11" t="s">
        <v>1</v>
      </c>
    </row>
  </sheetData>
  <phoneticPr fontId="3" type="noConversion"/>
  <printOptions gridLines="1"/>
  <pageMargins left="0.7" right="0.7" top="0.75" bottom="0.75" header="0.3" footer="0.3"/>
  <pageSetup scale="92" fitToHeight="0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226C-DC7E-4DC0-BC73-5CBA476B129E}">
  <sheetPr>
    <pageSetUpPr fitToPage="1"/>
  </sheetPr>
  <dimension ref="A1:I141"/>
  <sheetViews>
    <sheetView view="pageLayout" topLeftCell="A96" zoomScale="88" zoomScaleNormal="100" zoomScalePageLayoutView="88" workbookViewId="0">
      <selection activeCell="C102" sqref="C102"/>
    </sheetView>
  </sheetViews>
  <sheetFormatPr defaultRowHeight="14.5" x14ac:dyDescent="0.35"/>
  <cols>
    <col min="1" max="1" width="41.453125" customWidth="1"/>
    <col min="2" max="2" width="25.453125" customWidth="1"/>
    <col min="3" max="3" width="13.7265625" style="7" customWidth="1"/>
    <col min="4" max="4" width="12.54296875" style="2" customWidth="1"/>
    <col min="5" max="5" width="9" style="4" customWidth="1"/>
  </cols>
  <sheetData>
    <row r="1" spans="1:9" ht="15" thickBot="1" x14ac:dyDescent="0.4">
      <c r="A1" s="20" t="s">
        <v>17</v>
      </c>
    </row>
    <row r="3" spans="1:9" x14ac:dyDescent="0.35">
      <c r="A3" s="19" t="s">
        <v>78</v>
      </c>
      <c r="F3" s="4"/>
      <c r="G3" s="8"/>
      <c r="H3" s="7"/>
      <c r="I3" s="2"/>
    </row>
    <row r="4" spans="1:9" x14ac:dyDescent="0.35">
      <c r="A4" t="s">
        <v>86</v>
      </c>
      <c r="B4" t="s">
        <v>111</v>
      </c>
      <c r="C4">
        <v>560</v>
      </c>
      <c r="D4" s="2" t="s">
        <v>1</v>
      </c>
      <c r="F4" s="1"/>
      <c r="G4" s="6"/>
      <c r="H4" s="7"/>
      <c r="I4" s="2"/>
    </row>
    <row r="5" spans="1:9" x14ac:dyDescent="0.35">
      <c r="B5" t="s">
        <v>112</v>
      </c>
      <c r="C5">
        <v>160</v>
      </c>
      <c r="D5" s="2" t="s">
        <v>1</v>
      </c>
      <c r="F5" s="1"/>
      <c r="G5" s="6"/>
      <c r="H5" s="7"/>
      <c r="I5" s="2"/>
    </row>
    <row r="6" spans="1:9" x14ac:dyDescent="0.35">
      <c r="B6" t="s">
        <v>113</v>
      </c>
      <c r="C6">
        <v>145</v>
      </c>
      <c r="D6" s="2" t="s">
        <v>1</v>
      </c>
      <c r="F6" s="1"/>
      <c r="G6" s="6"/>
      <c r="H6" s="7"/>
      <c r="I6" s="2"/>
    </row>
    <row r="7" spans="1:9" x14ac:dyDescent="0.35">
      <c r="A7" s="9" t="s">
        <v>89</v>
      </c>
      <c r="B7" s="10" t="s">
        <v>19</v>
      </c>
      <c r="C7" s="14">
        <v>243</v>
      </c>
      <c r="D7" s="11" t="s">
        <v>1</v>
      </c>
      <c r="E7" s="12"/>
      <c r="F7" s="1"/>
      <c r="G7" s="6"/>
      <c r="H7" s="7"/>
      <c r="I7" s="2"/>
    </row>
    <row r="8" spans="1:9" x14ac:dyDescent="0.35">
      <c r="A8" s="15"/>
      <c r="B8" s="10" t="s">
        <v>20</v>
      </c>
      <c r="C8" s="14">
        <v>0</v>
      </c>
      <c r="D8" s="11" t="s">
        <v>1</v>
      </c>
      <c r="E8" s="12"/>
      <c r="F8" s="1"/>
      <c r="G8" s="7"/>
      <c r="H8" s="7"/>
      <c r="I8" s="2"/>
    </row>
    <row r="9" spans="1:9" x14ac:dyDescent="0.35">
      <c r="A9" s="15"/>
      <c r="B9" s="10" t="s">
        <v>21</v>
      </c>
      <c r="C9" s="14">
        <v>1250</v>
      </c>
      <c r="D9" s="11" t="s">
        <v>1</v>
      </c>
      <c r="E9" s="12"/>
      <c r="G9" s="7"/>
      <c r="H9" s="7"/>
      <c r="I9" s="2"/>
    </row>
    <row r="10" spans="1:9" s="3" customFormat="1" x14ac:dyDescent="0.35">
      <c r="B10" s="18"/>
      <c r="C10" s="17"/>
      <c r="D10" s="16"/>
      <c r="E10" s="21"/>
      <c r="G10" s="17"/>
      <c r="H10" s="17"/>
      <c r="I10" s="16"/>
    </row>
    <row r="11" spans="1:9" x14ac:dyDescent="0.35">
      <c r="A11" s="19" t="s">
        <v>133</v>
      </c>
    </row>
    <row r="12" spans="1:9" x14ac:dyDescent="0.35">
      <c r="A12" t="s">
        <v>86</v>
      </c>
      <c r="B12" t="s">
        <v>111</v>
      </c>
      <c r="C12">
        <v>115</v>
      </c>
      <c r="D12" s="2" t="s">
        <v>1</v>
      </c>
    </row>
    <row r="13" spans="1:9" x14ac:dyDescent="0.35">
      <c r="A13" s="1"/>
      <c r="B13" t="s">
        <v>112</v>
      </c>
      <c r="C13">
        <v>205</v>
      </c>
      <c r="D13" s="2" t="s">
        <v>1</v>
      </c>
    </row>
    <row r="14" spans="1:9" x14ac:dyDescent="0.35">
      <c r="B14" t="s">
        <v>113</v>
      </c>
      <c r="C14">
        <v>70</v>
      </c>
      <c r="D14" s="2" t="s">
        <v>1</v>
      </c>
    </row>
    <row r="15" spans="1:9" x14ac:dyDescent="0.35">
      <c r="A15" s="9" t="s">
        <v>89</v>
      </c>
      <c r="B15" s="10" t="s">
        <v>19</v>
      </c>
      <c r="C15" s="14">
        <v>123454</v>
      </c>
      <c r="D15" s="11" t="s">
        <v>1</v>
      </c>
      <c r="E15" s="12"/>
    </row>
    <row r="16" spans="1:9" x14ac:dyDescent="0.35">
      <c r="A16" s="15"/>
      <c r="B16" s="10" t="s">
        <v>20</v>
      </c>
      <c r="C16" s="14">
        <v>15</v>
      </c>
      <c r="D16" s="11" t="s">
        <v>1</v>
      </c>
      <c r="E16" s="12"/>
      <c r="F16" s="1"/>
      <c r="G16" s="7"/>
      <c r="H16" s="7"/>
      <c r="I16" s="2"/>
    </row>
    <row r="17" spans="1:9" x14ac:dyDescent="0.35">
      <c r="A17" s="15"/>
      <c r="B17" s="10" t="s">
        <v>21</v>
      </c>
      <c r="C17" s="14">
        <v>3700000</v>
      </c>
      <c r="D17" s="11" t="s">
        <v>1</v>
      </c>
      <c r="E17" s="12"/>
      <c r="G17" s="7"/>
      <c r="H17" s="7"/>
      <c r="I17" s="2"/>
    </row>
    <row r="18" spans="1:9" s="3" customFormat="1" x14ac:dyDescent="0.35">
      <c r="B18" s="18"/>
      <c r="C18" s="17"/>
      <c r="D18" s="16"/>
      <c r="E18" s="21"/>
      <c r="G18" s="17"/>
      <c r="H18" s="17"/>
      <c r="I18" s="16"/>
    </row>
    <row r="19" spans="1:9" x14ac:dyDescent="0.35">
      <c r="A19" s="19" t="s">
        <v>87</v>
      </c>
      <c r="G19" s="7"/>
      <c r="H19" s="7"/>
      <c r="I19" s="2"/>
    </row>
    <row r="20" spans="1:9" x14ac:dyDescent="0.35">
      <c r="A20" t="s">
        <v>86</v>
      </c>
      <c r="B20" t="s">
        <v>111</v>
      </c>
      <c r="C20" s="7">
        <v>1400</v>
      </c>
      <c r="D20" s="2" t="s">
        <v>1</v>
      </c>
    </row>
    <row r="21" spans="1:9" x14ac:dyDescent="0.35">
      <c r="A21" s="1"/>
      <c r="B21" t="s">
        <v>112</v>
      </c>
      <c r="C21" s="7">
        <v>2100</v>
      </c>
      <c r="D21" s="2" t="s">
        <v>1</v>
      </c>
    </row>
    <row r="22" spans="1:9" x14ac:dyDescent="0.35">
      <c r="B22" t="s">
        <v>113</v>
      </c>
      <c r="C22" s="7">
        <v>1700</v>
      </c>
      <c r="D22" s="2" t="s">
        <v>1</v>
      </c>
    </row>
    <row r="23" spans="1:9" x14ac:dyDescent="0.35">
      <c r="A23" s="9" t="s">
        <v>89</v>
      </c>
      <c r="B23" s="10" t="s">
        <v>19</v>
      </c>
      <c r="C23" s="14">
        <v>2264.3333333333335</v>
      </c>
      <c r="D23" s="11" t="s">
        <v>1</v>
      </c>
      <c r="E23" s="12"/>
    </row>
    <row r="24" spans="1:9" x14ac:dyDescent="0.35">
      <c r="A24" s="15"/>
      <c r="B24" s="10" t="s">
        <v>20</v>
      </c>
      <c r="C24" s="14">
        <v>140</v>
      </c>
      <c r="D24" s="11" t="s">
        <v>1</v>
      </c>
      <c r="E24" s="12"/>
    </row>
    <row r="25" spans="1:9" x14ac:dyDescent="0.35">
      <c r="A25" s="15"/>
      <c r="B25" s="10" t="s">
        <v>21</v>
      </c>
      <c r="C25" s="14">
        <v>19500</v>
      </c>
      <c r="D25" s="11" t="s">
        <v>1</v>
      </c>
      <c r="E25" s="12"/>
      <c r="F25" s="1"/>
      <c r="G25" s="7"/>
      <c r="H25" s="7"/>
      <c r="I25" s="2"/>
    </row>
    <row r="26" spans="1:9" s="3" customFormat="1" x14ac:dyDescent="0.35">
      <c r="B26" s="18"/>
      <c r="C26" s="17"/>
      <c r="D26" s="16"/>
      <c r="E26" s="21"/>
      <c r="F26" s="28"/>
      <c r="G26" s="17"/>
      <c r="H26" s="17"/>
      <c r="I26" s="16"/>
    </row>
    <row r="27" spans="1:9" x14ac:dyDescent="0.35">
      <c r="A27" s="19" t="s">
        <v>132</v>
      </c>
      <c r="G27" s="7"/>
      <c r="H27" s="7"/>
      <c r="I27" s="2"/>
    </row>
    <row r="28" spans="1:9" x14ac:dyDescent="0.35">
      <c r="A28" t="s">
        <v>86</v>
      </c>
      <c r="B28" t="s">
        <v>111</v>
      </c>
      <c r="C28">
        <v>10</v>
      </c>
      <c r="D28" s="2" t="s">
        <v>1</v>
      </c>
      <c r="G28" s="7"/>
      <c r="H28" s="7"/>
      <c r="I28" s="2"/>
    </row>
    <row r="29" spans="1:9" s="3" customFormat="1" x14ac:dyDescent="0.35">
      <c r="A29" s="1"/>
      <c r="B29" t="s">
        <v>112</v>
      </c>
      <c r="C29">
        <v>0</v>
      </c>
      <c r="D29" s="2" t="s">
        <v>1</v>
      </c>
      <c r="E29" s="4"/>
      <c r="G29" s="17"/>
      <c r="H29" s="17"/>
      <c r="I29" s="16"/>
    </row>
    <row r="30" spans="1:9" x14ac:dyDescent="0.35">
      <c r="B30" t="s">
        <v>113</v>
      </c>
      <c r="C30">
        <v>5</v>
      </c>
      <c r="D30" s="2" t="s">
        <v>1</v>
      </c>
      <c r="H30" s="7"/>
      <c r="I30" s="2"/>
    </row>
    <row r="31" spans="1:9" x14ac:dyDescent="0.35">
      <c r="A31" s="9" t="s">
        <v>89</v>
      </c>
      <c r="B31" s="10" t="s">
        <v>19</v>
      </c>
      <c r="C31" s="14">
        <v>153337.5</v>
      </c>
      <c r="D31" s="11" t="s">
        <v>1</v>
      </c>
      <c r="E31" s="12"/>
      <c r="G31" s="7"/>
      <c r="H31" s="7"/>
      <c r="I31" s="2"/>
    </row>
    <row r="32" spans="1:9" x14ac:dyDescent="0.35">
      <c r="A32" s="15"/>
      <c r="B32" s="10" t="s">
        <v>20</v>
      </c>
      <c r="C32" s="14">
        <v>0</v>
      </c>
      <c r="D32" s="11" t="s">
        <v>1</v>
      </c>
      <c r="E32" s="12"/>
      <c r="G32" s="7"/>
      <c r="H32" s="7"/>
      <c r="I32" s="2"/>
    </row>
    <row r="33" spans="1:9" x14ac:dyDescent="0.35">
      <c r="A33" s="15"/>
      <c r="B33" s="10" t="s">
        <v>21</v>
      </c>
      <c r="C33" s="14">
        <v>4600000</v>
      </c>
      <c r="D33" s="11" t="s">
        <v>1</v>
      </c>
      <c r="E33" s="12"/>
      <c r="G33" s="7"/>
      <c r="H33" s="7"/>
      <c r="I33" s="2"/>
    </row>
    <row r="34" spans="1:9" x14ac:dyDescent="0.35">
      <c r="F34" s="1"/>
      <c r="G34" s="7"/>
      <c r="H34" s="7"/>
      <c r="I34" s="2"/>
    </row>
    <row r="35" spans="1:9" x14ac:dyDescent="0.35">
      <c r="A35" s="19" t="s">
        <v>3</v>
      </c>
      <c r="G35" s="7"/>
      <c r="H35" s="7"/>
      <c r="I35" s="2"/>
    </row>
    <row r="36" spans="1:9" x14ac:dyDescent="0.35">
      <c r="A36" t="s">
        <v>86</v>
      </c>
      <c r="B36" t="s">
        <v>111</v>
      </c>
      <c r="C36">
        <v>0</v>
      </c>
      <c r="D36" s="2" t="s">
        <v>1</v>
      </c>
      <c r="E36" s="4" t="s">
        <v>12</v>
      </c>
      <c r="G36" s="7"/>
      <c r="H36" s="7"/>
      <c r="I36" s="2"/>
    </row>
    <row r="37" spans="1:9" s="3" customFormat="1" x14ac:dyDescent="0.35">
      <c r="A37" s="1"/>
      <c r="B37" t="s">
        <v>112</v>
      </c>
      <c r="C37">
        <v>0</v>
      </c>
      <c r="D37" s="2" t="s">
        <v>1</v>
      </c>
      <c r="E37" s="4" t="s">
        <v>12</v>
      </c>
      <c r="G37" s="17"/>
      <c r="H37" s="17"/>
      <c r="I37" s="16"/>
    </row>
    <row r="38" spans="1:9" x14ac:dyDescent="0.35">
      <c r="B38" t="s">
        <v>113</v>
      </c>
      <c r="C38">
        <v>0</v>
      </c>
      <c r="D38" s="2" t="s">
        <v>1</v>
      </c>
      <c r="E38" s="4" t="s">
        <v>12</v>
      </c>
      <c r="H38" s="7"/>
      <c r="I38" s="2"/>
    </row>
    <row r="39" spans="1:9" x14ac:dyDescent="0.35">
      <c r="A39" s="9" t="s">
        <v>89</v>
      </c>
      <c r="B39" s="10" t="s">
        <v>19</v>
      </c>
      <c r="C39" s="14">
        <v>10.666666666666666</v>
      </c>
      <c r="D39" s="11" t="s">
        <v>1</v>
      </c>
      <c r="E39" s="12"/>
      <c r="H39" s="7"/>
      <c r="I39" s="2"/>
    </row>
    <row r="40" spans="1:9" x14ac:dyDescent="0.35">
      <c r="A40" s="15"/>
      <c r="B40" s="10" t="s">
        <v>20</v>
      </c>
      <c r="C40" s="14">
        <v>0</v>
      </c>
      <c r="D40" s="11" t="s">
        <v>1</v>
      </c>
      <c r="E40" s="12"/>
      <c r="H40" s="7"/>
      <c r="I40" s="2"/>
    </row>
    <row r="41" spans="1:9" x14ac:dyDescent="0.35">
      <c r="A41" s="15"/>
      <c r="B41" s="10" t="s">
        <v>21</v>
      </c>
      <c r="C41" s="14">
        <v>220</v>
      </c>
      <c r="D41" s="11" t="s">
        <v>1</v>
      </c>
      <c r="E41" s="12"/>
    </row>
    <row r="42" spans="1:9" x14ac:dyDescent="0.35">
      <c r="A42" s="3"/>
      <c r="B42" s="18"/>
      <c r="C42" s="17"/>
      <c r="D42" s="16"/>
      <c r="E42" s="21"/>
    </row>
    <row r="43" spans="1:9" x14ac:dyDescent="0.35">
      <c r="A43" s="19" t="s">
        <v>10</v>
      </c>
    </row>
    <row r="44" spans="1:9" x14ac:dyDescent="0.35">
      <c r="A44" t="s">
        <v>86</v>
      </c>
      <c r="B44" t="s">
        <v>111</v>
      </c>
      <c r="C44">
        <v>320</v>
      </c>
      <c r="D44" s="2" t="s">
        <v>1</v>
      </c>
      <c r="E44" s="4" t="s">
        <v>9</v>
      </c>
    </row>
    <row r="45" spans="1:9" s="3" customFormat="1" x14ac:dyDescent="0.35">
      <c r="A45" s="1"/>
      <c r="B45" t="s">
        <v>112</v>
      </c>
      <c r="C45">
        <v>300</v>
      </c>
      <c r="D45" s="2" t="s">
        <v>1</v>
      </c>
      <c r="E45" s="4" t="s">
        <v>9</v>
      </c>
    </row>
    <row r="46" spans="1:9" x14ac:dyDescent="0.35">
      <c r="B46" t="s">
        <v>113</v>
      </c>
      <c r="C46">
        <v>160</v>
      </c>
      <c r="D46" s="2" t="s">
        <v>1</v>
      </c>
      <c r="E46" s="4" t="s">
        <v>9</v>
      </c>
    </row>
    <row r="47" spans="1:9" x14ac:dyDescent="0.35">
      <c r="A47" s="9" t="s">
        <v>89</v>
      </c>
      <c r="B47" s="10" t="s">
        <v>19</v>
      </c>
      <c r="C47" s="14">
        <v>85.333333333333329</v>
      </c>
      <c r="D47" s="11" t="s">
        <v>1</v>
      </c>
      <c r="E47" s="12"/>
    </row>
    <row r="48" spans="1:9" x14ac:dyDescent="0.35">
      <c r="A48" s="15"/>
      <c r="B48" s="10" t="s">
        <v>20</v>
      </c>
      <c r="C48" s="14">
        <v>0</v>
      </c>
      <c r="D48" s="11" t="s">
        <v>1</v>
      </c>
      <c r="E48" s="12"/>
    </row>
    <row r="49" spans="1:5" x14ac:dyDescent="0.35">
      <c r="A49" s="15"/>
      <c r="B49" s="10" t="s">
        <v>21</v>
      </c>
      <c r="C49" s="14">
        <v>320</v>
      </c>
      <c r="D49" s="11" t="s">
        <v>1</v>
      </c>
      <c r="E49" s="12"/>
    </row>
    <row r="50" spans="1:5" s="3" customFormat="1" x14ac:dyDescent="0.35">
      <c r="B50" s="18"/>
      <c r="C50" s="17"/>
      <c r="D50" s="16"/>
      <c r="E50" s="21"/>
    </row>
    <row r="51" spans="1:5" s="3" customFormat="1" x14ac:dyDescent="0.35">
      <c r="B51" s="18"/>
      <c r="C51" s="17"/>
      <c r="D51" s="16"/>
      <c r="E51" s="21"/>
    </row>
    <row r="52" spans="1:5" s="3" customFormat="1" x14ac:dyDescent="0.35">
      <c r="B52" s="18"/>
      <c r="C52" s="17"/>
      <c r="D52" s="16"/>
      <c r="E52" s="21"/>
    </row>
    <row r="53" spans="1:5" x14ac:dyDescent="0.35">
      <c r="A53" s="19" t="s">
        <v>11</v>
      </c>
    </row>
    <row r="54" spans="1:5" x14ac:dyDescent="0.35">
      <c r="A54" t="s">
        <v>86</v>
      </c>
      <c r="B54" t="s">
        <v>111</v>
      </c>
      <c r="C54">
        <v>45</v>
      </c>
      <c r="D54" s="2" t="s">
        <v>1</v>
      </c>
      <c r="E54" s="4" t="s">
        <v>9</v>
      </c>
    </row>
    <row r="55" spans="1:5" x14ac:dyDescent="0.35">
      <c r="B55" t="s">
        <v>112</v>
      </c>
      <c r="C55">
        <v>0</v>
      </c>
      <c r="D55" s="2" t="s">
        <v>1</v>
      </c>
      <c r="E55" s="4" t="s">
        <v>12</v>
      </c>
    </row>
    <row r="56" spans="1:5" x14ac:dyDescent="0.35">
      <c r="B56" t="s">
        <v>113</v>
      </c>
      <c r="C56">
        <v>10</v>
      </c>
      <c r="D56" s="2" t="s">
        <v>1</v>
      </c>
      <c r="E56" s="4" t="s">
        <v>9</v>
      </c>
    </row>
    <row r="57" spans="1:5" x14ac:dyDescent="0.35">
      <c r="A57" s="9" t="s">
        <v>89</v>
      </c>
      <c r="B57" s="10" t="s">
        <v>19</v>
      </c>
      <c r="C57" s="14">
        <v>22.333333333333332</v>
      </c>
      <c r="D57" s="11" t="s">
        <v>1</v>
      </c>
      <c r="E57" s="12"/>
    </row>
    <row r="58" spans="1:5" x14ac:dyDescent="0.35">
      <c r="A58" s="15"/>
      <c r="B58" s="10" t="s">
        <v>20</v>
      </c>
      <c r="C58" s="14">
        <v>0</v>
      </c>
      <c r="D58" s="11" t="s">
        <v>1</v>
      </c>
      <c r="E58" s="12"/>
    </row>
    <row r="59" spans="1:5" x14ac:dyDescent="0.35">
      <c r="A59" s="15"/>
      <c r="B59" s="10" t="s">
        <v>21</v>
      </c>
      <c r="C59" s="14">
        <v>195</v>
      </c>
      <c r="D59" s="11" t="s">
        <v>1</v>
      </c>
      <c r="E59" s="12"/>
    </row>
    <row r="60" spans="1:5" x14ac:dyDescent="0.35">
      <c r="A60" s="3"/>
      <c r="B60" s="18"/>
      <c r="C60" s="17"/>
      <c r="D60" s="16"/>
      <c r="E60" s="21"/>
    </row>
    <row r="61" spans="1:5" x14ac:dyDescent="0.35">
      <c r="A61" s="19" t="s">
        <v>13</v>
      </c>
    </row>
    <row r="62" spans="1:5" x14ac:dyDescent="0.35">
      <c r="A62" t="s">
        <v>86</v>
      </c>
      <c r="B62" t="s">
        <v>111</v>
      </c>
      <c r="C62">
        <v>35</v>
      </c>
      <c r="D62" s="2" t="s">
        <v>1</v>
      </c>
      <c r="E62" s="4" t="s">
        <v>9</v>
      </c>
    </row>
    <row r="63" spans="1:5" x14ac:dyDescent="0.35">
      <c r="A63" s="1"/>
      <c r="B63" t="s">
        <v>112</v>
      </c>
      <c r="C63">
        <v>30</v>
      </c>
      <c r="D63" s="2" t="s">
        <v>1</v>
      </c>
      <c r="E63" s="4" t="s">
        <v>9</v>
      </c>
    </row>
    <row r="64" spans="1:5" x14ac:dyDescent="0.35">
      <c r="B64" t="s">
        <v>113</v>
      </c>
      <c r="C64">
        <v>95</v>
      </c>
      <c r="D64" s="2" t="s">
        <v>1</v>
      </c>
      <c r="E64" s="4" t="s">
        <v>9</v>
      </c>
    </row>
    <row r="65" spans="1:5" x14ac:dyDescent="0.35">
      <c r="A65" s="9" t="s">
        <v>89</v>
      </c>
      <c r="B65" s="10" t="s">
        <v>19</v>
      </c>
      <c r="C65" s="14">
        <v>55.166666666666664</v>
      </c>
      <c r="D65" s="11" t="s">
        <v>1</v>
      </c>
      <c r="E65" s="12"/>
    </row>
    <row r="66" spans="1:5" x14ac:dyDescent="0.35">
      <c r="A66" s="15"/>
      <c r="B66" s="10" t="s">
        <v>20</v>
      </c>
      <c r="C66" s="14">
        <v>5</v>
      </c>
      <c r="D66" s="11" t="s">
        <v>1</v>
      </c>
      <c r="E66" s="12"/>
    </row>
    <row r="67" spans="1:5" x14ac:dyDescent="0.35">
      <c r="A67" s="15"/>
      <c r="B67" s="10" t="s">
        <v>21</v>
      </c>
      <c r="C67" s="14">
        <v>180</v>
      </c>
      <c r="D67" s="11" t="s">
        <v>1</v>
      </c>
      <c r="E67" s="12"/>
    </row>
    <row r="68" spans="1:5" x14ac:dyDescent="0.35">
      <c r="A68" s="3"/>
      <c r="B68" s="18"/>
      <c r="C68" s="17"/>
      <c r="D68" s="16"/>
      <c r="E68" s="21"/>
    </row>
    <row r="69" spans="1:5" x14ac:dyDescent="0.35">
      <c r="A69" s="19" t="s">
        <v>14</v>
      </c>
    </row>
    <row r="70" spans="1:5" x14ac:dyDescent="0.35">
      <c r="A70" t="s">
        <v>86</v>
      </c>
      <c r="B70" t="s">
        <v>111</v>
      </c>
      <c r="C70">
        <v>0</v>
      </c>
      <c r="D70" s="2" t="s">
        <v>1</v>
      </c>
      <c r="E70" s="4" t="s">
        <v>12</v>
      </c>
    </row>
    <row r="71" spans="1:5" x14ac:dyDescent="0.35">
      <c r="A71" s="1"/>
      <c r="B71" t="s">
        <v>112</v>
      </c>
      <c r="C71">
        <v>0</v>
      </c>
      <c r="D71" s="2" t="s">
        <v>1</v>
      </c>
      <c r="E71" s="4" t="s">
        <v>12</v>
      </c>
    </row>
    <row r="72" spans="1:5" x14ac:dyDescent="0.35">
      <c r="B72" t="s">
        <v>113</v>
      </c>
      <c r="C72">
        <v>0</v>
      </c>
      <c r="D72" s="2" t="s">
        <v>1</v>
      </c>
      <c r="E72" s="4" t="s">
        <v>12</v>
      </c>
    </row>
    <row r="73" spans="1:5" x14ac:dyDescent="0.35">
      <c r="A73" s="9" t="s">
        <v>90</v>
      </c>
      <c r="B73" s="14"/>
    </row>
    <row r="75" spans="1:5" x14ac:dyDescent="0.35">
      <c r="A75" s="19" t="s">
        <v>15</v>
      </c>
    </row>
    <row r="76" spans="1:5" x14ac:dyDescent="0.35">
      <c r="A76" t="s">
        <v>86</v>
      </c>
      <c r="B76" t="s">
        <v>111</v>
      </c>
      <c r="C76" t="s">
        <v>16</v>
      </c>
    </row>
    <row r="77" spans="1:5" x14ac:dyDescent="0.35">
      <c r="A77" t="s">
        <v>86</v>
      </c>
      <c r="B77" t="s">
        <v>112</v>
      </c>
      <c r="C77" t="s">
        <v>16</v>
      </c>
    </row>
    <row r="78" spans="1:5" x14ac:dyDescent="0.35">
      <c r="A78" t="s">
        <v>86</v>
      </c>
      <c r="B78" t="s">
        <v>113</v>
      </c>
      <c r="C78" t="s">
        <v>16</v>
      </c>
    </row>
    <row r="79" spans="1:5" x14ac:dyDescent="0.35">
      <c r="A79" s="9" t="s">
        <v>91</v>
      </c>
      <c r="B79" s="14"/>
    </row>
    <row r="82" spans="1:5" x14ac:dyDescent="0.35">
      <c r="A82" s="19" t="s">
        <v>70</v>
      </c>
    </row>
    <row r="83" spans="1:5" x14ac:dyDescent="0.35">
      <c r="A83" t="s">
        <v>86</v>
      </c>
      <c r="B83" t="s">
        <v>111</v>
      </c>
      <c r="C83" t="s">
        <v>23</v>
      </c>
    </row>
    <row r="84" spans="1:5" x14ac:dyDescent="0.35">
      <c r="B84" t="s">
        <v>112</v>
      </c>
      <c r="C84" t="s">
        <v>23</v>
      </c>
    </row>
    <row r="85" spans="1:5" x14ac:dyDescent="0.35">
      <c r="B85" t="s">
        <v>113</v>
      </c>
      <c r="C85" t="s">
        <v>23</v>
      </c>
      <c r="D85"/>
      <c r="E85" s="1"/>
    </row>
    <row r="86" spans="1:5" x14ac:dyDescent="0.35">
      <c r="A86" s="9" t="s">
        <v>92</v>
      </c>
      <c r="B86" s="14"/>
      <c r="D86"/>
      <c r="E86" s="1"/>
    </row>
    <row r="99" spans="1:5" x14ac:dyDescent="0.35">
      <c r="C99"/>
      <c r="D99"/>
      <c r="E99" s="1"/>
    </row>
    <row r="100" spans="1:5" x14ac:dyDescent="0.35">
      <c r="C100"/>
      <c r="D100"/>
      <c r="E100" s="1"/>
    </row>
    <row r="101" spans="1:5" x14ac:dyDescent="0.35">
      <c r="C101"/>
      <c r="D101"/>
      <c r="E101" s="1"/>
    </row>
    <row r="102" spans="1:5" x14ac:dyDescent="0.35">
      <c r="C102"/>
      <c r="D102"/>
      <c r="E102" s="1"/>
    </row>
    <row r="103" spans="1:5" x14ac:dyDescent="0.35">
      <c r="C103"/>
      <c r="D103"/>
      <c r="E103" s="1"/>
    </row>
    <row r="104" spans="1:5" ht="15" thickBot="1" x14ac:dyDescent="0.4">
      <c r="C104"/>
      <c r="D104"/>
      <c r="E104" s="1"/>
    </row>
    <row r="105" spans="1:5" ht="15" thickBot="1" x14ac:dyDescent="0.4">
      <c r="A105" s="20" t="s">
        <v>22</v>
      </c>
      <c r="E105" s="1"/>
    </row>
    <row r="106" spans="1:5" x14ac:dyDescent="0.35">
      <c r="E106" s="1"/>
    </row>
    <row r="107" spans="1:5" x14ac:dyDescent="0.35">
      <c r="A107" s="1" t="s">
        <v>3</v>
      </c>
    </row>
    <row r="108" spans="1:5" x14ac:dyDescent="0.35">
      <c r="A108" t="s">
        <v>195</v>
      </c>
      <c r="B108" t="s">
        <v>77</v>
      </c>
      <c r="C108" s="7">
        <v>2750</v>
      </c>
      <c r="D108" s="2" t="s">
        <v>1</v>
      </c>
      <c r="E108" s="4" t="s">
        <v>9</v>
      </c>
    </row>
    <row r="109" spans="1:5" x14ac:dyDescent="0.35">
      <c r="A109" t="s">
        <v>195</v>
      </c>
      <c r="B109" t="s">
        <v>175</v>
      </c>
      <c r="C109" s="7">
        <v>0</v>
      </c>
      <c r="E109" s="4" t="s">
        <v>9</v>
      </c>
    </row>
    <row r="111" spans="1:5" x14ac:dyDescent="0.35">
      <c r="A111" t="s">
        <v>196</v>
      </c>
      <c r="B111" t="s">
        <v>77</v>
      </c>
      <c r="C111" s="7">
        <v>25</v>
      </c>
      <c r="D111" s="2" t="s">
        <v>1</v>
      </c>
      <c r="E111" s="4" t="s">
        <v>9</v>
      </c>
    </row>
    <row r="112" spans="1:5" x14ac:dyDescent="0.35">
      <c r="A112" t="s">
        <v>196</v>
      </c>
      <c r="B112" t="s">
        <v>175</v>
      </c>
      <c r="C112" s="7">
        <v>0</v>
      </c>
      <c r="E112" s="4" t="s">
        <v>9</v>
      </c>
    </row>
    <row r="114" spans="1:5" x14ac:dyDescent="0.35">
      <c r="A114" t="s">
        <v>197</v>
      </c>
      <c r="B114" t="s">
        <v>77</v>
      </c>
      <c r="C114" s="7">
        <v>75</v>
      </c>
      <c r="D114" s="2" t="s">
        <v>1</v>
      </c>
      <c r="E114" s="4" t="s">
        <v>9</v>
      </c>
    </row>
    <row r="115" spans="1:5" x14ac:dyDescent="0.35">
      <c r="A115" t="s">
        <v>197</v>
      </c>
      <c r="B115" t="s">
        <v>175</v>
      </c>
      <c r="C115" s="7">
        <v>0</v>
      </c>
      <c r="E115" s="4" t="s">
        <v>9</v>
      </c>
    </row>
    <row r="116" spans="1:5" x14ac:dyDescent="0.35">
      <c r="A116" s="9" t="s">
        <v>89</v>
      </c>
      <c r="B116" s="10" t="s">
        <v>174</v>
      </c>
      <c r="C116" s="10" t="s">
        <v>173</v>
      </c>
      <c r="D116" s="11"/>
    </row>
    <row r="117" spans="1:5" x14ac:dyDescent="0.35">
      <c r="A117" s="12" t="s">
        <v>19</v>
      </c>
      <c r="B117" s="14">
        <v>440686.66666666698</v>
      </c>
      <c r="C117" s="14">
        <v>113239.77272727272</v>
      </c>
      <c r="D117" s="11" t="s">
        <v>1</v>
      </c>
    </row>
    <row r="118" spans="1:5" x14ac:dyDescent="0.35">
      <c r="A118" s="12" t="s">
        <v>20</v>
      </c>
      <c r="B118" s="14">
        <v>25</v>
      </c>
      <c r="C118" s="14">
        <v>0</v>
      </c>
      <c r="D118" s="11" t="s">
        <v>1</v>
      </c>
    </row>
    <row r="119" spans="1:5" x14ac:dyDescent="0.35">
      <c r="A119" s="12" t="s">
        <v>21</v>
      </c>
      <c r="B119" s="14">
        <v>6250000</v>
      </c>
      <c r="C119" s="14">
        <v>1075000</v>
      </c>
      <c r="D119" s="11" t="s">
        <v>1</v>
      </c>
    </row>
    <row r="120" spans="1:5" x14ac:dyDescent="0.35">
      <c r="A120" s="12"/>
      <c r="B120" s="14"/>
      <c r="C120" s="14"/>
      <c r="D120" s="11"/>
    </row>
    <row r="121" spans="1:5" x14ac:dyDescent="0.35">
      <c r="A121" s="12" t="s">
        <v>19</v>
      </c>
      <c r="B121" s="14">
        <v>15.953333333333299</v>
      </c>
      <c r="C121" s="14">
        <v>10.509090909090908</v>
      </c>
      <c r="D121" s="23" t="s">
        <v>178</v>
      </c>
    </row>
    <row r="122" spans="1:5" x14ac:dyDescent="0.35">
      <c r="A122" s="12" t="s">
        <v>20</v>
      </c>
      <c r="B122" s="14">
        <v>0</v>
      </c>
      <c r="C122" s="14">
        <v>0</v>
      </c>
      <c r="D122" s="23" t="s">
        <v>178</v>
      </c>
    </row>
    <row r="123" spans="1:5" x14ac:dyDescent="0.35">
      <c r="A123" s="12" t="s">
        <v>21</v>
      </c>
      <c r="B123" s="14">
        <v>73.900000000000006</v>
      </c>
      <c r="C123" s="14">
        <v>62.5</v>
      </c>
      <c r="D123" s="23" t="s">
        <v>178</v>
      </c>
    </row>
    <row r="124" spans="1:5" x14ac:dyDescent="0.35">
      <c r="A124" s="21"/>
      <c r="B124" s="22"/>
      <c r="C124" s="17"/>
      <c r="D124" s="16"/>
    </row>
    <row r="125" spans="1:5" x14ac:dyDescent="0.35">
      <c r="A125" s="1" t="s">
        <v>4</v>
      </c>
    </row>
    <row r="126" spans="1:5" x14ac:dyDescent="0.35">
      <c r="A126" t="s">
        <v>195</v>
      </c>
      <c r="B126" t="s">
        <v>185</v>
      </c>
      <c r="C126" s="7">
        <v>2700000</v>
      </c>
      <c r="D126" s="2" t="s">
        <v>1</v>
      </c>
      <c r="E126" s="4" t="s">
        <v>99</v>
      </c>
    </row>
    <row r="127" spans="1:5" x14ac:dyDescent="0.35">
      <c r="A127" t="s">
        <v>196</v>
      </c>
      <c r="B127" t="s">
        <v>185</v>
      </c>
      <c r="C127" s="7">
        <v>400000</v>
      </c>
      <c r="D127" s="2" t="s">
        <v>1</v>
      </c>
      <c r="E127" s="4" t="s">
        <v>9</v>
      </c>
    </row>
    <row r="128" spans="1:5" x14ac:dyDescent="0.35">
      <c r="A128" t="s">
        <v>197</v>
      </c>
      <c r="B128" t="s">
        <v>185</v>
      </c>
      <c r="C128" s="7">
        <v>1650000</v>
      </c>
      <c r="D128" s="2" t="s">
        <v>1</v>
      </c>
      <c r="E128" s="4" t="s">
        <v>104</v>
      </c>
    </row>
    <row r="129" spans="1:5" x14ac:dyDescent="0.35">
      <c r="A129" s="9" t="s">
        <v>89</v>
      </c>
      <c r="B129" s="10" t="s">
        <v>174</v>
      </c>
      <c r="C129" s="10" t="s">
        <v>173</v>
      </c>
      <c r="D129" s="11"/>
    </row>
    <row r="130" spans="1:5" x14ac:dyDescent="0.35">
      <c r="A130" s="12" t="s">
        <v>19</v>
      </c>
      <c r="B130" s="14">
        <v>2150513.3333333335</v>
      </c>
      <c r="C130" s="14">
        <v>2077715.9090909092</v>
      </c>
      <c r="D130" s="11" t="s">
        <v>1</v>
      </c>
    </row>
    <row r="131" spans="1:5" x14ac:dyDescent="0.35">
      <c r="A131" s="12" t="s">
        <v>20</v>
      </c>
      <c r="B131" s="14">
        <v>2700</v>
      </c>
      <c r="C131" s="14">
        <v>6250</v>
      </c>
      <c r="D131" s="11" t="s">
        <v>1</v>
      </c>
    </row>
    <row r="132" spans="1:5" x14ac:dyDescent="0.35">
      <c r="A132" s="12" t="s">
        <v>21</v>
      </c>
      <c r="B132" s="14">
        <v>6250000</v>
      </c>
      <c r="C132" s="14">
        <v>6250000</v>
      </c>
      <c r="D132" s="11" t="s">
        <v>1</v>
      </c>
    </row>
    <row r="133" spans="1:5" x14ac:dyDescent="0.35">
      <c r="A133" s="21"/>
      <c r="B133" s="22"/>
      <c r="C133" s="17"/>
      <c r="D133" s="16"/>
    </row>
    <row r="134" spans="1:5" x14ac:dyDescent="0.35">
      <c r="A134" s="1" t="s">
        <v>7</v>
      </c>
    </row>
    <row r="135" spans="1:5" x14ac:dyDescent="0.35">
      <c r="A135" t="s">
        <v>195</v>
      </c>
      <c r="B135" t="s">
        <v>186</v>
      </c>
      <c r="C135" s="7">
        <v>0</v>
      </c>
      <c r="D135" s="2" t="s">
        <v>1</v>
      </c>
      <c r="E135" s="4" t="s">
        <v>9</v>
      </c>
    </row>
    <row r="136" spans="1:5" x14ac:dyDescent="0.35">
      <c r="A136" t="s">
        <v>196</v>
      </c>
      <c r="B136" t="s">
        <v>186</v>
      </c>
      <c r="C136" s="7">
        <v>0</v>
      </c>
      <c r="D136" s="2" t="s">
        <v>1</v>
      </c>
      <c r="E136" s="4" t="s">
        <v>9</v>
      </c>
    </row>
    <row r="137" spans="1:5" x14ac:dyDescent="0.35">
      <c r="A137" t="s">
        <v>197</v>
      </c>
      <c r="B137" t="s">
        <v>186</v>
      </c>
      <c r="C137" s="7">
        <v>0</v>
      </c>
      <c r="D137" s="2" t="s">
        <v>1</v>
      </c>
      <c r="E137" s="4" t="s">
        <v>9</v>
      </c>
    </row>
    <row r="138" spans="1:5" x14ac:dyDescent="0.35">
      <c r="A138" s="9" t="s">
        <v>89</v>
      </c>
      <c r="B138" s="10" t="s">
        <v>174</v>
      </c>
      <c r="C138" s="10" t="s">
        <v>173</v>
      </c>
      <c r="D138" s="11"/>
    </row>
    <row r="139" spans="1:5" x14ac:dyDescent="0.35">
      <c r="A139" s="12" t="s">
        <v>19</v>
      </c>
      <c r="B139" s="14">
        <v>0</v>
      </c>
      <c r="C139" s="14">
        <v>0</v>
      </c>
      <c r="D139" s="11" t="s">
        <v>1</v>
      </c>
    </row>
    <row r="140" spans="1:5" x14ac:dyDescent="0.35">
      <c r="A140" s="12" t="s">
        <v>20</v>
      </c>
      <c r="B140" s="14">
        <v>0</v>
      </c>
      <c r="C140" s="14">
        <v>0</v>
      </c>
      <c r="D140" s="11" t="s">
        <v>1</v>
      </c>
    </row>
    <row r="141" spans="1:5" x14ac:dyDescent="0.35">
      <c r="A141" s="12" t="s">
        <v>21</v>
      </c>
      <c r="B141" s="14">
        <v>0</v>
      </c>
      <c r="C141" s="14">
        <v>0</v>
      </c>
      <c r="D141" s="11" t="s">
        <v>1</v>
      </c>
    </row>
  </sheetData>
  <printOptions gridLines="1"/>
  <pageMargins left="0.7" right="0.7" top="0.75" bottom="0.75" header="0.3" footer="0.3"/>
  <pageSetup scale="88" fitToHeight="0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6ED0-4834-43E1-AEEF-1D3F0D554456}">
  <sheetPr>
    <pageSetUpPr fitToPage="1"/>
  </sheetPr>
  <dimension ref="A1:I135"/>
  <sheetViews>
    <sheetView showWhiteSpace="0" view="pageLayout" topLeftCell="A123" zoomScale="88" zoomScaleNormal="100" zoomScalePageLayoutView="88" workbookViewId="0">
      <selection activeCell="E123" sqref="E1:E1048576"/>
    </sheetView>
  </sheetViews>
  <sheetFormatPr defaultRowHeight="14.5" x14ac:dyDescent="0.35"/>
  <cols>
    <col min="1" max="1" width="41.81640625" customWidth="1"/>
    <col min="2" max="2" width="19.6328125" customWidth="1"/>
    <col min="3" max="3" width="13.7265625" style="7" customWidth="1"/>
    <col min="4" max="4" width="12.54296875" style="2" customWidth="1"/>
    <col min="5" max="5" width="9" style="4" customWidth="1"/>
  </cols>
  <sheetData>
    <row r="1" spans="1:9" ht="15" thickBot="1" x14ac:dyDescent="0.4">
      <c r="A1" s="20" t="s">
        <v>17</v>
      </c>
    </row>
    <row r="3" spans="1:9" x14ac:dyDescent="0.35">
      <c r="A3" s="19" t="s">
        <v>78</v>
      </c>
      <c r="F3" s="4"/>
      <c r="G3" s="8"/>
      <c r="H3" s="7"/>
      <c r="I3" s="2"/>
    </row>
    <row r="4" spans="1:9" x14ac:dyDescent="0.35">
      <c r="A4" t="s">
        <v>86</v>
      </c>
      <c r="B4" t="s">
        <v>114</v>
      </c>
      <c r="C4">
        <v>100</v>
      </c>
      <c r="D4" s="2" t="s">
        <v>1</v>
      </c>
      <c r="F4" s="1"/>
      <c r="G4" s="6"/>
      <c r="H4" s="7"/>
      <c r="I4" s="2"/>
    </row>
    <row r="5" spans="1:9" x14ac:dyDescent="0.35">
      <c r="B5" t="s">
        <v>115</v>
      </c>
      <c r="C5">
        <v>125</v>
      </c>
      <c r="D5" s="2" t="s">
        <v>1</v>
      </c>
      <c r="F5" s="1"/>
      <c r="G5" s="6"/>
      <c r="H5" s="7"/>
      <c r="I5" s="2"/>
    </row>
    <row r="6" spans="1:9" x14ac:dyDescent="0.35">
      <c r="B6" t="s">
        <v>116</v>
      </c>
      <c r="C6">
        <v>15</v>
      </c>
      <c r="D6" s="2" t="s">
        <v>1</v>
      </c>
      <c r="F6" s="1"/>
      <c r="G6" s="6"/>
      <c r="H6" s="7"/>
      <c r="I6" s="2"/>
    </row>
    <row r="7" spans="1:9" x14ac:dyDescent="0.35">
      <c r="A7" s="9" t="s">
        <v>89</v>
      </c>
      <c r="B7" s="10" t="s">
        <v>19</v>
      </c>
      <c r="C7" s="14">
        <v>243</v>
      </c>
      <c r="D7" s="11" t="s">
        <v>1</v>
      </c>
      <c r="E7" s="12"/>
      <c r="F7" s="1"/>
      <c r="G7" s="6"/>
      <c r="H7" s="7"/>
      <c r="I7" s="2"/>
    </row>
    <row r="8" spans="1:9" x14ac:dyDescent="0.35">
      <c r="A8" s="15"/>
      <c r="B8" s="10" t="s">
        <v>20</v>
      </c>
      <c r="C8" s="14">
        <v>0</v>
      </c>
      <c r="D8" s="11" t="s">
        <v>1</v>
      </c>
      <c r="E8" s="12"/>
      <c r="F8" s="1"/>
      <c r="G8" s="7"/>
      <c r="H8" s="7"/>
      <c r="I8" s="2"/>
    </row>
    <row r="9" spans="1:9" x14ac:dyDescent="0.35">
      <c r="A9" s="15"/>
      <c r="B9" s="10" t="s">
        <v>21</v>
      </c>
      <c r="C9" s="14">
        <v>1250</v>
      </c>
      <c r="D9" s="11" t="s">
        <v>1</v>
      </c>
      <c r="E9" s="12"/>
      <c r="G9" s="7"/>
      <c r="H9" s="7"/>
      <c r="I9" s="2"/>
    </row>
    <row r="10" spans="1:9" s="3" customFormat="1" x14ac:dyDescent="0.35">
      <c r="B10" s="18"/>
      <c r="C10" s="17"/>
      <c r="D10" s="16"/>
      <c r="E10" s="21"/>
      <c r="G10" s="17"/>
      <c r="H10" s="17"/>
      <c r="I10" s="16"/>
    </row>
    <row r="11" spans="1:9" x14ac:dyDescent="0.35">
      <c r="A11" s="19" t="s">
        <v>133</v>
      </c>
    </row>
    <row r="12" spans="1:9" x14ac:dyDescent="0.35">
      <c r="A12" t="s">
        <v>86</v>
      </c>
      <c r="B12" t="s">
        <v>114</v>
      </c>
      <c r="C12">
        <v>115</v>
      </c>
      <c r="D12" s="2" t="s">
        <v>1</v>
      </c>
    </row>
    <row r="13" spans="1:9" x14ac:dyDescent="0.35">
      <c r="A13" s="1"/>
      <c r="B13" t="s">
        <v>115</v>
      </c>
      <c r="C13">
        <v>95</v>
      </c>
      <c r="D13" s="2" t="s">
        <v>1</v>
      </c>
    </row>
    <row r="14" spans="1:9" x14ac:dyDescent="0.35">
      <c r="B14" t="s">
        <v>117</v>
      </c>
      <c r="C14">
        <v>75</v>
      </c>
      <c r="D14" s="2" t="s">
        <v>1</v>
      </c>
    </row>
    <row r="15" spans="1:9" x14ac:dyDescent="0.35">
      <c r="A15" s="9" t="s">
        <v>89</v>
      </c>
      <c r="B15" s="10" t="s">
        <v>19</v>
      </c>
      <c r="C15" s="14">
        <v>123454</v>
      </c>
      <c r="D15" s="11" t="s">
        <v>1</v>
      </c>
      <c r="E15" s="12"/>
    </row>
    <row r="16" spans="1:9" x14ac:dyDescent="0.35">
      <c r="A16" s="15"/>
      <c r="B16" s="10" t="s">
        <v>20</v>
      </c>
      <c r="C16" s="14">
        <v>15</v>
      </c>
      <c r="D16" s="11" t="s">
        <v>1</v>
      </c>
      <c r="E16" s="12"/>
      <c r="F16" s="1"/>
      <c r="G16" s="7"/>
      <c r="H16" s="7"/>
      <c r="I16" s="2"/>
    </row>
    <row r="17" spans="1:9" x14ac:dyDescent="0.35">
      <c r="A17" s="15"/>
      <c r="B17" s="10" t="s">
        <v>21</v>
      </c>
      <c r="C17" s="14">
        <v>3700000</v>
      </c>
      <c r="D17" s="11" t="s">
        <v>1</v>
      </c>
      <c r="E17" s="12"/>
      <c r="G17" s="7"/>
      <c r="H17" s="7"/>
      <c r="I17" s="2"/>
    </row>
    <row r="18" spans="1:9" x14ac:dyDescent="0.35">
      <c r="G18" s="7"/>
      <c r="H18" s="7"/>
      <c r="I18" s="2"/>
    </row>
    <row r="19" spans="1:9" x14ac:dyDescent="0.35">
      <c r="A19" s="19" t="s">
        <v>87</v>
      </c>
    </row>
    <row r="20" spans="1:9" x14ac:dyDescent="0.35">
      <c r="A20" t="s">
        <v>86</v>
      </c>
      <c r="B20" t="s">
        <v>114</v>
      </c>
      <c r="C20" s="7">
        <v>1300</v>
      </c>
      <c r="D20" s="2" t="s">
        <v>1</v>
      </c>
    </row>
    <row r="21" spans="1:9" x14ac:dyDescent="0.35">
      <c r="A21" s="1"/>
      <c r="B21" t="s">
        <v>115</v>
      </c>
      <c r="C21" s="7">
        <v>2000</v>
      </c>
      <c r="D21" s="2" t="s">
        <v>1</v>
      </c>
    </row>
    <row r="22" spans="1:9" x14ac:dyDescent="0.35">
      <c r="B22" t="s">
        <v>117</v>
      </c>
      <c r="C22" s="7">
        <v>210</v>
      </c>
      <c r="D22" s="2" t="s">
        <v>1</v>
      </c>
    </row>
    <row r="23" spans="1:9" x14ac:dyDescent="0.35">
      <c r="A23" s="9" t="s">
        <v>89</v>
      </c>
      <c r="B23" s="10" t="s">
        <v>19</v>
      </c>
      <c r="C23" s="14">
        <v>2264.3333333333335</v>
      </c>
      <c r="D23" s="11" t="s">
        <v>1</v>
      </c>
      <c r="E23" s="12"/>
    </row>
    <row r="24" spans="1:9" x14ac:dyDescent="0.35">
      <c r="A24" s="15"/>
      <c r="B24" s="10" t="s">
        <v>20</v>
      </c>
      <c r="C24" s="14">
        <v>140</v>
      </c>
      <c r="D24" s="11" t="s">
        <v>1</v>
      </c>
      <c r="E24" s="12"/>
      <c r="F24" s="1"/>
      <c r="G24" s="7"/>
      <c r="H24" s="7"/>
      <c r="I24" s="2"/>
    </row>
    <row r="25" spans="1:9" x14ac:dyDescent="0.35">
      <c r="A25" s="15"/>
      <c r="B25" s="10" t="s">
        <v>21</v>
      </c>
      <c r="C25" s="14">
        <v>19500</v>
      </c>
      <c r="D25" s="11" t="s">
        <v>1</v>
      </c>
      <c r="E25" s="12"/>
      <c r="G25" s="7"/>
      <c r="H25" s="7"/>
      <c r="I25" s="2"/>
    </row>
    <row r="26" spans="1:9" x14ac:dyDescent="0.35">
      <c r="G26" s="7"/>
      <c r="H26" s="7"/>
      <c r="I26" s="2"/>
    </row>
    <row r="27" spans="1:9" s="3" customFormat="1" x14ac:dyDescent="0.35">
      <c r="A27" s="19" t="s">
        <v>132</v>
      </c>
      <c r="B27"/>
      <c r="C27" s="7"/>
      <c r="D27" s="2"/>
      <c r="E27" s="4"/>
      <c r="G27" s="17"/>
      <c r="H27" s="17"/>
      <c r="I27" s="16"/>
    </row>
    <row r="28" spans="1:9" x14ac:dyDescent="0.35">
      <c r="A28" t="s">
        <v>86</v>
      </c>
      <c r="B28" t="s">
        <v>114</v>
      </c>
      <c r="C28">
        <v>30</v>
      </c>
      <c r="D28" s="2" t="s">
        <v>1</v>
      </c>
      <c r="H28" s="7"/>
      <c r="I28" s="2"/>
    </row>
    <row r="29" spans="1:9" x14ac:dyDescent="0.35">
      <c r="A29" s="1"/>
      <c r="B29" t="s">
        <v>115</v>
      </c>
      <c r="C29">
        <v>0</v>
      </c>
      <c r="D29" s="2" t="s">
        <v>1</v>
      </c>
      <c r="G29" s="7"/>
      <c r="H29" s="7"/>
      <c r="I29" s="2"/>
    </row>
    <row r="30" spans="1:9" x14ac:dyDescent="0.35">
      <c r="B30" t="s">
        <v>117</v>
      </c>
      <c r="C30">
        <v>0</v>
      </c>
      <c r="D30" s="2" t="s">
        <v>1</v>
      </c>
      <c r="G30" s="7"/>
      <c r="H30" s="7"/>
      <c r="I30" s="2"/>
    </row>
    <row r="31" spans="1:9" x14ac:dyDescent="0.35">
      <c r="A31" s="9" t="s">
        <v>89</v>
      </c>
      <c r="B31" s="10" t="s">
        <v>19</v>
      </c>
      <c r="C31" s="14">
        <v>153337.5</v>
      </c>
      <c r="D31" s="11" t="s">
        <v>1</v>
      </c>
      <c r="E31" s="12"/>
      <c r="G31" s="7"/>
      <c r="H31" s="7"/>
      <c r="I31" s="2"/>
    </row>
    <row r="32" spans="1:9" x14ac:dyDescent="0.35">
      <c r="A32" s="15"/>
      <c r="B32" s="10" t="s">
        <v>20</v>
      </c>
      <c r="C32" s="14">
        <v>0</v>
      </c>
      <c r="D32" s="11" t="s">
        <v>1</v>
      </c>
      <c r="E32" s="12"/>
      <c r="F32" s="1"/>
      <c r="G32" s="7"/>
      <c r="H32" s="7"/>
      <c r="I32" s="2"/>
    </row>
    <row r="33" spans="1:9" x14ac:dyDescent="0.35">
      <c r="A33" s="15"/>
      <c r="B33" s="10" t="s">
        <v>21</v>
      </c>
      <c r="C33" s="14">
        <v>4600000</v>
      </c>
      <c r="D33" s="11" t="s">
        <v>1</v>
      </c>
      <c r="E33" s="12"/>
      <c r="G33" s="7"/>
      <c r="H33" s="7"/>
      <c r="I33" s="2"/>
    </row>
    <row r="34" spans="1:9" x14ac:dyDescent="0.35">
      <c r="G34" s="7"/>
      <c r="H34" s="7"/>
      <c r="I34" s="2"/>
    </row>
    <row r="35" spans="1:9" s="3" customFormat="1" x14ac:dyDescent="0.35">
      <c r="A35" s="19" t="s">
        <v>3</v>
      </c>
      <c r="B35"/>
      <c r="C35" s="7"/>
      <c r="D35" s="2"/>
      <c r="E35" s="4"/>
      <c r="G35" s="17"/>
      <c r="H35" s="17"/>
      <c r="I35" s="16"/>
    </row>
    <row r="36" spans="1:9" x14ac:dyDescent="0.35">
      <c r="A36" t="s">
        <v>86</v>
      </c>
      <c r="B36" t="s">
        <v>114</v>
      </c>
      <c r="C36">
        <v>0</v>
      </c>
      <c r="D36" s="2" t="s">
        <v>1</v>
      </c>
      <c r="E36" s="4" t="s">
        <v>12</v>
      </c>
      <c r="H36" s="7"/>
      <c r="I36" s="2"/>
    </row>
    <row r="37" spans="1:9" x14ac:dyDescent="0.35">
      <c r="A37" s="1"/>
      <c r="B37" t="s">
        <v>115</v>
      </c>
      <c r="C37">
        <v>5</v>
      </c>
      <c r="D37" s="2" t="s">
        <v>1</v>
      </c>
      <c r="E37" s="4" t="s">
        <v>9</v>
      </c>
      <c r="H37" s="7"/>
      <c r="I37" s="2"/>
    </row>
    <row r="38" spans="1:9" x14ac:dyDescent="0.35">
      <c r="B38" t="s">
        <v>116</v>
      </c>
      <c r="C38">
        <v>0</v>
      </c>
      <c r="D38" s="2" t="s">
        <v>1</v>
      </c>
      <c r="E38" s="4" t="s">
        <v>12</v>
      </c>
      <c r="H38" s="7"/>
      <c r="I38" s="2"/>
    </row>
    <row r="39" spans="1:9" x14ac:dyDescent="0.35">
      <c r="A39" s="9" t="s">
        <v>89</v>
      </c>
      <c r="B39" s="10" t="s">
        <v>19</v>
      </c>
      <c r="C39" s="14">
        <v>10.666666666666666</v>
      </c>
      <c r="D39" s="11" t="s">
        <v>1</v>
      </c>
      <c r="E39" s="12"/>
    </row>
    <row r="40" spans="1:9" x14ac:dyDescent="0.35">
      <c r="A40" s="15"/>
      <c r="B40" s="10" t="s">
        <v>20</v>
      </c>
      <c r="C40" s="14">
        <v>0</v>
      </c>
      <c r="D40" s="11" t="s">
        <v>1</v>
      </c>
      <c r="E40" s="12"/>
    </row>
    <row r="41" spans="1:9" x14ac:dyDescent="0.35">
      <c r="A41" s="15"/>
      <c r="B41" s="10" t="s">
        <v>21</v>
      </c>
      <c r="C41" s="14">
        <v>220</v>
      </c>
      <c r="D41" s="11" t="s">
        <v>1</v>
      </c>
      <c r="E41" s="12"/>
    </row>
    <row r="42" spans="1:9" x14ac:dyDescent="0.35">
      <c r="A42" s="3"/>
      <c r="B42" s="18"/>
      <c r="C42" s="17"/>
      <c r="D42" s="16"/>
      <c r="E42" s="21"/>
    </row>
    <row r="43" spans="1:9" s="3" customFormat="1" x14ac:dyDescent="0.35">
      <c r="A43" s="19" t="s">
        <v>10</v>
      </c>
      <c r="B43"/>
      <c r="C43" s="7"/>
      <c r="D43" s="2"/>
      <c r="E43" s="4"/>
    </row>
    <row r="44" spans="1:9" x14ac:dyDescent="0.35">
      <c r="A44" t="s">
        <v>86</v>
      </c>
      <c r="B44" t="s">
        <v>114</v>
      </c>
      <c r="C44">
        <v>65</v>
      </c>
      <c r="D44" s="2" t="s">
        <v>1</v>
      </c>
      <c r="E44" s="4" t="s">
        <v>9</v>
      </c>
    </row>
    <row r="45" spans="1:9" x14ac:dyDescent="0.35">
      <c r="A45" s="1"/>
      <c r="B45" t="s">
        <v>115</v>
      </c>
      <c r="C45">
        <v>230</v>
      </c>
      <c r="D45" s="2" t="s">
        <v>1</v>
      </c>
      <c r="E45" s="4" t="s">
        <v>9</v>
      </c>
    </row>
    <row r="46" spans="1:9" x14ac:dyDescent="0.35">
      <c r="B46" t="s">
        <v>117</v>
      </c>
      <c r="C46">
        <v>75</v>
      </c>
      <c r="D46" s="2" t="s">
        <v>1</v>
      </c>
      <c r="E46" s="4" t="s">
        <v>9</v>
      </c>
    </row>
    <row r="47" spans="1:9" x14ac:dyDescent="0.35">
      <c r="A47" s="9" t="s">
        <v>89</v>
      </c>
      <c r="B47" s="10" t="s">
        <v>19</v>
      </c>
      <c r="C47" s="14">
        <v>85.333333333333329</v>
      </c>
      <c r="D47" s="11" t="s">
        <v>1</v>
      </c>
      <c r="E47" s="12"/>
    </row>
    <row r="48" spans="1:9" x14ac:dyDescent="0.35">
      <c r="A48" s="15"/>
      <c r="B48" s="10" t="s">
        <v>20</v>
      </c>
      <c r="C48" s="14">
        <v>0</v>
      </c>
      <c r="D48" s="11" t="s">
        <v>1</v>
      </c>
      <c r="E48" s="12"/>
    </row>
    <row r="49" spans="1:5" x14ac:dyDescent="0.35">
      <c r="A49" s="15"/>
      <c r="B49" s="10" t="s">
        <v>21</v>
      </c>
      <c r="C49" s="14">
        <v>320</v>
      </c>
      <c r="D49" s="11" t="s">
        <v>1</v>
      </c>
      <c r="E49" s="12"/>
    </row>
    <row r="50" spans="1:5" x14ac:dyDescent="0.35">
      <c r="A50" s="19" t="s">
        <v>11</v>
      </c>
    </row>
    <row r="51" spans="1:5" x14ac:dyDescent="0.35">
      <c r="A51" t="s">
        <v>86</v>
      </c>
      <c r="B51" t="s">
        <v>114</v>
      </c>
      <c r="C51">
        <v>0</v>
      </c>
      <c r="D51" s="2" t="s">
        <v>1</v>
      </c>
      <c r="E51" s="4" t="s">
        <v>12</v>
      </c>
    </row>
    <row r="52" spans="1:5" x14ac:dyDescent="0.35">
      <c r="B52" t="s">
        <v>115</v>
      </c>
      <c r="C52">
        <v>0</v>
      </c>
      <c r="D52" s="2" t="s">
        <v>1</v>
      </c>
      <c r="E52" s="4" t="s">
        <v>12</v>
      </c>
    </row>
    <row r="53" spans="1:5" x14ac:dyDescent="0.35">
      <c r="B53" t="s">
        <v>117</v>
      </c>
      <c r="C53">
        <v>0</v>
      </c>
      <c r="D53" s="2" t="s">
        <v>1</v>
      </c>
      <c r="E53" s="4" t="s">
        <v>12</v>
      </c>
    </row>
    <row r="54" spans="1:5" x14ac:dyDescent="0.35">
      <c r="A54" s="9" t="s">
        <v>89</v>
      </c>
      <c r="B54" s="10" t="s">
        <v>19</v>
      </c>
      <c r="C54" s="14">
        <v>22.333333333333332</v>
      </c>
      <c r="D54" s="11" t="s">
        <v>1</v>
      </c>
      <c r="E54" s="12"/>
    </row>
    <row r="55" spans="1:5" x14ac:dyDescent="0.35">
      <c r="A55" s="15"/>
      <c r="B55" s="10" t="s">
        <v>20</v>
      </c>
      <c r="C55" s="14">
        <v>0</v>
      </c>
      <c r="D55" s="11" t="s">
        <v>1</v>
      </c>
      <c r="E55" s="12"/>
    </row>
    <row r="56" spans="1:5" x14ac:dyDescent="0.35">
      <c r="A56" s="15"/>
      <c r="B56" s="10" t="s">
        <v>21</v>
      </c>
      <c r="C56" s="14">
        <v>195</v>
      </c>
      <c r="D56" s="11" t="s">
        <v>1</v>
      </c>
      <c r="E56" s="12"/>
    </row>
    <row r="57" spans="1:5" x14ac:dyDescent="0.35">
      <c r="A57" s="3"/>
      <c r="B57" s="18"/>
      <c r="C57" s="17"/>
      <c r="D57" s="16"/>
      <c r="E57" s="21"/>
    </row>
    <row r="58" spans="1:5" x14ac:dyDescent="0.35">
      <c r="A58" s="19" t="s">
        <v>13</v>
      </c>
    </row>
    <row r="59" spans="1:5" x14ac:dyDescent="0.35">
      <c r="A59" t="s">
        <v>86</v>
      </c>
      <c r="B59" t="s">
        <v>114</v>
      </c>
      <c r="C59">
        <v>10</v>
      </c>
      <c r="D59" s="2" t="s">
        <v>1</v>
      </c>
      <c r="E59" s="4" t="s">
        <v>9</v>
      </c>
    </row>
    <row r="60" spans="1:5" x14ac:dyDescent="0.35">
      <c r="A60" s="1"/>
      <c r="B60" t="s">
        <v>115</v>
      </c>
      <c r="C60">
        <v>180</v>
      </c>
      <c r="D60" s="2" t="s">
        <v>1</v>
      </c>
      <c r="E60" s="4" t="s">
        <v>9</v>
      </c>
    </row>
    <row r="61" spans="1:5" x14ac:dyDescent="0.35">
      <c r="B61" t="s">
        <v>117</v>
      </c>
      <c r="C61">
        <v>55</v>
      </c>
      <c r="D61" s="2" t="s">
        <v>1</v>
      </c>
      <c r="E61" s="4" t="s">
        <v>9</v>
      </c>
    </row>
    <row r="62" spans="1:5" x14ac:dyDescent="0.35">
      <c r="A62" s="9" t="s">
        <v>89</v>
      </c>
      <c r="B62" s="10" t="s">
        <v>19</v>
      </c>
      <c r="C62" s="14">
        <v>55.166666666666664</v>
      </c>
      <c r="D62" s="11" t="s">
        <v>1</v>
      </c>
      <c r="E62" s="12"/>
    </row>
    <row r="63" spans="1:5" x14ac:dyDescent="0.35">
      <c r="A63" s="15"/>
      <c r="B63" s="10" t="s">
        <v>20</v>
      </c>
      <c r="C63" s="14">
        <v>5</v>
      </c>
      <c r="D63" s="11" t="s">
        <v>1</v>
      </c>
      <c r="E63" s="12"/>
    </row>
    <row r="64" spans="1:5" x14ac:dyDescent="0.35">
      <c r="A64" s="15"/>
      <c r="B64" s="10" t="s">
        <v>21</v>
      </c>
      <c r="C64" s="14">
        <v>180</v>
      </c>
      <c r="D64" s="11" t="s">
        <v>1</v>
      </c>
      <c r="E64" s="12"/>
    </row>
    <row r="65" spans="1:5" x14ac:dyDescent="0.35">
      <c r="A65" s="3"/>
      <c r="B65" s="18"/>
      <c r="C65" s="17"/>
      <c r="D65" s="16"/>
      <c r="E65" s="21"/>
    </row>
    <row r="66" spans="1:5" x14ac:dyDescent="0.35">
      <c r="A66" s="19" t="s">
        <v>14</v>
      </c>
    </row>
    <row r="67" spans="1:5" x14ac:dyDescent="0.35">
      <c r="A67" t="s">
        <v>86</v>
      </c>
      <c r="B67" t="s">
        <v>114</v>
      </c>
      <c r="C67">
        <v>0</v>
      </c>
      <c r="D67" s="2" t="s">
        <v>1</v>
      </c>
      <c r="E67" s="4" t="s">
        <v>12</v>
      </c>
    </row>
    <row r="68" spans="1:5" x14ac:dyDescent="0.35">
      <c r="A68" s="1"/>
      <c r="B68" t="s">
        <v>115</v>
      </c>
      <c r="C68">
        <v>0</v>
      </c>
      <c r="D68" s="2" t="s">
        <v>1</v>
      </c>
      <c r="E68" s="4" t="s">
        <v>12</v>
      </c>
    </row>
    <row r="69" spans="1:5" x14ac:dyDescent="0.35">
      <c r="B69" t="s">
        <v>117</v>
      </c>
      <c r="C69">
        <v>0</v>
      </c>
      <c r="D69" s="2" t="s">
        <v>1</v>
      </c>
      <c r="E69" s="4" t="s">
        <v>12</v>
      </c>
    </row>
    <row r="70" spans="1:5" x14ac:dyDescent="0.35">
      <c r="A70" s="9" t="s">
        <v>90</v>
      </c>
      <c r="B70" s="14"/>
    </row>
    <row r="72" spans="1:5" x14ac:dyDescent="0.35">
      <c r="A72" s="19" t="s">
        <v>15</v>
      </c>
    </row>
    <row r="73" spans="1:5" x14ac:dyDescent="0.35">
      <c r="A73" t="s">
        <v>86</v>
      </c>
      <c r="B73" t="s">
        <v>114</v>
      </c>
      <c r="C73" t="s">
        <v>23</v>
      </c>
    </row>
    <row r="74" spans="1:5" x14ac:dyDescent="0.35">
      <c r="A74" t="s">
        <v>86</v>
      </c>
      <c r="B74" t="s">
        <v>115</v>
      </c>
      <c r="C74" t="s">
        <v>23</v>
      </c>
    </row>
    <row r="75" spans="1:5" x14ac:dyDescent="0.35">
      <c r="A75" t="s">
        <v>86</v>
      </c>
      <c r="B75" t="s">
        <v>117</v>
      </c>
      <c r="C75" t="s">
        <v>23</v>
      </c>
    </row>
    <row r="76" spans="1:5" x14ac:dyDescent="0.35">
      <c r="A76" s="9" t="s">
        <v>91</v>
      </c>
      <c r="B76" s="14"/>
    </row>
    <row r="78" spans="1:5" x14ac:dyDescent="0.35">
      <c r="A78" s="19" t="s">
        <v>70</v>
      </c>
    </row>
    <row r="79" spans="1:5" x14ac:dyDescent="0.35">
      <c r="A79" t="s">
        <v>86</v>
      </c>
      <c r="B79" t="s">
        <v>114</v>
      </c>
      <c r="C79" t="s">
        <v>23</v>
      </c>
    </row>
    <row r="80" spans="1:5" x14ac:dyDescent="0.35">
      <c r="B80" t="s">
        <v>115</v>
      </c>
      <c r="C80" t="s">
        <v>23</v>
      </c>
    </row>
    <row r="81" spans="1:5" x14ac:dyDescent="0.35">
      <c r="B81" t="s">
        <v>117</v>
      </c>
      <c r="C81" t="s">
        <v>23</v>
      </c>
      <c r="D81"/>
      <c r="E81" s="1"/>
    </row>
    <row r="82" spans="1:5" x14ac:dyDescent="0.35">
      <c r="A82" s="9" t="s">
        <v>92</v>
      </c>
      <c r="B82" s="14"/>
      <c r="D82"/>
      <c r="E82" s="1"/>
    </row>
    <row r="94" spans="1:5" x14ac:dyDescent="0.35">
      <c r="C94"/>
      <c r="D94"/>
      <c r="E94" s="1"/>
    </row>
    <row r="95" spans="1:5" x14ac:dyDescent="0.35">
      <c r="C95"/>
      <c r="D95"/>
      <c r="E95" s="1"/>
    </row>
    <row r="96" spans="1:5" x14ac:dyDescent="0.35">
      <c r="C96"/>
      <c r="D96"/>
      <c r="E96" s="1"/>
    </row>
    <row r="97" spans="1:5" x14ac:dyDescent="0.35">
      <c r="C97"/>
      <c r="D97"/>
      <c r="E97" s="1"/>
    </row>
    <row r="98" spans="1:5" ht="15" thickBot="1" x14ac:dyDescent="0.4">
      <c r="C98"/>
      <c r="D98"/>
      <c r="E98" s="1"/>
    </row>
    <row r="99" spans="1:5" s="26" customFormat="1" ht="15" thickBot="1" x14ac:dyDescent="0.4">
      <c r="A99" s="25" t="s">
        <v>22</v>
      </c>
      <c r="C99" s="27"/>
      <c r="E99" s="34"/>
    </row>
    <row r="100" spans="1:5" x14ac:dyDescent="0.35">
      <c r="E100" s="1"/>
    </row>
    <row r="101" spans="1:5" x14ac:dyDescent="0.35">
      <c r="A101" s="1" t="s">
        <v>3</v>
      </c>
    </row>
    <row r="102" spans="1:5" x14ac:dyDescent="0.35">
      <c r="A102" t="s">
        <v>198</v>
      </c>
      <c r="B102" t="s">
        <v>77</v>
      </c>
      <c r="C102" s="7">
        <v>7250</v>
      </c>
      <c r="D102" s="2" t="s">
        <v>1</v>
      </c>
      <c r="E102" s="4" t="s">
        <v>9</v>
      </c>
    </row>
    <row r="103" spans="1:5" x14ac:dyDescent="0.35">
      <c r="A103" t="s">
        <v>198</v>
      </c>
      <c r="B103" t="s">
        <v>175</v>
      </c>
      <c r="C103" s="7">
        <v>0</v>
      </c>
      <c r="E103" s="4" t="s">
        <v>9</v>
      </c>
    </row>
    <row r="105" spans="1:5" x14ac:dyDescent="0.35">
      <c r="A105" t="s">
        <v>199</v>
      </c>
      <c r="B105" t="s">
        <v>77</v>
      </c>
      <c r="C105" s="7">
        <v>475</v>
      </c>
      <c r="D105" s="2" t="s">
        <v>1</v>
      </c>
      <c r="E105" s="4" t="s">
        <v>9</v>
      </c>
    </row>
    <row r="106" spans="1:5" x14ac:dyDescent="0.35">
      <c r="A106" t="s">
        <v>199</v>
      </c>
      <c r="B106" t="s">
        <v>175</v>
      </c>
      <c r="C106" s="7">
        <v>0</v>
      </c>
      <c r="E106" s="4" t="s">
        <v>9</v>
      </c>
    </row>
    <row r="108" spans="1:5" x14ac:dyDescent="0.35">
      <c r="A108" t="s">
        <v>200</v>
      </c>
      <c r="B108" t="s">
        <v>77</v>
      </c>
      <c r="C108" s="7">
        <v>625</v>
      </c>
      <c r="D108" s="2" t="s">
        <v>1</v>
      </c>
      <c r="E108" s="4" t="s">
        <v>9</v>
      </c>
    </row>
    <row r="109" spans="1:5" x14ac:dyDescent="0.35">
      <c r="A109" t="s">
        <v>200</v>
      </c>
      <c r="B109" t="s">
        <v>175</v>
      </c>
      <c r="C109" s="7">
        <v>0</v>
      </c>
      <c r="E109" s="4" t="s">
        <v>9</v>
      </c>
    </row>
    <row r="110" spans="1:5" x14ac:dyDescent="0.35">
      <c r="A110" s="9" t="s">
        <v>89</v>
      </c>
      <c r="B110" s="10" t="s">
        <v>174</v>
      </c>
      <c r="C110" s="10" t="s">
        <v>173</v>
      </c>
      <c r="D110" s="11"/>
    </row>
    <row r="111" spans="1:5" x14ac:dyDescent="0.35">
      <c r="A111" s="12" t="s">
        <v>19</v>
      </c>
      <c r="B111" s="14">
        <v>440686.66666666698</v>
      </c>
      <c r="C111" s="14">
        <v>113239.77272727272</v>
      </c>
      <c r="D111" s="11" t="s">
        <v>1</v>
      </c>
    </row>
    <row r="112" spans="1:5" x14ac:dyDescent="0.35">
      <c r="A112" s="12" t="s">
        <v>20</v>
      </c>
      <c r="B112" s="14">
        <v>25</v>
      </c>
      <c r="C112" s="14">
        <v>0</v>
      </c>
      <c r="D112" s="11" t="s">
        <v>1</v>
      </c>
    </row>
    <row r="113" spans="1:5" x14ac:dyDescent="0.35">
      <c r="A113" s="12" t="s">
        <v>21</v>
      </c>
      <c r="B113" s="14">
        <v>6250000</v>
      </c>
      <c r="C113" s="14">
        <v>1075000</v>
      </c>
      <c r="D113" s="11" t="s">
        <v>1</v>
      </c>
    </row>
    <row r="114" spans="1:5" x14ac:dyDescent="0.35">
      <c r="A114" s="12"/>
      <c r="B114" s="14"/>
      <c r="C114" s="14"/>
      <c r="D114" s="11"/>
    </row>
    <row r="115" spans="1:5" x14ac:dyDescent="0.35">
      <c r="A115" s="12" t="s">
        <v>19</v>
      </c>
      <c r="B115" s="14">
        <v>15.953333333333299</v>
      </c>
      <c r="C115" s="14">
        <v>10.509090909090908</v>
      </c>
      <c r="D115" s="23" t="s">
        <v>178</v>
      </c>
    </row>
    <row r="116" spans="1:5" x14ac:dyDescent="0.35">
      <c r="A116" s="12" t="s">
        <v>20</v>
      </c>
      <c r="B116" s="14">
        <v>0</v>
      </c>
      <c r="C116" s="14">
        <v>0</v>
      </c>
      <c r="D116" s="23" t="s">
        <v>178</v>
      </c>
    </row>
    <row r="117" spans="1:5" x14ac:dyDescent="0.35">
      <c r="A117" s="12" t="s">
        <v>21</v>
      </c>
      <c r="B117" s="14">
        <v>73.900000000000006</v>
      </c>
      <c r="C117" s="14">
        <v>62.5</v>
      </c>
      <c r="D117" s="23" t="s">
        <v>178</v>
      </c>
    </row>
    <row r="118" spans="1:5" x14ac:dyDescent="0.35">
      <c r="A118" s="21"/>
      <c r="B118" s="22"/>
      <c r="C118" s="17"/>
      <c r="D118" s="16"/>
    </row>
    <row r="119" spans="1:5" x14ac:dyDescent="0.35">
      <c r="A119" s="1" t="s">
        <v>4</v>
      </c>
    </row>
    <row r="120" spans="1:5" x14ac:dyDescent="0.35">
      <c r="A120" t="s">
        <v>198</v>
      </c>
      <c r="B120" t="s">
        <v>185</v>
      </c>
      <c r="C120" s="7">
        <v>575000</v>
      </c>
      <c r="D120" s="2" t="s">
        <v>1</v>
      </c>
      <c r="E120" s="4" t="s">
        <v>104</v>
      </c>
    </row>
    <row r="121" spans="1:5" x14ac:dyDescent="0.35">
      <c r="A121" t="s">
        <v>199</v>
      </c>
      <c r="B121" t="s">
        <v>185</v>
      </c>
      <c r="C121" s="7">
        <v>6250000</v>
      </c>
      <c r="D121" s="2" t="s">
        <v>1</v>
      </c>
      <c r="E121" s="4" t="s">
        <v>99</v>
      </c>
    </row>
    <row r="122" spans="1:5" x14ac:dyDescent="0.35">
      <c r="A122" t="s">
        <v>200</v>
      </c>
      <c r="B122" t="s">
        <v>185</v>
      </c>
      <c r="C122" s="7">
        <v>55000</v>
      </c>
      <c r="D122" s="2" t="s">
        <v>1</v>
      </c>
      <c r="E122" s="4" t="s">
        <v>9</v>
      </c>
    </row>
    <row r="123" spans="1:5" x14ac:dyDescent="0.35">
      <c r="A123" s="9" t="s">
        <v>89</v>
      </c>
      <c r="B123" s="10" t="s">
        <v>174</v>
      </c>
      <c r="C123" s="10" t="s">
        <v>173</v>
      </c>
      <c r="D123" s="11"/>
    </row>
    <row r="124" spans="1:5" x14ac:dyDescent="0.35">
      <c r="A124" s="12" t="s">
        <v>19</v>
      </c>
      <c r="B124" s="14">
        <v>2150513.3333333335</v>
      </c>
      <c r="C124" s="14">
        <v>2077715.9090909092</v>
      </c>
      <c r="D124" s="11" t="s">
        <v>1</v>
      </c>
      <c r="E124" s="1"/>
    </row>
    <row r="125" spans="1:5" x14ac:dyDescent="0.35">
      <c r="A125" s="12" t="s">
        <v>20</v>
      </c>
      <c r="B125" s="14">
        <v>2700</v>
      </c>
      <c r="C125" s="14">
        <v>6250</v>
      </c>
      <c r="D125" s="11" t="s">
        <v>1</v>
      </c>
      <c r="E125" s="1"/>
    </row>
    <row r="126" spans="1:5" x14ac:dyDescent="0.35">
      <c r="A126" s="12" t="s">
        <v>21</v>
      </c>
      <c r="B126" s="14">
        <v>6250000</v>
      </c>
      <c r="C126" s="14">
        <v>6250000</v>
      </c>
      <c r="D126" s="11" t="s">
        <v>1</v>
      </c>
      <c r="E126" s="1"/>
    </row>
    <row r="128" spans="1:5" x14ac:dyDescent="0.35">
      <c r="A128" s="1" t="s">
        <v>7</v>
      </c>
    </row>
    <row r="129" spans="1:5" x14ac:dyDescent="0.35">
      <c r="A129" t="s">
        <v>198</v>
      </c>
      <c r="B129" t="s">
        <v>186</v>
      </c>
      <c r="C129" s="7">
        <v>0</v>
      </c>
      <c r="D129" s="2" t="s">
        <v>1</v>
      </c>
      <c r="E129" s="4" t="s">
        <v>9</v>
      </c>
    </row>
    <row r="130" spans="1:5" x14ac:dyDescent="0.35">
      <c r="A130" t="s">
        <v>199</v>
      </c>
      <c r="B130" t="s">
        <v>186</v>
      </c>
      <c r="C130" s="7">
        <v>0</v>
      </c>
      <c r="D130" s="2" t="s">
        <v>1</v>
      </c>
      <c r="E130" s="4" t="s">
        <v>9</v>
      </c>
    </row>
    <row r="131" spans="1:5" x14ac:dyDescent="0.35">
      <c r="A131" t="s">
        <v>200</v>
      </c>
      <c r="B131" t="s">
        <v>186</v>
      </c>
      <c r="C131" s="7">
        <v>0</v>
      </c>
      <c r="D131" s="2" t="s">
        <v>1</v>
      </c>
      <c r="E131" s="4" t="s">
        <v>9</v>
      </c>
    </row>
    <row r="132" spans="1:5" x14ac:dyDescent="0.35">
      <c r="A132" s="9" t="s">
        <v>89</v>
      </c>
      <c r="B132" s="10" t="s">
        <v>174</v>
      </c>
      <c r="C132" s="10" t="s">
        <v>173</v>
      </c>
      <c r="D132" s="11"/>
    </row>
    <row r="133" spans="1:5" x14ac:dyDescent="0.35">
      <c r="A133" s="12" t="s">
        <v>19</v>
      </c>
      <c r="B133" s="14">
        <v>0</v>
      </c>
      <c r="C133" s="14">
        <v>0</v>
      </c>
      <c r="D133" s="11" t="s">
        <v>1</v>
      </c>
    </row>
    <row r="134" spans="1:5" x14ac:dyDescent="0.35">
      <c r="A134" s="12" t="s">
        <v>20</v>
      </c>
      <c r="B134" s="14">
        <v>0</v>
      </c>
      <c r="C134" s="14">
        <v>0</v>
      </c>
      <c r="D134" s="11" t="s">
        <v>1</v>
      </c>
    </row>
    <row r="135" spans="1:5" x14ac:dyDescent="0.35">
      <c r="A135" s="12" t="s">
        <v>21</v>
      </c>
      <c r="B135" s="14">
        <v>0</v>
      </c>
      <c r="C135" s="14">
        <v>0</v>
      </c>
      <c r="D135" s="11" t="s">
        <v>1</v>
      </c>
    </row>
  </sheetData>
  <printOptions gridLines="1"/>
  <pageMargins left="0.7" right="0.7" top="0.75" bottom="0.75" header="0.3" footer="0.3"/>
  <pageSetup scale="93" fitToHeight="0" orientation="portrait" horizontalDpi="4294967295" verticalDpi="4294967295" r:id="rId1"/>
  <rowBreaks count="1" manualBreakCount="1">
    <brk id="9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FDE1-77D3-4280-AD21-99B93DD3A327}">
  <sheetPr>
    <pageSetUpPr fitToPage="1"/>
  </sheetPr>
  <dimension ref="A1:I139"/>
  <sheetViews>
    <sheetView showWhiteSpace="0" view="pageLayout" topLeftCell="A105" zoomScale="89" zoomScaleNormal="100" zoomScalePageLayoutView="89" workbookViewId="0">
      <selection activeCell="C114" sqref="C114"/>
    </sheetView>
  </sheetViews>
  <sheetFormatPr defaultRowHeight="14.5" x14ac:dyDescent="0.35"/>
  <cols>
    <col min="1" max="1" width="41.6328125" customWidth="1"/>
    <col min="2" max="2" width="22.81640625" customWidth="1"/>
    <col min="3" max="3" width="14" style="7" customWidth="1"/>
    <col min="4" max="4" width="13.26953125" style="2" customWidth="1"/>
    <col min="5" max="5" width="9.6328125" style="4" customWidth="1"/>
  </cols>
  <sheetData>
    <row r="1" spans="1:9" ht="15" thickBot="1" x14ac:dyDescent="0.4">
      <c r="A1" s="20" t="s">
        <v>17</v>
      </c>
    </row>
    <row r="3" spans="1:9" x14ac:dyDescent="0.35">
      <c r="A3" s="19" t="s">
        <v>78</v>
      </c>
      <c r="F3" s="4"/>
      <c r="G3" s="8"/>
      <c r="H3" s="7"/>
      <c r="I3" s="2"/>
    </row>
    <row r="4" spans="1:9" x14ac:dyDescent="0.35">
      <c r="A4" t="s">
        <v>86</v>
      </c>
      <c r="B4" t="s">
        <v>118</v>
      </c>
      <c r="C4" s="7">
        <v>125</v>
      </c>
      <c r="D4" s="2" t="s">
        <v>1</v>
      </c>
      <c r="F4" s="1"/>
      <c r="G4" s="6"/>
      <c r="H4" s="7"/>
      <c r="I4" s="2"/>
    </row>
    <row r="5" spans="1:9" x14ac:dyDescent="0.35">
      <c r="B5" t="s">
        <v>119</v>
      </c>
      <c r="C5" s="7">
        <v>1250</v>
      </c>
      <c r="D5" s="2" t="s">
        <v>1</v>
      </c>
      <c r="F5" s="1"/>
      <c r="G5" s="6"/>
      <c r="H5" s="7"/>
      <c r="I5" s="2"/>
    </row>
    <row r="6" spans="1:9" x14ac:dyDescent="0.35">
      <c r="B6" t="s">
        <v>120</v>
      </c>
      <c r="C6">
        <v>80</v>
      </c>
      <c r="D6" s="2" t="s">
        <v>1</v>
      </c>
      <c r="F6" s="1"/>
      <c r="G6" s="6"/>
      <c r="H6" s="7"/>
      <c r="I6" s="2"/>
    </row>
    <row r="7" spans="1:9" x14ac:dyDescent="0.35">
      <c r="A7" s="9" t="s">
        <v>89</v>
      </c>
      <c r="B7" s="10" t="s">
        <v>19</v>
      </c>
      <c r="C7" s="14">
        <v>243</v>
      </c>
      <c r="D7" s="11" t="s">
        <v>1</v>
      </c>
      <c r="E7" s="12"/>
      <c r="F7" s="1"/>
      <c r="G7" s="6"/>
      <c r="H7" s="7"/>
      <c r="I7" s="2"/>
    </row>
    <row r="8" spans="1:9" x14ac:dyDescent="0.35">
      <c r="A8" s="15"/>
      <c r="B8" s="10" t="s">
        <v>20</v>
      </c>
      <c r="C8" s="14">
        <v>0</v>
      </c>
      <c r="D8" s="11" t="s">
        <v>1</v>
      </c>
      <c r="E8" s="12"/>
      <c r="F8" s="1"/>
      <c r="G8" s="7"/>
      <c r="H8" s="7"/>
      <c r="I8" s="2"/>
    </row>
    <row r="9" spans="1:9" x14ac:dyDescent="0.35">
      <c r="A9" s="15"/>
      <c r="B9" s="10" t="s">
        <v>21</v>
      </c>
      <c r="C9" s="14">
        <v>1250</v>
      </c>
      <c r="D9" s="11" t="s">
        <v>1</v>
      </c>
      <c r="E9" s="12"/>
      <c r="G9" s="7"/>
      <c r="H9" s="7"/>
      <c r="I9" s="2"/>
    </row>
    <row r="10" spans="1:9" s="3" customFormat="1" x14ac:dyDescent="0.35">
      <c r="B10" s="18"/>
      <c r="C10" s="17"/>
      <c r="D10" s="16"/>
      <c r="E10" s="21"/>
      <c r="G10" s="17"/>
      <c r="H10" s="17"/>
      <c r="I10" s="16"/>
    </row>
    <row r="11" spans="1:9" x14ac:dyDescent="0.35">
      <c r="A11" s="19" t="s">
        <v>133</v>
      </c>
    </row>
    <row r="12" spans="1:9" x14ac:dyDescent="0.35">
      <c r="A12" t="s">
        <v>86</v>
      </c>
      <c r="B12" t="s">
        <v>118</v>
      </c>
      <c r="C12">
        <v>165</v>
      </c>
      <c r="D12" s="2" t="s">
        <v>1</v>
      </c>
    </row>
    <row r="13" spans="1:9" x14ac:dyDescent="0.35">
      <c r="A13" s="1"/>
      <c r="B13" t="s">
        <v>119</v>
      </c>
      <c r="C13">
        <v>100</v>
      </c>
      <c r="D13" s="2" t="s">
        <v>1</v>
      </c>
    </row>
    <row r="14" spans="1:9" x14ac:dyDescent="0.35">
      <c r="B14" t="s">
        <v>120</v>
      </c>
      <c r="C14">
        <v>110</v>
      </c>
      <c r="D14" s="2" t="s">
        <v>1</v>
      </c>
    </row>
    <row r="15" spans="1:9" x14ac:dyDescent="0.35">
      <c r="A15" s="9" t="s">
        <v>89</v>
      </c>
      <c r="B15" s="10" t="s">
        <v>19</v>
      </c>
      <c r="C15" s="14">
        <v>123454</v>
      </c>
      <c r="D15" s="11" t="s">
        <v>1</v>
      </c>
      <c r="E15" s="12"/>
    </row>
    <row r="16" spans="1:9" x14ac:dyDescent="0.35">
      <c r="A16" s="15"/>
      <c r="B16" s="10" t="s">
        <v>20</v>
      </c>
      <c r="C16" s="14">
        <v>15</v>
      </c>
      <c r="D16" s="11" t="s">
        <v>1</v>
      </c>
      <c r="E16" s="12"/>
      <c r="F16" s="1"/>
      <c r="G16" s="7"/>
      <c r="H16" s="7"/>
      <c r="I16" s="2"/>
    </row>
    <row r="17" spans="1:9" x14ac:dyDescent="0.35">
      <c r="A17" s="15"/>
      <c r="B17" s="10" t="s">
        <v>21</v>
      </c>
      <c r="C17" s="14">
        <v>3700000</v>
      </c>
      <c r="D17" s="11" t="s">
        <v>1</v>
      </c>
      <c r="E17" s="12"/>
      <c r="G17" s="7"/>
      <c r="H17" s="7"/>
      <c r="I17" s="2"/>
    </row>
    <row r="18" spans="1:9" x14ac:dyDescent="0.35">
      <c r="G18" s="7"/>
      <c r="H18" s="7"/>
      <c r="I18" s="2"/>
    </row>
    <row r="19" spans="1:9" x14ac:dyDescent="0.35">
      <c r="A19" s="19" t="s">
        <v>87</v>
      </c>
    </row>
    <row r="20" spans="1:9" x14ac:dyDescent="0.35">
      <c r="A20" t="s">
        <v>86</v>
      </c>
      <c r="B20" t="s">
        <v>118</v>
      </c>
      <c r="C20" s="7">
        <v>1050</v>
      </c>
      <c r="D20" s="2" t="s">
        <v>1</v>
      </c>
    </row>
    <row r="21" spans="1:9" x14ac:dyDescent="0.35">
      <c r="A21" s="1"/>
      <c r="B21" t="s">
        <v>119</v>
      </c>
      <c r="C21" s="7">
        <v>1750</v>
      </c>
      <c r="D21" s="2" t="s">
        <v>1</v>
      </c>
    </row>
    <row r="22" spans="1:9" x14ac:dyDescent="0.35">
      <c r="B22" t="s">
        <v>120</v>
      </c>
      <c r="C22" s="7">
        <v>700</v>
      </c>
      <c r="D22" s="2" t="s">
        <v>1</v>
      </c>
    </row>
    <row r="23" spans="1:9" x14ac:dyDescent="0.35">
      <c r="A23" s="9" t="s">
        <v>89</v>
      </c>
      <c r="B23" s="10" t="s">
        <v>19</v>
      </c>
      <c r="C23" s="14">
        <v>2264.3333333333335</v>
      </c>
      <c r="D23" s="11" t="s">
        <v>1</v>
      </c>
      <c r="E23" s="12"/>
    </row>
    <row r="24" spans="1:9" x14ac:dyDescent="0.35">
      <c r="A24" s="15"/>
      <c r="B24" s="10" t="s">
        <v>20</v>
      </c>
      <c r="C24" s="14">
        <v>140</v>
      </c>
      <c r="D24" s="11" t="s">
        <v>1</v>
      </c>
      <c r="E24" s="12"/>
      <c r="F24" s="1"/>
      <c r="G24" s="7"/>
      <c r="H24" s="7"/>
      <c r="I24" s="2"/>
    </row>
    <row r="25" spans="1:9" x14ac:dyDescent="0.35">
      <c r="A25" s="15"/>
      <c r="B25" s="10" t="s">
        <v>21</v>
      </c>
      <c r="C25" s="14">
        <v>19500</v>
      </c>
      <c r="D25" s="11" t="s">
        <v>1</v>
      </c>
      <c r="E25" s="12"/>
      <c r="G25" s="7"/>
      <c r="H25" s="7"/>
      <c r="I25" s="2"/>
    </row>
    <row r="26" spans="1:9" x14ac:dyDescent="0.35">
      <c r="G26" s="7"/>
      <c r="H26" s="7"/>
      <c r="I26" s="2"/>
    </row>
    <row r="27" spans="1:9" s="3" customFormat="1" x14ac:dyDescent="0.35">
      <c r="A27" s="19" t="s">
        <v>132</v>
      </c>
      <c r="B27"/>
      <c r="C27" s="7"/>
      <c r="D27" s="2"/>
      <c r="E27" s="4"/>
      <c r="G27" s="17"/>
      <c r="H27" s="17"/>
      <c r="I27" s="16"/>
    </row>
    <row r="28" spans="1:9" x14ac:dyDescent="0.35">
      <c r="A28" t="s">
        <v>86</v>
      </c>
      <c r="B28" t="s">
        <v>118</v>
      </c>
      <c r="C28">
        <v>5</v>
      </c>
      <c r="D28" s="2" t="s">
        <v>1</v>
      </c>
      <c r="H28" s="7"/>
      <c r="I28" s="2"/>
    </row>
    <row r="29" spans="1:9" x14ac:dyDescent="0.35">
      <c r="A29" s="1"/>
      <c r="B29" t="s">
        <v>119</v>
      </c>
      <c r="C29">
        <v>0</v>
      </c>
      <c r="D29" s="2" t="s">
        <v>1</v>
      </c>
      <c r="G29" s="7"/>
      <c r="H29" s="7"/>
      <c r="I29" s="2"/>
    </row>
    <row r="30" spans="1:9" x14ac:dyDescent="0.35">
      <c r="B30" t="s">
        <v>120</v>
      </c>
      <c r="C30">
        <v>0</v>
      </c>
      <c r="D30" s="2" t="s">
        <v>1</v>
      </c>
      <c r="G30" s="7"/>
      <c r="H30" s="7"/>
      <c r="I30" s="2"/>
    </row>
    <row r="31" spans="1:9" x14ac:dyDescent="0.35">
      <c r="A31" s="9" t="s">
        <v>89</v>
      </c>
      <c r="B31" s="10" t="s">
        <v>19</v>
      </c>
      <c r="C31" s="14">
        <v>153337.5</v>
      </c>
      <c r="D31" s="11" t="s">
        <v>1</v>
      </c>
      <c r="E31" s="12"/>
      <c r="G31" s="7"/>
      <c r="H31" s="7"/>
      <c r="I31" s="2"/>
    </row>
    <row r="32" spans="1:9" x14ac:dyDescent="0.35">
      <c r="A32" s="15"/>
      <c r="B32" s="10" t="s">
        <v>20</v>
      </c>
      <c r="C32" s="14">
        <v>0</v>
      </c>
      <c r="D32" s="11" t="s">
        <v>1</v>
      </c>
      <c r="E32" s="12"/>
      <c r="F32" s="1"/>
      <c r="G32" s="7"/>
      <c r="H32" s="7"/>
      <c r="I32" s="2"/>
    </row>
    <row r="33" spans="1:9" x14ac:dyDescent="0.35">
      <c r="A33" s="15"/>
      <c r="B33" s="10" t="s">
        <v>21</v>
      </c>
      <c r="C33" s="14">
        <v>4600000</v>
      </c>
      <c r="D33" s="11" t="s">
        <v>1</v>
      </c>
      <c r="E33" s="12"/>
      <c r="G33" s="7"/>
      <c r="H33" s="7"/>
      <c r="I33" s="2"/>
    </row>
    <row r="34" spans="1:9" x14ac:dyDescent="0.35">
      <c r="G34" s="7"/>
      <c r="H34" s="7"/>
      <c r="I34" s="2"/>
    </row>
    <row r="35" spans="1:9" s="3" customFormat="1" x14ac:dyDescent="0.35">
      <c r="A35" s="19" t="s">
        <v>3</v>
      </c>
      <c r="B35"/>
      <c r="C35" s="7"/>
      <c r="D35" s="2"/>
      <c r="E35" s="4"/>
      <c r="G35" s="17"/>
      <c r="H35" s="17"/>
      <c r="I35" s="16"/>
    </row>
    <row r="36" spans="1:9" x14ac:dyDescent="0.35">
      <c r="A36" t="s">
        <v>86</v>
      </c>
      <c r="B36" t="s">
        <v>118</v>
      </c>
      <c r="C36">
        <v>0</v>
      </c>
      <c r="D36" s="2" t="s">
        <v>1</v>
      </c>
      <c r="E36" s="4" t="s">
        <v>12</v>
      </c>
      <c r="H36" s="7"/>
      <c r="I36" s="2"/>
    </row>
    <row r="37" spans="1:9" x14ac:dyDescent="0.35">
      <c r="A37" s="1"/>
      <c r="B37" t="s">
        <v>119</v>
      </c>
      <c r="C37">
        <v>0</v>
      </c>
      <c r="D37" s="2" t="s">
        <v>1</v>
      </c>
      <c r="E37" s="4" t="s">
        <v>12</v>
      </c>
      <c r="H37" s="7"/>
      <c r="I37" s="2"/>
    </row>
    <row r="38" spans="1:9" x14ac:dyDescent="0.35">
      <c r="B38" t="s">
        <v>120</v>
      </c>
      <c r="C38">
        <v>0</v>
      </c>
      <c r="D38" s="2" t="s">
        <v>1</v>
      </c>
      <c r="E38" s="4" t="s">
        <v>12</v>
      </c>
      <c r="H38" s="7"/>
      <c r="I38" s="2"/>
    </row>
    <row r="39" spans="1:9" x14ac:dyDescent="0.35">
      <c r="A39" s="9" t="s">
        <v>89</v>
      </c>
      <c r="B39" s="10" t="s">
        <v>19</v>
      </c>
      <c r="C39" s="14">
        <v>10.666666666666666</v>
      </c>
      <c r="D39" s="11" t="s">
        <v>1</v>
      </c>
      <c r="E39" s="12"/>
    </row>
    <row r="40" spans="1:9" x14ac:dyDescent="0.35">
      <c r="A40" s="15"/>
      <c r="B40" s="10" t="s">
        <v>20</v>
      </c>
      <c r="C40" s="14">
        <v>0</v>
      </c>
      <c r="D40" s="11" t="s">
        <v>1</v>
      </c>
      <c r="E40" s="12"/>
    </row>
    <row r="41" spans="1:9" x14ac:dyDescent="0.35">
      <c r="A41" s="15"/>
      <c r="B41" s="10" t="s">
        <v>21</v>
      </c>
      <c r="C41" s="14">
        <v>220</v>
      </c>
      <c r="D41" s="11" t="s">
        <v>1</v>
      </c>
      <c r="E41" s="12"/>
    </row>
    <row r="42" spans="1:9" x14ac:dyDescent="0.35">
      <c r="A42" s="3"/>
      <c r="B42" s="18"/>
      <c r="C42" s="17"/>
      <c r="D42" s="16"/>
      <c r="E42" s="21"/>
    </row>
    <row r="43" spans="1:9" s="3" customFormat="1" x14ac:dyDescent="0.35">
      <c r="A43" s="19" t="s">
        <v>10</v>
      </c>
      <c r="B43"/>
      <c r="C43" s="7"/>
      <c r="D43" s="2"/>
      <c r="E43" s="4"/>
    </row>
    <row r="44" spans="1:9" x14ac:dyDescent="0.35">
      <c r="A44" t="s">
        <v>86</v>
      </c>
      <c r="B44" t="s">
        <v>118</v>
      </c>
      <c r="C44">
        <v>50</v>
      </c>
      <c r="D44" s="2" t="s">
        <v>1</v>
      </c>
      <c r="E44" s="4" t="s">
        <v>9</v>
      </c>
    </row>
    <row r="45" spans="1:9" x14ac:dyDescent="0.35">
      <c r="A45" s="1"/>
      <c r="B45" t="s">
        <v>119</v>
      </c>
      <c r="C45">
        <v>70</v>
      </c>
      <c r="D45" s="2" t="s">
        <v>1</v>
      </c>
      <c r="E45" s="4" t="s">
        <v>9</v>
      </c>
    </row>
    <row r="46" spans="1:9" x14ac:dyDescent="0.35">
      <c r="B46" t="s">
        <v>120</v>
      </c>
      <c r="C46">
        <v>20</v>
      </c>
      <c r="D46" s="2" t="s">
        <v>1</v>
      </c>
      <c r="E46" s="4" t="s">
        <v>9</v>
      </c>
    </row>
    <row r="47" spans="1:9" x14ac:dyDescent="0.35">
      <c r="A47" s="9" t="s">
        <v>89</v>
      </c>
      <c r="B47" s="10" t="s">
        <v>19</v>
      </c>
      <c r="C47" s="14">
        <v>85.333333333333329</v>
      </c>
      <c r="D47" s="11" t="s">
        <v>1</v>
      </c>
      <c r="E47" s="12"/>
    </row>
    <row r="48" spans="1:9" x14ac:dyDescent="0.35">
      <c r="A48" s="15"/>
      <c r="B48" s="10" t="s">
        <v>20</v>
      </c>
      <c r="C48" s="14">
        <v>0</v>
      </c>
      <c r="D48" s="11" t="s">
        <v>1</v>
      </c>
      <c r="E48" s="12"/>
    </row>
    <row r="49" spans="1:5" x14ac:dyDescent="0.35">
      <c r="A49" s="15"/>
      <c r="B49" s="10" t="s">
        <v>21</v>
      </c>
      <c r="C49" s="14">
        <v>320</v>
      </c>
      <c r="D49" s="11" t="s">
        <v>1</v>
      </c>
      <c r="E49" s="12"/>
    </row>
    <row r="50" spans="1:5" x14ac:dyDescent="0.35">
      <c r="A50" s="15"/>
      <c r="B50" s="10"/>
      <c r="C50" s="14"/>
      <c r="D50" s="11"/>
      <c r="E50" s="12"/>
    </row>
    <row r="51" spans="1:5" x14ac:dyDescent="0.35">
      <c r="A51" s="3"/>
      <c r="B51" s="18"/>
      <c r="C51" s="17"/>
      <c r="D51" s="16"/>
      <c r="E51" s="21"/>
    </row>
    <row r="52" spans="1:5" x14ac:dyDescent="0.35">
      <c r="A52" s="19" t="s">
        <v>11</v>
      </c>
    </row>
    <row r="53" spans="1:5" x14ac:dyDescent="0.35">
      <c r="A53" t="s">
        <v>86</v>
      </c>
      <c r="B53" t="s">
        <v>118</v>
      </c>
      <c r="C53">
        <v>15</v>
      </c>
      <c r="D53" s="2" t="s">
        <v>1</v>
      </c>
      <c r="E53" s="4" t="s">
        <v>9</v>
      </c>
    </row>
    <row r="54" spans="1:5" x14ac:dyDescent="0.35">
      <c r="B54" t="s">
        <v>119</v>
      </c>
      <c r="C54">
        <v>15</v>
      </c>
      <c r="D54" s="2" t="s">
        <v>1</v>
      </c>
      <c r="E54" s="4" t="s">
        <v>9</v>
      </c>
    </row>
    <row r="55" spans="1:5" x14ac:dyDescent="0.35">
      <c r="B55" t="s">
        <v>120</v>
      </c>
      <c r="C55">
        <v>35</v>
      </c>
      <c r="D55" s="2" t="s">
        <v>1</v>
      </c>
      <c r="E55" s="4" t="s">
        <v>9</v>
      </c>
    </row>
    <row r="56" spans="1:5" x14ac:dyDescent="0.35">
      <c r="A56" s="9" t="s">
        <v>89</v>
      </c>
      <c r="B56" s="10" t="s">
        <v>19</v>
      </c>
      <c r="C56" s="14">
        <v>22.333333333333332</v>
      </c>
      <c r="D56" s="11" t="s">
        <v>1</v>
      </c>
      <c r="E56" s="12"/>
    </row>
    <row r="57" spans="1:5" x14ac:dyDescent="0.35">
      <c r="A57" s="15"/>
      <c r="B57" s="10" t="s">
        <v>20</v>
      </c>
      <c r="C57" s="14">
        <v>0</v>
      </c>
      <c r="D57" s="11" t="s">
        <v>1</v>
      </c>
      <c r="E57" s="12"/>
    </row>
    <row r="58" spans="1:5" x14ac:dyDescent="0.35">
      <c r="A58" s="15"/>
      <c r="B58" s="10" t="s">
        <v>21</v>
      </c>
      <c r="C58" s="14">
        <v>195</v>
      </c>
      <c r="D58" s="11" t="s">
        <v>1</v>
      </c>
      <c r="E58" s="12"/>
    </row>
    <row r="59" spans="1:5" x14ac:dyDescent="0.35">
      <c r="A59" s="3"/>
      <c r="B59" s="18"/>
      <c r="C59" s="17"/>
      <c r="D59" s="16"/>
      <c r="E59" s="21"/>
    </row>
    <row r="60" spans="1:5" x14ac:dyDescent="0.35">
      <c r="A60" s="19" t="s">
        <v>13</v>
      </c>
    </row>
    <row r="61" spans="1:5" x14ac:dyDescent="0.35">
      <c r="A61" t="s">
        <v>86</v>
      </c>
      <c r="B61" t="s">
        <v>118</v>
      </c>
      <c r="C61">
        <v>50</v>
      </c>
      <c r="D61" s="2" t="s">
        <v>1</v>
      </c>
      <c r="E61" s="4" t="s">
        <v>9</v>
      </c>
    </row>
    <row r="62" spans="1:5" x14ac:dyDescent="0.35">
      <c r="A62" s="1"/>
      <c r="B62" t="s">
        <v>119</v>
      </c>
      <c r="C62">
        <v>80</v>
      </c>
      <c r="D62" s="2" t="s">
        <v>1</v>
      </c>
      <c r="E62" s="4" t="s">
        <v>9</v>
      </c>
    </row>
    <row r="63" spans="1:5" x14ac:dyDescent="0.35">
      <c r="B63" t="s">
        <v>120</v>
      </c>
      <c r="C63">
        <v>30</v>
      </c>
      <c r="D63" s="2" t="s">
        <v>1</v>
      </c>
      <c r="E63" s="4" t="s">
        <v>9</v>
      </c>
    </row>
    <row r="64" spans="1:5" x14ac:dyDescent="0.35">
      <c r="A64" s="9" t="s">
        <v>89</v>
      </c>
      <c r="B64" s="10" t="s">
        <v>19</v>
      </c>
      <c r="C64" s="14">
        <v>55.166666666666664</v>
      </c>
      <c r="D64" s="11" t="s">
        <v>1</v>
      </c>
      <c r="E64" s="12"/>
    </row>
    <row r="65" spans="1:5" x14ac:dyDescent="0.35">
      <c r="A65" s="15"/>
      <c r="B65" s="10" t="s">
        <v>20</v>
      </c>
      <c r="C65" s="14">
        <v>5</v>
      </c>
      <c r="D65" s="11" t="s">
        <v>1</v>
      </c>
      <c r="E65" s="12"/>
    </row>
    <row r="66" spans="1:5" x14ac:dyDescent="0.35">
      <c r="A66" s="15"/>
      <c r="B66" s="10" t="s">
        <v>21</v>
      </c>
      <c r="C66" s="14">
        <v>180</v>
      </c>
      <c r="D66" s="11" t="s">
        <v>1</v>
      </c>
      <c r="E66" s="12"/>
    </row>
    <row r="67" spans="1:5" x14ac:dyDescent="0.35">
      <c r="A67" s="3"/>
      <c r="B67" s="18"/>
      <c r="C67" s="17"/>
      <c r="D67" s="16"/>
      <c r="E67" s="21"/>
    </row>
    <row r="68" spans="1:5" x14ac:dyDescent="0.35">
      <c r="A68" s="19" t="s">
        <v>14</v>
      </c>
    </row>
    <row r="69" spans="1:5" x14ac:dyDescent="0.35">
      <c r="A69" t="s">
        <v>86</v>
      </c>
      <c r="B69" t="s">
        <v>118</v>
      </c>
      <c r="C69">
        <v>0</v>
      </c>
      <c r="D69" s="2" t="s">
        <v>1</v>
      </c>
      <c r="E69" s="4" t="s">
        <v>12</v>
      </c>
    </row>
    <row r="70" spans="1:5" x14ac:dyDescent="0.35">
      <c r="A70" s="1"/>
      <c r="B70" t="s">
        <v>119</v>
      </c>
      <c r="C70">
        <v>0</v>
      </c>
      <c r="D70" s="2" t="s">
        <v>1</v>
      </c>
      <c r="E70" s="4" t="s">
        <v>12</v>
      </c>
    </row>
    <row r="71" spans="1:5" x14ac:dyDescent="0.35">
      <c r="B71" t="s">
        <v>120</v>
      </c>
      <c r="C71">
        <v>0</v>
      </c>
      <c r="D71" s="2" t="s">
        <v>1</v>
      </c>
      <c r="E71" s="4" t="s">
        <v>12</v>
      </c>
    </row>
    <row r="72" spans="1:5" x14ac:dyDescent="0.35">
      <c r="A72" s="9" t="s">
        <v>90</v>
      </c>
      <c r="B72" s="14"/>
    </row>
    <row r="74" spans="1:5" x14ac:dyDescent="0.35">
      <c r="A74" s="19" t="s">
        <v>15</v>
      </c>
    </row>
    <row r="75" spans="1:5" x14ac:dyDescent="0.35">
      <c r="A75" t="s">
        <v>86</v>
      </c>
      <c r="B75" t="s">
        <v>118</v>
      </c>
      <c r="C75" t="s">
        <v>16</v>
      </c>
    </row>
    <row r="76" spans="1:5" x14ac:dyDescent="0.35">
      <c r="B76" t="s">
        <v>119</v>
      </c>
      <c r="C76" t="s">
        <v>16</v>
      </c>
    </row>
    <row r="77" spans="1:5" x14ac:dyDescent="0.35">
      <c r="B77" t="s">
        <v>120</v>
      </c>
      <c r="C77" t="s">
        <v>16</v>
      </c>
    </row>
    <row r="78" spans="1:5" x14ac:dyDescent="0.35">
      <c r="A78" s="9" t="s">
        <v>91</v>
      </c>
      <c r="B78" s="14"/>
    </row>
    <row r="80" spans="1:5" x14ac:dyDescent="0.35">
      <c r="A80" s="19" t="s">
        <v>70</v>
      </c>
    </row>
    <row r="81" spans="1:5" x14ac:dyDescent="0.35">
      <c r="A81" t="s">
        <v>86</v>
      </c>
      <c r="B81" t="s">
        <v>118</v>
      </c>
      <c r="C81" t="s">
        <v>16</v>
      </c>
    </row>
    <row r="82" spans="1:5" x14ac:dyDescent="0.35">
      <c r="B82" t="s">
        <v>119</v>
      </c>
      <c r="C82" t="s">
        <v>16</v>
      </c>
    </row>
    <row r="83" spans="1:5" x14ac:dyDescent="0.35">
      <c r="B83" t="s">
        <v>120</v>
      </c>
      <c r="C83" t="s">
        <v>16</v>
      </c>
      <c r="D83"/>
      <c r="E83" s="1"/>
    </row>
    <row r="84" spans="1:5" x14ac:dyDescent="0.35">
      <c r="A84" s="9" t="s">
        <v>92</v>
      </c>
      <c r="B84" s="14"/>
      <c r="D84"/>
      <c r="E84" s="1"/>
    </row>
    <row r="96" spans="1:5" x14ac:dyDescent="0.35">
      <c r="C96"/>
      <c r="D96"/>
      <c r="E96" s="1"/>
    </row>
    <row r="97" spans="1:5" x14ac:dyDescent="0.35">
      <c r="C97"/>
      <c r="D97"/>
      <c r="E97" s="1"/>
    </row>
    <row r="98" spans="1:5" x14ac:dyDescent="0.35">
      <c r="C98"/>
      <c r="D98"/>
      <c r="E98" s="1"/>
    </row>
    <row r="99" spans="1:5" x14ac:dyDescent="0.35">
      <c r="C99"/>
      <c r="D99"/>
      <c r="E99" s="1"/>
    </row>
    <row r="100" spans="1:5" x14ac:dyDescent="0.35">
      <c r="C100"/>
      <c r="D100"/>
      <c r="E100" s="1"/>
    </row>
    <row r="101" spans="1:5" x14ac:dyDescent="0.35">
      <c r="C101"/>
      <c r="D101"/>
      <c r="E101" s="1"/>
    </row>
    <row r="102" spans="1:5" ht="15" thickBot="1" x14ac:dyDescent="0.4">
      <c r="C102"/>
      <c r="D102"/>
      <c r="E102" s="1"/>
    </row>
    <row r="103" spans="1:5" ht="15" thickBot="1" x14ac:dyDescent="0.4">
      <c r="A103" s="20" t="s">
        <v>22</v>
      </c>
      <c r="E103" s="1"/>
    </row>
    <row r="104" spans="1:5" x14ac:dyDescent="0.35">
      <c r="A104" s="21"/>
      <c r="B104" s="22"/>
      <c r="C104" s="17"/>
      <c r="D104" s="16"/>
    </row>
    <row r="105" spans="1:5" x14ac:dyDescent="0.35">
      <c r="A105" s="1" t="s">
        <v>3</v>
      </c>
    </row>
    <row r="106" spans="1:5" x14ac:dyDescent="0.35">
      <c r="A106" t="s">
        <v>201</v>
      </c>
      <c r="B106" t="s">
        <v>77</v>
      </c>
      <c r="C106" s="7">
        <v>325</v>
      </c>
      <c r="D106" s="2" t="s">
        <v>1</v>
      </c>
      <c r="E106" s="4" t="s">
        <v>9</v>
      </c>
    </row>
    <row r="107" spans="1:5" x14ac:dyDescent="0.35">
      <c r="A107" t="s">
        <v>201</v>
      </c>
      <c r="B107" t="s">
        <v>175</v>
      </c>
      <c r="C107" s="7">
        <v>0</v>
      </c>
      <c r="E107" s="4" t="s">
        <v>9</v>
      </c>
    </row>
    <row r="109" spans="1:5" x14ac:dyDescent="0.35">
      <c r="A109" t="s">
        <v>202</v>
      </c>
      <c r="B109" t="s">
        <v>77</v>
      </c>
      <c r="C109" s="7">
        <v>425</v>
      </c>
      <c r="D109" s="2" t="s">
        <v>1</v>
      </c>
      <c r="E109" s="4" t="s">
        <v>9</v>
      </c>
    </row>
    <row r="110" spans="1:5" x14ac:dyDescent="0.35">
      <c r="A110" t="s">
        <v>202</v>
      </c>
      <c r="B110" t="s">
        <v>175</v>
      </c>
      <c r="C110" s="7">
        <v>5.8</v>
      </c>
      <c r="E110" s="4" t="s">
        <v>99</v>
      </c>
    </row>
    <row r="112" spans="1:5" x14ac:dyDescent="0.35">
      <c r="A112" t="s">
        <v>203</v>
      </c>
      <c r="B112" t="s">
        <v>77</v>
      </c>
      <c r="C112" s="7">
        <v>24000</v>
      </c>
      <c r="D112" s="2" t="s">
        <v>1</v>
      </c>
      <c r="E112" s="4" t="s">
        <v>9</v>
      </c>
    </row>
    <row r="113" spans="1:5" x14ac:dyDescent="0.35">
      <c r="A113" t="s">
        <v>203</v>
      </c>
      <c r="B113" t="s">
        <v>175</v>
      </c>
      <c r="C113" s="7">
        <v>62.5</v>
      </c>
      <c r="E113" s="4" t="s">
        <v>99</v>
      </c>
    </row>
    <row r="114" spans="1:5" x14ac:dyDescent="0.35">
      <c r="A114" s="9" t="s">
        <v>89</v>
      </c>
      <c r="B114" s="10" t="s">
        <v>174</v>
      </c>
      <c r="C114" s="10" t="s">
        <v>173</v>
      </c>
      <c r="D114" s="11"/>
    </row>
    <row r="115" spans="1:5" x14ac:dyDescent="0.35">
      <c r="A115" s="12" t="s">
        <v>19</v>
      </c>
      <c r="B115" s="14">
        <v>440686.66666666698</v>
      </c>
      <c r="C115" s="14">
        <v>113239.77272727272</v>
      </c>
      <c r="D115" s="11" t="s">
        <v>1</v>
      </c>
    </row>
    <row r="116" spans="1:5" x14ac:dyDescent="0.35">
      <c r="A116" s="12" t="s">
        <v>20</v>
      </c>
      <c r="B116" s="14">
        <v>25</v>
      </c>
      <c r="C116" s="14">
        <v>0</v>
      </c>
      <c r="D116" s="11" t="s">
        <v>1</v>
      </c>
    </row>
    <row r="117" spans="1:5" x14ac:dyDescent="0.35">
      <c r="A117" s="12" t="s">
        <v>21</v>
      </c>
      <c r="B117" s="14">
        <v>6250000</v>
      </c>
      <c r="C117" s="14">
        <v>1075000</v>
      </c>
      <c r="D117" s="11" t="s">
        <v>1</v>
      </c>
    </row>
    <row r="118" spans="1:5" x14ac:dyDescent="0.35">
      <c r="A118" s="12"/>
      <c r="B118" s="14"/>
      <c r="C118" s="14"/>
      <c r="D118" s="11"/>
    </row>
    <row r="119" spans="1:5" x14ac:dyDescent="0.35">
      <c r="A119" s="12" t="s">
        <v>19</v>
      </c>
      <c r="B119" s="14">
        <v>15.953333333333299</v>
      </c>
      <c r="C119" s="14">
        <v>10.509090909090908</v>
      </c>
      <c r="D119" s="23" t="s">
        <v>178</v>
      </c>
    </row>
    <row r="120" spans="1:5" x14ac:dyDescent="0.35">
      <c r="A120" s="12" t="s">
        <v>20</v>
      </c>
      <c r="B120" s="14">
        <v>0</v>
      </c>
      <c r="C120" s="14">
        <v>0</v>
      </c>
      <c r="D120" s="23" t="s">
        <v>178</v>
      </c>
    </row>
    <row r="121" spans="1:5" x14ac:dyDescent="0.35">
      <c r="A121" s="12" t="s">
        <v>21</v>
      </c>
      <c r="B121" s="14">
        <v>73.900000000000006</v>
      </c>
      <c r="C121" s="14">
        <v>62.5</v>
      </c>
      <c r="D121" s="23" t="s">
        <v>178</v>
      </c>
    </row>
    <row r="122" spans="1:5" x14ac:dyDescent="0.35">
      <c r="A122" s="21"/>
      <c r="B122" s="22"/>
      <c r="C122" s="17"/>
      <c r="D122" s="16"/>
    </row>
    <row r="123" spans="1:5" x14ac:dyDescent="0.35">
      <c r="A123" s="1" t="s">
        <v>4</v>
      </c>
    </row>
    <row r="124" spans="1:5" x14ac:dyDescent="0.35">
      <c r="A124" t="s">
        <v>201</v>
      </c>
      <c r="B124" t="s">
        <v>185</v>
      </c>
      <c r="C124" s="7">
        <v>6250</v>
      </c>
      <c r="D124" s="2" t="s">
        <v>1</v>
      </c>
      <c r="E124" s="4" t="s">
        <v>9</v>
      </c>
    </row>
    <row r="125" spans="1:5" x14ac:dyDescent="0.35">
      <c r="A125" t="s">
        <v>202</v>
      </c>
      <c r="B125" t="s">
        <v>185</v>
      </c>
      <c r="C125" s="7">
        <v>800000</v>
      </c>
      <c r="D125" s="2" t="s">
        <v>1</v>
      </c>
      <c r="E125" s="4" t="s">
        <v>104</v>
      </c>
    </row>
    <row r="126" spans="1:5" x14ac:dyDescent="0.35">
      <c r="A126" t="s">
        <v>203</v>
      </c>
      <c r="B126" t="s">
        <v>185</v>
      </c>
      <c r="C126" s="7">
        <v>2075000</v>
      </c>
      <c r="D126" s="2" t="s">
        <v>1</v>
      </c>
      <c r="E126" s="4" t="s">
        <v>99</v>
      </c>
    </row>
    <row r="127" spans="1:5" x14ac:dyDescent="0.35">
      <c r="A127" s="9" t="s">
        <v>89</v>
      </c>
      <c r="B127" s="10" t="s">
        <v>174</v>
      </c>
      <c r="C127" s="10" t="s">
        <v>173</v>
      </c>
      <c r="D127" s="11"/>
    </row>
    <row r="128" spans="1:5" x14ac:dyDescent="0.35">
      <c r="A128" s="12" t="s">
        <v>19</v>
      </c>
      <c r="B128" s="14">
        <v>2150513.3333333335</v>
      </c>
      <c r="C128" s="14">
        <v>2077715.9090909092</v>
      </c>
      <c r="D128" s="11" t="s">
        <v>1</v>
      </c>
    </row>
    <row r="129" spans="1:5" x14ac:dyDescent="0.35">
      <c r="A129" s="12" t="s">
        <v>20</v>
      </c>
      <c r="B129" s="14">
        <v>2700</v>
      </c>
      <c r="C129" s="14">
        <v>6250</v>
      </c>
      <c r="D129" s="11" t="s">
        <v>1</v>
      </c>
    </row>
    <row r="130" spans="1:5" x14ac:dyDescent="0.35">
      <c r="A130" s="12" t="s">
        <v>21</v>
      </c>
      <c r="B130" s="14">
        <v>6250000</v>
      </c>
      <c r="C130" s="14">
        <v>6250000</v>
      </c>
      <c r="D130" s="11" t="s">
        <v>1</v>
      </c>
    </row>
    <row r="131" spans="1:5" x14ac:dyDescent="0.35">
      <c r="A131" s="21"/>
      <c r="B131" s="22"/>
      <c r="C131" s="17"/>
      <c r="D131" s="16"/>
    </row>
    <row r="132" spans="1:5" x14ac:dyDescent="0.35">
      <c r="A132" s="1" t="s">
        <v>7</v>
      </c>
    </row>
    <row r="133" spans="1:5" x14ac:dyDescent="0.35">
      <c r="A133" t="s">
        <v>201</v>
      </c>
      <c r="B133" t="s">
        <v>186</v>
      </c>
      <c r="C133">
        <v>0</v>
      </c>
      <c r="D133" s="2" t="s">
        <v>1</v>
      </c>
      <c r="E133" s="4" t="s">
        <v>9</v>
      </c>
    </row>
    <row r="134" spans="1:5" x14ac:dyDescent="0.35">
      <c r="A134" t="s">
        <v>202</v>
      </c>
      <c r="B134" t="s">
        <v>186</v>
      </c>
      <c r="C134">
        <v>0</v>
      </c>
      <c r="D134" s="2" t="s">
        <v>1</v>
      </c>
      <c r="E134" s="4" t="s">
        <v>9</v>
      </c>
    </row>
    <row r="135" spans="1:5" x14ac:dyDescent="0.35">
      <c r="A135" t="s">
        <v>203</v>
      </c>
      <c r="B135" t="s">
        <v>186</v>
      </c>
      <c r="C135">
        <v>0</v>
      </c>
      <c r="D135" s="2" t="s">
        <v>1</v>
      </c>
      <c r="E135" s="4" t="s">
        <v>9</v>
      </c>
    </row>
    <row r="136" spans="1:5" x14ac:dyDescent="0.35">
      <c r="A136" s="9" t="s">
        <v>89</v>
      </c>
      <c r="B136" s="10" t="s">
        <v>174</v>
      </c>
      <c r="C136" s="10" t="s">
        <v>173</v>
      </c>
      <c r="D136" s="11"/>
    </row>
    <row r="137" spans="1:5" x14ac:dyDescent="0.35">
      <c r="A137" s="12" t="s">
        <v>19</v>
      </c>
      <c r="B137" s="14">
        <v>0</v>
      </c>
      <c r="C137" s="14">
        <v>0</v>
      </c>
      <c r="D137" s="11" t="s">
        <v>1</v>
      </c>
    </row>
    <row r="138" spans="1:5" x14ac:dyDescent="0.35">
      <c r="A138" s="12" t="s">
        <v>20</v>
      </c>
      <c r="B138" s="14">
        <v>0</v>
      </c>
      <c r="C138" s="14">
        <v>0</v>
      </c>
      <c r="D138" s="11" t="s">
        <v>1</v>
      </c>
    </row>
    <row r="139" spans="1:5" x14ac:dyDescent="0.35">
      <c r="A139" s="12" t="s">
        <v>21</v>
      </c>
      <c r="B139" s="14">
        <v>0</v>
      </c>
      <c r="C139" s="14">
        <v>0</v>
      </c>
      <c r="D139" s="11" t="s">
        <v>1</v>
      </c>
    </row>
  </sheetData>
  <printOptions gridLines="1"/>
  <pageMargins left="0.7" right="0.7" top="0.75" bottom="0.75" header="0.3" footer="0.3"/>
  <pageSetup scale="89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Bedding culture stats</vt:lpstr>
      <vt:lpstr>Milk culture stats</vt:lpstr>
      <vt:lpstr>template</vt:lpstr>
      <vt:lpstr>BJ</vt:lpstr>
      <vt:lpstr>BW</vt:lpstr>
      <vt:lpstr>CF</vt:lpstr>
      <vt:lpstr>GV</vt:lpstr>
      <vt:lpstr>LF</vt:lpstr>
      <vt:lpstr>OB</vt:lpstr>
      <vt:lpstr>PB</vt:lpstr>
      <vt:lpstr>SP</vt:lpstr>
      <vt:lpstr>SW</vt:lpstr>
      <vt:lpstr>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cp:lastPrinted>2021-02-23T19:11:42Z</cp:lastPrinted>
  <dcterms:created xsi:type="dcterms:W3CDTF">2019-07-05T14:32:03Z</dcterms:created>
  <dcterms:modified xsi:type="dcterms:W3CDTF">2021-03-16T13:22:43Z</dcterms:modified>
</cp:coreProperties>
</file>