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Tucker\OREI Bedding Mastitis\40 Herd Survey\"/>
    </mc:Choice>
  </mc:AlternateContent>
  <xr:revisionPtr revIDLastSave="0" documentId="13_ncr:1_{F66361C0-E567-4241-A285-800C6142574A}" xr6:coauthVersionLast="43" xr6:coauthVersionMax="43" xr10:uidLastSave="{00000000-0000-0000-0000-000000000000}"/>
  <bookViews>
    <workbookView xWindow="-120" yWindow="-120" windowWidth="20730" windowHeight="11310" xr2:uid="{0536501D-A7F6-42EE-AF6E-C975AFC9452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J2" i="1"/>
  <c r="I2" i="1"/>
  <c r="G7" i="1"/>
  <c r="G6" i="1"/>
  <c r="G5" i="1"/>
  <c r="G4" i="1"/>
</calcChain>
</file>

<file path=xl/sharedStrings.xml><?xml version="1.0" encoding="utf-8"?>
<sst xmlns="http://schemas.openxmlformats.org/spreadsheetml/2006/main" count="188" uniqueCount="49">
  <si>
    <t>Farm</t>
  </si>
  <si>
    <t>Tare</t>
  </si>
  <si>
    <t>Wet weight</t>
  </si>
  <si>
    <t>Dry Weight</t>
  </si>
  <si>
    <t>Choiniere</t>
  </si>
  <si>
    <t>Date</t>
  </si>
  <si>
    <t>Use</t>
  </si>
  <si>
    <t>unused</t>
  </si>
  <si>
    <t>used</t>
  </si>
  <si>
    <t>lact and dry</t>
  </si>
  <si>
    <t>lact and dry barn 1</t>
  </si>
  <si>
    <t>lact and dry barn 2</t>
  </si>
  <si>
    <t>Stony Pond</t>
  </si>
  <si>
    <t>Donegan</t>
  </si>
  <si>
    <t>lact</t>
  </si>
  <si>
    <t>Davis</t>
  </si>
  <si>
    <t>outdoor</t>
  </si>
  <si>
    <t>NA</t>
  </si>
  <si>
    <t>Cow type</t>
  </si>
  <si>
    <t>Hall and Breen</t>
  </si>
  <si>
    <t>BJ Farm</t>
  </si>
  <si>
    <t>Glennview</t>
  </si>
  <si>
    <t xml:space="preserve">lact </t>
  </si>
  <si>
    <t>dry</t>
  </si>
  <si>
    <t>Corse</t>
  </si>
  <si>
    <t>Swallowdale</t>
  </si>
  <si>
    <t>sawdust</t>
  </si>
  <si>
    <t>woodchips</t>
  </si>
  <si>
    <t>hay</t>
  </si>
  <si>
    <t>Paddlebridge</t>
  </si>
  <si>
    <t>J&amp;L</t>
  </si>
  <si>
    <t>Lact and dry</t>
  </si>
  <si>
    <t>Butterworks</t>
  </si>
  <si>
    <t>straw</t>
  </si>
  <si>
    <t>T Wet</t>
  </si>
  <si>
    <t>T Dry</t>
  </si>
  <si>
    <t>% moisture</t>
  </si>
  <si>
    <t>MacBain</t>
  </si>
  <si>
    <t>Mollybrook</t>
  </si>
  <si>
    <t>close-up</t>
  </si>
  <si>
    <t>far-off</t>
  </si>
  <si>
    <t xml:space="preserve">Hillside </t>
  </si>
  <si>
    <t>Chapman</t>
  </si>
  <si>
    <t>Oughta Be</t>
  </si>
  <si>
    <t>Hoyt Hill Farm</t>
  </si>
  <si>
    <t>Pembrook Heritage</t>
  </si>
  <si>
    <t>Bouchard</t>
  </si>
  <si>
    <t>composite</t>
  </si>
  <si>
    <t>Holyoke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</si>
</sst>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0" fontId="0" fillId="0" borderId="0" xfId="0" applyAlignment="1"/>
    <xf numFmtId="2" fontId="0" fillId="0" borderId="0" xfId="1" applyNumberFormat="1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8B6167-AF30-41FF-8707-245A64AE6D77}">
  <dimension ref="A1:K57"/>
  <sheetViews>
    <sheetView tabSelected="1" topLeftCell="A36" workbookViewId="0">
      <selection activeCell="A58" sqref="A58"/>
    </sheetView>
  </sheetViews>
  <sheetFormatPr defaultRowHeight="15" x14ac:dyDescent="0.25"/>
  <cols>
    <col min="1" max="1" width="13.85546875" customWidth="1"/>
    <col min="2" max="2" width="27.85546875" customWidth="1"/>
    <col min="3" max="3" width="46.140625" customWidth="1"/>
    <col min="4" max="5" width="11.85546875" customWidth="1"/>
    <col min="7" max="7" width="12.140625" customWidth="1"/>
    <col min="8" max="8" width="12.5703125" customWidth="1"/>
    <col min="11" max="11" width="9.140625" style="3"/>
  </cols>
  <sheetData>
    <row r="1" spans="1:11" x14ac:dyDescent="0.25">
      <c r="A1" t="s">
        <v>5</v>
      </c>
      <c r="B1" t="s">
        <v>0</v>
      </c>
      <c r="C1" t="s">
        <v>18</v>
      </c>
      <c r="D1" t="s">
        <v>6</v>
      </c>
      <c r="F1" t="s">
        <v>1</v>
      </c>
      <c r="G1" t="s">
        <v>2</v>
      </c>
      <c r="H1" t="s">
        <v>3</v>
      </c>
      <c r="I1" t="s">
        <v>34</v>
      </c>
      <c r="J1" t="s">
        <v>35</v>
      </c>
      <c r="K1" s="3" t="s">
        <v>36</v>
      </c>
    </row>
    <row r="2" spans="1:11" x14ac:dyDescent="0.25">
      <c r="A2" s="1">
        <v>43567</v>
      </c>
      <c r="B2" t="s">
        <v>4</v>
      </c>
      <c r="C2" t="s">
        <v>9</v>
      </c>
      <c r="D2" t="s">
        <v>7</v>
      </c>
      <c r="E2" t="s">
        <v>27</v>
      </c>
      <c r="F2">
        <v>29.579599999999999</v>
      </c>
      <c r="G2">
        <v>45.624499999999998</v>
      </c>
      <c r="H2">
        <v>39.791899999999998</v>
      </c>
      <c r="I2">
        <f>G2-F2</f>
        <v>16.044899999999998</v>
      </c>
      <c r="J2">
        <f>H2-F2</f>
        <v>10.212299999999999</v>
      </c>
      <c r="K2" s="3">
        <f>(I2-J2)/I2</f>
        <v>0.36351737935418732</v>
      </c>
    </row>
    <row r="3" spans="1:11" x14ac:dyDescent="0.25">
      <c r="A3" s="1">
        <v>43567</v>
      </c>
      <c r="B3" t="s">
        <v>4</v>
      </c>
      <c r="C3" t="s">
        <v>9</v>
      </c>
      <c r="D3" t="s">
        <v>7</v>
      </c>
      <c r="E3" t="s">
        <v>28</v>
      </c>
      <c r="F3">
        <v>29.6142</v>
      </c>
      <c r="G3">
        <v>34.570099999999996</v>
      </c>
      <c r="H3">
        <v>33.315899999999999</v>
      </c>
      <c r="I3">
        <f t="shared" ref="I3:I32" si="0">G3-F3</f>
        <v>4.9558999999999962</v>
      </c>
      <c r="J3">
        <f t="shared" ref="J3:J32" si="1">H3-F3</f>
        <v>3.7016999999999989</v>
      </c>
      <c r="K3" s="3">
        <f t="shared" ref="K3:K32" si="2">(I3-J3)/I3</f>
        <v>0.25307209588571161</v>
      </c>
    </row>
    <row r="4" spans="1:11" x14ac:dyDescent="0.25">
      <c r="A4" s="1">
        <v>43558</v>
      </c>
      <c r="B4" t="s">
        <v>4</v>
      </c>
      <c r="C4" t="s">
        <v>10</v>
      </c>
      <c r="D4" t="s">
        <v>8</v>
      </c>
      <c r="F4">
        <v>87.27</v>
      </c>
      <c r="G4">
        <f>26.87+F4</f>
        <v>114.14</v>
      </c>
      <c r="H4">
        <v>98.53</v>
      </c>
      <c r="I4">
        <f t="shared" si="0"/>
        <v>26.870000000000005</v>
      </c>
      <c r="J4">
        <f t="shared" si="1"/>
        <v>11.260000000000005</v>
      </c>
      <c r="K4" s="3">
        <f t="shared" si="2"/>
        <v>0.58094529214737611</v>
      </c>
    </row>
    <row r="5" spans="1:11" x14ac:dyDescent="0.25">
      <c r="A5" s="1">
        <v>43558</v>
      </c>
      <c r="B5" t="s">
        <v>4</v>
      </c>
      <c r="C5" t="s">
        <v>11</v>
      </c>
      <c r="D5" t="s">
        <v>8</v>
      </c>
      <c r="F5">
        <v>96.78</v>
      </c>
      <c r="G5">
        <f>34.66+F5</f>
        <v>131.44</v>
      </c>
      <c r="H5">
        <v>109.17</v>
      </c>
      <c r="I5">
        <f t="shared" si="0"/>
        <v>34.659999999999997</v>
      </c>
      <c r="J5">
        <f t="shared" si="1"/>
        <v>12.39</v>
      </c>
      <c r="K5" s="3">
        <f t="shared" si="2"/>
        <v>0.6425274091171379</v>
      </c>
    </row>
    <row r="6" spans="1:11" x14ac:dyDescent="0.25">
      <c r="A6" s="1">
        <v>43558</v>
      </c>
      <c r="B6" t="s">
        <v>12</v>
      </c>
      <c r="C6" t="s">
        <v>10</v>
      </c>
      <c r="D6" t="s">
        <v>8</v>
      </c>
      <c r="F6">
        <v>80.989999999999995</v>
      </c>
      <c r="G6">
        <f>65.11+F6</f>
        <v>146.1</v>
      </c>
      <c r="H6">
        <v>105.81</v>
      </c>
      <c r="I6">
        <f t="shared" si="0"/>
        <v>65.11</v>
      </c>
      <c r="J6">
        <f t="shared" si="1"/>
        <v>24.820000000000007</v>
      </c>
      <c r="K6" s="3">
        <f t="shared" si="2"/>
        <v>0.6187989556135769</v>
      </c>
    </row>
    <row r="7" spans="1:11" x14ac:dyDescent="0.25">
      <c r="A7" s="1">
        <v>43558</v>
      </c>
      <c r="B7" t="s">
        <v>12</v>
      </c>
      <c r="C7" t="s">
        <v>11</v>
      </c>
      <c r="D7" t="s">
        <v>8</v>
      </c>
      <c r="F7">
        <v>91.33</v>
      </c>
      <c r="G7">
        <f>50.89+F7</f>
        <v>142.22</v>
      </c>
      <c r="H7">
        <v>112.76</v>
      </c>
      <c r="I7">
        <f t="shared" si="0"/>
        <v>50.89</v>
      </c>
      <c r="J7">
        <f t="shared" si="1"/>
        <v>21.430000000000007</v>
      </c>
      <c r="K7" s="3">
        <f t="shared" si="2"/>
        <v>0.57889565730005887</v>
      </c>
    </row>
    <row r="8" spans="1:11" x14ac:dyDescent="0.25">
      <c r="A8" s="1">
        <v>43567</v>
      </c>
      <c r="B8" t="s">
        <v>12</v>
      </c>
      <c r="C8" t="s">
        <v>16</v>
      </c>
      <c r="D8" t="s">
        <v>17</v>
      </c>
      <c r="F8">
        <v>29.745899999999999</v>
      </c>
      <c r="G8">
        <v>55.219099999999997</v>
      </c>
      <c r="H8">
        <v>34.036700000000003</v>
      </c>
      <c r="I8">
        <f t="shared" si="0"/>
        <v>25.473199999999999</v>
      </c>
      <c r="J8">
        <f t="shared" si="1"/>
        <v>4.2908000000000044</v>
      </c>
      <c r="K8" s="3">
        <f t="shared" si="2"/>
        <v>0.83155630230987843</v>
      </c>
    </row>
    <row r="9" spans="1:11" x14ac:dyDescent="0.25">
      <c r="A9" s="1">
        <v>43567</v>
      </c>
      <c r="B9" t="s">
        <v>12</v>
      </c>
      <c r="C9" t="s">
        <v>9</v>
      </c>
      <c r="D9" t="s">
        <v>7</v>
      </c>
      <c r="F9">
        <v>29.606400000000001</v>
      </c>
      <c r="G9">
        <v>38.639699999999998</v>
      </c>
      <c r="H9">
        <v>36.8386</v>
      </c>
      <c r="I9">
        <f t="shared" si="0"/>
        <v>9.033299999999997</v>
      </c>
      <c r="J9">
        <f t="shared" si="1"/>
        <v>7.2321999999999989</v>
      </c>
      <c r="K9" s="3">
        <f t="shared" si="2"/>
        <v>0.19938449957379903</v>
      </c>
    </row>
    <row r="10" spans="1:11" x14ac:dyDescent="0.25">
      <c r="A10" s="1">
        <v>43565</v>
      </c>
      <c r="B10" t="s">
        <v>13</v>
      </c>
      <c r="C10" t="s">
        <v>14</v>
      </c>
      <c r="D10" t="s">
        <v>7</v>
      </c>
      <c r="F10">
        <v>29.682400000000001</v>
      </c>
      <c r="G10">
        <v>38.427799999999998</v>
      </c>
      <c r="H10">
        <v>37.1464</v>
      </c>
      <c r="I10">
        <f t="shared" si="0"/>
        <v>8.7453999999999965</v>
      </c>
      <c r="J10">
        <f t="shared" si="1"/>
        <v>7.4639999999999986</v>
      </c>
      <c r="K10" s="3">
        <f t="shared" si="2"/>
        <v>0.14652274338509369</v>
      </c>
    </row>
    <row r="11" spans="1:11" x14ac:dyDescent="0.25">
      <c r="A11" s="1">
        <v>43565</v>
      </c>
      <c r="B11" t="s">
        <v>13</v>
      </c>
      <c r="C11" t="s">
        <v>14</v>
      </c>
      <c r="D11" t="s">
        <v>8</v>
      </c>
      <c r="F11">
        <v>29.2699</v>
      </c>
      <c r="G11">
        <v>57.164200000000001</v>
      </c>
      <c r="H11">
        <v>38.3065</v>
      </c>
      <c r="I11">
        <f t="shared" si="0"/>
        <v>27.894300000000001</v>
      </c>
      <c r="J11">
        <f t="shared" si="1"/>
        <v>9.0366</v>
      </c>
      <c r="K11" s="3">
        <f t="shared" si="2"/>
        <v>0.67604134177950337</v>
      </c>
    </row>
    <row r="12" spans="1:11" x14ac:dyDescent="0.25">
      <c r="A12" s="1">
        <v>43565</v>
      </c>
      <c r="B12" t="s">
        <v>13</v>
      </c>
      <c r="C12" t="s">
        <v>23</v>
      </c>
      <c r="D12" t="s">
        <v>7</v>
      </c>
      <c r="F12">
        <v>29.833100000000002</v>
      </c>
      <c r="G12">
        <v>32.704500000000003</v>
      </c>
      <c r="H12">
        <v>32.351900000000001</v>
      </c>
      <c r="I12">
        <f t="shared" si="0"/>
        <v>2.8714000000000013</v>
      </c>
      <c r="J12">
        <f t="shared" si="1"/>
        <v>2.5187999999999988</v>
      </c>
      <c r="K12" s="3">
        <f t="shared" si="2"/>
        <v>0.12279724176360045</v>
      </c>
    </row>
    <row r="13" spans="1:11" x14ac:dyDescent="0.25">
      <c r="A13" s="1">
        <v>43565</v>
      </c>
      <c r="B13" t="s">
        <v>13</v>
      </c>
      <c r="C13" t="s">
        <v>23</v>
      </c>
      <c r="D13" t="s">
        <v>8</v>
      </c>
      <c r="F13">
        <v>30.069800000000001</v>
      </c>
      <c r="G13">
        <v>38.909199999999998</v>
      </c>
      <c r="H13">
        <v>34.628999999999998</v>
      </c>
      <c r="I13">
        <f t="shared" si="0"/>
        <v>8.8393999999999977</v>
      </c>
      <c r="J13">
        <f t="shared" si="1"/>
        <v>4.559199999999997</v>
      </c>
      <c r="K13" s="3">
        <f t="shared" si="2"/>
        <v>0.48421838586329408</v>
      </c>
    </row>
    <row r="14" spans="1:11" x14ac:dyDescent="0.25">
      <c r="A14" s="1">
        <v>43565</v>
      </c>
      <c r="B14" t="s">
        <v>15</v>
      </c>
      <c r="C14" t="s">
        <v>9</v>
      </c>
      <c r="D14" t="s">
        <v>8</v>
      </c>
      <c r="F14">
        <v>29.914999999999999</v>
      </c>
      <c r="G14">
        <v>76.761700000000005</v>
      </c>
      <c r="H14">
        <v>73.026600000000002</v>
      </c>
      <c r="I14">
        <f t="shared" si="0"/>
        <v>46.846700000000006</v>
      </c>
      <c r="J14">
        <f t="shared" si="1"/>
        <v>43.111600000000003</v>
      </c>
      <c r="K14" s="3">
        <f t="shared" si="2"/>
        <v>7.9730269154497588E-2</v>
      </c>
    </row>
    <row r="15" spans="1:11" x14ac:dyDescent="0.25">
      <c r="A15" s="1">
        <v>43565</v>
      </c>
      <c r="B15" t="s">
        <v>15</v>
      </c>
      <c r="C15" t="s">
        <v>9</v>
      </c>
      <c r="D15" t="s">
        <v>7</v>
      </c>
      <c r="F15">
        <v>29.640599999999999</v>
      </c>
      <c r="G15">
        <v>65.4709</v>
      </c>
      <c r="H15">
        <v>63.929200000000002</v>
      </c>
      <c r="I15">
        <f t="shared" si="0"/>
        <v>35.830300000000001</v>
      </c>
      <c r="J15">
        <f t="shared" si="1"/>
        <v>34.288600000000002</v>
      </c>
      <c r="K15" s="3">
        <f t="shared" si="2"/>
        <v>4.30278284022182E-2</v>
      </c>
    </row>
    <row r="16" spans="1:11" x14ac:dyDescent="0.25">
      <c r="A16" s="1">
        <v>43569</v>
      </c>
      <c r="B16" t="s">
        <v>19</v>
      </c>
      <c r="C16" t="s">
        <v>16</v>
      </c>
      <c r="D16" t="s">
        <v>17</v>
      </c>
      <c r="F16">
        <v>31.483499999999999</v>
      </c>
      <c r="G16">
        <v>103.3792</v>
      </c>
      <c r="H16">
        <v>40.547600000000003</v>
      </c>
      <c r="I16">
        <f t="shared" si="0"/>
        <v>71.895700000000005</v>
      </c>
      <c r="J16">
        <f t="shared" si="1"/>
        <v>9.0641000000000034</v>
      </c>
      <c r="K16" s="3">
        <f t="shared" si="2"/>
        <v>0.87392709160631299</v>
      </c>
    </row>
    <row r="17" spans="1:11" x14ac:dyDescent="0.25">
      <c r="A17" s="1">
        <v>43569</v>
      </c>
      <c r="B17" t="s">
        <v>19</v>
      </c>
      <c r="C17" t="s">
        <v>9</v>
      </c>
      <c r="D17" t="s">
        <v>8</v>
      </c>
      <c r="F17">
        <v>29.770299999999999</v>
      </c>
      <c r="G17">
        <v>49.285299999999999</v>
      </c>
      <c r="H17">
        <v>43.729599999999998</v>
      </c>
      <c r="I17">
        <f t="shared" si="0"/>
        <v>19.515000000000001</v>
      </c>
      <c r="J17">
        <f t="shared" si="1"/>
        <v>13.959299999999999</v>
      </c>
      <c r="K17" s="3">
        <f t="shared" si="2"/>
        <v>0.28468870099923144</v>
      </c>
    </row>
    <row r="18" spans="1:11" x14ac:dyDescent="0.25">
      <c r="A18" s="1">
        <v>43569</v>
      </c>
      <c r="B18" t="s">
        <v>19</v>
      </c>
      <c r="C18" t="s">
        <v>9</v>
      </c>
      <c r="D18" t="s">
        <v>7</v>
      </c>
      <c r="F18">
        <v>29.468499999999999</v>
      </c>
      <c r="G18">
        <v>47.393799999999999</v>
      </c>
      <c r="H18">
        <v>42.928100000000001</v>
      </c>
      <c r="I18">
        <f t="shared" si="0"/>
        <v>17.9253</v>
      </c>
      <c r="J18">
        <f t="shared" si="1"/>
        <v>13.459600000000002</v>
      </c>
      <c r="K18" s="3">
        <f t="shared" si="2"/>
        <v>0.24912832700150056</v>
      </c>
    </row>
    <row r="19" spans="1:11" x14ac:dyDescent="0.25">
      <c r="A19" s="1">
        <v>43577</v>
      </c>
      <c r="B19" t="s">
        <v>20</v>
      </c>
      <c r="C19" t="s">
        <v>9</v>
      </c>
      <c r="D19" t="s">
        <v>7</v>
      </c>
      <c r="F19">
        <v>29.500399999999999</v>
      </c>
      <c r="G19">
        <v>48.024700000000003</v>
      </c>
      <c r="H19">
        <v>38.214100000000002</v>
      </c>
      <c r="I19">
        <f t="shared" si="0"/>
        <v>18.524300000000004</v>
      </c>
      <c r="J19">
        <f t="shared" si="1"/>
        <v>8.7137000000000029</v>
      </c>
      <c r="K19" s="3">
        <f t="shared" si="2"/>
        <v>0.52960705667690544</v>
      </c>
    </row>
    <row r="20" spans="1:11" x14ac:dyDescent="0.25">
      <c r="A20" s="1">
        <v>43577</v>
      </c>
      <c r="B20" t="s">
        <v>20</v>
      </c>
      <c r="C20" t="s">
        <v>9</v>
      </c>
      <c r="D20" t="s">
        <v>8</v>
      </c>
      <c r="F20">
        <v>29.744399999999999</v>
      </c>
      <c r="G20">
        <v>49.108400000000003</v>
      </c>
      <c r="H20">
        <v>37.744500000000002</v>
      </c>
      <c r="I20">
        <f t="shared" si="0"/>
        <v>19.364000000000004</v>
      </c>
      <c r="J20">
        <f t="shared" si="1"/>
        <v>8.0001000000000033</v>
      </c>
      <c r="K20" s="3">
        <f t="shared" si="2"/>
        <v>0.58685705432761814</v>
      </c>
    </row>
    <row r="21" spans="1:11" x14ac:dyDescent="0.25">
      <c r="A21" s="1">
        <v>43577</v>
      </c>
      <c r="B21" t="s">
        <v>21</v>
      </c>
      <c r="C21" t="s">
        <v>9</v>
      </c>
      <c r="D21" t="s">
        <v>7</v>
      </c>
      <c r="F21">
        <v>29.971900000000002</v>
      </c>
      <c r="G21">
        <v>49.9998</v>
      </c>
      <c r="H21">
        <v>48.390099999999997</v>
      </c>
      <c r="I21">
        <f t="shared" si="0"/>
        <v>20.027899999999999</v>
      </c>
      <c r="J21">
        <f t="shared" si="1"/>
        <v>18.418199999999995</v>
      </c>
      <c r="K21" s="3">
        <f t="shared" si="2"/>
        <v>8.0372879832633665E-2</v>
      </c>
    </row>
    <row r="22" spans="1:11" x14ac:dyDescent="0.25">
      <c r="A22" s="1">
        <v>43577</v>
      </c>
      <c r="B22" t="s">
        <v>21</v>
      </c>
      <c r="C22" t="s">
        <v>22</v>
      </c>
      <c r="D22" t="s">
        <v>8</v>
      </c>
      <c r="F22" s="2">
        <v>29.494800000000001</v>
      </c>
      <c r="G22">
        <v>50.891100000000002</v>
      </c>
      <c r="H22">
        <v>41.4009</v>
      </c>
      <c r="I22">
        <f t="shared" si="0"/>
        <v>21.3963</v>
      </c>
      <c r="J22">
        <f t="shared" si="1"/>
        <v>11.906099999999999</v>
      </c>
      <c r="K22" s="3">
        <f t="shared" si="2"/>
        <v>0.44354397722970801</v>
      </c>
    </row>
    <row r="23" spans="1:11" x14ac:dyDescent="0.25">
      <c r="A23" s="1">
        <v>43577</v>
      </c>
      <c r="B23" t="s">
        <v>21</v>
      </c>
      <c r="C23" t="s">
        <v>23</v>
      </c>
      <c r="D23" t="s">
        <v>8</v>
      </c>
      <c r="F23">
        <v>29.871099999999998</v>
      </c>
      <c r="G23">
        <v>51.910499999999999</v>
      </c>
      <c r="H23">
        <v>45.52</v>
      </c>
      <c r="I23">
        <f t="shared" si="0"/>
        <v>22.039400000000001</v>
      </c>
      <c r="J23">
        <f t="shared" si="1"/>
        <v>15.648900000000005</v>
      </c>
      <c r="K23" s="3">
        <f t="shared" si="2"/>
        <v>0.28995798433714148</v>
      </c>
    </row>
    <row r="24" spans="1:11" x14ac:dyDescent="0.25">
      <c r="A24" s="1">
        <v>43578</v>
      </c>
      <c r="B24" t="s">
        <v>24</v>
      </c>
      <c r="C24" t="s">
        <v>9</v>
      </c>
      <c r="D24" t="s">
        <v>7</v>
      </c>
      <c r="F24">
        <v>29.974599999999999</v>
      </c>
      <c r="G24">
        <v>34.312600000000003</v>
      </c>
      <c r="H24">
        <v>33.992800000000003</v>
      </c>
      <c r="I24">
        <f t="shared" si="0"/>
        <v>4.3380000000000045</v>
      </c>
      <c r="J24">
        <f t="shared" si="1"/>
        <v>4.0182000000000038</v>
      </c>
      <c r="K24" s="3">
        <f t="shared" si="2"/>
        <v>7.3720608575380459E-2</v>
      </c>
    </row>
    <row r="25" spans="1:11" x14ac:dyDescent="0.25">
      <c r="A25" s="1">
        <v>43578</v>
      </c>
      <c r="B25" t="s">
        <v>24</v>
      </c>
      <c r="C25" t="s">
        <v>9</v>
      </c>
      <c r="D25" t="s">
        <v>8</v>
      </c>
      <c r="F25">
        <v>29.697399999999998</v>
      </c>
      <c r="G25">
        <v>47.837699999999998</v>
      </c>
      <c r="H25">
        <v>40.476500000000001</v>
      </c>
      <c r="I25">
        <f t="shared" si="0"/>
        <v>18.1403</v>
      </c>
      <c r="J25">
        <f t="shared" si="1"/>
        <v>10.779100000000003</v>
      </c>
      <c r="K25" s="3">
        <f t="shared" si="2"/>
        <v>0.4057926274648157</v>
      </c>
    </row>
    <row r="26" spans="1:11" x14ac:dyDescent="0.25">
      <c r="A26" s="1">
        <v>43579</v>
      </c>
      <c r="B26" t="s">
        <v>25</v>
      </c>
      <c r="C26" t="s">
        <v>9</v>
      </c>
      <c r="D26" t="s">
        <v>7</v>
      </c>
      <c r="E26" t="s">
        <v>28</v>
      </c>
      <c r="F26">
        <v>29.6327</v>
      </c>
      <c r="G26">
        <v>35.202100000000002</v>
      </c>
      <c r="H26">
        <v>34.472499999999997</v>
      </c>
      <c r="I26">
        <f t="shared" si="0"/>
        <v>5.5694000000000017</v>
      </c>
      <c r="J26">
        <f t="shared" si="1"/>
        <v>4.8397999999999968</v>
      </c>
      <c r="K26" s="3">
        <f t="shared" si="2"/>
        <v>0.13100154415197413</v>
      </c>
    </row>
    <row r="27" spans="1:11" x14ac:dyDescent="0.25">
      <c r="A27" s="1">
        <v>43579</v>
      </c>
      <c r="B27" t="s">
        <v>25</v>
      </c>
      <c r="C27" t="s">
        <v>9</v>
      </c>
      <c r="D27" t="s">
        <v>7</v>
      </c>
      <c r="E27" t="s">
        <v>26</v>
      </c>
      <c r="F27">
        <v>29.551600000000001</v>
      </c>
      <c r="G27">
        <v>44.015000000000001</v>
      </c>
      <c r="H27">
        <v>38.476199999999999</v>
      </c>
      <c r="I27">
        <f t="shared" si="0"/>
        <v>14.4634</v>
      </c>
      <c r="J27">
        <f t="shared" si="1"/>
        <v>8.9245999999999981</v>
      </c>
      <c r="K27" s="3">
        <f t="shared" si="2"/>
        <v>0.38295283266728447</v>
      </c>
    </row>
    <row r="28" spans="1:11" x14ac:dyDescent="0.25">
      <c r="A28" s="1">
        <v>43579</v>
      </c>
      <c r="B28" t="s">
        <v>25</v>
      </c>
      <c r="C28" t="s">
        <v>9</v>
      </c>
      <c r="D28" t="s">
        <v>8</v>
      </c>
      <c r="F28">
        <v>29.720500000000001</v>
      </c>
      <c r="G28">
        <v>37.237200000000001</v>
      </c>
      <c r="H28">
        <v>34.722499999999997</v>
      </c>
      <c r="I28">
        <f t="shared" si="0"/>
        <v>7.5167000000000002</v>
      </c>
      <c r="J28">
        <f t="shared" si="1"/>
        <v>5.0019999999999953</v>
      </c>
      <c r="K28" s="3">
        <f t="shared" si="2"/>
        <v>0.33454840555030863</v>
      </c>
    </row>
    <row r="29" spans="1:11" x14ac:dyDescent="0.25">
      <c r="A29" s="1">
        <v>43584</v>
      </c>
      <c r="B29" t="s">
        <v>29</v>
      </c>
      <c r="C29" t="s">
        <v>31</v>
      </c>
      <c r="D29" t="s">
        <v>8</v>
      </c>
      <c r="F29">
        <v>29.767299999999999</v>
      </c>
      <c r="G29">
        <v>53.1982</v>
      </c>
      <c r="H29">
        <v>39.974299999999999</v>
      </c>
      <c r="I29">
        <f t="shared" si="0"/>
        <v>23.430900000000001</v>
      </c>
      <c r="J29">
        <f t="shared" si="1"/>
        <v>10.207000000000001</v>
      </c>
      <c r="K29" s="3">
        <f t="shared" si="2"/>
        <v>0.56437866236465517</v>
      </c>
    </row>
    <row r="30" spans="1:11" x14ac:dyDescent="0.25">
      <c r="A30" s="1">
        <v>43584</v>
      </c>
      <c r="B30" t="s">
        <v>29</v>
      </c>
      <c r="C30" t="s">
        <v>31</v>
      </c>
      <c r="D30" t="s">
        <v>7</v>
      </c>
      <c r="F30">
        <v>29.941099999999999</v>
      </c>
      <c r="G30">
        <v>48.904200000000003</v>
      </c>
      <c r="H30">
        <v>41.762099999999997</v>
      </c>
      <c r="I30">
        <f t="shared" si="0"/>
        <v>18.963100000000004</v>
      </c>
      <c r="J30">
        <f t="shared" si="1"/>
        <v>11.820999999999998</v>
      </c>
      <c r="K30" s="3">
        <f t="shared" si="2"/>
        <v>0.37663145793673003</v>
      </c>
    </row>
    <row r="31" spans="1:11" x14ac:dyDescent="0.25">
      <c r="A31" s="1">
        <v>43584</v>
      </c>
      <c r="B31" t="s">
        <v>30</v>
      </c>
      <c r="C31" t="s">
        <v>31</v>
      </c>
      <c r="D31" t="s">
        <v>8</v>
      </c>
      <c r="F31">
        <v>29.920200000000001</v>
      </c>
      <c r="G31">
        <v>48.347999999999999</v>
      </c>
      <c r="H31">
        <v>38.322299999999998</v>
      </c>
      <c r="I31">
        <f t="shared" si="0"/>
        <v>18.427799999999998</v>
      </c>
      <c r="J31">
        <f t="shared" si="1"/>
        <v>8.4020999999999972</v>
      </c>
      <c r="K31" s="3">
        <f t="shared" si="2"/>
        <v>0.54405300687005509</v>
      </c>
    </row>
    <row r="32" spans="1:11" x14ac:dyDescent="0.25">
      <c r="A32" s="1">
        <v>43584</v>
      </c>
      <c r="B32" t="s">
        <v>30</v>
      </c>
      <c r="C32" t="s">
        <v>31</v>
      </c>
      <c r="D32" t="s">
        <v>7</v>
      </c>
      <c r="F32">
        <v>30.045999999999999</v>
      </c>
      <c r="G32">
        <v>49.184600000000003</v>
      </c>
      <c r="H32">
        <v>39.174100000000003</v>
      </c>
      <c r="I32">
        <f t="shared" si="0"/>
        <v>19.138600000000004</v>
      </c>
      <c r="J32">
        <f t="shared" si="1"/>
        <v>9.1281000000000034</v>
      </c>
      <c r="K32" s="3">
        <f t="shared" si="2"/>
        <v>0.5230528878810361</v>
      </c>
    </row>
    <row r="33" spans="1:7" x14ac:dyDescent="0.25">
      <c r="A33" s="1">
        <v>43585</v>
      </c>
      <c r="B33" t="s">
        <v>32</v>
      </c>
      <c r="C33" t="s">
        <v>31</v>
      </c>
      <c r="D33" t="s">
        <v>7</v>
      </c>
      <c r="E33" t="s">
        <v>28</v>
      </c>
      <c r="F33">
        <v>29.6739</v>
      </c>
      <c r="G33">
        <v>32.638300000000001</v>
      </c>
    </row>
    <row r="34" spans="1:7" x14ac:dyDescent="0.25">
      <c r="A34" s="1">
        <v>43585</v>
      </c>
      <c r="B34" t="s">
        <v>32</v>
      </c>
      <c r="C34" t="s">
        <v>31</v>
      </c>
      <c r="D34" t="s">
        <v>7</v>
      </c>
      <c r="E34" t="s">
        <v>33</v>
      </c>
      <c r="F34">
        <v>29.916599999999999</v>
      </c>
      <c r="G34">
        <v>32.691299999999998</v>
      </c>
    </row>
    <row r="35" spans="1:7" x14ac:dyDescent="0.25">
      <c r="A35" s="1">
        <v>43585</v>
      </c>
      <c r="B35" t="s">
        <v>32</v>
      </c>
      <c r="C35" t="s">
        <v>31</v>
      </c>
      <c r="D35" t="s">
        <v>7</v>
      </c>
      <c r="E35" t="s">
        <v>27</v>
      </c>
      <c r="F35">
        <v>29.994299999999999</v>
      </c>
      <c r="G35">
        <v>56.385599999999997</v>
      </c>
    </row>
    <row r="36" spans="1:7" x14ac:dyDescent="0.25">
      <c r="A36" s="1">
        <v>43585</v>
      </c>
      <c r="B36" t="s">
        <v>32</v>
      </c>
      <c r="C36" t="s">
        <v>14</v>
      </c>
      <c r="D36" t="s">
        <v>8</v>
      </c>
      <c r="F36">
        <v>29.634699999999999</v>
      </c>
      <c r="G36">
        <v>35.373600000000003</v>
      </c>
    </row>
    <row r="37" spans="1:7" x14ac:dyDescent="0.25">
      <c r="A37" s="1">
        <v>43585</v>
      </c>
      <c r="B37" t="s">
        <v>32</v>
      </c>
      <c r="C37" t="s">
        <v>23</v>
      </c>
      <c r="D37" t="s">
        <v>8</v>
      </c>
      <c r="F37">
        <v>29.8978</v>
      </c>
      <c r="G37">
        <v>40.696899999999999</v>
      </c>
    </row>
    <row r="38" spans="1:7" x14ac:dyDescent="0.25">
      <c r="A38" s="1">
        <v>43591</v>
      </c>
      <c r="B38" t="s">
        <v>37</v>
      </c>
      <c r="C38" t="s">
        <v>9</v>
      </c>
      <c r="D38" t="s">
        <v>8</v>
      </c>
      <c r="F38">
        <v>29.3279</v>
      </c>
      <c r="G38">
        <v>50.329000000000001</v>
      </c>
    </row>
    <row r="39" spans="1:7" x14ac:dyDescent="0.25">
      <c r="A39" s="1">
        <v>43591</v>
      </c>
      <c r="B39" t="s">
        <v>37</v>
      </c>
      <c r="C39" t="s">
        <v>9</v>
      </c>
      <c r="D39" t="s">
        <v>7</v>
      </c>
      <c r="F39">
        <v>29.618500000000001</v>
      </c>
      <c r="G39">
        <v>42.132800000000003</v>
      </c>
    </row>
    <row r="40" spans="1:7" x14ac:dyDescent="0.25">
      <c r="A40" s="1">
        <v>43591</v>
      </c>
      <c r="B40" t="s">
        <v>38</v>
      </c>
      <c r="C40" t="s">
        <v>14</v>
      </c>
      <c r="D40" t="s">
        <v>8</v>
      </c>
      <c r="F40">
        <v>29.5242</v>
      </c>
      <c r="G40">
        <v>42.178199999999997</v>
      </c>
    </row>
    <row r="41" spans="1:7" x14ac:dyDescent="0.25">
      <c r="A41" s="1">
        <v>43591</v>
      </c>
      <c r="B41" t="s">
        <v>38</v>
      </c>
      <c r="C41" t="s">
        <v>9</v>
      </c>
      <c r="D41" t="s">
        <v>7</v>
      </c>
      <c r="F41">
        <v>29.1279</v>
      </c>
      <c r="G41">
        <v>41.746099999999998</v>
      </c>
    </row>
    <row r="42" spans="1:7" x14ac:dyDescent="0.25">
      <c r="A42" s="1">
        <v>43591</v>
      </c>
      <c r="B42" t="s">
        <v>38</v>
      </c>
      <c r="C42" t="s">
        <v>23</v>
      </c>
      <c r="D42" t="s">
        <v>8</v>
      </c>
      <c r="E42" t="s">
        <v>39</v>
      </c>
      <c r="F42">
        <v>29.603000000000002</v>
      </c>
      <c r="G42">
        <v>56.57</v>
      </c>
    </row>
    <row r="43" spans="1:7" x14ac:dyDescent="0.25">
      <c r="A43" s="1">
        <v>43591</v>
      </c>
      <c r="B43" t="s">
        <v>38</v>
      </c>
      <c r="C43" t="s">
        <v>23</v>
      </c>
      <c r="D43" t="s">
        <v>8</v>
      </c>
      <c r="E43" t="s">
        <v>40</v>
      </c>
      <c r="F43">
        <v>29.356100000000001</v>
      </c>
      <c r="G43">
        <v>51.198799999999999</v>
      </c>
    </row>
    <row r="44" spans="1:7" x14ac:dyDescent="0.25">
      <c r="A44" s="1">
        <v>43593</v>
      </c>
      <c r="B44" t="s">
        <v>41</v>
      </c>
      <c r="C44" t="s">
        <v>9</v>
      </c>
      <c r="D44" t="s">
        <v>8</v>
      </c>
      <c r="F44">
        <v>29.3139</v>
      </c>
      <c r="G44">
        <v>41.538699999999999</v>
      </c>
    </row>
    <row r="45" spans="1:7" x14ac:dyDescent="0.25">
      <c r="A45" s="1">
        <v>43593</v>
      </c>
      <c r="B45" t="s">
        <v>41</v>
      </c>
      <c r="C45" t="s">
        <v>9</v>
      </c>
      <c r="D45" t="s">
        <v>7</v>
      </c>
      <c r="F45">
        <v>29.269200000000001</v>
      </c>
      <c r="G45">
        <v>37.283799999999999</v>
      </c>
    </row>
    <row r="46" spans="1:7" x14ac:dyDescent="0.25">
      <c r="A46" s="1">
        <v>43593</v>
      </c>
      <c r="B46" t="s">
        <v>42</v>
      </c>
      <c r="C46" t="s">
        <v>9</v>
      </c>
      <c r="D46" t="s">
        <v>8</v>
      </c>
      <c r="F46">
        <v>29.571100000000001</v>
      </c>
      <c r="G46">
        <v>47.6312</v>
      </c>
    </row>
    <row r="47" spans="1:7" x14ac:dyDescent="0.25">
      <c r="A47" s="1">
        <v>43593</v>
      </c>
      <c r="B47" t="s">
        <v>42</v>
      </c>
      <c r="C47" t="s">
        <v>9</v>
      </c>
      <c r="D47" t="s">
        <v>7</v>
      </c>
      <c r="F47">
        <v>29.510899999999999</v>
      </c>
      <c r="G47">
        <v>54.385399999999997</v>
      </c>
    </row>
    <row r="48" spans="1:7" x14ac:dyDescent="0.25">
      <c r="A48" s="1">
        <v>43593</v>
      </c>
      <c r="B48" t="s">
        <v>43</v>
      </c>
      <c r="C48" t="s">
        <v>9</v>
      </c>
      <c r="D48" t="s">
        <v>8</v>
      </c>
      <c r="F48">
        <v>29.770099999999999</v>
      </c>
      <c r="G48">
        <v>44.121600000000001</v>
      </c>
    </row>
    <row r="49" spans="1:7" x14ac:dyDescent="0.25">
      <c r="A49" s="1">
        <v>43593</v>
      </c>
      <c r="B49" t="s">
        <v>43</v>
      </c>
      <c r="C49" t="s">
        <v>9</v>
      </c>
      <c r="D49" t="s">
        <v>7</v>
      </c>
      <c r="F49">
        <v>29.152999999999999</v>
      </c>
      <c r="G49">
        <v>35.374499999999998</v>
      </c>
    </row>
    <row r="50" spans="1:7" x14ac:dyDescent="0.25">
      <c r="A50" s="1">
        <v>43595</v>
      </c>
      <c r="B50" t="s">
        <v>44</v>
      </c>
      <c r="C50" t="s">
        <v>9</v>
      </c>
      <c r="D50" t="s">
        <v>8</v>
      </c>
      <c r="F50">
        <v>29.653500000000001</v>
      </c>
      <c r="G50">
        <v>47.641800000000003</v>
      </c>
    </row>
    <row r="51" spans="1:7" x14ac:dyDescent="0.25">
      <c r="A51" s="1">
        <v>43595</v>
      </c>
      <c r="B51" t="s">
        <v>44</v>
      </c>
      <c r="C51" t="s">
        <v>9</v>
      </c>
      <c r="D51" t="s">
        <v>7</v>
      </c>
      <c r="F51">
        <v>29.622399999999999</v>
      </c>
      <c r="G51">
        <v>54.720399999999998</v>
      </c>
    </row>
    <row r="52" spans="1:7" x14ac:dyDescent="0.25">
      <c r="A52" s="1">
        <v>43595</v>
      </c>
      <c r="B52" t="s">
        <v>45</v>
      </c>
      <c r="C52" t="s">
        <v>9</v>
      </c>
      <c r="D52" t="s">
        <v>8</v>
      </c>
      <c r="F52">
        <v>29.2683</v>
      </c>
      <c r="G52">
        <v>45.3232</v>
      </c>
    </row>
    <row r="53" spans="1:7" x14ac:dyDescent="0.25">
      <c r="A53" s="1">
        <v>43595</v>
      </c>
      <c r="B53" t="s">
        <v>45</v>
      </c>
      <c r="C53" t="s">
        <v>9</v>
      </c>
      <c r="D53" t="s">
        <v>7</v>
      </c>
      <c r="F53">
        <v>29.208600000000001</v>
      </c>
      <c r="G53">
        <v>45.763800000000003</v>
      </c>
    </row>
    <row r="54" spans="1:7" x14ac:dyDescent="0.25">
      <c r="A54" s="1">
        <v>43599</v>
      </c>
      <c r="B54" t="s">
        <v>46</v>
      </c>
      <c r="C54" t="s">
        <v>23</v>
      </c>
      <c r="D54" t="s">
        <v>8</v>
      </c>
      <c r="E54" t="s">
        <v>47</v>
      </c>
      <c r="F54">
        <v>29.697600000000001</v>
      </c>
      <c r="G54">
        <v>45.027999999999999</v>
      </c>
    </row>
    <row r="55" spans="1:7" x14ac:dyDescent="0.25">
      <c r="A55" s="1">
        <v>43599</v>
      </c>
      <c r="B55" t="s">
        <v>46</v>
      </c>
      <c r="C55" t="s">
        <v>14</v>
      </c>
      <c r="D55" t="s">
        <v>8</v>
      </c>
      <c r="F55">
        <v>29.927900000000001</v>
      </c>
      <c r="G55">
        <v>37.171599999999998</v>
      </c>
    </row>
    <row r="56" spans="1:7" x14ac:dyDescent="0.25">
      <c r="A56" s="1">
        <v>43599</v>
      </c>
      <c r="B56" t="s">
        <v>48</v>
      </c>
      <c r="C56" t="s">
        <v>9</v>
      </c>
      <c r="D56" t="s">
        <v>8</v>
      </c>
      <c r="F56">
        <v>29.514700000000001</v>
      </c>
      <c r="G56">
        <v>44.971200000000003</v>
      </c>
    </row>
    <row r="57" spans="1:7" x14ac:dyDescent="0.25">
      <c r="A57" s="1">
        <v>43599</v>
      </c>
      <c r="B57" t="s">
        <v>48</v>
      </c>
      <c r="C57" t="s">
        <v>9</v>
      </c>
      <c r="D57" t="s">
        <v>7</v>
      </c>
      <c r="F57">
        <v>29.442900000000002</v>
      </c>
      <c r="G57">
        <v>44.116300000000003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Tucker Andrews</dc:creator>
  <cp:lastModifiedBy>Tucker Andrews</cp:lastModifiedBy>
  <dcterms:created xsi:type="dcterms:W3CDTF">2019-04-15T18:37:15Z</dcterms:created>
  <dcterms:modified xsi:type="dcterms:W3CDTF">2019-05-14T20:31:58Z</dcterms:modified>
</cp:coreProperties>
</file>