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ucker\OREI Bedding Mastitis\40 Herd Survey\from charlotte\"/>
    </mc:Choice>
  </mc:AlternateContent>
  <bookViews>
    <workbookView xWindow="0" yWindow="0" windowWidth="20490" windowHeight="7770"/>
  </bookViews>
  <sheets>
    <sheet name="Raw Data" sheetId="1" r:id="rId1"/>
    <sheet name="Back Page" sheetId="3" r:id="rId2"/>
    <sheet name="Note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1" l="1"/>
  <c r="AD14" i="1"/>
  <c r="AD18" i="1"/>
  <c r="AD19" i="1"/>
  <c r="AD2" i="1" l="1"/>
</calcChain>
</file>

<file path=xl/sharedStrings.xml><?xml version="1.0" encoding="utf-8"?>
<sst xmlns="http://schemas.openxmlformats.org/spreadsheetml/2006/main" count="651" uniqueCount="173">
  <si>
    <t>Hours since last bedded</t>
  </si>
  <si>
    <t>Milkings in tank</t>
  </si>
  <si>
    <t>cows in tank</t>
  </si>
  <si>
    <t>Date</t>
  </si>
  <si>
    <t>Cow Identification</t>
  </si>
  <si>
    <t>Sidewall curtains</t>
  </si>
  <si>
    <t>Open Ridge Vent</t>
  </si>
  <si>
    <t>Tunnel vent</t>
  </si>
  <si>
    <t>Cross Vent</t>
  </si>
  <si>
    <t>Other</t>
  </si>
  <si>
    <t>Ventilation quality</t>
  </si>
  <si>
    <t>stalls uniform</t>
  </si>
  <si>
    <t>Gutter</t>
  </si>
  <si>
    <t>Alleyway</t>
  </si>
  <si>
    <t>Brisket Board</t>
  </si>
  <si>
    <t>Freestall Pens</t>
  </si>
  <si>
    <t>number of cows/pen</t>
  </si>
  <si>
    <t>number of stalls/pen</t>
  </si>
  <si>
    <t>stocking density</t>
  </si>
  <si>
    <t>Tiestall stalls</t>
  </si>
  <si>
    <t>stalls with lactating cows</t>
  </si>
  <si>
    <t>Trainers</t>
  </si>
  <si>
    <t>Loose pens</t>
  </si>
  <si>
    <t>pen size</t>
  </si>
  <si>
    <t>cows/pen</t>
  </si>
  <si>
    <t>sq ft / cow</t>
  </si>
  <si>
    <t>temp of bedding</t>
  </si>
  <si>
    <t>Outdoor pens</t>
  </si>
  <si>
    <t>cows in pen</t>
  </si>
  <si>
    <t>Base</t>
  </si>
  <si>
    <t>Surface</t>
  </si>
  <si>
    <t>Farm Name</t>
  </si>
  <si>
    <t>Time (24hr)</t>
  </si>
  <si>
    <t>Corse</t>
  </si>
  <si>
    <t>7 days, weekly cycle</t>
  </si>
  <si>
    <t>not working</t>
  </si>
  <si>
    <t>Temp infrared C</t>
  </si>
  <si>
    <t>Temp lab C</t>
  </si>
  <si>
    <t>One side of barn fully open</t>
  </si>
  <si>
    <t>good</t>
  </si>
  <si>
    <t>Stall width (in)</t>
  </si>
  <si>
    <t>stall length (in)</t>
  </si>
  <si>
    <t>total stall length (in)</t>
  </si>
  <si>
    <t>yes</t>
  </si>
  <si>
    <t>rows of stalls per pen</t>
  </si>
  <si>
    <t>NA</t>
  </si>
  <si>
    <t xml:space="preserve">concrete </t>
  </si>
  <si>
    <t xml:space="preserve">scaped clean with some residual manure </t>
  </si>
  <si>
    <t>Gary Davis</t>
  </si>
  <si>
    <t>Friday, 3pm</t>
  </si>
  <si>
    <t>Temp tank C</t>
  </si>
  <si>
    <t xml:space="preserve">fair </t>
  </si>
  <si>
    <t xml:space="preserve">Farm Name </t>
  </si>
  <si>
    <t>Notes</t>
  </si>
  <si>
    <t>47, 46, 49</t>
  </si>
  <si>
    <t xml:space="preserve">Bedding surface 11 degrees C, Ambient 4 degrees C, 1st and 5th and 10th stall on row closest to entrance </t>
  </si>
  <si>
    <t>83, 82, 83</t>
  </si>
  <si>
    <t>no</t>
  </si>
  <si>
    <t xml:space="preserve">NA </t>
  </si>
  <si>
    <t>Size of pen</t>
  </si>
  <si>
    <t>Square feet per cow</t>
  </si>
  <si>
    <t xml:space="preserve">some frozen piled manure, scraped clean mostly </t>
  </si>
  <si>
    <t>2, clean twice a day</t>
  </si>
  <si>
    <t xml:space="preserve">head space unlimited </t>
  </si>
  <si>
    <t>scraped clean</t>
  </si>
  <si>
    <t xml:space="preserve">Choineere </t>
  </si>
  <si>
    <t xml:space="preserve">no brisket board </t>
  </si>
  <si>
    <t>ear tags</t>
  </si>
  <si>
    <t>neck collars</t>
  </si>
  <si>
    <t>50 x 30</t>
  </si>
  <si>
    <t>depth of bedding (ft)</t>
  </si>
  <si>
    <t>111 x 59 ft barn 1, 116 x 48 barn 2</t>
  </si>
  <si>
    <t>BTM Temp unit 37 degrees F, recorded 1 degree C, Barn 1 - wetweight 26.87 g, Barn 2 - wetweight 34.66 g</t>
  </si>
  <si>
    <t>Thursday or Friday</t>
  </si>
  <si>
    <t>16 x 4</t>
  </si>
  <si>
    <t>8 hours since tillage, 4 days</t>
  </si>
  <si>
    <t>Onegan</t>
  </si>
  <si>
    <t>95' x 50' - 4750 (8) , 50 x 54 dry cow -2700 (4)</t>
  </si>
  <si>
    <t>7 dry, 47 lact</t>
  </si>
  <si>
    <t>46 cows in tank, 2 milkings , last tilled - 8am</t>
  </si>
  <si>
    <t>7 hrs</t>
  </si>
  <si>
    <t xml:space="preserve">68 + unlimited </t>
  </si>
  <si>
    <t xml:space="preserve">cleaned, piled manure/ waste feed </t>
  </si>
  <si>
    <t xml:space="preserve">Glennview </t>
  </si>
  <si>
    <t>1 hr</t>
  </si>
  <si>
    <t xml:space="preserve">same surface manure, cleaned regularly </t>
  </si>
  <si>
    <t xml:space="preserve">Swallowdale </t>
  </si>
  <si>
    <t>9 am (6 hrs)</t>
  </si>
  <si>
    <t>36 x 160</t>
  </si>
  <si>
    <t xml:space="preserve">concrete and hardpack gravel </t>
  </si>
  <si>
    <t xml:space="preserve">scraped clean </t>
  </si>
  <si>
    <t xml:space="preserve">Paddlebridge </t>
  </si>
  <si>
    <t>5-6 hrs</t>
  </si>
  <si>
    <t>41-49</t>
  </si>
  <si>
    <t>concrete</t>
  </si>
  <si>
    <t>Butterworks</t>
  </si>
  <si>
    <t xml:space="preserve">not reading, no milk </t>
  </si>
  <si>
    <t>18 hrs</t>
  </si>
  <si>
    <t xml:space="preserve">unlimited </t>
  </si>
  <si>
    <t>concrete dry, scraped some residual waste feed</t>
  </si>
  <si>
    <t>Mollybrook</t>
  </si>
  <si>
    <t>Thursday (today is Monday)</t>
  </si>
  <si>
    <t>under reconstruction</t>
  </si>
  <si>
    <t>2 hrs</t>
  </si>
  <si>
    <t>earth</t>
  </si>
  <si>
    <t xml:space="preserve">wet day - muddy </t>
  </si>
  <si>
    <t>Hoyt Hill</t>
  </si>
  <si>
    <t>3 hrs</t>
  </si>
  <si>
    <t>45-48</t>
  </si>
  <si>
    <t>concrete - variable - some dirt</t>
  </si>
  <si>
    <t xml:space="preserve">0-3'' manure, wet day - mucky </t>
  </si>
  <si>
    <t>Barn 1- 63 x 55 - 18 x 34 , Barn 2 1875</t>
  </si>
  <si>
    <t>Bouchard</t>
  </si>
  <si>
    <t xml:space="preserve">Saturday - day or two old refreshed from front of stall </t>
  </si>
  <si>
    <t xml:space="preserve">Holyoke </t>
  </si>
  <si>
    <t>5 hrs</t>
  </si>
  <si>
    <t xml:space="preserve">muddy - wet day, relatively free of manure </t>
  </si>
  <si>
    <t>38-44</t>
  </si>
  <si>
    <t>50 + 23</t>
  </si>
  <si>
    <t xml:space="preserve">doors and windows </t>
  </si>
  <si>
    <t>28-34</t>
  </si>
  <si>
    <t>unlimited headspace</t>
  </si>
  <si>
    <t>no (headlocks)</t>
  </si>
  <si>
    <t>Chapman</t>
  </si>
  <si>
    <t xml:space="preserve">too low in tank </t>
  </si>
  <si>
    <t xml:space="preserve">windows </t>
  </si>
  <si>
    <t>42-55</t>
  </si>
  <si>
    <t>66-69</t>
  </si>
  <si>
    <t>24 x 32</t>
  </si>
  <si>
    <t xml:space="preserve">Choiniere </t>
  </si>
  <si>
    <t>Round</t>
  </si>
  <si>
    <t xml:space="preserve">Butterworks </t>
  </si>
  <si>
    <t>Donegan</t>
  </si>
  <si>
    <t>robot</t>
  </si>
  <si>
    <t>Hall and Breen</t>
  </si>
  <si>
    <t>outdoor</t>
  </si>
  <si>
    <t>Lact Used</t>
  </si>
  <si>
    <t xml:space="preserve">Lact Unused </t>
  </si>
  <si>
    <t>Tare</t>
  </si>
  <si>
    <t xml:space="preserve">Wet Weight </t>
  </si>
  <si>
    <t xml:space="preserve">Donegan </t>
  </si>
  <si>
    <t>Dry unused</t>
  </si>
  <si>
    <t xml:space="preserve">Lact unused </t>
  </si>
  <si>
    <t>Dry used</t>
  </si>
  <si>
    <t xml:space="preserve">Lact 4 degrees ambient </t>
  </si>
  <si>
    <t xml:space="preserve">Ambient </t>
  </si>
  <si>
    <t>Dry</t>
  </si>
  <si>
    <t xml:space="preserve">Metal </t>
  </si>
  <si>
    <t>IR</t>
  </si>
  <si>
    <t xml:space="preserve">kind of cross, windows on one side, fans drawing on the other </t>
  </si>
  <si>
    <t>one side and ends open</t>
  </si>
  <si>
    <t>Swallowdale</t>
  </si>
  <si>
    <t>degrees</t>
  </si>
  <si>
    <t>heifers currently using light coat 07 manure 0-2 inches</t>
  </si>
  <si>
    <t>one big door on end</t>
  </si>
  <si>
    <t>Butterworks 4/30/2019</t>
  </si>
  <si>
    <t>Lact (degrees)</t>
  </si>
  <si>
    <t xml:space="preserve">earth, hard pack, not wet or muddy little use, looks like </t>
  </si>
  <si>
    <t>Mollybrook 5/6</t>
  </si>
  <si>
    <t>Prefresh (degrees C)</t>
  </si>
  <si>
    <t>11:30 am hr ago</t>
  </si>
  <si>
    <t>56-63</t>
  </si>
  <si>
    <t>front longer, 9am ish</t>
  </si>
  <si>
    <t xml:space="preserve">wet with slight coat of manure urine, 0-1 inches, gutter cleaner empties to turn out pen and removed via wagon </t>
  </si>
  <si>
    <t xml:space="preserve">MacBain Homestead </t>
  </si>
  <si>
    <t>J and L</t>
  </si>
  <si>
    <t>Molly Brook</t>
  </si>
  <si>
    <t>Pembrook Heritage</t>
  </si>
  <si>
    <t xml:space="preserve">Hillside </t>
  </si>
  <si>
    <t xml:space="preserve">Oughta-be </t>
  </si>
  <si>
    <t>Davis</t>
  </si>
  <si>
    <t xml:space="preserve">Stony Pond </t>
  </si>
  <si>
    <t xml:space="preserve">BJ Family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</si>
</sst>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textRotation="45"/>
    </xf>
    <xf numFmtId="0" fontId="0" fillId="2" borderId="0" xfId="0" applyFill="1" applyAlignment="1">
      <alignment textRotation="45"/>
    </xf>
    <xf numFmtId="14" fontId="0" fillId="2" borderId="0" xfId="0" applyNumberFormat="1" applyFill="1"/>
    <xf numFmtId="0" fontId="0" fillId="0" borderId="0" xfId="0" applyFill="1"/>
    <xf numFmtId="0" fontId="3" fillId="2" borderId="0" xfId="1" applyFont="1" applyFill="1"/>
    <xf numFmtId="20" fontId="0" fillId="2" borderId="0" xfId="0" applyNumberFormat="1" applyFill="1"/>
    <xf numFmtId="0" fontId="2" fillId="0" borderId="0" xfId="0" applyFont="1"/>
    <xf numFmtId="14" fontId="0" fillId="0" borderId="0" xfId="0" applyNumberFormat="1"/>
    <xf numFmtId="0" fontId="0" fillId="4" borderId="0" xfId="0" applyFill="1"/>
    <xf numFmtId="0" fontId="3" fillId="0" borderId="0" xfId="1" applyFont="1" applyFill="1"/>
    <xf numFmtId="0" fontId="0" fillId="0" borderId="0" xfId="0" applyFill="1" applyAlignment="1">
      <alignment textRotation="45"/>
    </xf>
    <xf numFmtId="0" fontId="0" fillId="0" borderId="0" xfId="0" applyNumberFormat="1" applyFill="1"/>
    <xf numFmtId="9" fontId="0" fillId="0" borderId="0" xfId="0" applyNumberFormat="1" applyFill="1"/>
    <xf numFmtId="14" fontId="2" fillId="0" borderId="0" xfId="0" applyNumberFormat="1" applyFont="1" applyFill="1"/>
    <xf numFmtId="18" fontId="0" fillId="0" borderId="0" xfId="0" applyNumberFormat="1" applyFill="1"/>
    <xf numFmtId="0" fontId="2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6"/>
    </sheetView>
  </sheetViews>
  <sheetFormatPr defaultRowHeight="15" x14ac:dyDescent="0.25"/>
  <cols>
    <col min="1" max="1" width="26.28515625" customWidth="1"/>
    <col min="2" max="2" width="20.85546875" customWidth="1"/>
    <col min="4" max="4" width="9.140625" customWidth="1"/>
    <col min="5" max="7" width="9.140625" style="1"/>
    <col min="8" max="8" width="9.7109375" style="1" bestFit="1" customWidth="1"/>
    <col min="9" max="9" width="9.7109375" style="5" customWidth="1"/>
    <col min="10" max="15" width="9.140625" style="1"/>
    <col min="16" max="16" width="26.140625" style="1" customWidth="1"/>
    <col min="17" max="17" width="9.140625" style="1"/>
    <col min="26" max="28" width="9.140625" style="1"/>
    <col min="29" max="29" width="9.7109375" style="1" bestFit="1" customWidth="1"/>
    <col min="30" max="30" width="9.140625" style="1"/>
    <col min="34" max="39" width="9.140625" style="1"/>
    <col min="45" max="45" width="45.28515625" bestFit="1" customWidth="1"/>
  </cols>
  <sheetData>
    <row r="1" spans="1:45" s="2" customFormat="1" ht="93.75" x14ac:dyDescent="0.25">
      <c r="A1" s="2" t="s">
        <v>31</v>
      </c>
      <c r="B1" s="2" t="s">
        <v>0</v>
      </c>
      <c r="C1" s="2" t="s">
        <v>1</v>
      </c>
      <c r="D1" s="2" t="s">
        <v>2</v>
      </c>
      <c r="E1" s="3" t="s">
        <v>50</v>
      </c>
      <c r="F1" s="3" t="s">
        <v>36</v>
      </c>
      <c r="G1" s="3" t="s">
        <v>37</v>
      </c>
      <c r="H1" s="3" t="s">
        <v>3</v>
      </c>
      <c r="I1" s="12" t="s">
        <v>130</v>
      </c>
      <c r="J1" s="3" t="s">
        <v>32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2" t="s">
        <v>40</v>
      </c>
      <c r="S1" s="2" t="s">
        <v>41</v>
      </c>
      <c r="T1" s="2" t="s">
        <v>42</v>
      </c>
      <c r="U1" s="2" t="s">
        <v>11</v>
      </c>
      <c r="V1" s="2" t="s">
        <v>12</v>
      </c>
      <c r="W1" s="2" t="s">
        <v>13</v>
      </c>
      <c r="X1" s="2" t="s">
        <v>9</v>
      </c>
      <c r="Y1" s="2" t="s">
        <v>14</v>
      </c>
      <c r="Z1" s="3" t="s">
        <v>15</v>
      </c>
      <c r="AA1" s="3" t="s">
        <v>44</v>
      </c>
      <c r="AB1" s="3" t="s">
        <v>17</v>
      </c>
      <c r="AC1" s="3" t="s">
        <v>16</v>
      </c>
      <c r="AD1" s="3" t="s">
        <v>18</v>
      </c>
      <c r="AE1" s="2" t="s">
        <v>19</v>
      </c>
      <c r="AF1" s="2" t="s">
        <v>20</v>
      </c>
      <c r="AG1" s="2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70</v>
      </c>
      <c r="AM1" s="3" t="s">
        <v>26</v>
      </c>
      <c r="AN1" s="2" t="s">
        <v>27</v>
      </c>
      <c r="AO1" s="2" t="s">
        <v>59</v>
      </c>
      <c r="AP1" s="2" t="s">
        <v>28</v>
      </c>
      <c r="AQ1" s="2" t="s">
        <v>60</v>
      </c>
      <c r="AR1" s="2" t="s">
        <v>29</v>
      </c>
      <c r="AS1" s="2" t="s">
        <v>30</v>
      </c>
    </row>
    <row r="2" spans="1:45" x14ac:dyDescent="0.25">
      <c r="A2" t="s">
        <v>33</v>
      </c>
      <c r="B2" t="s">
        <v>34</v>
      </c>
      <c r="C2">
        <v>2</v>
      </c>
      <c r="D2">
        <v>49</v>
      </c>
      <c r="E2" s="1" t="s">
        <v>35</v>
      </c>
      <c r="F2" s="1">
        <v>0</v>
      </c>
      <c r="G2" s="1">
        <v>1</v>
      </c>
      <c r="H2" s="4">
        <v>43578</v>
      </c>
      <c r="I2" s="13">
        <v>1</v>
      </c>
      <c r="J2" s="1">
        <v>11</v>
      </c>
      <c r="K2" s="1" t="s">
        <v>67</v>
      </c>
      <c r="L2" s="1">
        <v>0</v>
      </c>
      <c r="M2" s="1">
        <v>1</v>
      </c>
      <c r="N2" s="1">
        <v>0</v>
      </c>
      <c r="O2" s="1">
        <v>0</v>
      </c>
      <c r="P2" s="1" t="s">
        <v>38</v>
      </c>
      <c r="Q2" s="1" t="s">
        <v>39</v>
      </c>
      <c r="R2" s="5">
        <v>46</v>
      </c>
      <c r="S2" s="5">
        <v>62</v>
      </c>
      <c r="T2" s="5">
        <v>91</v>
      </c>
      <c r="U2" s="5" t="s">
        <v>43</v>
      </c>
      <c r="V2" s="5">
        <v>0</v>
      </c>
      <c r="W2" s="5">
        <v>1</v>
      </c>
      <c r="X2" s="5">
        <v>0</v>
      </c>
      <c r="Y2" s="5" t="s">
        <v>43</v>
      </c>
      <c r="Z2" s="1">
        <v>45</v>
      </c>
      <c r="AA2" s="1">
        <v>3</v>
      </c>
      <c r="AB2" s="1">
        <v>45</v>
      </c>
      <c r="AC2" s="1">
        <v>49</v>
      </c>
      <c r="AD2" s="1">
        <f>(AC2/AB2)*100</f>
        <v>108.88888888888889</v>
      </c>
      <c r="AE2" s="5" t="s">
        <v>45</v>
      </c>
      <c r="AF2" s="5" t="s">
        <v>45</v>
      </c>
      <c r="AG2" s="5" t="s">
        <v>45</v>
      </c>
      <c r="AH2" s="6" t="s">
        <v>45</v>
      </c>
      <c r="AI2" s="6" t="s">
        <v>45</v>
      </c>
      <c r="AJ2" s="6" t="s">
        <v>45</v>
      </c>
      <c r="AK2" s="6" t="s">
        <v>45</v>
      </c>
      <c r="AL2" s="6" t="s">
        <v>45</v>
      </c>
      <c r="AM2" s="6" t="s">
        <v>45</v>
      </c>
      <c r="AN2" s="5" t="s">
        <v>45</v>
      </c>
      <c r="AO2" s="11" t="s">
        <v>45</v>
      </c>
      <c r="AP2" s="5" t="s">
        <v>45</v>
      </c>
      <c r="AQ2" s="5"/>
      <c r="AR2" s="5" t="s">
        <v>46</v>
      </c>
      <c r="AS2" s="5" t="s">
        <v>47</v>
      </c>
    </row>
    <row r="3" spans="1:45" x14ac:dyDescent="0.25">
      <c r="A3" t="s">
        <v>170</v>
      </c>
      <c r="B3" t="s">
        <v>49</v>
      </c>
      <c r="C3">
        <v>2</v>
      </c>
      <c r="D3" t="s">
        <v>45</v>
      </c>
      <c r="E3" s="1">
        <v>2.78</v>
      </c>
      <c r="F3" s="1">
        <v>4.8</v>
      </c>
      <c r="G3" s="1">
        <v>3</v>
      </c>
      <c r="H3" s="4">
        <v>43565</v>
      </c>
      <c r="I3" s="13">
        <v>1</v>
      </c>
      <c r="J3" s="7">
        <v>0.44444444444444442</v>
      </c>
      <c r="K3" s="1" t="s">
        <v>67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 t="s">
        <v>51</v>
      </c>
      <c r="R3" s="5" t="s">
        <v>54</v>
      </c>
      <c r="S3" s="5" t="s">
        <v>66</v>
      </c>
      <c r="T3" s="5" t="s">
        <v>56</v>
      </c>
      <c r="U3" s="5" t="s">
        <v>57</v>
      </c>
      <c r="V3" s="5">
        <v>0</v>
      </c>
      <c r="W3" s="5">
        <v>1</v>
      </c>
      <c r="X3" s="5">
        <v>0</v>
      </c>
      <c r="Y3" s="5" t="s">
        <v>57</v>
      </c>
      <c r="Z3" s="1">
        <v>1</v>
      </c>
      <c r="AA3" s="1">
        <v>2</v>
      </c>
      <c r="AB3" s="1">
        <v>38</v>
      </c>
      <c r="AC3" s="1">
        <v>76</v>
      </c>
      <c r="AD3" s="1">
        <f t="shared" ref="AD3:AD19" si="0">(AC3/AB3)*100</f>
        <v>200</v>
      </c>
      <c r="AE3" s="5" t="s">
        <v>45</v>
      </c>
      <c r="AF3" s="5" t="s">
        <v>58</v>
      </c>
      <c r="AG3" s="5" t="s">
        <v>45</v>
      </c>
      <c r="AH3" s="1" t="s">
        <v>45</v>
      </c>
      <c r="AI3" s="1" t="s">
        <v>45</v>
      </c>
      <c r="AJ3" s="1" t="s">
        <v>45</v>
      </c>
      <c r="AK3" s="1" t="s">
        <v>45</v>
      </c>
      <c r="AL3" s="1" t="s">
        <v>45</v>
      </c>
      <c r="AM3" s="1" t="s">
        <v>45</v>
      </c>
      <c r="AN3" s="5">
        <v>1</v>
      </c>
      <c r="AO3" s="5" t="s">
        <v>69</v>
      </c>
      <c r="AP3" s="5">
        <v>28</v>
      </c>
      <c r="AQ3" s="5"/>
      <c r="AR3" s="5" t="s">
        <v>46</v>
      </c>
      <c r="AS3" s="5" t="s">
        <v>61</v>
      </c>
    </row>
    <row r="4" spans="1:45" x14ac:dyDescent="0.25">
      <c r="A4" t="s">
        <v>165</v>
      </c>
      <c r="B4" t="s">
        <v>62</v>
      </c>
      <c r="C4">
        <v>2</v>
      </c>
      <c r="D4">
        <v>83</v>
      </c>
      <c r="E4" s="1">
        <v>2</v>
      </c>
      <c r="F4" s="1">
        <v>0</v>
      </c>
      <c r="G4" s="1">
        <v>1</v>
      </c>
      <c r="H4" s="4">
        <v>43584</v>
      </c>
      <c r="I4" s="13">
        <v>1</v>
      </c>
      <c r="J4" s="7">
        <v>0.44444444444444442</v>
      </c>
      <c r="K4" s="1" t="s">
        <v>45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 t="s">
        <v>51</v>
      </c>
      <c r="R4" s="5">
        <v>43</v>
      </c>
      <c r="S4" s="5">
        <v>82</v>
      </c>
      <c r="T4" s="5" t="s">
        <v>63</v>
      </c>
      <c r="U4" s="5" t="s">
        <v>43</v>
      </c>
      <c r="V4" s="5">
        <v>1</v>
      </c>
      <c r="W4" s="5">
        <v>0</v>
      </c>
      <c r="X4" s="5">
        <v>0</v>
      </c>
      <c r="Y4" s="5" t="s">
        <v>43</v>
      </c>
      <c r="Z4" s="1">
        <v>8</v>
      </c>
      <c r="AA4" s="1" t="s">
        <v>45</v>
      </c>
      <c r="AB4" s="1" t="s">
        <v>45</v>
      </c>
      <c r="AC4" s="1" t="s">
        <v>45</v>
      </c>
      <c r="AE4" s="5">
        <v>116</v>
      </c>
      <c r="AF4" s="5">
        <v>83</v>
      </c>
      <c r="AG4" s="5" t="s">
        <v>43</v>
      </c>
      <c r="AH4" s="1" t="s">
        <v>45</v>
      </c>
      <c r="AI4" s="1" t="s">
        <v>45</v>
      </c>
      <c r="AJ4" s="1" t="s">
        <v>45</v>
      </c>
      <c r="AK4" s="1" t="s">
        <v>45</v>
      </c>
      <c r="AL4" s="1" t="s">
        <v>45</v>
      </c>
      <c r="AM4" s="1" t="s">
        <v>45</v>
      </c>
      <c r="AN4" s="5" t="s">
        <v>58</v>
      </c>
      <c r="AO4" s="5" t="s">
        <v>45</v>
      </c>
      <c r="AP4" s="5">
        <v>0</v>
      </c>
      <c r="AQ4" s="5"/>
      <c r="AR4" s="5" t="s">
        <v>46</v>
      </c>
      <c r="AS4" s="5" t="s">
        <v>64</v>
      </c>
    </row>
    <row r="5" spans="1:45" x14ac:dyDescent="0.25">
      <c r="A5" t="s">
        <v>129</v>
      </c>
      <c r="B5" t="s">
        <v>45</v>
      </c>
      <c r="C5">
        <v>2</v>
      </c>
      <c r="D5" t="s">
        <v>45</v>
      </c>
      <c r="E5" s="1">
        <v>2.78</v>
      </c>
      <c r="F5" s="1" t="s">
        <v>45</v>
      </c>
      <c r="G5" s="1">
        <v>1</v>
      </c>
      <c r="H5" s="4">
        <v>43558</v>
      </c>
      <c r="I5" s="13">
        <v>1</v>
      </c>
      <c r="J5" s="7">
        <v>0.41666666666666669</v>
      </c>
      <c r="K5" s="1" t="s">
        <v>68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 t="s">
        <v>39</v>
      </c>
      <c r="R5" s="5" t="s">
        <v>45</v>
      </c>
      <c r="S5" s="5" t="s">
        <v>45</v>
      </c>
      <c r="T5" s="5" t="s">
        <v>45</v>
      </c>
      <c r="U5" s="5" t="s">
        <v>43</v>
      </c>
      <c r="V5" s="5">
        <v>0</v>
      </c>
      <c r="W5" s="5">
        <v>0</v>
      </c>
      <c r="X5" s="5">
        <v>0</v>
      </c>
      <c r="Y5" s="5" t="s">
        <v>45</v>
      </c>
      <c r="Z5" s="1" t="s">
        <v>45</v>
      </c>
      <c r="AA5" s="1" t="s">
        <v>45</v>
      </c>
      <c r="AB5" s="1" t="s">
        <v>45</v>
      </c>
      <c r="AC5" s="1" t="s">
        <v>45</v>
      </c>
      <c r="AE5" s="5" t="s">
        <v>45</v>
      </c>
      <c r="AF5" s="5" t="s">
        <v>45</v>
      </c>
      <c r="AG5" s="5" t="s">
        <v>45</v>
      </c>
      <c r="AH5" s="1">
        <v>2</v>
      </c>
      <c r="AI5" s="1" t="s">
        <v>71</v>
      </c>
      <c r="AJ5" s="1" t="s">
        <v>45</v>
      </c>
      <c r="AK5" s="1" t="s">
        <v>45</v>
      </c>
      <c r="AL5" s="1">
        <v>4</v>
      </c>
      <c r="AM5" s="1" t="s">
        <v>45</v>
      </c>
      <c r="AN5" s="5"/>
      <c r="AO5" s="5" t="s">
        <v>45</v>
      </c>
      <c r="AP5" s="5" t="s">
        <v>45</v>
      </c>
      <c r="AQ5" s="5"/>
      <c r="AR5" s="5" t="s">
        <v>45</v>
      </c>
      <c r="AS5" s="5" t="s">
        <v>45</v>
      </c>
    </row>
    <row r="6" spans="1:45" x14ac:dyDescent="0.25">
      <c r="A6" t="s">
        <v>134</v>
      </c>
      <c r="B6" t="s">
        <v>73</v>
      </c>
      <c r="C6" s="5" t="s">
        <v>133</v>
      </c>
      <c r="D6" s="14">
        <v>1</v>
      </c>
      <c r="E6" s="1">
        <v>2.2200000000000002</v>
      </c>
      <c r="F6" s="1">
        <v>1</v>
      </c>
      <c r="G6" s="1">
        <v>1</v>
      </c>
      <c r="H6" s="4">
        <v>43570</v>
      </c>
      <c r="I6" s="13">
        <v>1</v>
      </c>
      <c r="J6" s="7">
        <v>0.40277777777777773</v>
      </c>
      <c r="K6" s="1" t="s">
        <v>67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 t="s">
        <v>39</v>
      </c>
      <c r="R6" s="5">
        <v>46</v>
      </c>
      <c r="S6" s="5">
        <v>60</v>
      </c>
      <c r="T6" s="5">
        <v>88</v>
      </c>
      <c r="U6" s="5" t="s">
        <v>43</v>
      </c>
      <c r="V6" s="5">
        <v>0</v>
      </c>
      <c r="W6" s="5">
        <v>1</v>
      </c>
      <c r="X6" s="5">
        <v>0</v>
      </c>
      <c r="Y6" s="5" t="s">
        <v>43</v>
      </c>
      <c r="Z6" s="1" t="s">
        <v>74</v>
      </c>
      <c r="AA6" s="1">
        <v>3</v>
      </c>
      <c r="AB6" s="1" t="s">
        <v>45</v>
      </c>
      <c r="AC6" s="1">
        <v>31</v>
      </c>
      <c r="AE6" s="5" t="s">
        <v>45</v>
      </c>
      <c r="AF6" s="5" t="s">
        <v>45</v>
      </c>
      <c r="AG6" s="5" t="s">
        <v>45</v>
      </c>
      <c r="AH6" s="1" t="s">
        <v>45</v>
      </c>
      <c r="AI6" s="1" t="s">
        <v>45</v>
      </c>
      <c r="AJ6" s="1" t="s">
        <v>45</v>
      </c>
      <c r="AK6" s="1" t="s">
        <v>45</v>
      </c>
      <c r="AL6" s="1" t="s">
        <v>45</v>
      </c>
      <c r="AM6" s="1" t="s">
        <v>45</v>
      </c>
      <c r="AN6" s="5" t="s">
        <v>45</v>
      </c>
      <c r="AO6" s="5" t="s">
        <v>45</v>
      </c>
      <c r="AP6" s="5" t="s">
        <v>45</v>
      </c>
      <c r="AQ6" s="5"/>
      <c r="AR6" s="5" t="s">
        <v>45</v>
      </c>
      <c r="AS6" s="5" t="s">
        <v>45</v>
      </c>
    </row>
    <row r="7" spans="1:45" x14ac:dyDescent="0.25">
      <c r="A7" t="s">
        <v>132</v>
      </c>
      <c r="B7" t="s">
        <v>75</v>
      </c>
      <c r="C7">
        <v>2</v>
      </c>
      <c r="D7">
        <v>46</v>
      </c>
      <c r="E7" s="1">
        <v>2.78</v>
      </c>
      <c r="F7" s="1">
        <v>1</v>
      </c>
      <c r="G7" s="1">
        <v>0</v>
      </c>
      <c r="H7" s="4">
        <v>43565</v>
      </c>
      <c r="I7" s="13">
        <v>1</v>
      </c>
      <c r="J7" s="7">
        <v>0.60416666666666663</v>
      </c>
      <c r="K7" s="1" t="s">
        <v>67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 t="s">
        <v>39</v>
      </c>
      <c r="R7" s="5" t="s">
        <v>45</v>
      </c>
      <c r="S7" s="5" t="s">
        <v>45</v>
      </c>
      <c r="T7" s="5" t="s">
        <v>45</v>
      </c>
      <c r="U7" s="5" t="s">
        <v>45</v>
      </c>
      <c r="V7" s="5" t="s">
        <v>45</v>
      </c>
      <c r="W7" s="5" t="s">
        <v>45</v>
      </c>
      <c r="X7" s="5" t="s">
        <v>45</v>
      </c>
      <c r="Y7" s="5" t="s">
        <v>45</v>
      </c>
      <c r="Z7" s="1" t="s">
        <v>45</v>
      </c>
      <c r="AA7" s="1" t="s">
        <v>45</v>
      </c>
      <c r="AB7" s="1" t="s">
        <v>45</v>
      </c>
      <c r="AC7" s="1" t="s">
        <v>45</v>
      </c>
      <c r="AE7" s="5" t="s">
        <v>45</v>
      </c>
      <c r="AF7" s="5" t="s">
        <v>45</v>
      </c>
      <c r="AG7" s="5" t="s">
        <v>45</v>
      </c>
      <c r="AH7" s="1">
        <v>1</v>
      </c>
      <c r="AI7" s="1" t="s">
        <v>77</v>
      </c>
      <c r="AJ7" s="1" t="s">
        <v>78</v>
      </c>
      <c r="AL7" s="1">
        <v>4</v>
      </c>
      <c r="AM7" s="1" t="s">
        <v>45</v>
      </c>
      <c r="AN7" s="5" t="s">
        <v>45</v>
      </c>
      <c r="AO7" s="5" t="s">
        <v>45</v>
      </c>
      <c r="AP7" s="5" t="s">
        <v>45</v>
      </c>
      <c r="AQ7" s="5"/>
      <c r="AR7" s="5" t="s">
        <v>45</v>
      </c>
      <c r="AS7" s="5" t="s">
        <v>45</v>
      </c>
    </row>
    <row r="8" spans="1:45" x14ac:dyDescent="0.25">
      <c r="A8" t="s">
        <v>172</v>
      </c>
      <c r="B8" t="s">
        <v>80</v>
      </c>
      <c r="C8">
        <v>2</v>
      </c>
      <c r="D8">
        <v>54</v>
      </c>
      <c r="E8" s="1">
        <v>2</v>
      </c>
      <c r="F8" s="1">
        <v>0</v>
      </c>
      <c r="G8" s="1">
        <v>2</v>
      </c>
      <c r="H8" s="4">
        <v>43577</v>
      </c>
      <c r="I8" s="13">
        <v>1</v>
      </c>
      <c r="J8" s="7">
        <v>0.54166666666666663</v>
      </c>
      <c r="K8" s="1" t="s">
        <v>67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 t="s">
        <v>39</v>
      </c>
      <c r="R8" s="5">
        <v>48</v>
      </c>
      <c r="S8" s="5">
        <v>68</v>
      </c>
      <c r="T8" s="5" t="s">
        <v>81</v>
      </c>
      <c r="U8" s="5" t="s">
        <v>43</v>
      </c>
      <c r="V8" s="5">
        <v>1</v>
      </c>
      <c r="W8" s="5">
        <v>0</v>
      </c>
      <c r="X8" s="5">
        <v>0</v>
      </c>
      <c r="Y8" s="5" t="s">
        <v>43</v>
      </c>
      <c r="Z8" s="1" t="s">
        <v>45</v>
      </c>
      <c r="AA8" s="1" t="s">
        <v>45</v>
      </c>
      <c r="AB8" s="1" t="s">
        <v>45</v>
      </c>
      <c r="AC8" s="1" t="s">
        <v>45</v>
      </c>
      <c r="AE8" s="5">
        <v>60</v>
      </c>
      <c r="AF8" s="5">
        <v>55</v>
      </c>
      <c r="AG8" s="5" t="s">
        <v>57</v>
      </c>
      <c r="AH8" s="1" t="s">
        <v>45</v>
      </c>
      <c r="AI8" s="1" t="s">
        <v>45</v>
      </c>
      <c r="AJ8" s="1" t="s">
        <v>45</v>
      </c>
      <c r="AK8" s="1" t="s">
        <v>45</v>
      </c>
      <c r="AL8" s="1" t="s">
        <v>45</v>
      </c>
      <c r="AM8" s="1" t="s">
        <v>45</v>
      </c>
      <c r="AN8" s="5">
        <v>1</v>
      </c>
      <c r="AO8" s="5" t="s">
        <v>45</v>
      </c>
      <c r="AP8" s="5">
        <v>0</v>
      </c>
      <c r="AQ8" s="5"/>
      <c r="AR8" s="5" t="s">
        <v>46</v>
      </c>
      <c r="AS8" s="5" t="s">
        <v>82</v>
      </c>
    </row>
    <row r="9" spans="1:45" x14ac:dyDescent="0.25">
      <c r="A9" t="s">
        <v>83</v>
      </c>
      <c r="B9" t="s">
        <v>84</v>
      </c>
      <c r="C9">
        <v>2</v>
      </c>
      <c r="D9">
        <v>63</v>
      </c>
      <c r="E9" s="1">
        <v>1.67</v>
      </c>
      <c r="F9" s="1">
        <v>2</v>
      </c>
      <c r="G9" s="1">
        <v>2</v>
      </c>
      <c r="H9" s="4">
        <v>43577</v>
      </c>
      <c r="I9" s="13">
        <v>1</v>
      </c>
      <c r="J9" s="7">
        <v>0.45277777777777778</v>
      </c>
      <c r="K9" s="1" t="s">
        <v>67</v>
      </c>
      <c r="L9" s="1">
        <v>0</v>
      </c>
      <c r="M9" s="1">
        <v>0</v>
      </c>
      <c r="N9" s="1">
        <v>0</v>
      </c>
      <c r="O9" s="1">
        <v>1</v>
      </c>
      <c r="P9" s="1" t="s">
        <v>149</v>
      </c>
      <c r="Q9" s="1" t="s">
        <v>39</v>
      </c>
      <c r="R9" s="5">
        <v>40.25</v>
      </c>
      <c r="S9" s="5" t="s">
        <v>45</v>
      </c>
      <c r="T9" s="5">
        <v>58</v>
      </c>
      <c r="U9" s="5" t="s">
        <v>43</v>
      </c>
      <c r="V9" s="5">
        <v>1</v>
      </c>
      <c r="W9" s="5">
        <v>0</v>
      </c>
      <c r="X9" s="5">
        <v>0</v>
      </c>
      <c r="Y9" s="5" t="s">
        <v>57</v>
      </c>
      <c r="Z9" s="1" t="s">
        <v>45</v>
      </c>
      <c r="AA9" s="1" t="s">
        <v>45</v>
      </c>
      <c r="AB9" s="1" t="s">
        <v>45</v>
      </c>
      <c r="AC9" s="1" t="s">
        <v>45</v>
      </c>
      <c r="AE9" s="5">
        <v>66</v>
      </c>
      <c r="AF9" s="5">
        <v>66</v>
      </c>
      <c r="AG9" s="5" t="s">
        <v>57</v>
      </c>
      <c r="AH9" s="1" t="s">
        <v>45</v>
      </c>
      <c r="AI9" s="1" t="s">
        <v>45</v>
      </c>
      <c r="AJ9" s="1" t="s">
        <v>45</v>
      </c>
      <c r="AK9" s="1" t="s">
        <v>45</v>
      </c>
      <c r="AL9" s="1" t="s">
        <v>45</v>
      </c>
      <c r="AM9" s="1" t="s">
        <v>45</v>
      </c>
      <c r="AN9" s="5" t="s">
        <v>45</v>
      </c>
      <c r="AO9" s="5" t="s">
        <v>45</v>
      </c>
      <c r="AP9" s="5" t="s">
        <v>45</v>
      </c>
      <c r="AQ9" s="5"/>
      <c r="AR9" s="5" t="s">
        <v>45</v>
      </c>
      <c r="AS9" s="5" t="s">
        <v>85</v>
      </c>
    </row>
    <row r="10" spans="1:45" x14ac:dyDescent="0.25">
      <c r="A10" t="s">
        <v>86</v>
      </c>
      <c r="B10" t="s">
        <v>87</v>
      </c>
      <c r="C10">
        <v>2</v>
      </c>
      <c r="D10">
        <v>76</v>
      </c>
      <c r="E10" s="1">
        <v>5</v>
      </c>
      <c r="F10" s="1">
        <v>1</v>
      </c>
      <c r="G10" s="1">
        <v>1</v>
      </c>
      <c r="H10" s="4">
        <v>43579</v>
      </c>
      <c r="I10" s="13">
        <v>1</v>
      </c>
      <c r="J10" s="7">
        <v>0.61458333333333337</v>
      </c>
      <c r="K10" s="1" t="s">
        <v>67</v>
      </c>
      <c r="L10" s="1">
        <v>0</v>
      </c>
      <c r="M10" s="1">
        <v>0</v>
      </c>
      <c r="N10" s="1">
        <v>0</v>
      </c>
      <c r="O10" s="1">
        <v>0</v>
      </c>
      <c r="P10" s="1" t="s">
        <v>150</v>
      </c>
      <c r="Q10" s="1" t="s">
        <v>39</v>
      </c>
      <c r="R10" s="5" t="s">
        <v>45</v>
      </c>
      <c r="S10" s="5" t="s">
        <v>45</v>
      </c>
      <c r="T10" s="5" t="s">
        <v>45</v>
      </c>
      <c r="U10" s="5" t="s">
        <v>45</v>
      </c>
      <c r="V10" s="5" t="s">
        <v>45</v>
      </c>
      <c r="W10" s="5" t="s">
        <v>45</v>
      </c>
      <c r="X10" s="5" t="s">
        <v>45</v>
      </c>
      <c r="Y10" s="5" t="s">
        <v>45</v>
      </c>
      <c r="Z10" s="1" t="s">
        <v>45</v>
      </c>
      <c r="AA10" s="1" t="s">
        <v>45</v>
      </c>
      <c r="AB10" s="1" t="s">
        <v>45</v>
      </c>
      <c r="AC10" s="1" t="s">
        <v>45</v>
      </c>
      <c r="AE10" s="5" t="s">
        <v>45</v>
      </c>
      <c r="AF10" s="5" t="s">
        <v>45</v>
      </c>
      <c r="AG10" s="5" t="s">
        <v>45</v>
      </c>
      <c r="AH10" s="1">
        <v>1</v>
      </c>
      <c r="AI10" s="1" t="s">
        <v>88</v>
      </c>
      <c r="AJ10" s="1">
        <v>75</v>
      </c>
      <c r="AK10" s="1" t="s">
        <v>45</v>
      </c>
      <c r="AL10" s="1" t="s">
        <v>45</v>
      </c>
      <c r="AM10" s="1" t="s">
        <v>45</v>
      </c>
      <c r="AN10" s="5">
        <v>1</v>
      </c>
      <c r="AO10" s="5" t="s">
        <v>45</v>
      </c>
      <c r="AP10" s="5">
        <v>0</v>
      </c>
      <c r="AQ10" s="5"/>
      <c r="AR10" s="5" t="s">
        <v>89</v>
      </c>
      <c r="AS10" s="5" t="s">
        <v>90</v>
      </c>
    </row>
    <row r="11" spans="1:45" x14ac:dyDescent="0.25">
      <c r="A11" t="s">
        <v>91</v>
      </c>
      <c r="B11" t="s">
        <v>92</v>
      </c>
      <c r="C11">
        <v>2</v>
      </c>
      <c r="D11">
        <v>55</v>
      </c>
      <c r="E11" s="1">
        <v>4</v>
      </c>
      <c r="F11" s="1">
        <v>2</v>
      </c>
      <c r="G11" s="1">
        <v>2</v>
      </c>
      <c r="H11" s="4">
        <v>43584</v>
      </c>
      <c r="I11" s="13">
        <v>1</v>
      </c>
      <c r="J11" s="7">
        <v>0.52083333333333337</v>
      </c>
      <c r="K11" s="1" t="s">
        <v>67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 t="s">
        <v>39</v>
      </c>
      <c r="R11" s="5" t="s">
        <v>93</v>
      </c>
      <c r="S11" s="5">
        <v>86</v>
      </c>
      <c r="T11" s="5" t="s">
        <v>45</v>
      </c>
      <c r="U11" s="5" t="s">
        <v>57</v>
      </c>
      <c r="V11" s="5">
        <v>1</v>
      </c>
      <c r="W11" s="5">
        <v>0</v>
      </c>
      <c r="X11" s="5">
        <v>0</v>
      </c>
      <c r="Y11" s="5" t="s">
        <v>43</v>
      </c>
      <c r="Z11" s="1" t="s">
        <v>45</v>
      </c>
      <c r="AA11" s="1" t="s">
        <v>45</v>
      </c>
      <c r="AB11" s="1" t="s">
        <v>45</v>
      </c>
      <c r="AC11" s="1" t="s">
        <v>45</v>
      </c>
      <c r="AE11" s="5">
        <v>60</v>
      </c>
      <c r="AF11" s="5">
        <v>55</v>
      </c>
      <c r="AG11" s="5" t="s">
        <v>43</v>
      </c>
      <c r="AH11" s="1" t="s">
        <v>45</v>
      </c>
      <c r="AI11" s="1" t="s">
        <v>45</v>
      </c>
      <c r="AJ11" s="1" t="s">
        <v>45</v>
      </c>
      <c r="AK11" s="1" t="s">
        <v>45</v>
      </c>
      <c r="AL11" s="1" t="s">
        <v>45</v>
      </c>
      <c r="AM11" s="1" t="s">
        <v>45</v>
      </c>
      <c r="AN11" s="5">
        <v>1</v>
      </c>
      <c r="AO11" s="5" t="s">
        <v>45</v>
      </c>
      <c r="AP11" s="5">
        <v>0</v>
      </c>
      <c r="AQ11" s="5"/>
      <c r="AR11" s="5" t="s">
        <v>94</v>
      </c>
      <c r="AS11" s="5" t="s">
        <v>153</v>
      </c>
    </row>
    <row r="12" spans="1:45" x14ac:dyDescent="0.25">
      <c r="A12" t="s">
        <v>95</v>
      </c>
      <c r="B12">
        <v>3</v>
      </c>
      <c r="C12">
        <v>0</v>
      </c>
      <c r="D12">
        <v>43</v>
      </c>
      <c r="E12" s="1" t="s">
        <v>96</v>
      </c>
      <c r="F12" s="1">
        <v>3</v>
      </c>
      <c r="G12" s="1">
        <v>0</v>
      </c>
      <c r="H12" s="4">
        <v>43585</v>
      </c>
      <c r="I12" s="13">
        <v>1</v>
      </c>
      <c r="J12" s="7">
        <v>0.44791666666666669</v>
      </c>
      <c r="K12" s="1" t="s">
        <v>45</v>
      </c>
      <c r="L12" s="1">
        <v>0</v>
      </c>
      <c r="M12" s="1">
        <v>0</v>
      </c>
      <c r="N12" s="1">
        <v>1</v>
      </c>
      <c r="O12" s="1">
        <v>0</v>
      </c>
      <c r="P12" s="1" t="s">
        <v>154</v>
      </c>
      <c r="Q12" s="1" t="s">
        <v>39</v>
      </c>
      <c r="R12" s="5" t="s">
        <v>45</v>
      </c>
      <c r="S12" s="5" t="s">
        <v>45</v>
      </c>
      <c r="T12" s="5" t="s">
        <v>45</v>
      </c>
      <c r="U12" s="5" t="s">
        <v>45</v>
      </c>
      <c r="V12" s="5" t="s">
        <v>45</v>
      </c>
      <c r="W12" s="5" t="s">
        <v>45</v>
      </c>
      <c r="X12" s="5" t="s">
        <v>45</v>
      </c>
      <c r="Y12" s="5" t="s">
        <v>45</v>
      </c>
      <c r="Z12" s="1" t="s">
        <v>45</v>
      </c>
      <c r="AA12" s="1" t="s">
        <v>45</v>
      </c>
      <c r="AB12" s="1" t="s">
        <v>45</v>
      </c>
      <c r="AC12" s="1" t="s">
        <v>45</v>
      </c>
      <c r="AE12" s="5" t="s">
        <v>45</v>
      </c>
      <c r="AF12" s="5" t="s">
        <v>45</v>
      </c>
      <c r="AG12" s="5" t="s">
        <v>45</v>
      </c>
      <c r="AH12" s="1">
        <v>1</v>
      </c>
      <c r="AI12" s="1">
        <v>3656</v>
      </c>
      <c r="AJ12" s="1" t="s">
        <v>45</v>
      </c>
      <c r="AK12" s="1" t="s">
        <v>45</v>
      </c>
      <c r="AL12" s="1" t="s">
        <v>45</v>
      </c>
      <c r="AM12" s="1" t="s">
        <v>45</v>
      </c>
      <c r="AN12" s="5">
        <v>1</v>
      </c>
      <c r="AO12" s="5" t="s">
        <v>45</v>
      </c>
      <c r="AP12" s="5" t="s">
        <v>45</v>
      </c>
      <c r="AQ12" s="5"/>
      <c r="AR12" s="5" t="s">
        <v>45</v>
      </c>
      <c r="AS12" s="5" t="s">
        <v>45</v>
      </c>
    </row>
    <row r="13" spans="1:45" x14ac:dyDescent="0.25">
      <c r="A13" t="s">
        <v>164</v>
      </c>
      <c r="B13" t="s">
        <v>97</v>
      </c>
      <c r="C13">
        <v>4</v>
      </c>
      <c r="D13">
        <v>30</v>
      </c>
      <c r="E13" s="1">
        <v>2.2200000000000002</v>
      </c>
      <c r="F13" s="1">
        <v>2</v>
      </c>
      <c r="G13" s="1">
        <v>1</v>
      </c>
      <c r="H13" s="4">
        <v>43591</v>
      </c>
      <c r="I13" s="13">
        <v>1</v>
      </c>
      <c r="J13" s="7">
        <v>0.47916666666666669</v>
      </c>
      <c r="K13" s="1" t="s">
        <v>45</v>
      </c>
      <c r="L13" s="1">
        <v>0</v>
      </c>
      <c r="M13" s="1">
        <v>0</v>
      </c>
      <c r="N13" s="1">
        <v>0</v>
      </c>
      <c r="O13" s="1">
        <v>0</v>
      </c>
      <c r="P13" s="1" t="s">
        <v>125</v>
      </c>
      <c r="Q13" s="1" t="s">
        <v>51</v>
      </c>
      <c r="R13" s="5">
        <v>47.5</v>
      </c>
      <c r="S13" s="5">
        <v>72</v>
      </c>
      <c r="T13" s="5" t="s">
        <v>98</v>
      </c>
      <c r="U13" s="5" t="s">
        <v>43</v>
      </c>
      <c r="V13" s="5">
        <v>1</v>
      </c>
      <c r="W13" s="5">
        <v>0</v>
      </c>
      <c r="X13" s="5">
        <v>0</v>
      </c>
      <c r="Y13" s="5" t="s">
        <v>43</v>
      </c>
      <c r="Z13" s="1" t="s">
        <v>45</v>
      </c>
      <c r="AA13" s="1" t="s">
        <v>45</v>
      </c>
      <c r="AB13" s="1" t="s">
        <v>45</v>
      </c>
      <c r="AC13" s="1" t="s">
        <v>45</v>
      </c>
      <c r="AE13" s="5">
        <v>40</v>
      </c>
      <c r="AF13" s="5">
        <v>30</v>
      </c>
      <c r="AG13" s="5" t="s">
        <v>57</v>
      </c>
      <c r="AH13" s="1" t="s">
        <v>45</v>
      </c>
      <c r="AI13" s="1" t="s">
        <v>45</v>
      </c>
      <c r="AJ13" s="1" t="s">
        <v>45</v>
      </c>
      <c r="AK13" s="1" t="s">
        <v>45</v>
      </c>
      <c r="AL13" s="1" t="s">
        <v>45</v>
      </c>
      <c r="AM13" s="1" t="s">
        <v>45</v>
      </c>
      <c r="AN13" s="5">
        <v>1</v>
      </c>
      <c r="AO13" s="5" t="s">
        <v>45</v>
      </c>
      <c r="AP13" s="5">
        <v>35</v>
      </c>
      <c r="AQ13" s="5"/>
      <c r="AR13" s="5" t="s">
        <v>45</v>
      </c>
      <c r="AS13" s="5" t="s">
        <v>99</v>
      </c>
    </row>
    <row r="14" spans="1:45" x14ac:dyDescent="0.25">
      <c r="A14" t="s">
        <v>166</v>
      </c>
      <c r="B14" s="5" t="s">
        <v>101</v>
      </c>
      <c r="C14">
        <v>4</v>
      </c>
      <c r="D14">
        <v>57</v>
      </c>
      <c r="E14" s="1" t="s">
        <v>102</v>
      </c>
      <c r="F14" s="1">
        <v>1</v>
      </c>
      <c r="G14" s="1">
        <v>2</v>
      </c>
      <c r="H14" s="4">
        <v>43591</v>
      </c>
      <c r="I14" s="13">
        <v>1</v>
      </c>
      <c r="J14" s="7">
        <v>0.41666666666666669</v>
      </c>
      <c r="K14" s="1" t="s">
        <v>67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 t="s">
        <v>39</v>
      </c>
      <c r="R14" s="5">
        <v>39</v>
      </c>
      <c r="S14" s="5">
        <v>56</v>
      </c>
      <c r="T14" s="5">
        <v>81</v>
      </c>
      <c r="U14" s="5" t="s">
        <v>43</v>
      </c>
      <c r="V14" s="5">
        <v>0</v>
      </c>
      <c r="W14" s="5">
        <v>1</v>
      </c>
      <c r="X14" s="5">
        <v>0</v>
      </c>
      <c r="Y14" s="5" t="s">
        <v>43</v>
      </c>
      <c r="Z14" s="1">
        <v>73</v>
      </c>
      <c r="AA14" s="10"/>
      <c r="AB14" s="1">
        <v>73</v>
      </c>
      <c r="AC14" s="1">
        <v>57</v>
      </c>
      <c r="AD14" s="1">
        <f t="shared" si="0"/>
        <v>78.082191780821915</v>
      </c>
      <c r="AE14" s="5" t="s">
        <v>45</v>
      </c>
      <c r="AF14" s="5" t="s">
        <v>45</v>
      </c>
      <c r="AG14" s="5" t="s">
        <v>45</v>
      </c>
      <c r="AH14" s="1" t="s">
        <v>45</v>
      </c>
      <c r="AI14" s="1" t="s">
        <v>45</v>
      </c>
      <c r="AJ14" s="1" t="s">
        <v>45</v>
      </c>
      <c r="AK14" s="1" t="s">
        <v>45</v>
      </c>
      <c r="AL14" s="1" t="s">
        <v>45</v>
      </c>
      <c r="AM14" s="1" t="s">
        <v>45</v>
      </c>
      <c r="AN14" s="5" t="s">
        <v>45</v>
      </c>
      <c r="AO14" s="5" t="s">
        <v>45</v>
      </c>
      <c r="AP14" s="5" t="s">
        <v>45</v>
      </c>
      <c r="AQ14" s="5"/>
      <c r="AR14" s="5" t="s">
        <v>45</v>
      </c>
      <c r="AS14" s="5" t="s">
        <v>157</v>
      </c>
    </row>
    <row r="15" spans="1:45" x14ac:dyDescent="0.25">
      <c r="A15" t="s">
        <v>167</v>
      </c>
      <c r="B15" s="5" t="s">
        <v>103</v>
      </c>
      <c r="C15">
        <v>2</v>
      </c>
      <c r="D15">
        <v>4</v>
      </c>
      <c r="E15" s="1">
        <v>2</v>
      </c>
      <c r="F15" s="1">
        <v>0</v>
      </c>
      <c r="G15" s="1">
        <v>0</v>
      </c>
      <c r="H15" s="4">
        <v>43595</v>
      </c>
      <c r="I15" s="13">
        <v>1</v>
      </c>
      <c r="J15" s="7">
        <v>0.52083333333333337</v>
      </c>
      <c r="K15" s="1" t="s">
        <v>67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 t="s">
        <v>39</v>
      </c>
      <c r="R15" s="5">
        <v>40</v>
      </c>
      <c r="S15" s="5">
        <v>52</v>
      </c>
      <c r="T15" s="5" t="s">
        <v>98</v>
      </c>
      <c r="U15" s="5" t="s">
        <v>43</v>
      </c>
      <c r="V15" s="5">
        <v>1</v>
      </c>
      <c r="W15" s="5">
        <v>0</v>
      </c>
      <c r="X15" s="5">
        <v>0</v>
      </c>
      <c r="Y15" s="5" t="s">
        <v>43</v>
      </c>
      <c r="Z15" s="1" t="s">
        <v>45</v>
      </c>
      <c r="AA15" s="1" t="s">
        <v>45</v>
      </c>
      <c r="AB15" s="1" t="s">
        <v>45</v>
      </c>
      <c r="AC15" s="1" t="s">
        <v>45</v>
      </c>
      <c r="AE15" s="5">
        <v>41</v>
      </c>
      <c r="AF15" s="5">
        <v>41</v>
      </c>
      <c r="AG15" s="5" t="s">
        <v>57</v>
      </c>
      <c r="AH15" s="1" t="s">
        <v>45</v>
      </c>
      <c r="AI15" s="1" t="s">
        <v>45</v>
      </c>
      <c r="AJ15" s="1" t="s">
        <v>45</v>
      </c>
      <c r="AK15" s="1" t="s">
        <v>45</v>
      </c>
      <c r="AL15" s="1" t="s">
        <v>45</v>
      </c>
      <c r="AM15" s="1" t="s">
        <v>45</v>
      </c>
      <c r="AN15" s="5" t="s">
        <v>45</v>
      </c>
      <c r="AO15" s="5" t="s">
        <v>45</v>
      </c>
      <c r="AP15" s="5">
        <v>0</v>
      </c>
      <c r="AQ15" s="5"/>
      <c r="AR15" s="5" t="s">
        <v>104</v>
      </c>
      <c r="AS15" s="5" t="s">
        <v>105</v>
      </c>
    </row>
    <row r="16" spans="1:45" x14ac:dyDescent="0.25">
      <c r="A16" t="s">
        <v>106</v>
      </c>
      <c r="B16" s="5" t="s">
        <v>107</v>
      </c>
      <c r="C16">
        <v>2</v>
      </c>
      <c r="D16">
        <v>49</v>
      </c>
      <c r="E16" s="1">
        <v>1.1100000000000001</v>
      </c>
      <c r="F16" s="1">
        <v>1</v>
      </c>
      <c r="G16" s="1">
        <v>0</v>
      </c>
      <c r="H16" s="4">
        <v>43595</v>
      </c>
      <c r="I16" s="13">
        <v>1</v>
      </c>
      <c r="J16" s="7">
        <v>0.39583333333333331</v>
      </c>
      <c r="K16" s="1" t="s">
        <v>67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 t="s">
        <v>39</v>
      </c>
      <c r="R16" s="5" t="s">
        <v>108</v>
      </c>
      <c r="S16" s="5">
        <v>68</v>
      </c>
      <c r="T16" s="5" t="s">
        <v>98</v>
      </c>
      <c r="U16" s="5" t="s">
        <v>43</v>
      </c>
      <c r="V16" s="5">
        <v>1</v>
      </c>
      <c r="W16" s="5">
        <v>0</v>
      </c>
      <c r="X16" s="5">
        <v>0</v>
      </c>
      <c r="Y16" s="5" t="s">
        <v>43</v>
      </c>
      <c r="Z16" s="1" t="s">
        <v>45</v>
      </c>
      <c r="AA16" s="1" t="s">
        <v>45</v>
      </c>
      <c r="AB16" s="1" t="s">
        <v>45</v>
      </c>
      <c r="AC16" s="1" t="s">
        <v>45</v>
      </c>
      <c r="AE16" s="5">
        <v>56</v>
      </c>
      <c r="AF16" s="5">
        <v>47</v>
      </c>
      <c r="AG16" s="5" t="s">
        <v>57</v>
      </c>
      <c r="AH16" s="1" t="s">
        <v>45</v>
      </c>
      <c r="AI16" s="1" t="s">
        <v>45</v>
      </c>
      <c r="AJ16" s="1" t="s">
        <v>45</v>
      </c>
      <c r="AK16" s="1" t="s">
        <v>45</v>
      </c>
      <c r="AL16" s="1" t="s">
        <v>45</v>
      </c>
      <c r="AM16" s="1" t="s">
        <v>45</v>
      </c>
      <c r="AN16" s="5">
        <v>1</v>
      </c>
      <c r="AO16" s="5" t="s">
        <v>45</v>
      </c>
      <c r="AP16" s="5">
        <v>50</v>
      </c>
      <c r="AQ16" s="5"/>
      <c r="AR16" s="5" t="s">
        <v>109</v>
      </c>
      <c r="AS16" s="5" t="s">
        <v>110</v>
      </c>
    </row>
    <row r="17" spans="1:45" x14ac:dyDescent="0.25">
      <c r="A17" t="s">
        <v>171</v>
      </c>
      <c r="B17" s="5" t="s">
        <v>45</v>
      </c>
      <c r="C17">
        <v>2</v>
      </c>
      <c r="D17" t="s">
        <v>45</v>
      </c>
      <c r="E17" s="1">
        <v>3</v>
      </c>
      <c r="F17" s="1" t="s">
        <v>58</v>
      </c>
      <c r="G17" s="1">
        <v>0</v>
      </c>
      <c r="H17" s="4">
        <v>43558</v>
      </c>
      <c r="I17" s="13">
        <v>1</v>
      </c>
      <c r="J17" s="7">
        <v>0.54166666666666663</v>
      </c>
      <c r="K17" s="1" t="s">
        <v>67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 t="s">
        <v>39</v>
      </c>
      <c r="R17" s="5" t="s">
        <v>45</v>
      </c>
      <c r="S17" s="5" t="s">
        <v>45</v>
      </c>
      <c r="T17" s="5" t="s">
        <v>45</v>
      </c>
      <c r="U17" s="5" t="s">
        <v>45</v>
      </c>
      <c r="V17" s="5" t="s">
        <v>45</v>
      </c>
      <c r="W17" s="5" t="s">
        <v>45</v>
      </c>
      <c r="X17" s="5" t="s">
        <v>45</v>
      </c>
      <c r="Y17" s="5" t="s">
        <v>45</v>
      </c>
      <c r="Z17" s="1" t="s">
        <v>45</v>
      </c>
      <c r="AA17" s="1" t="s">
        <v>45</v>
      </c>
      <c r="AB17" s="1" t="s">
        <v>45</v>
      </c>
      <c r="AC17" s="1" t="s">
        <v>45</v>
      </c>
      <c r="AE17" s="5" t="s">
        <v>45</v>
      </c>
      <c r="AF17" s="5" t="s">
        <v>45</v>
      </c>
      <c r="AG17" s="5" t="s">
        <v>45</v>
      </c>
      <c r="AH17" s="1">
        <v>2</v>
      </c>
      <c r="AI17" s="1" t="s">
        <v>111</v>
      </c>
      <c r="AJ17" s="1" t="s">
        <v>45</v>
      </c>
      <c r="AK17" s="1" t="s">
        <v>45</v>
      </c>
      <c r="AL17" s="1" t="s">
        <v>45</v>
      </c>
      <c r="AM17" s="1" t="s">
        <v>45</v>
      </c>
      <c r="AN17" s="5" t="s">
        <v>45</v>
      </c>
      <c r="AO17" s="5" t="s">
        <v>45</v>
      </c>
      <c r="AP17" s="5" t="s">
        <v>45</v>
      </c>
      <c r="AQ17" s="5"/>
      <c r="AR17" s="5" t="s">
        <v>45</v>
      </c>
      <c r="AS17" s="5" t="s">
        <v>45</v>
      </c>
    </row>
    <row r="18" spans="1:45" x14ac:dyDescent="0.25">
      <c r="A18" t="s">
        <v>112</v>
      </c>
      <c r="B18" s="5" t="s">
        <v>113</v>
      </c>
      <c r="C18">
        <v>2</v>
      </c>
      <c r="D18">
        <v>65</v>
      </c>
      <c r="E18" s="1">
        <v>1.1100000000000001</v>
      </c>
      <c r="F18" s="1">
        <v>1</v>
      </c>
      <c r="G18" s="1">
        <v>1</v>
      </c>
      <c r="H18" s="4">
        <v>43599</v>
      </c>
      <c r="I18" s="13">
        <v>1</v>
      </c>
      <c r="J18" s="7">
        <v>0.55208333333333337</v>
      </c>
      <c r="K18" s="1" t="s">
        <v>67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 t="s">
        <v>39</v>
      </c>
      <c r="R18" s="5">
        <v>46</v>
      </c>
      <c r="S18" s="5">
        <v>66</v>
      </c>
      <c r="T18" s="5">
        <v>86</v>
      </c>
      <c r="U18" s="5" t="s">
        <v>43</v>
      </c>
      <c r="V18" s="5">
        <v>0</v>
      </c>
      <c r="W18" s="5">
        <v>1</v>
      </c>
      <c r="X18" s="5">
        <v>0</v>
      </c>
      <c r="Y18" s="5" t="s">
        <v>43</v>
      </c>
      <c r="Z18" s="1">
        <v>70</v>
      </c>
      <c r="AA18" s="10"/>
      <c r="AB18" s="1">
        <v>70</v>
      </c>
      <c r="AC18" s="1">
        <v>57</v>
      </c>
      <c r="AD18" s="1">
        <f t="shared" si="0"/>
        <v>81.428571428571431</v>
      </c>
      <c r="AE18" s="5" t="s">
        <v>45</v>
      </c>
      <c r="AF18" s="5" t="s">
        <v>45</v>
      </c>
      <c r="AG18" s="5" t="s">
        <v>45</v>
      </c>
      <c r="AH18" s="1" t="s">
        <v>45</v>
      </c>
      <c r="AI18" s="1" t="s">
        <v>45</v>
      </c>
      <c r="AJ18" s="1" t="s">
        <v>45</v>
      </c>
      <c r="AK18" s="1" t="s">
        <v>45</v>
      </c>
      <c r="AL18" s="1" t="s">
        <v>45</v>
      </c>
      <c r="AM18" s="1" t="s">
        <v>45</v>
      </c>
      <c r="AN18" s="5" t="s">
        <v>45</v>
      </c>
      <c r="AO18" s="5" t="s">
        <v>45</v>
      </c>
      <c r="AP18" s="5" t="s">
        <v>45</v>
      </c>
      <c r="AQ18" s="5"/>
      <c r="AR18" s="5" t="s">
        <v>45</v>
      </c>
      <c r="AS18" s="5" t="s">
        <v>45</v>
      </c>
    </row>
    <row r="19" spans="1:45" x14ac:dyDescent="0.25">
      <c r="A19" t="s">
        <v>114</v>
      </c>
      <c r="B19" s="5" t="s">
        <v>115</v>
      </c>
      <c r="C19">
        <v>4</v>
      </c>
      <c r="D19">
        <v>57</v>
      </c>
      <c r="E19" s="1" t="s">
        <v>35</v>
      </c>
      <c r="F19" s="1">
        <v>3</v>
      </c>
      <c r="G19" s="1">
        <v>2</v>
      </c>
      <c r="H19" s="4">
        <v>43599</v>
      </c>
      <c r="I19" s="13">
        <v>1</v>
      </c>
      <c r="J19" s="7">
        <v>0.46875</v>
      </c>
      <c r="K19" s="1" t="s">
        <v>67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 t="s">
        <v>39</v>
      </c>
      <c r="R19" s="5">
        <v>37</v>
      </c>
      <c r="S19" s="5">
        <v>63</v>
      </c>
      <c r="T19" s="5">
        <v>87</v>
      </c>
      <c r="U19" s="5" t="s">
        <v>43</v>
      </c>
      <c r="V19" s="5">
        <v>0</v>
      </c>
      <c r="W19" s="5">
        <v>1</v>
      </c>
      <c r="X19" s="5">
        <v>0</v>
      </c>
      <c r="Y19" s="5" t="s">
        <v>43</v>
      </c>
      <c r="Z19" s="1">
        <v>69</v>
      </c>
      <c r="AA19" s="10"/>
      <c r="AB19" s="1">
        <v>69</v>
      </c>
      <c r="AC19" s="1">
        <v>57</v>
      </c>
      <c r="AD19" s="1">
        <f t="shared" si="0"/>
        <v>82.608695652173907</v>
      </c>
      <c r="AE19" s="5" t="s">
        <v>45</v>
      </c>
      <c r="AF19" s="5" t="s">
        <v>45</v>
      </c>
      <c r="AG19" s="5" t="s">
        <v>45</v>
      </c>
      <c r="AH19" s="1" t="s">
        <v>45</v>
      </c>
      <c r="AI19" s="1" t="s">
        <v>45</v>
      </c>
      <c r="AJ19" s="1" t="s">
        <v>45</v>
      </c>
      <c r="AK19" s="1" t="s">
        <v>45</v>
      </c>
      <c r="AL19" s="1" t="s">
        <v>45</v>
      </c>
      <c r="AM19" s="1" t="s">
        <v>45</v>
      </c>
      <c r="AN19" s="5">
        <v>1</v>
      </c>
      <c r="AO19" s="5" t="s">
        <v>45</v>
      </c>
      <c r="AP19" s="5">
        <v>0</v>
      </c>
      <c r="AQ19" s="5"/>
      <c r="AR19" s="5" t="s">
        <v>104</v>
      </c>
      <c r="AS19" s="5" t="s">
        <v>116</v>
      </c>
    </row>
    <row r="20" spans="1:45" x14ac:dyDescent="0.25">
      <c r="A20" t="s">
        <v>169</v>
      </c>
      <c r="B20" s="5" t="s">
        <v>160</v>
      </c>
      <c r="C20">
        <v>2</v>
      </c>
      <c r="D20">
        <v>64</v>
      </c>
      <c r="E20" s="1">
        <v>4</v>
      </c>
      <c r="F20" s="1">
        <v>1</v>
      </c>
      <c r="G20" s="1">
        <v>1</v>
      </c>
      <c r="H20" s="4">
        <v>43593</v>
      </c>
      <c r="I20" s="13">
        <v>1</v>
      </c>
      <c r="J20" s="7">
        <v>0.52083333333333337</v>
      </c>
      <c r="K20" s="1" t="s">
        <v>67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 t="s">
        <v>51</v>
      </c>
      <c r="R20" s="5" t="s">
        <v>117</v>
      </c>
      <c r="S20" s="5" t="s">
        <v>161</v>
      </c>
      <c r="T20" s="5" t="s">
        <v>45</v>
      </c>
      <c r="U20" s="5" t="s">
        <v>57</v>
      </c>
      <c r="V20" s="5">
        <v>1</v>
      </c>
      <c r="W20" s="5">
        <v>0</v>
      </c>
      <c r="X20" s="5">
        <v>0</v>
      </c>
      <c r="Y20" s="5" t="s">
        <v>45</v>
      </c>
      <c r="Z20" s="1" t="s">
        <v>45</v>
      </c>
      <c r="AA20" s="1" t="s">
        <v>45</v>
      </c>
      <c r="AB20" s="1" t="s">
        <v>45</v>
      </c>
      <c r="AC20" s="1" t="s">
        <v>45</v>
      </c>
      <c r="AE20" s="5" t="s">
        <v>118</v>
      </c>
      <c r="AF20" s="5" t="s">
        <v>45</v>
      </c>
      <c r="AG20" s="5" t="s">
        <v>57</v>
      </c>
      <c r="AH20" s="1" t="s">
        <v>45</v>
      </c>
      <c r="AI20" s="1" t="s">
        <v>45</v>
      </c>
      <c r="AJ20" s="1" t="s">
        <v>45</v>
      </c>
      <c r="AK20" s="1" t="s">
        <v>45</v>
      </c>
      <c r="AL20" s="1" t="s">
        <v>45</v>
      </c>
      <c r="AM20" s="1" t="s">
        <v>45</v>
      </c>
      <c r="AN20" s="5" t="s">
        <v>45</v>
      </c>
      <c r="AO20" s="5" t="s">
        <v>45</v>
      </c>
      <c r="AP20" s="5" t="s">
        <v>45</v>
      </c>
      <c r="AQ20" s="5"/>
      <c r="AR20" s="5" t="s">
        <v>45</v>
      </c>
      <c r="AS20" s="5" t="s">
        <v>45</v>
      </c>
    </row>
    <row r="21" spans="1:45" x14ac:dyDescent="0.25">
      <c r="A21" t="s">
        <v>168</v>
      </c>
      <c r="B21" s="5" t="s">
        <v>162</v>
      </c>
      <c r="C21">
        <v>2</v>
      </c>
      <c r="D21">
        <v>42</v>
      </c>
      <c r="E21" s="1" t="s">
        <v>45</v>
      </c>
      <c r="F21" s="1">
        <v>1</v>
      </c>
      <c r="G21" s="1">
        <v>1</v>
      </c>
      <c r="H21" s="4">
        <v>43593</v>
      </c>
      <c r="I21" s="13">
        <v>1</v>
      </c>
      <c r="J21" s="7">
        <v>0.4375</v>
      </c>
      <c r="K21" s="1" t="s">
        <v>67</v>
      </c>
      <c r="L21" s="1">
        <v>0</v>
      </c>
      <c r="M21" s="1">
        <v>0</v>
      </c>
      <c r="N21" s="1">
        <v>0</v>
      </c>
      <c r="O21" s="1">
        <v>1</v>
      </c>
      <c r="P21" s="1" t="s">
        <v>119</v>
      </c>
      <c r="Q21" s="1" t="s">
        <v>51</v>
      </c>
      <c r="R21" s="5" t="s">
        <v>120</v>
      </c>
      <c r="S21" s="5">
        <v>51</v>
      </c>
      <c r="T21" s="5" t="s">
        <v>121</v>
      </c>
      <c r="U21" s="5" t="s">
        <v>57</v>
      </c>
      <c r="V21" s="5">
        <v>1</v>
      </c>
      <c r="W21" s="5">
        <v>0</v>
      </c>
      <c r="X21" s="5">
        <v>0</v>
      </c>
      <c r="Y21" s="5" t="s">
        <v>122</v>
      </c>
      <c r="Z21" s="1" t="s">
        <v>45</v>
      </c>
      <c r="AA21" s="1" t="s">
        <v>45</v>
      </c>
      <c r="AB21" s="1" t="s">
        <v>45</v>
      </c>
      <c r="AC21" s="1" t="s">
        <v>45</v>
      </c>
      <c r="AE21" s="5">
        <v>57</v>
      </c>
      <c r="AF21" s="5">
        <v>42</v>
      </c>
      <c r="AG21" s="5" t="s">
        <v>57</v>
      </c>
      <c r="AH21" s="1" t="s">
        <v>45</v>
      </c>
      <c r="AI21" s="1" t="s">
        <v>45</v>
      </c>
      <c r="AJ21" s="1" t="s">
        <v>45</v>
      </c>
      <c r="AK21" s="1" t="s">
        <v>45</v>
      </c>
      <c r="AL21" s="1" t="s">
        <v>45</v>
      </c>
      <c r="AM21" s="1" t="s">
        <v>45</v>
      </c>
      <c r="AN21" s="5">
        <v>1</v>
      </c>
      <c r="AO21" s="5"/>
      <c r="AP21" s="5"/>
      <c r="AQ21" s="5"/>
      <c r="AR21" s="5" t="s">
        <v>94</v>
      </c>
      <c r="AS21" s="5" t="s">
        <v>163</v>
      </c>
    </row>
    <row r="22" spans="1:45" x14ac:dyDescent="0.25">
      <c r="A22" t="s">
        <v>123</v>
      </c>
      <c r="B22" s="16">
        <v>0.35416666666666669</v>
      </c>
      <c r="C22">
        <v>2</v>
      </c>
      <c r="D22">
        <v>38</v>
      </c>
      <c r="E22" s="1">
        <v>2</v>
      </c>
      <c r="F22" s="1">
        <v>0</v>
      </c>
      <c r="G22" s="1" t="s">
        <v>124</v>
      </c>
      <c r="H22" s="4">
        <v>43593</v>
      </c>
      <c r="I22" s="13">
        <v>1</v>
      </c>
      <c r="J22" s="7">
        <v>0.58333333333333337</v>
      </c>
      <c r="K22" s="1" t="s">
        <v>67</v>
      </c>
      <c r="L22" s="1">
        <v>0</v>
      </c>
      <c r="M22" s="1">
        <v>0</v>
      </c>
      <c r="N22" s="1">
        <v>1</v>
      </c>
      <c r="O22" s="1">
        <v>0</v>
      </c>
      <c r="P22" s="1" t="s">
        <v>125</v>
      </c>
      <c r="Q22" s="1" t="s">
        <v>39</v>
      </c>
      <c r="R22" s="5" t="s">
        <v>126</v>
      </c>
      <c r="S22" s="5" t="s">
        <v>98</v>
      </c>
      <c r="T22" s="5" t="s">
        <v>127</v>
      </c>
      <c r="U22" s="5" t="s">
        <v>57</v>
      </c>
      <c r="V22" s="5">
        <v>1</v>
      </c>
      <c r="W22" s="5">
        <v>0</v>
      </c>
      <c r="X22" s="5">
        <v>0</v>
      </c>
      <c r="Y22" s="5" t="s">
        <v>45</v>
      </c>
      <c r="Z22" s="1" t="s">
        <v>45</v>
      </c>
      <c r="AA22" s="1" t="s">
        <v>45</v>
      </c>
      <c r="AB22" s="1" t="s">
        <v>45</v>
      </c>
      <c r="AC22" s="1" t="s">
        <v>45</v>
      </c>
      <c r="AE22" s="5" t="s">
        <v>128</v>
      </c>
      <c r="AF22" s="5">
        <v>41</v>
      </c>
      <c r="AG22" s="5" t="s">
        <v>43</v>
      </c>
      <c r="AH22" s="1" t="s">
        <v>45</v>
      </c>
      <c r="AI22" s="1" t="s">
        <v>45</v>
      </c>
      <c r="AJ22" s="1" t="s">
        <v>45</v>
      </c>
      <c r="AK22" s="1" t="s">
        <v>45</v>
      </c>
      <c r="AL22" s="1" t="s">
        <v>45</v>
      </c>
      <c r="AM22" s="1" t="s">
        <v>45</v>
      </c>
      <c r="AN22" s="5" t="s">
        <v>45</v>
      </c>
      <c r="AO22" s="5" t="s">
        <v>45</v>
      </c>
      <c r="AP22" s="5" t="s">
        <v>45</v>
      </c>
      <c r="AQ22" s="5"/>
      <c r="AR22" s="5" t="s">
        <v>45</v>
      </c>
      <c r="AS22" s="5" t="s">
        <v>45</v>
      </c>
    </row>
    <row r="23" spans="1:45" x14ac:dyDescent="0.25">
      <c r="A23" t="s">
        <v>131</v>
      </c>
      <c r="B23" s="5" t="s">
        <v>45</v>
      </c>
      <c r="C23">
        <v>2</v>
      </c>
      <c r="D23">
        <v>35</v>
      </c>
      <c r="E23" s="1">
        <v>3.33</v>
      </c>
      <c r="F23" s="1">
        <v>4.67</v>
      </c>
      <c r="G23" s="1">
        <v>5</v>
      </c>
      <c r="H23" s="4">
        <v>43601</v>
      </c>
      <c r="I23" s="13">
        <v>2</v>
      </c>
      <c r="J23" s="7">
        <v>0.45833333333333331</v>
      </c>
      <c r="K23" s="1" t="s">
        <v>45</v>
      </c>
      <c r="L23" s="1" t="s">
        <v>45</v>
      </c>
      <c r="M23" s="1" t="s">
        <v>45</v>
      </c>
      <c r="N23" s="1" t="s">
        <v>45</v>
      </c>
      <c r="O23" s="1" t="s">
        <v>45</v>
      </c>
      <c r="P23" s="1" t="s">
        <v>45</v>
      </c>
      <c r="Q23" s="1" t="s">
        <v>45</v>
      </c>
      <c r="R23" s="5" t="s">
        <v>45</v>
      </c>
      <c r="S23" s="5" t="s">
        <v>45</v>
      </c>
      <c r="T23" s="5" t="s">
        <v>45</v>
      </c>
      <c r="U23" s="5" t="s">
        <v>45</v>
      </c>
      <c r="V23" s="5" t="s">
        <v>45</v>
      </c>
      <c r="W23" s="5" t="s">
        <v>45</v>
      </c>
      <c r="X23" s="5" t="s">
        <v>45</v>
      </c>
      <c r="Y23" s="5" t="s">
        <v>45</v>
      </c>
      <c r="Z23" s="1" t="s">
        <v>45</v>
      </c>
      <c r="AA23" s="1" t="s">
        <v>45</v>
      </c>
      <c r="AB23" s="1" t="s">
        <v>45</v>
      </c>
      <c r="AC23" s="1" t="s">
        <v>45</v>
      </c>
      <c r="AE23" s="5" t="s">
        <v>45</v>
      </c>
      <c r="AF23" s="5" t="s">
        <v>45</v>
      </c>
      <c r="AG23" s="5" t="s">
        <v>45</v>
      </c>
      <c r="AH23" s="1" t="s">
        <v>45</v>
      </c>
      <c r="AI23" s="1" t="s">
        <v>45</v>
      </c>
      <c r="AJ23" s="1" t="s">
        <v>45</v>
      </c>
      <c r="AK23" s="1" t="s">
        <v>45</v>
      </c>
      <c r="AL23" s="1" t="s">
        <v>45</v>
      </c>
      <c r="AM23" s="1" t="s">
        <v>45</v>
      </c>
      <c r="AN23" s="5" t="s">
        <v>45</v>
      </c>
      <c r="AO23" s="5" t="s">
        <v>45</v>
      </c>
      <c r="AP23" s="5" t="s">
        <v>45</v>
      </c>
      <c r="AQ23" s="5"/>
      <c r="AR23" s="5" t="s">
        <v>45</v>
      </c>
      <c r="AS23" s="5" t="s">
        <v>45</v>
      </c>
    </row>
    <row r="24" spans="1:45" x14ac:dyDescent="0.25">
      <c r="A24" t="s">
        <v>100</v>
      </c>
      <c r="B24" t="s">
        <v>45</v>
      </c>
      <c r="C24">
        <v>4</v>
      </c>
      <c r="D24">
        <v>58</v>
      </c>
      <c r="E24" s="1">
        <v>3.33</v>
      </c>
      <c r="F24" s="1">
        <v>0.56000000000000005</v>
      </c>
      <c r="G24" s="1">
        <v>1</v>
      </c>
      <c r="H24" s="4">
        <v>43600</v>
      </c>
      <c r="I24" s="13">
        <v>2</v>
      </c>
      <c r="J24" s="7">
        <v>0.3576388888888889</v>
      </c>
      <c r="K24" s="1" t="s">
        <v>45</v>
      </c>
      <c r="L24" s="1" t="s">
        <v>45</v>
      </c>
      <c r="M24" s="1" t="s">
        <v>45</v>
      </c>
      <c r="N24" s="1" t="s">
        <v>45</v>
      </c>
      <c r="O24" s="1" t="s">
        <v>45</v>
      </c>
      <c r="P24" s="1" t="s">
        <v>45</v>
      </c>
      <c r="Q24" s="1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5" t="s">
        <v>45</v>
      </c>
      <c r="W24" s="5" t="s">
        <v>45</v>
      </c>
      <c r="X24" s="5" t="s">
        <v>45</v>
      </c>
      <c r="Y24" s="5" t="s">
        <v>45</v>
      </c>
      <c r="Z24" s="1" t="s">
        <v>45</v>
      </c>
      <c r="AA24" s="1" t="s">
        <v>45</v>
      </c>
      <c r="AB24" s="1" t="s">
        <v>45</v>
      </c>
      <c r="AC24" s="1" t="s">
        <v>45</v>
      </c>
      <c r="AD24" s="1" t="s">
        <v>45</v>
      </c>
      <c r="AE24" s="5" t="s">
        <v>45</v>
      </c>
      <c r="AF24" s="5" t="s">
        <v>45</v>
      </c>
      <c r="AG24" s="5" t="s">
        <v>45</v>
      </c>
      <c r="AH24" s="1" t="s">
        <v>45</v>
      </c>
      <c r="AI24" s="1" t="s">
        <v>45</v>
      </c>
      <c r="AJ24" s="1" t="s">
        <v>45</v>
      </c>
      <c r="AK24" s="1" t="s">
        <v>45</v>
      </c>
      <c r="AL24" s="1" t="s">
        <v>45</v>
      </c>
      <c r="AM24" s="1" t="s">
        <v>45</v>
      </c>
      <c r="AN24" s="5" t="s">
        <v>45</v>
      </c>
      <c r="AO24" s="5" t="s">
        <v>45</v>
      </c>
      <c r="AP24" s="5" t="s">
        <v>45</v>
      </c>
      <c r="AQ24" s="5"/>
      <c r="AR24" s="5" t="s">
        <v>45</v>
      </c>
      <c r="AS24" s="5" t="s">
        <v>45</v>
      </c>
    </row>
    <row r="25" spans="1:45" x14ac:dyDescent="0.25">
      <c r="R25" s="5"/>
      <c r="S25" s="5"/>
      <c r="T25" s="5"/>
      <c r="U25" s="5"/>
      <c r="V25" s="5"/>
      <c r="W25" s="5"/>
      <c r="X25" s="5"/>
      <c r="Y25" s="5"/>
      <c r="AE25" s="5"/>
      <c r="AF25" s="5"/>
      <c r="AG25" s="5"/>
      <c r="AN25" s="5"/>
      <c r="AO25" s="5"/>
      <c r="AP25" s="5"/>
      <c r="AQ25" s="5"/>
      <c r="AR25" s="5"/>
      <c r="AS25" s="5"/>
    </row>
    <row r="26" spans="1:45" x14ac:dyDescent="0.25">
      <c r="R26" s="5"/>
      <c r="S26" s="5"/>
      <c r="T26" s="5"/>
      <c r="U26" s="5"/>
      <c r="V26" s="5"/>
      <c r="W26" s="5"/>
      <c r="X26" s="5"/>
      <c r="Y26" s="5"/>
      <c r="AE26" s="5"/>
      <c r="AF26" s="5"/>
      <c r="AG26" s="5"/>
      <c r="AN26" s="5"/>
      <c r="AO26" s="5"/>
      <c r="AP26" s="5"/>
      <c r="AQ26" s="5"/>
      <c r="AR26" s="5"/>
      <c r="AS26" s="5"/>
    </row>
    <row r="27" spans="1:45" x14ac:dyDescent="0.25">
      <c r="R27" s="5"/>
      <c r="S27" s="5"/>
      <c r="T27" s="5"/>
      <c r="U27" s="5"/>
      <c r="V27" s="5"/>
      <c r="W27" s="5"/>
      <c r="X27" s="5"/>
      <c r="Y27" s="5"/>
      <c r="AE27" s="5"/>
      <c r="AF27" s="5"/>
      <c r="AG27" s="5"/>
      <c r="AN27" s="5"/>
      <c r="AO27" s="5"/>
      <c r="AP27" s="5"/>
      <c r="AQ27" s="5"/>
      <c r="AR27" s="5"/>
      <c r="AS27" s="5"/>
    </row>
    <row r="28" spans="1:45" x14ac:dyDescent="0.25">
      <c r="R28" s="5"/>
      <c r="S28" s="5"/>
      <c r="T28" s="5"/>
      <c r="U28" s="5"/>
      <c r="V28" s="5"/>
      <c r="W28" s="5"/>
      <c r="X28" s="5"/>
      <c r="Y28" s="5"/>
      <c r="AE28" s="5"/>
      <c r="AF28" s="5"/>
      <c r="AG28" s="5"/>
      <c r="AN28" s="5"/>
      <c r="AO28" s="5"/>
      <c r="AP28" s="5"/>
      <c r="AQ28" s="5"/>
      <c r="AR28" s="5"/>
      <c r="AS28" s="5"/>
    </row>
    <row r="29" spans="1:45" x14ac:dyDescent="0.25">
      <c r="R29" s="5"/>
      <c r="S29" s="5"/>
      <c r="T29" s="5"/>
      <c r="U29" s="5"/>
      <c r="V29" s="5"/>
      <c r="W29" s="5"/>
      <c r="X29" s="5"/>
      <c r="Y29" s="5"/>
      <c r="AE29" s="5"/>
      <c r="AF29" s="5"/>
      <c r="AG29" s="5"/>
      <c r="AN29" s="5"/>
      <c r="AO29" s="5"/>
      <c r="AP29" s="5"/>
      <c r="AQ29" s="5"/>
      <c r="AR29" s="5"/>
      <c r="AS29" s="5"/>
    </row>
    <row r="30" spans="1:45" x14ac:dyDescent="0.25">
      <c r="R30" s="5"/>
      <c r="S30" s="5"/>
      <c r="T30" s="5"/>
      <c r="U30" s="5"/>
      <c r="V30" s="5"/>
      <c r="W30" s="5"/>
      <c r="X30" s="5"/>
      <c r="Y30" s="5"/>
      <c r="AE30" s="5"/>
      <c r="AF30" s="5"/>
      <c r="AG30" s="5"/>
      <c r="AN30" s="5"/>
      <c r="AO30" s="5"/>
      <c r="AP30" s="5"/>
      <c r="AQ30" s="5"/>
      <c r="AR30" s="5"/>
      <c r="AS30" s="5"/>
    </row>
    <row r="31" spans="1:45" x14ac:dyDescent="0.25">
      <c r="R31" s="5"/>
      <c r="S31" s="5"/>
      <c r="T31" s="5"/>
      <c r="U31" s="5"/>
      <c r="V31" s="5"/>
      <c r="W31" s="5"/>
      <c r="X31" s="5"/>
      <c r="Y31" s="5"/>
      <c r="AE31" s="5"/>
      <c r="AF31" s="5"/>
      <c r="AG31" s="5"/>
      <c r="AN31" s="5"/>
      <c r="AO31" s="5"/>
      <c r="AP31" s="5"/>
      <c r="AQ31" s="5"/>
      <c r="AR31" s="5"/>
      <c r="AS31" s="5"/>
    </row>
    <row r="32" spans="1:45" x14ac:dyDescent="0.25">
      <c r="R32" s="5"/>
      <c r="S32" s="5"/>
      <c r="T32" s="5"/>
      <c r="U32" s="5"/>
      <c r="V32" s="5"/>
      <c r="W32" s="5"/>
      <c r="X32" s="5"/>
      <c r="Y32" s="5"/>
      <c r="AE32" s="5"/>
      <c r="AF32" s="5"/>
      <c r="AG32" s="5"/>
      <c r="AN32" s="5"/>
      <c r="AO32" s="5"/>
      <c r="AP32" s="5"/>
      <c r="AQ32" s="5"/>
      <c r="AR32" s="5"/>
      <c r="AS32" s="5"/>
    </row>
    <row r="33" spans="18:45" x14ac:dyDescent="0.25">
      <c r="R33" s="5"/>
      <c r="S33" s="5"/>
      <c r="T33" s="5"/>
      <c r="U33" s="5"/>
      <c r="V33" s="5"/>
      <c r="W33" s="5"/>
      <c r="X33" s="5"/>
      <c r="Y33" s="5"/>
      <c r="AE33" s="5"/>
      <c r="AF33" s="5"/>
      <c r="AG33" s="5"/>
      <c r="AN33" s="5"/>
      <c r="AO33" s="5"/>
      <c r="AP33" s="5"/>
      <c r="AQ33" s="5"/>
      <c r="AR33" s="5"/>
      <c r="AS33" s="5"/>
    </row>
    <row r="34" spans="18:45" x14ac:dyDescent="0.25">
      <c r="R34" s="5"/>
      <c r="S34" s="5"/>
      <c r="T34" s="5"/>
      <c r="U34" s="5"/>
      <c r="V34" s="5"/>
      <c r="W34" s="5"/>
      <c r="X34" s="5"/>
      <c r="Y34" s="5"/>
      <c r="AE34" s="5"/>
      <c r="AF34" s="5"/>
      <c r="AG34" s="5"/>
      <c r="AN34" s="5"/>
      <c r="AO34" s="5"/>
      <c r="AP34" s="5"/>
      <c r="AQ34" s="5"/>
      <c r="AR34" s="5"/>
      <c r="AS34" s="5"/>
    </row>
    <row r="35" spans="18:45" x14ac:dyDescent="0.25">
      <c r="R35" s="5"/>
      <c r="S35" s="5"/>
      <c r="T35" s="5"/>
      <c r="U35" s="5"/>
      <c r="V35" s="5"/>
      <c r="W35" s="5"/>
      <c r="X35" s="5"/>
      <c r="Y35" s="5"/>
      <c r="AE35" s="5"/>
      <c r="AF35" s="5"/>
      <c r="AG35" s="5"/>
      <c r="AN35" s="5"/>
      <c r="AO35" s="5"/>
      <c r="AP35" s="5"/>
      <c r="AQ35" s="5"/>
      <c r="AR35" s="5"/>
      <c r="AS35" s="5"/>
    </row>
    <row r="36" spans="18:45" x14ac:dyDescent="0.25">
      <c r="R36" s="5"/>
      <c r="S36" s="5"/>
      <c r="T36" s="5"/>
      <c r="U36" s="5"/>
      <c r="V36" s="5"/>
      <c r="W36" s="5"/>
      <c r="X36" s="5"/>
      <c r="Y36" s="5"/>
      <c r="AE36" s="5"/>
      <c r="AF36" s="5"/>
      <c r="AG36" s="5"/>
      <c r="AN36" s="5"/>
      <c r="AO36" s="5"/>
      <c r="AP36" s="5"/>
      <c r="AQ36" s="5"/>
      <c r="AR36" s="5"/>
      <c r="AS36" s="5"/>
    </row>
    <row r="37" spans="18:45" x14ac:dyDescent="0.25">
      <c r="R37" s="5"/>
      <c r="S37" s="5"/>
      <c r="T37" s="5"/>
      <c r="U37" s="5"/>
      <c r="V37" s="5"/>
      <c r="W37" s="5"/>
      <c r="X37" s="5"/>
      <c r="Y37" s="5"/>
      <c r="AE37" s="5"/>
      <c r="AF37" s="5"/>
      <c r="AG37" s="5"/>
      <c r="AN37" s="5"/>
      <c r="AO37" s="5"/>
      <c r="AP37" s="5"/>
      <c r="AQ37" s="5"/>
      <c r="AR37" s="5"/>
      <c r="AS37" s="5"/>
    </row>
    <row r="38" spans="18:45" x14ac:dyDescent="0.25">
      <c r="R38" s="5"/>
      <c r="S38" s="5"/>
      <c r="T38" s="5"/>
      <c r="U38" s="5"/>
      <c r="V38" s="5"/>
      <c r="W38" s="5"/>
      <c r="X38" s="5"/>
      <c r="Y38" s="5"/>
      <c r="AE38" s="5"/>
      <c r="AF38" s="5"/>
      <c r="AG38" s="5"/>
      <c r="AN38" s="5"/>
      <c r="AO38" s="5"/>
      <c r="AP38" s="5"/>
      <c r="AQ38" s="5"/>
      <c r="AR38" s="5"/>
      <c r="AS38" s="5"/>
    </row>
    <row r="39" spans="18:45" x14ac:dyDescent="0.25">
      <c r="R39" s="5"/>
      <c r="S39" s="5"/>
      <c r="T39" s="5"/>
      <c r="U39" s="5"/>
      <c r="V39" s="5"/>
      <c r="W39" s="5"/>
      <c r="X39" s="5"/>
      <c r="Y39" s="5"/>
      <c r="AE39" s="5"/>
      <c r="AF39" s="5"/>
      <c r="AG39" s="5"/>
      <c r="AN39" s="5"/>
      <c r="AO39" s="5"/>
      <c r="AP39" s="5"/>
      <c r="AQ39" s="5"/>
      <c r="AR39" s="5"/>
      <c r="AS39" s="5"/>
    </row>
    <row r="40" spans="18:45" x14ac:dyDescent="0.25">
      <c r="R40" s="5"/>
      <c r="S40" s="5"/>
      <c r="T40" s="5"/>
      <c r="U40" s="5"/>
      <c r="V40" s="5"/>
      <c r="W40" s="5"/>
      <c r="X40" s="5"/>
      <c r="Y40" s="5"/>
      <c r="AE40" s="5"/>
      <c r="AF40" s="5"/>
      <c r="AG40" s="5"/>
      <c r="AN40" s="5"/>
      <c r="AO40" s="5"/>
      <c r="AP40" s="5"/>
      <c r="AQ40" s="5"/>
      <c r="AR40" s="5"/>
      <c r="AS40" s="5"/>
    </row>
    <row r="41" spans="18:45" x14ac:dyDescent="0.25">
      <c r="R41" s="5"/>
      <c r="S41" s="5"/>
      <c r="T41" s="5"/>
      <c r="U41" s="5"/>
      <c r="V41" s="5"/>
      <c r="W41" s="5"/>
      <c r="X41" s="5"/>
      <c r="Y41" s="5"/>
      <c r="AE41" s="5"/>
      <c r="AF41" s="5"/>
      <c r="AG41" s="5"/>
      <c r="AN41" s="5"/>
      <c r="AO41" s="5"/>
      <c r="AP41" s="5"/>
      <c r="AQ41" s="5"/>
      <c r="AR41" s="5"/>
      <c r="AS41" s="5"/>
    </row>
    <row r="42" spans="18:45" x14ac:dyDescent="0.25">
      <c r="AE42" s="5"/>
      <c r="AF42" s="5"/>
      <c r="AG42" s="5"/>
      <c r="AN42" s="5"/>
      <c r="AO42" s="5"/>
      <c r="AP42" s="5"/>
      <c r="AQ42" s="5"/>
      <c r="AR42" s="5"/>
      <c r="AS42" s="5"/>
    </row>
    <row r="43" spans="18:45" x14ac:dyDescent="0.25">
      <c r="AE43" s="5"/>
      <c r="AF43" s="5"/>
      <c r="AG43" s="5"/>
      <c r="AN43" s="5"/>
      <c r="AO43" s="5"/>
      <c r="AP43" s="5"/>
      <c r="AQ43" s="5"/>
      <c r="AR43" s="5"/>
      <c r="AS43" s="5"/>
    </row>
    <row r="44" spans="18:45" x14ac:dyDescent="0.25">
      <c r="AE44" s="5"/>
      <c r="AF44" s="5"/>
      <c r="AG44" s="5"/>
      <c r="AN44" s="5"/>
      <c r="AO44" s="5"/>
      <c r="AP44" s="5"/>
      <c r="AQ44" s="5"/>
      <c r="AR44" s="5"/>
      <c r="AS44" s="5"/>
    </row>
    <row r="45" spans="18:45" x14ac:dyDescent="0.25">
      <c r="AE45" s="5"/>
      <c r="AF45" s="5"/>
      <c r="AG45" s="5"/>
    </row>
    <row r="46" spans="18:45" x14ac:dyDescent="0.25">
      <c r="AE46" s="5"/>
      <c r="AF46" s="5"/>
      <c r="AG46" s="5"/>
    </row>
    <row r="47" spans="18:45" x14ac:dyDescent="0.25">
      <c r="AE47" s="5"/>
      <c r="AF47" s="5"/>
      <c r="AG47" s="5"/>
    </row>
    <row r="48" spans="18:45" x14ac:dyDescent="0.25">
      <c r="AE48" s="5"/>
      <c r="AF48" s="5"/>
      <c r="AG4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9"/>
  <sheetViews>
    <sheetView topLeftCell="A28" workbookViewId="0">
      <selection activeCell="G12" sqref="G12"/>
    </sheetView>
  </sheetViews>
  <sheetFormatPr defaultRowHeight="15" x14ac:dyDescent="0.25"/>
  <cols>
    <col min="1" max="1" width="20.5703125" customWidth="1"/>
    <col min="2" max="2" width="17.28515625" customWidth="1"/>
    <col min="4" max="4" width="12" bestFit="1" customWidth="1"/>
  </cols>
  <sheetData>
    <row r="3" spans="1:6" x14ac:dyDescent="0.25">
      <c r="A3" t="s">
        <v>52</v>
      </c>
    </row>
    <row r="4" spans="1:6" x14ac:dyDescent="0.25">
      <c r="A4" s="8" t="s">
        <v>134</v>
      </c>
      <c r="C4" s="8" t="s">
        <v>138</v>
      </c>
      <c r="D4" s="8" t="s">
        <v>139</v>
      </c>
    </row>
    <row r="5" spans="1:6" x14ac:dyDescent="0.25">
      <c r="B5" t="s">
        <v>135</v>
      </c>
      <c r="C5">
        <v>31.483499999999999</v>
      </c>
      <c r="D5">
        <v>103.3792</v>
      </c>
    </row>
    <row r="6" spans="1:6" x14ac:dyDescent="0.25">
      <c r="B6" t="s">
        <v>136</v>
      </c>
      <c r="C6">
        <v>29.770299999999999</v>
      </c>
      <c r="D6">
        <v>49.285299999999999</v>
      </c>
    </row>
    <row r="7" spans="1:6" x14ac:dyDescent="0.25">
      <c r="B7" t="s">
        <v>137</v>
      </c>
      <c r="C7">
        <v>29.468499999999999</v>
      </c>
      <c r="D7">
        <v>47.393799999999999</v>
      </c>
    </row>
    <row r="9" spans="1:6" x14ac:dyDescent="0.25">
      <c r="A9" s="8" t="s">
        <v>140</v>
      </c>
      <c r="C9" s="8" t="s">
        <v>138</v>
      </c>
      <c r="D9" s="8" t="s">
        <v>139</v>
      </c>
    </row>
    <row r="10" spans="1:6" x14ac:dyDescent="0.25">
      <c r="B10" t="s">
        <v>142</v>
      </c>
      <c r="C10">
        <v>29.682400000000001</v>
      </c>
      <c r="D10">
        <v>38.427799999999998</v>
      </c>
    </row>
    <row r="11" spans="1:6" x14ac:dyDescent="0.25">
      <c r="B11" t="s">
        <v>141</v>
      </c>
      <c r="C11">
        <v>29.883099999999999</v>
      </c>
      <c r="D11">
        <v>32.704500000000003</v>
      </c>
    </row>
    <row r="12" spans="1:6" x14ac:dyDescent="0.25">
      <c r="B12" t="s">
        <v>143</v>
      </c>
      <c r="C12">
        <v>30.069800000000001</v>
      </c>
      <c r="D12">
        <v>38.909199999999998</v>
      </c>
    </row>
    <row r="13" spans="1:6" x14ac:dyDescent="0.25">
      <c r="B13" t="s">
        <v>142</v>
      </c>
      <c r="C13">
        <v>29.2699</v>
      </c>
      <c r="D13">
        <v>57.164200000000001</v>
      </c>
    </row>
    <row r="15" spans="1:6" x14ac:dyDescent="0.25">
      <c r="B15" s="17" t="s">
        <v>144</v>
      </c>
      <c r="C15" s="17"/>
      <c r="D15" s="17" t="s">
        <v>146</v>
      </c>
      <c r="E15" s="17"/>
      <c r="F15" s="8" t="s">
        <v>145</v>
      </c>
    </row>
    <row r="16" spans="1:6" x14ac:dyDescent="0.25">
      <c r="B16" s="8" t="s">
        <v>148</v>
      </c>
      <c r="C16" s="8" t="s">
        <v>147</v>
      </c>
      <c r="D16" s="8" t="s">
        <v>148</v>
      </c>
      <c r="E16" s="8" t="s">
        <v>147</v>
      </c>
    </row>
    <row r="17" spans="1:5" x14ac:dyDescent="0.25">
      <c r="A17">
        <v>1</v>
      </c>
      <c r="B17">
        <v>14</v>
      </c>
      <c r="C17">
        <v>46</v>
      </c>
      <c r="D17">
        <v>4</v>
      </c>
      <c r="E17">
        <v>25</v>
      </c>
    </row>
    <row r="18" spans="1:5" x14ac:dyDescent="0.25">
      <c r="A18">
        <v>2</v>
      </c>
      <c r="B18">
        <v>22</v>
      </c>
      <c r="C18">
        <v>52</v>
      </c>
      <c r="D18">
        <v>7</v>
      </c>
      <c r="E18">
        <v>31</v>
      </c>
    </row>
    <row r="19" spans="1:5" x14ac:dyDescent="0.25">
      <c r="A19">
        <v>3</v>
      </c>
      <c r="B19">
        <v>9</v>
      </c>
      <c r="C19">
        <v>48</v>
      </c>
      <c r="D19">
        <v>2</v>
      </c>
      <c r="E19">
        <v>17</v>
      </c>
    </row>
    <row r="20" spans="1:5" x14ac:dyDescent="0.25">
      <c r="A20">
        <v>4</v>
      </c>
      <c r="B20">
        <v>10</v>
      </c>
      <c r="C20">
        <v>30</v>
      </c>
      <c r="D20">
        <v>4</v>
      </c>
      <c r="E20">
        <v>31</v>
      </c>
    </row>
    <row r="21" spans="1:5" x14ac:dyDescent="0.25">
      <c r="A21">
        <v>5</v>
      </c>
      <c r="B21">
        <v>5</v>
      </c>
      <c r="C21">
        <v>20</v>
      </c>
    </row>
    <row r="22" spans="1:5" x14ac:dyDescent="0.25">
      <c r="A22">
        <v>6</v>
      </c>
      <c r="B22">
        <v>10</v>
      </c>
      <c r="C22">
        <v>39</v>
      </c>
    </row>
    <row r="23" spans="1:5" x14ac:dyDescent="0.25">
      <c r="A23">
        <v>7</v>
      </c>
      <c r="B23">
        <v>16</v>
      </c>
      <c r="C23">
        <v>49</v>
      </c>
    </row>
    <row r="24" spans="1:5" x14ac:dyDescent="0.25">
      <c r="A24">
        <v>8</v>
      </c>
      <c r="B24">
        <v>13</v>
      </c>
      <c r="C24">
        <v>52</v>
      </c>
    </row>
    <row r="26" spans="1:5" x14ac:dyDescent="0.25">
      <c r="A26" s="8" t="s">
        <v>151</v>
      </c>
      <c r="B26" s="8" t="s">
        <v>152</v>
      </c>
    </row>
    <row r="27" spans="1:5" x14ac:dyDescent="0.25">
      <c r="A27">
        <v>1</v>
      </c>
      <c r="B27">
        <v>45</v>
      </c>
    </row>
    <row r="28" spans="1:5" x14ac:dyDescent="0.25">
      <c r="A28">
        <v>2</v>
      </c>
      <c r="B28">
        <v>45</v>
      </c>
    </row>
    <row r="29" spans="1:5" x14ac:dyDescent="0.25">
      <c r="A29">
        <v>3</v>
      </c>
      <c r="B29">
        <v>41</v>
      </c>
    </row>
    <row r="30" spans="1:5" x14ac:dyDescent="0.25">
      <c r="A30">
        <v>4</v>
      </c>
      <c r="B30">
        <v>42</v>
      </c>
    </row>
    <row r="31" spans="1:5" x14ac:dyDescent="0.25">
      <c r="A31">
        <v>5</v>
      </c>
      <c r="B31">
        <v>45</v>
      </c>
    </row>
    <row r="32" spans="1:5" x14ac:dyDescent="0.25">
      <c r="A32">
        <v>6</v>
      </c>
      <c r="B32">
        <v>41</v>
      </c>
    </row>
    <row r="33" spans="1:2" x14ac:dyDescent="0.25">
      <c r="A33">
        <v>7</v>
      </c>
      <c r="B33">
        <v>43</v>
      </c>
    </row>
    <row r="34" spans="1:2" x14ac:dyDescent="0.25">
      <c r="A34">
        <v>8</v>
      </c>
      <c r="B34">
        <v>52</v>
      </c>
    </row>
    <row r="35" spans="1:2" x14ac:dyDescent="0.25">
      <c r="A35">
        <v>9</v>
      </c>
      <c r="B35">
        <v>45</v>
      </c>
    </row>
    <row r="38" spans="1:2" x14ac:dyDescent="0.25">
      <c r="A38" s="15" t="s">
        <v>155</v>
      </c>
      <c r="B38" s="8" t="s">
        <v>156</v>
      </c>
    </row>
    <row r="39" spans="1:2" x14ac:dyDescent="0.25">
      <c r="A39">
        <v>1</v>
      </c>
      <c r="B39">
        <v>30</v>
      </c>
    </row>
    <row r="40" spans="1:2" x14ac:dyDescent="0.25">
      <c r="A40">
        <v>2</v>
      </c>
      <c r="B40">
        <v>34</v>
      </c>
    </row>
    <row r="41" spans="1:2" x14ac:dyDescent="0.25">
      <c r="A41">
        <v>3</v>
      </c>
      <c r="B41">
        <v>39</v>
      </c>
    </row>
    <row r="42" spans="1:2" x14ac:dyDescent="0.25">
      <c r="A42">
        <v>4</v>
      </c>
      <c r="B42">
        <v>48</v>
      </c>
    </row>
    <row r="43" spans="1:2" x14ac:dyDescent="0.25">
      <c r="A43">
        <v>5</v>
      </c>
      <c r="B43">
        <v>44</v>
      </c>
    </row>
    <row r="44" spans="1:2" x14ac:dyDescent="0.25">
      <c r="A44">
        <v>6</v>
      </c>
      <c r="B44">
        <v>41</v>
      </c>
    </row>
    <row r="46" spans="1:2" x14ac:dyDescent="0.25">
      <c r="B46" t="s">
        <v>146</v>
      </c>
    </row>
    <row r="47" spans="1:2" x14ac:dyDescent="0.25">
      <c r="A47">
        <v>1</v>
      </c>
      <c r="B47">
        <v>20</v>
      </c>
    </row>
    <row r="48" spans="1:2" x14ac:dyDescent="0.25">
      <c r="A48">
        <v>2</v>
      </c>
      <c r="B48">
        <v>26</v>
      </c>
    </row>
    <row r="49" spans="1:2" x14ac:dyDescent="0.25">
      <c r="A49">
        <v>3</v>
      </c>
      <c r="B49">
        <v>27</v>
      </c>
    </row>
    <row r="50" spans="1:2" x14ac:dyDescent="0.25">
      <c r="A50">
        <v>4</v>
      </c>
      <c r="B50">
        <v>37</v>
      </c>
    </row>
    <row r="52" spans="1:2" x14ac:dyDescent="0.25">
      <c r="A52" s="8" t="s">
        <v>158</v>
      </c>
      <c r="B52" s="8" t="s">
        <v>159</v>
      </c>
    </row>
    <row r="53" spans="1:2" x14ac:dyDescent="0.25">
      <c r="A53">
        <v>1</v>
      </c>
      <c r="B53">
        <v>16</v>
      </c>
    </row>
    <row r="54" spans="1:2" x14ac:dyDescent="0.25">
      <c r="A54">
        <v>2</v>
      </c>
      <c r="B54">
        <v>15</v>
      </c>
    </row>
    <row r="55" spans="1:2" x14ac:dyDescent="0.25">
      <c r="A55">
        <v>3</v>
      </c>
      <c r="B55">
        <v>20</v>
      </c>
    </row>
    <row r="56" spans="1:2" x14ac:dyDescent="0.25">
      <c r="B56" s="8" t="s">
        <v>146</v>
      </c>
    </row>
    <row r="57" spans="1:2" x14ac:dyDescent="0.25">
      <c r="A57">
        <v>1</v>
      </c>
      <c r="B57">
        <v>15</v>
      </c>
    </row>
    <row r="58" spans="1:2" x14ac:dyDescent="0.25">
      <c r="A58">
        <v>2</v>
      </c>
      <c r="B58">
        <v>22</v>
      </c>
    </row>
    <row r="59" spans="1:2" x14ac:dyDescent="0.25">
      <c r="A59">
        <v>3</v>
      </c>
      <c r="B59">
        <v>22</v>
      </c>
    </row>
  </sheetData>
  <mergeCells count="2">
    <mergeCell ref="B15:C15"/>
    <mergeCell ref="D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2" sqref="C12"/>
    </sheetView>
  </sheetViews>
  <sheetFormatPr defaultRowHeight="15" x14ac:dyDescent="0.25"/>
  <cols>
    <col min="1" max="1" width="11.5703125" bestFit="1" customWidth="1"/>
    <col min="2" max="2" width="9.7109375" bestFit="1" customWidth="1"/>
    <col min="3" max="3" width="95.7109375" bestFit="1" customWidth="1"/>
  </cols>
  <sheetData>
    <row r="1" spans="1:3" x14ac:dyDescent="0.25">
      <c r="A1" s="8" t="s">
        <v>52</v>
      </c>
      <c r="B1" s="8" t="s">
        <v>3</v>
      </c>
      <c r="C1" s="8" t="s">
        <v>53</v>
      </c>
    </row>
    <row r="2" spans="1:3" x14ac:dyDescent="0.25">
      <c r="A2" t="s">
        <v>48</v>
      </c>
      <c r="B2" s="9">
        <v>43565</v>
      </c>
      <c r="C2" t="s">
        <v>55</v>
      </c>
    </row>
    <row r="3" spans="1:3" x14ac:dyDescent="0.25">
      <c r="A3" t="s">
        <v>65</v>
      </c>
      <c r="B3" s="9">
        <v>43558</v>
      </c>
      <c r="C3" t="s">
        <v>72</v>
      </c>
    </row>
    <row r="4" spans="1:3" x14ac:dyDescent="0.25">
      <c r="A4" t="s">
        <v>76</v>
      </c>
      <c r="B4" s="9">
        <v>43565</v>
      </c>
      <c r="C4" t="s">
        <v>79</v>
      </c>
    </row>
    <row r="5" spans="1:3" x14ac:dyDescent="0.25">
      <c r="B5" s="9"/>
      <c r="C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Back Page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Andrews</dc:creator>
  <cp:lastModifiedBy>Tucker Andrews</cp:lastModifiedBy>
  <dcterms:created xsi:type="dcterms:W3CDTF">2019-05-13T16:35:49Z</dcterms:created>
  <dcterms:modified xsi:type="dcterms:W3CDTF">2020-06-04T00:42:20Z</dcterms:modified>
</cp:coreProperties>
</file>