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OneDrive\Documents\OREI\data 6.4.2019\"/>
    </mc:Choice>
  </mc:AlternateContent>
  <xr:revisionPtr revIDLastSave="155" documentId="13_ncr:1_{F3A07B6A-DC65-401C-92E4-08FD315CBE3F}" xr6:coauthVersionLast="44" xr6:coauthVersionMax="44" xr10:uidLastSave="{0ADC11F0-89E8-495F-8E65-024247055A50}"/>
  <bookViews>
    <workbookView xWindow="-110" yWindow="-110" windowWidth="19420" windowHeight="10420" tabRatio="850" activeTab="3" xr2:uid="{D51E1633-EB39-40A6-88B0-CFB638850225}"/>
  </bookViews>
  <sheets>
    <sheet name="Milk culture stats" sheetId="22" r:id="rId1"/>
    <sheet name="Bedding culture stats" sheetId="23" r:id="rId2"/>
    <sheet name="Cheatsheet" sheetId="24" r:id="rId3"/>
    <sheet name="OH-1 Choiniere" sheetId="20" r:id="rId4"/>
    <sheet name="OH2- Stony Pond" sheetId="12" r:id="rId5"/>
    <sheet name="OH-3 Davis" sheetId="13" r:id="rId6"/>
    <sheet name="OH-4 Donegan" sheetId="11" r:id="rId7"/>
    <sheet name="OH-5 Hall and Breen" sheetId="10" r:id="rId8"/>
    <sheet name="OH-6 Glennview" sheetId="9" r:id="rId9"/>
    <sheet name="OH-7 BJ Farm" sheetId="6" r:id="rId10"/>
    <sheet name="OH8-Corse" sheetId="4" r:id="rId11"/>
    <sheet name="OH-9 Swallowdale" sheetId="17" r:id="rId12"/>
    <sheet name="OH-10 J and L" sheetId="14" r:id="rId13"/>
    <sheet name="OH-11 Paddlebridge" sheetId="18" r:id="rId14"/>
    <sheet name="OH-12 Butterworks" sheetId="2" r:id="rId15"/>
    <sheet name="OH-13 Mollybrook" sheetId="19" r:id="rId16"/>
    <sheet name="OH-14 MacBain" sheetId="8" r:id="rId17"/>
    <sheet name="OH-15 Hillside" sheetId="16" r:id="rId18"/>
    <sheet name="OH-16 Oughta Be" sheetId="7" r:id="rId19"/>
    <sheet name="OH-17 Chapman" sheetId="21" r:id="rId20"/>
    <sheet name="OH-18 Hoyt Hill" sheetId="5" r:id="rId21"/>
    <sheet name="OH-19 Pembrook Heritage" sheetId="1" r:id="rId22"/>
    <sheet name="OH-20 Holyoke" sheetId="15" r:id="rId23"/>
    <sheet name="OH-21 Bouchard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22" l="1"/>
  <c r="B33" i="22"/>
  <c r="D25" i="23"/>
  <c r="C27" i="23"/>
  <c r="C26" i="23"/>
  <c r="C25" i="23"/>
  <c r="J25" i="23" l="1"/>
  <c r="K25" i="23"/>
  <c r="L25" i="23"/>
  <c r="M25" i="23"/>
  <c r="J26" i="23"/>
  <c r="K26" i="23"/>
  <c r="L26" i="23"/>
  <c r="M26" i="23"/>
  <c r="J27" i="23"/>
  <c r="K27" i="23"/>
  <c r="L27" i="23"/>
  <c r="M27" i="23"/>
  <c r="I27" i="23"/>
  <c r="I26" i="23"/>
  <c r="I25" i="23"/>
  <c r="D27" i="23"/>
  <c r="D26" i="23"/>
  <c r="E25" i="23"/>
  <c r="F25" i="23"/>
  <c r="G25" i="23"/>
  <c r="E26" i="23"/>
  <c r="F26" i="23"/>
  <c r="G26" i="23"/>
  <c r="E27" i="23"/>
  <c r="F27" i="23"/>
  <c r="G27" i="23"/>
  <c r="J35" i="22"/>
  <c r="J34" i="22"/>
  <c r="J33" i="22"/>
  <c r="H35" i="22"/>
  <c r="H34" i="22"/>
  <c r="H33" i="22"/>
  <c r="F35" i="22"/>
  <c r="F34" i="22"/>
  <c r="F33" i="22"/>
  <c r="D35" i="22"/>
  <c r="D34" i="22"/>
  <c r="D33" i="22"/>
  <c r="B35" i="22"/>
</calcChain>
</file>

<file path=xl/sharedStrings.xml><?xml version="1.0" encoding="utf-8"?>
<sst xmlns="http://schemas.openxmlformats.org/spreadsheetml/2006/main" count="3139" uniqueCount="95">
  <si>
    <t>Bacillus</t>
  </si>
  <si>
    <t>Colonies/ml</t>
  </si>
  <si>
    <t>Bacillus sp.</t>
  </si>
  <si>
    <t>Coliforms</t>
  </si>
  <si>
    <t>Environ Strep</t>
  </si>
  <si>
    <t>Streptococcus sp.</t>
  </si>
  <si>
    <t>Non-coliform Gram Negative</t>
  </si>
  <si>
    <t>Gram Negative Organism</t>
  </si>
  <si>
    <t>Staph species</t>
  </si>
  <si>
    <t>Staphylococcus sp.</t>
  </si>
  <si>
    <t>Low</t>
  </si>
  <si>
    <t>Non-ag Strep</t>
  </si>
  <si>
    <t>Staph aureus</t>
  </si>
  <si>
    <t>NA</t>
  </si>
  <si>
    <t>Staph sp.</t>
  </si>
  <si>
    <t>Strep agalactiae</t>
  </si>
  <si>
    <t>Mycoplasma Culture - Milk</t>
  </si>
  <si>
    <t>Moderate</t>
  </si>
  <si>
    <t>High</t>
  </si>
  <si>
    <t>Very High</t>
  </si>
  <si>
    <t>Negative</t>
  </si>
  <si>
    <t>Min</t>
  </si>
  <si>
    <t>Max</t>
  </si>
  <si>
    <t>Mean</t>
  </si>
  <si>
    <t>Used bedding</t>
  </si>
  <si>
    <t>New bedding</t>
  </si>
  <si>
    <t>Herd</t>
  </si>
  <si>
    <t>Choiniere</t>
  </si>
  <si>
    <t>Milk Bulk Tank Culture</t>
  </si>
  <si>
    <t>Gram Negative Org.</t>
  </si>
  <si>
    <t xml:space="preserve">Bedding Culture </t>
  </si>
  <si>
    <t>Average</t>
  </si>
  <si>
    <t>Lowest</t>
  </si>
  <si>
    <t>Highest</t>
  </si>
  <si>
    <t>Range of results from all 21 farms in study:</t>
  </si>
  <si>
    <t>New Bedding</t>
  </si>
  <si>
    <t>Used Bedding</t>
  </si>
  <si>
    <t>None of the 21 farms in study were positive for Strep. ag</t>
  </si>
  <si>
    <t>None of the 21 farms in study were positive for Mycoplasma</t>
  </si>
  <si>
    <t>unused wood shavings</t>
  </si>
  <si>
    <t>used bedding, barn 1 (closest to tie-stall)</t>
  </si>
  <si>
    <t>used bedding, barn 2 (furthest from tie-stall)</t>
  </si>
  <si>
    <t>unused straw</t>
  </si>
  <si>
    <t>bulk tank milk</t>
  </si>
  <si>
    <t>Stony Pond</t>
  </si>
  <si>
    <t>used wood chips barn 1 (closest to parlor)</t>
  </si>
  <si>
    <t>used wood chips barn 2 (furthest from parlor)</t>
  </si>
  <si>
    <t>unused wood chips</t>
  </si>
  <si>
    <t>unused sand</t>
  </si>
  <si>
    <t>used sand</t>
  </si>
  <si>
    <t>Davis</t>
  </si>
  <si>
    <t xml:space="preserve">Milk Bulk Tank Culture </t>
  </si>
  <si>
    <t>used lactating cow bedding</t>
  </si>
  <si>
    <t>used dry cow bedding</t>
  </si>
  <si>
    <t>used lactating cow bedding (wood)</t>
  </si>
  <si>
    <t>used dry cow bedding (hay)</t>
  </si>
  <si>
    <t>unused hay</t>
  </si>
  <si>
    <t>unused wood</t>
  </si>
  <si>
    <t>used wood chips</t>
  </si>
  <si>
    <t>Donegan</t>
  </si>
  <si>
    <t>Hall and Breen</t>
  </si>
  <si>
    <t>used lactacting cow bedding</t>
  </si>
  <si>
    <t>unused bedding</t>
  </si>
  <si>
    <t>Glennview</t>
  </si>
  <si>
    <t>BJ Farm</t>
  </si>
  <si>
    <t>Corse</t>
  </si>
  <si>
    <t>Swallowdale</t>
  </si>
  <si>
    <t>J and L</t>
  </si>
  <si>
    <t>Paddlebridge</t>
  </si>
  <si>
    <t>Butterworks</t>
  </si>
  <si>
    <t>Mollybrook</t>
  </si>
  <si>
    <t>MacBain</t>
  </si>
  <si>
    <t>Hillside</t>
  </si>
  <si>
    <t>Oughtabe</t>
  </si>
  <si>
    <t>Chapman</t>
  </si>
  <si>
    <t>Hoyt Hill</t>
  </si>
  <si>
    <t>Pembrook Heritage</t>
  </si>
  <si>
    <t>Holyoke</t>
  </si>
  <si>
    <t>Bouchard</t>
  </si>
  <si>
    <t>used dry cow bedding (mixed materials)</t>
  </si>
  <si>
    <t>used wood shavings</t>
  </si>
  <si>
    <t>WOOD CHIPS UNUSED</t>
  </si>
  <si>
    <t>WOODCHIPS USED</t>
  </si>
  <si>
    <t>lactating cow used bedding</t>
  </si>
  <si>
    <t>pre-fresh cow used bedding</t>
  </si>
  <si>
    <t>dry cow used bedding</t>
  </si>
  <si>
    <t xml:space="preserve">UNUSED STRAW </t>
  </si>
  <si>
    <t xml:space="preserve">UNUSED HAY </t>
  </si>
  <si>
    <t xml:space="preserve">UNUSED WOODCHIPS </t>
  </si>
  <si>
    <t xml:space="preserve">used bedding </t>
  </si>
  <si>
    <t>unused woodshavings</t>
  </si>
  <si>
    <t>used mixed bedding</t>
  </si>
  <si>
    <t>Bedding Culture</t>
  </si>
  <si>
    <t>Used bedding, lactating pen</t>
  </si>
  <si>
    <t>Used bedding, dry cow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</si>
</sst>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right"/>
    </xf>
    <xf numFmtId="4" fontId="1" fillId="0" borderId="0" xfId="0" applyNumberFormat="1" applyFont="1" applyFill="1"/>
    <xf numFmtId="0" fontId="0" fillId="0" borderId="0" xfId="0" applyFont="1" applyFill="1"/>
    <xf numFmtId="0" fontId="1" fillId="0" borderId="0" xfId="0" applyFont="1" applyAlignment="1">
      <alignment wrapText="1"/>
    </xf>
    <xf numFmtId="1" fontId="0" fillId="0" borderId="0" xfId="0" applyNumberFormat="1"/>
    <xf numFmtId="1" fontId="0" fillId="0" borderId="0" xfId="0" applyNumberFormat="1" applyFill="1"/>
    <xf numFmtId="3" fontId="1" fillId="0" borderId="0" xfId="0" applyNumberFormat="1" applyFont="1"/>
    <xf numFmtId="3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0" fontId="0" fillId="2" borderId="0" xfId="0" applyFill="1"/>
    <xf numFmtId="3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0" borderId="0" xfId="0" applyAlignment="1">
      <alignment horizontal="right" indent="1"/>
    </xf>
    <xf numFmtId="0" fontId="0" fillId="2" borderId="0" xfId="0" applyFill="1" applyAlignment="1">
      <alignment horizontal="right" indent="1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3" fontId="1" fillId="0" borderId="0" xfId="0" applyNumberFormat="1" applyFont="1" applyFill="1"/>
    <xf numFmtId="3" fontId="0" fillId="0" borderId="0" xfId="0" applyNumberFormat="1" applyFill="1"/>
    <xf numFmtId="3" fontId="1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indent="1"/>
    </xf>
    <xf numFmtId="0" fontId="0" fillId="0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BAA6-9637-46FD-B144-F8AD7C0E7115}">
  <dimension ref="A1:V35"/>
  <sheetViews>
    <sheetView topLeftCell="A7" zoomScale="83" workbookViewId="0">
      <selection activeCell="N11" sqref="N11:N31"/>
    </sheetView>
  </sheetViews>
  <sheetFormatPr defaultRowHeight="14.5" x14ac:dyDescent="0.35"/>
  <cols>
    <col min="1" max="1" width="18.453125" customWidth="1"/>
    <col min="4" max="4" width="14.1796875" customWidth="1"/>
  </cols>
  <sheetData>
    <row r="1" spans="1:22" s="2" customFormat="1" x14ac:dyDescent="0.35">
      <c r="B1" s="2">
        <v>21</v>
      </c>
      <c r="C1" s="2">
        <v>20</v>
      </c>
      <c r="D1" s="2">
        <v>19</v>
      </c>
      <c r="E1" s="2">
        <v>18</v>
      </c>
      <c r="F1" s="2">
        <v>17</v>
      </c>
      <c r="G1" s="2">
        <v>16</v>
      </c>
      <c r="H1" s="2">
        <v>15</v>
      </c>
      <c r="I1" s="2">
        <v>14</v>
      </c>
      <c r="J1" s="2">
        <v>13</v>
      </c>
      <c r="K1" s="2">
        <v>12</v>
      </c>
      <c r="L1" s="2">
        <v>11</v>
      </c>
      <c r="M1" s="2">
        <v>10</v>
      </c>
      <c r="N1" s="2">
        <v>9</v>
      </c>
      <c r="O1" s="2">
        <v>8</v>
      </c>
      <c r="P1" s="2">
        <v>7</v>
      </c>
      <c r="Q1" s="2">
        <v>6</v>
      </c>
      <c r="R1" s="2">
        <v>5</v>
      </c>
      <c r="S1" s="2">
        <v>4</v>
      </c>
      <c r="T1" s="2">
        <v>3</v>
      </c>
      <c r="U1" s="2">
        <v>2</v>
      </c>
      <c r="V1" s="2">
        <v>1</v>
      </c>
    </row>
    <row r="3" spans="1:22" x14ac:dyDescent="0.35">
      <c r="A3" s="2" t="s">
        <v>3</v>
      </c>
      <c r="B3">
        <v>0</v>
      </c>
      <c r="C3">
        <v>5</v>
      </c>
      <c r="D3">
        <v>5</v>
      </c>
      <c r="E3">
        <v>5</v>
      </c>
      <c r="F3">
        <v>0</v>
      </c>
      <c r="G3">
        <v>0</v>
      </c>
      <c r="H3">
        <v>0</v>
      </c>
      <c r="I3">
        <v>5</v>
      </c>
      <c r="J3">
        <v>0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s="2" t="s">
        <v>11</v>
      </c>
      <c r="B4">
        <v>260</v>
      </c>
      <c r="C4">
        <v>155</v>
      </c>
      <c r="D4">
        <v>35</v>
      </c>
      <c r="E4" s="1">
        <v>1250</v>
      </c>
      <c r="F4">
        <v>20</v>
      </c>
      <c r="G4">
        <v>205</v>
      </c>
      <c r="H4">
        <v>285</v>
      </c>
      <c r="I4">
        <v>310</v>
      </c>
      <c r="J4">
        <v>25</v>
      </c>
      <c r="K4">
        <v>80</v>
      </c>
      <c r="L4">
        <v>45</v>
      </c>
      <c r="M4">
        <v>70</v>
      </c>
      <c r="N4">
        <v>35</v>
      </c>
      <c r="O4">
        <v>35</v>
      </c>
      <c r="P4">
        <v>130</v>
      </c>
      <c r="Q4">
        <v>205</v>
      </c>
      <c r="R4">
        <v>30</v>
      </c>
      <c r="S4">
        <v>35</v>
      </c>
      <c r="T4">
        <v>30</v>
      </c>
      <c r="U4">
        <v>10</v>
      </c>
      <c r="V4">
        <v>35</v>
      </c>
    </row>
    <row r="5" spans="1:22" x14ac:dyDescent="0.35">
      <c r="A5" s="2" t="s">
        <v>12</v>
      </c>
      <c r="B5">
        <v>100</v>
      </c>
      <c r="C5">
        <v>50</v>
      </c>
      <c r="D5">
        <v>0</v>
      </c>
      <c r="E5">
        <v>25</v>
      </c>
      <c r="F5">
        <v>70</v>
      </c>
      <c r="G5">
        <v>45</v>
      </c>
      <c r="H5">
        <v>65</v>
      </c>
      <c r="I5">
        <v>0</v>
      </c>
      <c r="J5">
        <v>35</v>
      </c>
      <c r="K5">
        <v>0</v>
      </c>
      <c r="L5">
        <v>50</v>
      </c>
      <c r="M5">
        <v>55</v>
      </c>
      <c r="N5">
        <v>0</v>
      </c>
      <c r="O5">
        <v>0</v>
      </c>
      <c r="P5">
        <v>320</v>
      </c>
      <c r="Q5">
        <v>0</v>
      </c>
      <c r="R5">
        <v>55</v>
      </c>
      <c r="S5">
        <v>0</v>
      </c>
      <c r="T5">
        <v>0</v>
      </c>
      <c r="U5">
        <v>30</v>
      </c>
      <c r="V5">
        <v>15</v>
      </c>
    </row>
    <row r="6" spans="1:22" x14ac:dyDescent="0.35">
      <c r="A6" s="2" t="s">
        <v>14</v>
      </c>
      <c r="B6">
        <v>5</v>
      </c>
      <c r="C6">
        <v>75</v>
      </c>
      <c r="D6">
        <v>130</v>
      </c>
      <c r="E6">
        <v>15</v>
      </c>
      <c r="F6">
        <v>90</v>
      </c>
      <c r="G6">
        <v>130</v>
      </c>
      <c r="H6">
        <v>20</v>
      </c>
      <c r="I6">
        <v>80</v>
      </c>
      <c r="J6">
        <v>60</v>
      </c>
      <c r="K6">
        <v>130</v>
      </c>
      <c r="L6">
        <v>25</v>
      </c>
      <c r="M6">
        <v>665</v>
      </c>
      <c r="N6">
        <v>30</v>
      </c>
      <c r="O6">
        <v>125</v>
      </c>
      <c r="P6">
        <v>15</v>
      </c>
      <c r="Q6">
        <v>175</v>
      </c>
      <c r="R6">
        <v>20</v>
      </c>
      <c r="S6">
        <v>65</v>
      </c>
      <c r="T6">
        <v>110</v>
      </c>
      <c r="U6">
        <v>40</v>
      </c>
      <c r="V6">
        <v>0</v>
      </c>
    </row>
    <row r="7" spans="1:22" x14ac:dyDescent="0.35">
      <c r="A7" s="2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9" spans="1:22" x14ac:dyDescent="0.35">
      <c r="A9" s="2"/>
    </row>
    <row r="10" spans="1:22" x14ac:dyDescent="0.35">
      <c r="B10" s="2" t="s">
        <v>3</v>
      </c>
      <c r="D10" s="2" t="s">
        <v>11</v>
      </c>
      <c r="F10" s="2" t="s">
        <v>12</v>
      </c>
      <c r="H10" s="2" t="s">
        <v>14</v>
      </c>
      <c r="J10" s="2" t="s">
        <v>15</v>
      </c>
    </row>
    <row r="11" spans="1:22" x14ac:dyDescent="0.35">
      <c r="A11" s="2">
        <v>21</v>
      </c>
      <c r="B11">
        <v>0</v>
      </c>
      <c r="D11">
        <v>260</v>
      </c>
      <c r="F11">
        <v>100</v>
      </c>
      <c r="H11">
        <v>5</v>
      </c>
      <c r="J11">
        <v>0</v>
      </c>
      <c r="M11" s="2">
        <v>1</v>
      </c>
      <c r="N11">
        <v>0</v>
      </c>
    </row>
    <row r="12" spans="1:22" x14ac:dyDescent="0.35">
      <c r="A12" s="2">
        <v>20</v>
      </c>
      <c r="B12">
        <v>5</v>
      </c>
      <c r="D12">
        <v>155</v>
      </c>
      <c r="F12">
        <v>50</v>
      </c>
      <c r="H12">
        <v>75</v>
      </c>
      <c r="J12">
        <v>0</v>
      </c>
      <c r="M12" s="2">
        <v>2</v>
      </c>
      <c r="N12">
        <v>0</v>
      </c>
    </row>
    <row r="13" spans="1:22" x14ac:dyDescent="0.35">
      <c r="A13" s="2">
        <v>19</v>
      </c>
      <c r="B13">
        <v>5</v>
      </c>
      <c r="D13">
        <v>35</v>
      </c>
      <c r="F13">
        <v>0</v>
      </c>
      <c r="H13">
        <v>130</v>
      </c>
      <c r="J13">
        <v>0</v>
      </c>
      <c r="M13" s="2">
        <v>3</v>
      </c>
      <c r="N13">
        <v>0</v>
      </c>
    </row>
    <row r="14" spans="1:22" x14ac:dyDescent="0.35">
      <c r="A14" s="2">
        <v>18</v>
      </c>
      <c r="B14">
        <v>5</v>
      </c>
      <c r="D14" s="1">
        <v>1250</v>
      </c>
      <c r="F14">
        <v>25</v>
      </c>
      <c r="H14">
        <v>15</v>
      </c>
      <c r="J14">
        <v>0</v>
      </c>
      <c r="M14" s="2">
        <v>4</v>
      </c>
      <c r="N14">
        <v>0</v>
      </c>
    </row>
    <row r="15" spans="1:22" x14ac:dyDescent="0.35">
      <c r="A15" s="2">
        <v>17</v>
      </c>
      <c r="B15">
        <v>0</v>
      </c>
      <c r="D15">
        <v>20</v>
      </c>
      <c r="F15">
        <v>70</v>
      </c>
      <c r="H15">
        <v>90</v>
      </c>
      <c r="J15">
        <v>0</v>
      </c>
      <c r="M15" s="2">
        <v>5</v>
      </c>
      <c r="N15">
        <v>0</v>
      </c>
    </row>
    <row r="16" spans="1:22" x14ac:dyDescent="0.35">
      <c r="A16" s="2">
        <v>16</v>
      </c>
      <c r="B16">
        <v>0</v>
      </c>
      <c r="D16">
        <v>205</v>
      </c>
      <c r="F16">
        <v>45</v>
      </c>
      <c r="H16">
        <v>130</v>
      </c>
      <c r="J16">
        <v>0</v>
      </c>
      <c r="M16" s="2">
        <v>6</v>
      </c>
      <c r="N16">
        <v>0</v>
      </c>
    </row>
    <row r="17" spans="1:14" x14ac:dyDescent="0.35">
      <c r="A17" s="2">
        <v>15</v>
      </c>
      <c r="B17">
        <v>0</v>
      </c>
      <c r="D17">
        <v>285</v>
      </c>
      <c r="F17">
        <v>65</v>
      </c>
      <c r="H17">
        <v>20</v>
      </c>
      <c r="J17">
        <v>0</v>
      </c>
      <c r="M17" s="2">
        <v>7</v>
      </c>
      <c r="N17">
        <v>0</v>
      </c>
    </row>
    <row r="18" spans="1:14" x14ac:dyDescent="0.35">
      <c r="A18" s="2">
        <v>14</v>
      </c>
      <c r="B18">
        <v>5</v>
      </c>
      <c r="D18">
        <v>310</v>
      </c>
      <c r="F18">
        <v>0</v>
      </c>
      <c r="H18">
        <v>80</v>
      </c>
      <c r="J18">
        <v>0</v>
      </c>
      <c r="M18" s="2">
        <v>8</v>
      </c>
      <c r="N18">
        <v>0</v>
      </c>
    </row>
    <row r="19" spans="1:14" x14ac:dyDescent="0.35">
      <c r="A19" s="2">
        <v>13</v>
      </c>
      <c r="B19">
        <v>0</v>
      </c>
      <c r="D19">
        <v>25</v>
      </c>
      <c r="F19">
        <v>35</v>
      </c>
      <c r="H19">
        <v>60</v>
      </c>
      <c r="J19">
        <v>0</v>
      </c>
      <c r="M19" s="2">
        <v>9</v>
      </c>
      <c r="N19">
        <v>5</v>
      </c>
    </row>
    <row r="20" spans="1:14" x14ac:dyDescent="0.35">
      <c r="A20" s="2">
        <v>12</v>
      </c>
      <c r="B20">
        <v>0</v>
      </c>
      <c r="D20">
        <v>80</v>
      </c>
      <c r="F20">
        <v>0</v>
      </c>
      <c r="H20">
        <v>130</v>
      </c>
      <c r="J20">
        <v>0</v>
      </c>
      <c r="M20" s="2">
        <v>10</v>
      </c>
      <c r="N20">
        <v>0</v>
      </c>
    </row>
    <row r="21" spans="1:14" x14ac:dyDescent="0.35">
      <c r="A21" s="2">
        <v>11</v>
      </c>
      <c r="B21">
        <v>0</v>
      </c>
      <c r="D21">
        <v>45</v>
      </c>
      <c r="F21">
        <v>50</v>
      </c>
      <c r="H21">
        <v>25</v>
      </c>
      <c r="J21">
        <v>0</v>
      </c>
      <c r="M21" s="2">
        <v>11</v>
      </c>
      <c r="N21">
        <v>0</v>
      </c>
    </row>
    <row r="22" spans="1:14" x14ac:dyDescent="0.35">
      <c r="A22" s="2">
        <v>10</v>
      </c>
      <c r="B22">
        <v>0</v>
      </c>
      <c r="D22">
        <v>70</v>
      </c>
      <c r="F22">
        <v>55</v>
      </c>
      <c r="H22">
        <v>665</v>
      </c>
      <c r="J22">
        <v>0</v>
      </c>
      <c r="M22" s="2">
        <v>12</v>
      </c>
      <c r="N22">
        <v>0</v>
      </c>
    </row>
    <row r="23" spans="1:14" x14ac:dyDescent="0.35">
      <c r="A23" s="2">
        <v>9</v>
      </c>
      <c r="B23">
        <v>5</v>
      </c>
      <c r="D23">
        <v>35</v>
      </c>
      <c r="F23">
        <v>0</v>
      </c>
      <c r="H23">
        <v>30</v>
      </c>
      <c r="J23">
        <v>0</v>
      </c>
      <c r="M23" s="2">
        <v>13</v>
      </c>
      <c r="N23">
        <v>0</v>
      </c>
    </row>
    <row r="24" spans="1:14" x14ac:dyDescent="0.35">
      <c r="A24" s="2">
        <v>8</v>
      </c>
      <c r="B24">
        <v>0</v>
      </c>
      <c r="D24">
        <v>35</v>
      </c>
      <c r="F24">
        <v>0</v>
      </c>
      <c r="H24">
        <v>125</v>
      </c>
      <c r="J24">
        <v>0</v>
      </c>
      <c r="M24" s="2">
        <v>14</v>
      </c>
      <c r="N24">
        <v>5</v>
      </c>
    </row>
    <row r="25" spans="1:14" x14ac:dyDescent="0.35">
      <c r="A25" s="2">
        <v>7</v>
      </c>
      <c r="B25">
        <v>0</v>
      </c>
      <c r="D25">
        <v>130</v>
      </c>
      <c r="F25">
        <v>320</v>
      </c>
      <c r="H25">
        <v>15</v>
      </c>
      <c r="J25">
        <v>0</v>
      </c>
      <c r="M25" s="2">
        <v>15</v>
      </c>
      <c r="N25">
        <v>0</v>
      </c>
    </row>
    <row r="26" spans="1:14" x14ac:dyDescent="0.35">
      <c r="A26" s="2">
        <v>6</v>
      </c>
      <c r="B26">
        <v>0</v>
      </c>
      <c r="D26">
        <v>205</v>
      </c>
      <c r="F26">
        <v>0</v>
      </c>
      <c r="H26">
        <v>175</v>
      </c>
      <c r="J26">
        <v>0</v>
      </c>
      <c r="M26" s="2">
        <v>16</v>
      </c>
      <c r="N26">
        <v>0</v>
      </c>
    </row>
    <row r="27" spans="1:14" x14ac:dyDescent="0.35">
      <c r="A27" s="2">
        <v>5</v>
      </c>
      <c r="B27">
        <v>0</v>
      </c>
      <c r="D27">
        <v>30</v>
      </c>
      <c r="F27">
        <v>55</v>
      </c>
      <c r="H27">
        <v>20</v>
      </c>
      <c r="J27">
        <v>0</v>
      </c>
      <c r="M27" s="2">
        <v>17</v>
      </c>
      <c r="N27">
        <v>0</v>
      </c>
    </row>
    <row r="28" spans="1:14" x14ac:dyDescent="0.35">
      <c r="A28" s="2">
        <v>4</v>
      </c>
      <c r="B28">
        <v>0</v>
      </c>
      <c r="D28">
        <v>35</v>
      </c>
      <c r="F28">
        <v>0</v>
      </c>
      <c r="H28">
        <v>65</v>
      </c>
      <c r="J28">
        <v>0</v>
      </c>
      <c r="M28" s="2">
        <v>18</v>
      </c>
      <c r="N28">
        <v>5</v>
      </c>
    </row>
    <row r="29" spans="1:14" x14ac:dyDescent="0.35">
      <c r="A29" s="2">
        <v>3</v>
      </c>
      <c r="B29">
        <v>0</v>
      </c>
      <c r="D29">
        <v>30</v>
      </c>
      <c r="F29">
        <v>0</v>
      </c>
      <c r="H29">
        <v>110</v>
      </c>
      <c r="J29">
        <v>0</v>
      </c>
      <c r="M29" s="2">
        <v>19</v>
      </c>
      <c r="N29">
        <v>5</v>
      </c>
    </row>
    <row r="30" spans="1:14" x14ac:dyDescent="0.35">
      <c r="A30" s="2">
        <v>2</v>
      </c>
      <c r="B30">
        <v>0</v>
      </c>
      <c r="D30">
        <v>10</v>
      </c>
      <c r="F30">
        <v>30</v>
      </c>
      <c r="H30">
        <v>40</v>
      </c>
      <c r="J30">
        <v>0</v>
      </c>
      <c r="M30" s="2">
        <v>20</v>
      </c>
      <c r="N30">
        <v>5</v>
      </c>
    </row>
    <row r="31" spans="1:14" x14ac:dyDescent="0.35">
      <c r="A31" s="2">
        <v>1</v>
      </c>
      <c r="B31">
        <v>0</v>
      </c>
      <c r="D31">
        <v>35</v>
      </c>
      <c r="F31">
        <v>15</v>
      </c>
      <c r="H31">
        <v>0</v>
      </c>
      <c r="J31">
        <v>0</v>
      </c>
      <c r="M31" s="2">
        <v>21</v>
      </c>
      <c r="N31">
        <v>0</v>
      </c>
    </row>
    <row r="33" spans="1:10" x14ac:dyDescent="0.35">
      <c r="A33" s="2" t="s">
        <v>21</v>
      </c>
      <c r="B33">
        <f>MIN(B11:B31)</f>
        <v>0</v>
      </c>
      <c r="D33">
        <f>MIN(D11:D31)</f>
        <v>10</v>
      </c>
      <c r="F33">
        <f>MIN(F11:F31)</f>
        <v>0</v>
      </c>
      <c r="H33">
        <f>MIN(H11:H31)</f>
        <v>0</v>
      </c>
      <c r="J33">
        <f>MIN(J11:J31)</f>
        <v>0</v>
      </c>
    </row>
    <row r="34" spans="1:10" x14ac:dyDescent="0.35">
      <c r="A34" s="2" t="s">
        <v>22</v>
      </c>
      <c r="B34">
        <f>MAX(B11:B31)</f>
        <v>5</v>
      </c>
      <c r="D34">
        <f>MAX(D11:D31)</f>
        <v>1250</v>
      </c>
      <c r="F34">
        <f>MAX(F11:F31)</f>
        <v>320</v>
      </c>
      <c r="H34">
        <f>MAX(H11:H31)</f>
        <v>665</v>
      </c>
      <c r="J34">
        <f>MAX(J11:J31)</f>
        <v>0</v>
      </c>
    </row>
    <row r="35" spans="1:10" x14ac:dyDescent="0.35">
      <c r="A35" s="2" t="s">
        <v>23</v>
      </c>
      <c r="B35" s="11">
        <f>AVERAGE(B11:B31)</f>
        <v>1.1904761904761905</v>
      </c>
      <c r="C35" s="11"/>
      <c r="D35" s="11">
        <f>AVERAGE(D11:D31)</f>
        <v>156.42857142857142</v>
      </c>
      <c r="E35" s="11"/>
      <c r="F35" s="11">
        <f>AVERAGE(F11:F31)</f>
        <v>43.571428571428569</v>
      </c>
      <c r="G35" s="11"/>
      <c r="H35" s="11">
        <f>AVERAGE(H11:H31)</f>
        <v>95.476190476190482</v>
      </c>
      <c r="I35" s="11"/>
      <c r="J35" s="11">
        <f>AVERAGE(J11:J31)</f>
        <v>0</v>
      </c>
    </row>
  </sheetData>
  <sortState ref="M11:N31">
    <sortCondition ref="M11:M31"/>
  </sortState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C161-9180-44CD-B71F-B50AC71AABD3}">
  <dimension ref="A1:H85"/>
  <sheetViews>
    <sheetView view="pageLayout" topLeftCell="A89" zoomScaleNormal="100" workbookViewId="0">
      <selection sqref="A1:D90"/>
    </sheetView>
  </sheetViews>
  <sheetFormatPr defaultRowHeight="14.5" x14ac:dyDescent="0.35"/>
  <cols>
    <col min="1" max="1" width="37.1796875" customWidth="1"/>
    <col min="2" max="2" width="18.26953125" customWidth="1"/>
    <col min="3" max="3" width="16.81640625" style="14" customWidth="1"/>
    <col min="4" max="4" width="12.54296875" style="3" customWidth="1"/>
  </cols>
  <sheetData>
    <row r="1" spans="1:8" x14ac:dyDescent="0.35">
      <c r="A1" s="2" t="s">
        <v>92</v>
      </c>
      <c r="B1" s="2" t="s">
        <v>64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58</v>
      </c>
      <c r="B4" t="s">
        <v>2</v>
      </c>
      <c r="C4" s="14">
        <v>6250000</v>
      </c>
      <c r="D4" s="3" t="s">
        <v>1</v>
      </c>
      <c r="F4" s="14"/>
      <c r="G4" s="14"/>
      <c r="H4" s="3"/>
    </row>
    <row r="5" spans="1:8" x14ac:dyDescent="0.35">
      <c r="A5" t="s">
        <v>47</v>
      </c>
      <c r="B5" t="s">
        <v>2</v>
      </c>
      <c r="C5" s="14">
        <v>50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58</v>
      </c>
      <c r="B11" t="s">
        <v>3</v>
      </c>
      <c r="C11" s="14">
        <v>500000</v>
      </c>
      <c r="D11" s="3" t="s">
        <v>1</v>
      </c>
    </row>
    <row r="12" spans="1:8" x14ac:dyDescent="0.35">
      <c r="A12" t="s">
        <v>47</v>
      </c>
      <c r="B12" t="s">
        <v>3</v>
      </c>
      <c r="C12" s="14">
        <v>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58</v>
      </c>
      <c r="B18" t="s">
        <v>5</v>
      </c>
      <c r="C18" s="14">
        <v>6250000</v>
      </c>
      <c r="D18" s="3" t="s">
        <v>1</v>
      </c>
    </row>
    <row r="19" spans="1:8" x14ac:dyDescent="0.35">
      <c r="A19" t="s">
        <v>47</v>
      </c>
      <c r="B19" t="s">
        <v>5</v>
      </c>
      <c r="C19" s="14">
        <v>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58</v>
      </c>
      <c r="B25" t="s">
        <v>29</v>
      </c>
      <c r="C25" s="14">
        <v>3400000</v>
      </c>
      <c r="D25" s="3" t="s">
        <v>1</v>
      </c>
      <c r="F25" s="14"/>
      <c r="G25" s="14"/>
      <c r="H25" s="3"/>
    </row>
    <row r="26" spans="1:8" x14ac:dyDescent="0.35">
      <c r="A26" t="s">
        <v>47</v>
      </c>
      <c r="B26" t="s">
        <v>29</v>
      </c>
      <c r="C26" s="14">
        <v>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58</v>
      </c>
      <c r="B32" t="s">
        <v>9</v>
      </c>
      <c r="C32" s="14">
        <v>900000</v>
      </c>
      <c r="D32" s="3" t="s">
        <v>1</v>
      </c>
      <c r="F32" s="14"/>
      <c r="G32" s="14"/>
      <c r="H32" s="3"/>
    </row>
    <row r="33" spans="1:8" x14ac:dyDescent="0.35">
      <c r="A33" t="s">
        <v>47</v>
      </c>
      <c r="B33" t="s">
        <v>9</v>
      </c>
      <c r="C33" s="14">
        <v>25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130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19</v>
      </c>
      <c r="C54" s="14">
        <v>320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15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CDF7-74DF-4C30-9965-B56AF0D35A59}">
  <dimension ref="A1:H85"/>
  <sheetViews>
    <sheetView view="pageLayout" topLeftCell="A32" zoomScaleNormal="100" workbookViewId="0">
      <selection activeCell="C46" sqref="C46"/>
    </sheetView>
  </sheetViews>
  <sheetFormatPr defaultRowHeight="14.5" x14ac:dyDescent="0.35"/>
  <cols>
    <col min="1" max="1" width="35.54296875" customWidth="1"/>
    <col min="2" max="2" width="20.81640625" customWidth="1"/>
    <col min="3" max="3" width="18.81640625" style="14" customWidth="1"/>
    <col min="4" max="4" width="12.26953125" style="3" customWidth="1"/>
  </cols>
  <sheetData>
    <row r="1" spans="1:8" x14ac:dyDescent="0.35">
      <c r="A1" s="6" t="s">
        <v>92</v>
      </c>
      <c r="B1" s="2" t="s">
        <v>65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47</v>
      </c>
      <c r="B4" t="s">
        <v>2</v>
      </c>
      <c r="C4" s="14">
        <v>0</v>
      </c>
      <c r="D4" s="3" t="s">
        <v>1</v>
      </c>
      <c r="F4" s="14"/>
      <c r="G4" s="14"/>
      <c r="H4" s="3"/>
    </row>
    <row r="5" spans="1:8" x14ac:dyDescent="0.35">
      <c r="A5" t="s">
        <v>58</v>
      </c>
      <c r="B5" t="s">
        <v>2</v>
      </c>
      <c r="C5" s="14">
        <v>6250000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47</v>
      </c>
      <c r="B11" t="s">
        <v>3</v>
      </c>
      <c r="C11" s="14">
        <v>0</v>
      </c>
      <c r="D11" s="3" t="s">
        <v>1</v>
      </c>
    </row>
    <row r="12" spans="1:8" x14ac:dyDescent="0.35">
      <c r="A12" t="s">
        <v>58</v>
      </c>
      <c r="B12" t="s">
        <v>3</v>
      </c>
      <c r="C12" s="14">
        <v>12500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47</v>
      </c>
      <c r="B18" t="s">
        <v>5</v>
      </c>
      <c r="C18" s="14">
        <v>0</v>
      </c>
      <c r="D18" s="3" t="s">
        <v>1</v>
      </c>
    </row>
    <row r="19" spans="1:8" x14ac:dyDescent="0.35">
      <c r="A19" t="s">
        <v>58</v>
      </c>
      <c r="B19" t="s">
        <v>5</v>
      </c>
      <c r="C19" s="14">
        <v>350000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47</v>
      </c>
      <c r="B25" t="s">
        <v>7</v>
      </c>
      <c r="C25" s="14">
        <v>0</v>
      </c>
      <c r="D25" s="3" t="s">
        <v>1</v>
      </c>
      <c r="F25" s="14"/>
      <c r="G25" s="14"/>
      <c r="H25" s="3"/>
    </row>
    <row r="26" spans="1:8" x14ac:dyDescent="0.35">
      <c r="A26" t="s">
        <v>58</v>
      </c>
      <c r="B26" t="s">
        <v>7</v>
      </c>
      <c r="C26" s="14">
        <v>15000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47</v>
      </c>
      <c r="B32" t="s">
        <v>9</v>
      </c>
      <c r="C32" s="14">
        <v>0</v>
      </c>
      <c r="D32" s="3" t="s">
        <v>1</v>
      </c>
      <c r="F32" s="14"/>
      <c r="G32" s="14"/>
      <c r="H32" s="3"/>
    </row>
    <row r="33" spans="1:8" x14ac:dyDescent="0.35">
      <c r="A33" t="s">
        <v>58</v>
      </c>
      <c r="B33" t="s">
        <v>9</v>
      </c>
      <c r="C33" s="14">
        <v>250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5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35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13</v>
      </c>
      <c r="C54" s="14">
        <v>0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125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C53E-9026-4EC8-A7AD-AFABDCA1D1C4}">
  <dimension ref="A1:H87"/>
  <sheetViews>
    <sheetView view="pageLayout" zoomScaleNormal="100" workbookViewId="0">
      <selection activeCell="B1" sqref="B1"/>
    </sheetView>
  </sheetViews>
  <sheetFormatPr defaultRowHeight="14.5" x14ac:dyDescent="0.35"/>
  <cols>
    <col min="1" max="1" width="36.7265625" customWidth="1"/>
    <col min="2" max="2" width="18.1796875" customWidth="1"/>
    <col min="3" max="3" width="21.7265625" style="14" customWidth="1"/>
    <col min="4" max="4" width="12.54296875" style="3" customWidth="1"/>
  </cols>
  <sheetData>
    <row r="1" spans="1:8" x14ac:dyDescent="0.35">
      <c r="A1" s="6" t="s">
        <v>92</v>
      </c>
      <c r="B1" s="2" t="s">
        <v>66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56</v>
      </c>
      <c r="B4" t="s">
        <v>2</v>
      </c>
      <c r="C4" s="14">
        <v>625</v>
      </c>
      <c r="D4" s="3" t="s">
        <v>1</v>
      </c>
      <c r="F4" s="14"/>
      <c r="G4" s="14"/>
      <c r="H4" s="3"/>
    </row>
    <row r="5" spans="1:8" x14ac:dyDescent="0.35">
      <c r="A5" t="s">
        <v>90</v>
      </c>
      <c r="B5" t="s">
        <v>2</v>
      </c>
      <c r="C5" s="14">
        <v>105000</v>
      </c>
      <c r="D5" s="3" t="s">
        <v>1</v>
      </c>
      <c r="F5" s="14"/>
      <c r="G5" s="14"/>
      <c r="H5" s="3"/>
    </row>
    <row r="6" spans="1:8" x14ac:dyDescent="0.35">
      <c r="A6" t="s">
        <v>91</v>
      </c>
      <c r="B6" t="s">
        <v>2</v>
      </c>
      <c r="C6" s="14">
        <v>6250000</v>
      </c>
      <c r="D6" s="3" t="s">
        <v>1</v>
      </c>
      <c r="F6" s="14"/>
      <c r="G6" s="14"/>
      <c r="H6" s="3"/>
    </row>
    <row r="7" spans="1:8" x14ac:dyDescent="0.35">
      <c r="A7" s="17" t="s">
        <v>34</v>
      </c>
      <c r="B7" s="18" t="s">
        <v>35</v>
      </c>
      <c r="C7" s="18" t="s">
        <v>36</v>
      </c>
      <c r="D7" s="19"/>
      <c r="F7" s="14"/>
      <c r="G7" s="14"/>
      <c r="H7" s="3"/>
    </row>
    <row r="8" spans="1:8" x14ac:dyDescent="0.35">
      <c r="A8" s="20" t="s">
        <v>31</v>
      </c>
      <c r="B8" s="21">
        <v>27816.25</v>
      </c>
      <c r="C8" s="22">
        <v>4096428.5714285714</v>
      </c>
      <c r="D8" s="19" t="s">
        <v>1</v>
      </c>
    </row>
    <row r="9" spans="1:8" x14ac:dyDescent="0.35">
      <c r="A9" s="20" t="s">
        <v>32</v>
      </c>
      <c r="B9" s="21">
        <v>0</v>
      </c>
      <c r="C9" s="22">
        <v>325000</v>
      </c>
      <c r="D9" s="19" t="s">
        <v>1</v>
      </c>
    </row>
    <row r="10" spans="1:8" x14ac:dyDescent="0.35">
      <c r="A10" s="20" t="s">
        <v>33</v>
      </c>
      <c r="B10" s="21">
        <v>425000</v>
      </c>
      <c r="C10" s="22">
        <v>6250000</v>
      </c>
      <c r="D10" s="19" t="s">
        <v>1</v>
      </c>
    </row>
    <row r="11" spans="1:8" x14ac:dyDescent="0.35">
      <c r="A11" s="2" t="s">
        <v>3</v>
      </c>
    </row>
    <row r="12" spans="1:8" x14ac:dyDescent="0.35">
      <c r="A12" t="s">
        <v>56</v>
      </c>
      <c r="B12" t="s">
        <v>3</v>
      </c>
      <c r="C12" s="14">
        <v>0</v>
      </c>
      <c r="D12" s="3" t="s">
        <v>1</v>
      </c>
      <c r="E12" s="2"/>
      <c r="F12" s="14"/>
      <c r="G12" s="14"/>
      <c r="H12" s="3"/>
    </row>
    <row r="13" spans="1:8" x14ac:dyDescent="0.35">
      <c r="A13" t="s">
        <v>90</v>
      </c>
      <c r="B13" t="s">
        <v>3</v>
      </c>
      <c r="C13" s="14">
        <v>2000</v>
      </c>
      <c r="D13" s="3" t="s">
        <v>1</v>
      </c>
      <c r="F13" s="14"/>
      <c r="G13" s="14"/>
      <c r="H13" s="3"/>
    </row>
    <row r="14" spans="1:8" x14ac:dyDescent="0.35">
      <c r="A14" t="s">
        <v>91</v>
      </c>
      <c r="B14" t="s">
        <v>3</v>
      </c>
      <c r="C14" s="14">
        <v>80000</v>
      </c>
      <c r="D14" s="3" t="s">
        <v>1</v>
      </c>
      <c r="F14" s="14"/>
      <c r="G14" s="14"/>
      <c r="H14" s="3"/>
    </row>
    <row r="15" spans="1:8" x14ac:dyDescent="0.35">
      <c r="A15" s="17" t="s">
        <v>34</v>
      </c>
      <c r="B15" s="18" t="s">
        <v>35</v>
      </c>
      <c r="C15" s="18" t="s">
        <v>36</v>
      </c>
      <c r="D15" s="19"/>
      <c r="F15" s="14"/>
      <c r="G15" s="14"/>
      <c r="H15" s="3"/>
    </row>
    <row r="16" spans="1:8" x14ac:dyDescent="0.35">
      <c r="A16" s="20" t="s">
        <v>31</v>
      </c>
      <c r="B16" s="21">
        <v>62.5</v>
      </c>
      <c r="C16" s="22">
        <v>244469.04761904763</v>
      </c>
      <c r="D16" s="19" t="s">
        <v>1</v>
      </c>
      <c r="F16" s="14"/>
      <c r="G16" s="14"/>
      <c r="H16" s="3"/>
    </row>
    <row r="17" spans="1:8" x14ac:dyDescent="0.35">
      <c r="A17" s="20" t="s">
        <v>32</v>
      </c>
      <c r="B17" s="21">
        <v>0</v>
      </c>
      <c r="C17" s="22">
        <v>25</v>
      </c>
      <c r="D17" s="19" t="s">
        <v>1</v>
      </c>
    </row>
    <row r="18" spans="1:8" x14ac:dyDescent="0.35">
      <c r="A18" s="20" t="s">
        <v>33</v>
      </c>
      <c r="B18" s="21">
        <v>875</v>
      </c>
      <c r="C18" s="22">
        <v>2950000</v>
      </c>
      <c r="D18" s="19" t="s">
        <v>1</v>
      </c>
    </row>
    <row r="19" spans="1:8" x14ac:dyDescent="0.35">
      <c r="A19" s="2" t="s">
        <v>4</v>
      </c>
    </row>
    <row r="20" spans="1:8" x14ac:dyDescent="0.35">
      <c r="A20" t="s">
        <v>56</v>
      </c>
      <c r="B20" t="s">
        <v>5</v>
      </c>
      <c r="C20" s="14">
        <v>75</v>
      </c>
      <c r="D20" s="3" t="s">
        <v>1</v>
      </c>
    </row>
    <row r="21" spans="1:8" x14ac:dyDescent="0.35">
      <c r="A21" t="s">
        <v>90</v>
      </c>
      <c r="B21" t="s">
        <v>5</v>
      </c>
      <c r="C21" s="14">
        <v>3250</v>
      </c>
      <c r="D21" s="3" t="s">
        <v>1</v>
      </c>
      <c r="E21" s="2"/>
      <c r="F21" s="14"/>
      <c r="G21" s="14"/>
      <c r="H21" s="3"/>
    </row>
    <row r="22" spans="1:8" x14ac:dyDescent="0.35">
      <c r="A22" t="s">
        <v>91</v>
      </c>
      <c r="B22" t="s">
        <v>5</v>
      </c>
      <c r="C22" s="14">
        <v>6250000</v>
      </c>
      <c r="D22" s="3" t="s">
        <v>1</v>
      </c>
      <c r="F22" s="14"/>
      <c r="G22" s="14"/>
      <c r="H22" s="3"/>
    </row>
    <row r="23" spans="1:8" x14ac:dyDescent="0.35">
      <c r="A23" s="17" t="s">
        <v>34</v>
      </c>
      <c r="B23" s="18" t="s">
        <v>35</v>
      </c>
      <c r="C23" s="18" t="s">
        <v>36</v>
      </c>
      <c r="D23" s="19"/>
      <c r="F23" s="14"/>
      <c r="G23" s="14"/>
      <c r="H23" s="3"/>
    </row>
    <row r="24" spans="1:8" x14ac:dyDescent="0.35">
      <c r="A24" s="20" t="s">
        <v>31</v>
      </c>
      <c r="B24" s="21">
        <v>303.75</v>
      </c>
      <c r="C24" s="22">
        <v>3530952.3809523811</v>
      </c>
      <c r="D24" s="19" t="s">
        <v>1</v>
      </c>
      <c r="F24" s="14"/>
      <c r="G24" s="14"/>
      <c r="H24" s="3"/>
    </row>
    <row r="25" spans="1:8" x14ac:dyDescent="0.35">
      <c r="A25" s="20" t="s">
        <v>32</v>
      </c>
      <c r="B25" s="21">
        <v>0</v>
      </c>
      <c r="C25" s="22">
        <v>0</v>
      </c>
      <c r="D25" s="19" t="s">
        <v>1</v>
      </c>
      <c r="F25" s="14"/>
      <c r="G25" s="14"/>
      <c r="H25" s="3"/>
    </row>
    <row r="26" spans="1:8" x14ac:dyDescent="0.35">
      <c r="A26" s="20" t="s">
        <v>33</v>
      </c>
      <c r="B26" s="21">
        <v>2500</v>
      </c>
      <c r="C26" s="22">
        <v>6250000</v>
      </c>
      <c r="D26" s="19" t="s">
        <v>1</v>
      </c>
    </row>
    <row r="27" spans="1:8" x14ac:dyDescent="0.35">
      <c r="A27" s="2" t="s">
        <v>6</v>
      </c>
    </row>
    <row r="28" spans="1:8" x14ac:dyDescent="0.35">
      <c r="A28" t="s">
        <v>56</v>
      </c>
      <c r="B28" t="s">
        <v>29</v>
      </c>
      <c r="C28" s="14">
        <v>37500</v>
      </c>
      <c r="D28" s="3" t="s">
        <v>1</v>
      </c>
    </row>
    <row r="29" spans="1:8" x14ac:dyDescent="0.35">
      <c r="A29" t="s">
        <v>90</v>
      </c>
      <c r="B29" t="s">
        <v>29</v>
      </c>
      <c r="C29" s="14">
        <v>7500</v>
      </c>
      <c r="D29" s="3" t="s">
        <v>1</v>
      </c>
    </row>
    <row r="30" spans="1:8" x14ac:dyDescent="0.35">
      <c r="A30" t="s">
        <v>91</v>
      </c>
      <c r="B30" t="s">
        <v>29</v>
      </c>
      <c r="C30" s="14">
        <v>1250000</v>
      </c>
      <c r="D30" s="3" t="s">
        <v>1</v>
      </c>
      <c r="E30" s="2"/>
      <c r="F30" s="14"/>
      <c r="G30" s="14"/>
      <c r="H30" s="3"/>
    </row>
    <row r="31" spans="1:8" x14ac:dyDescent="0.35">
      <c r="A31" s="17" t="s">
        <v>34</v>
      </c>
      <c r="B31" s="18" t="s">
        <v>35</v>
      </c>
      <c r="C31" s="18" t="s">
        <v>36</v>
      </c>
      <c r="D31" s="19"/>
      <c r="F31" s="14"/>
      <c r="G31" s="14"/>
      <c r="H31" s="3"/>
    </row>
    <row r="32" spans="1:8" x14ac:dyDescent="0.35">
      <c r="A32" s="20" t="s">
        <v>31</v>
      </c>
      <c r="B32" s="21">
        <v>45046.25</v>
      </c>
      <c r="C32" s="22">
        <v>1279785.7142857143</v>
      </c>
      <c r="D32" s="19" t="s">
        <v>1</v>
      </c>
      <c r="F32" s="14"/>
      <c r="G32" s="14"/>
      <c r="H32" s="3"/>
    </row>
    <row r="33" spans="1:8" x14ac:dyDescent="0.35">
      <c r="A33" s="20" t="s">
        <v>32</v>
      </c>
      <c r="B33" s="21">
        <v>0</v>
      </c>
      <c r="C33" s="22">
        <v>2250</v>
      </c>
      <c r="D33" s="19" t="s">
        <v>1</v>
      </c>
      <c r="F33" s="14"/>
      <c r="G33" s="14"/>
      <c r="H33" s="3"/>
    </row>
    <row r="34" spans="1:8" x14ac:dyDescent="0.35">
      <c r="A34" s="20" t="s">
        <v>33</v>
      </c>
      <c r="B34" s="21">
        <v>725000</v>
      </c>
      <c r="C34" s="22">
        <v>6250000</v>
      </c>
      <c r="D34" s="19" t="s">
        <v>1</v>
      </c>
      <c r="F34" s="14"/>
      <c r="G34" s="14"/>
      <c r="H34" s="3"/>
    </row>
    <row r="35" spans="1:8" x14ac:dyDescent="0.35">
      <c r="A35" s="2" t="s">
        <v>8</v>
      </c>
    </row>
    <row r="36" spans="1:8" x14ac:dyDescent="0.35">
      <c r="A36" t="s">
        <v>56</v>
      </c>
      <c r="B36" t="s">
        <v>9</v>
      </c>
      <c r="C36" s="14">
        <v>50</v>
      </c>
      <c r="D36" s="3" t="s">
        <v>1</v>
      </c>
    </row>
    <row r="37" spans="1:8" x14ac:dyDescent="0.35">
      <c r="A37" t="s">
        <v>90</v>
      </c>
      <c r="B37" t="s">
        <v>9</v>
      </c>
      <c r="C37" s="14">
        <v>500</v>
      </c>
      <c r="D37" s="3" t="s">
        <v>1</v>
      </c>
    </row>
    <row r="38" spans="1:8" x14ac:dyDescent="0.35">
      <c r="A38" t="s">
        <v>91</v>
      </c>
      <c r="B38" t="s">
        <v>9</v>
      </c>
      <c r="C38" s="14">
        <v>250000</v>
      </c>
      <c r="D38" s="3" t="s">
        <v>1</v>
      </c>
    </row>
    <row r="39" spans="1:8" x14ac:dyDescent="0.35">
      <c r="A39" s="17" t="s">
        <v>34</v>
      </c>
      <c r="B39" s="18" t="s">
        <v>35</v>
      </c>
      <c r="C39" s="18" t="s">
        <v>36</v>
      </c>
      <c r="D39" s="19"/>
      <c r="E39" s="2"/>
      <c r="F39" s="14"/>
      <c r="G39" s="14"/>
      <c r="H39" s="3"/>
    </row>
    <row r="40" spans="1:8" x14ac:dyDescent="0.35">
      <c r="A40" s="20" t="s">
        <v>31</v>
      </c>
      <c r="B40" s="21">
        <v>512.5</v>
      </c>
      <c r="C40" s="22">
        <v>246345.23809523811</v>
      </c>
      <c r="D40" s="19" t="s">
        <v>1</v>
      </c>
      <c r="F40" s="14"/>
      <c r="G40" s="14"/>
      <c r="H40" s="3"/>
    </row>
    <row r="41" spans="1:8" x14ac:dyDescent="0.35">
      <c r="A41" s="20" t="s">
        <v>32</v>
      </c>
      <c r="B41" s="21">
        <v>0</v>
      </c>
      <c r="C41" s="22">
        <v>0</v>
      </c>
      <c r="D41" s="19" t="s">
        <v>1</v>
      </c>
      <c r="F41" s="14"/>
      <c r="G41" s="14"/>
      <c r="H41" s="3"/>
    </row>
    <row r="42" spans="1:8" x14ac:dyDescent="0.35">
      <c r="A42" s="20" t="s">
        <v>33</v>
      </c>
      <c r="B42" s="21">
        <v>10000</v>
      </c>
      <c r="C42" s="22">
        <v>2600000</v>
      </c>
      <c r="D42" s="19" t="s">
        <v>1</v>
      </c>
      <c r="F42" s="14"/>
      <c r="G42" s="14"/>
      <c r="H42" s="3"/>
    </row>
    <row r="43" spans="1:8" x14ac:dyDescent="0.35">
      <c r="A43" s="29"/>
      <c r="B43" s="34"/>
      <c r="C43" s="32"/>
      <c r="D43" s="30"/>
      <c r="F43" s="14"/>
      <c r="G43" s="14"/>
      <c r="H43" s="3"/>
    </row>
    <row r="44" spans="1:8" x14ac:dyDescent="0.35">
      <c r="A44" s="29"/>
      <c r="B44" s="34"/>
      <c r="C44" s="32"/>
      <c r="D44" s="30"/>
      <c r="F44" s="14"/>
      <c r="G44" s="14"/>
      <c r="H44" s="3"/>
    </row>
    <row r="45" spans="1:8" x14ac:dyDescent="0.35">
      <c r="A45" s="29"/>
      <c r="B45" s="34"/>
      <c r="C45" s="32"/>
      <c r="D45" s="30"/>
      <c r="F45" s="14"/>
      <c r="G45" s="14"/>
      <c r="H45" s="3"/>
    </row>
    <row r="46" spans="1:8" x14ac:dyDescent="0.35">
      <c r="A46" s="29"/>
      <c r="B46" s="34"/>
      <c r="C46" s="32"/>
      <c r="D46" s="30"/>
      <c r="F46" s="14"/>
      <c r="G46" s="14"/>
      <c r="H46" s="3"/>
    </row>
    <row r="47" spans="1:8" x14ac:dyDescent="0.35">
      <c r="F47" s="14"/>
      <c r="G47" s="14"/>
      <c r="H47" s="3"/>
    </row>
    <row r="48" spans="1:8" x14ac:dyDescent="0.35">
      <c r="A48" s="2" t="s">
        <v>28</v>
      </c>
    </row>
    <row r="50" spans="1:8" x14ac:dyDescent="0.35">
      <c r="A50" s="2" t="s">
        <v>3</v>
      </c>
    </row>
    <row r="51" spans="1:8" x14ac:dyDescent="0.35">
      <c r="A51" t="s">
        <v>43</v>
      </c>
      <c r="B51" t="s">
        <v>10</v>
      </c>
      <c r="C51" s="14">
        <v>5</v>
      </c>
      <c r="D51" s="3" t="s">
        <v>1</v>
      </c>
    </row>
    <row r="52" spans="1:8" x14ac:dyDescent="0.35">
      <c r="A52" s="17" t="s">
        <v>34</v>
      </c>
      <c r="B52" s="18" t="s">
        <v>31</v>
      </c>
      <c r="C52" s="22">
        <v>1.1904761904761905</v>
      </c>
      <c r="D52" s="19" t="s">
        <v>1</v>
      </c>
      <c r="E52" s="7"/>
      <c r="F52" s="16"/>
      <c r="G52" s="14"/>
      <c r="H52" s="3"/>
    </row>
    <row r="53" spans="1:8" x14ac:dyDescent="0.35">
      <c r="A53" s="23"/>
      <c r="B53" s="18" t="s">
        <v>32</v>
      </c>
      <c r="C53" s="22">
        <v>0</v>
      </c>
      <c r="D53" s="19" t="s">
        <v>1</v>
      </c>
      <c r="E53" s="2"/>
      <c r="F53" s="13"/>
      <c r="G53" s="14"/>
      <c r="H53" s="3"/>
    </row>
    <row r="54" spans="1:8" x14ac:dyDescent="0.35">
      <c r="A54" s="23"/>
      <c r="B54" s="18" t="s">
        <v>33</v>
      </c>
      <c r="C54" s="22">
        <v>5</v>
      </c>
      <c r="D54" s="19" t="s">
        <v>1</v>
      </c>
      <c r="E54" s="2"/>
      <c r="F54" s="13"/>
      <c r="G54" s="14"/>
      <c r="H54" s="3"/>
    </row>
    <row r="55" spans="1:8" x14ac:dyDescent="0.35">
      <c r="A55" s="2" t="s">
        <v>11</v>
      </c>
      <c r="E55" s="2"/>
      <c r="F55" s="14"/>
      <c r="G55" s="14"/>
      <c r="H55" s="3"/>
    </row>
    <row r="56" spans="1:8" x14ac:dyDescent="0.35">
      <c r="A56" t="s">
        <v>43</v>
      </c>
      <c r="B56" t="s">
        <v>10</v>
      </c>
      <c r="C56" s="14">
        <v>35</v>
      </c>
      <c r="D56" s="3" t="s">
        <v>1</v>
      </c>
      <c r="F56" s="14"/>
      <c r="G56" s="14"/>
      <c r="H56" s="3"/>
    </row>
    <row r="57" spans="1:8" x14ac:dyDescent="0.35">
      <c r="A57" s="17" t="s">
        <v>34</v>
      </c>
      <c r="B57" s="18" t="s">
        <v>31</v>
      </c>
      <c r="C57" s="22">
        <v>156.42857142857142</v>
      </c>
      <c r="D57" s="19" t="s">
        <v>1</v>
      </c>
      <c r="F57" s="14"/>
      <c r="G57" s="14"/>
      <c r="H57" s="3"/>
    </row>
    <row r="58" spans="1:8" x14ac:dyDescent="0.35">
      <c r="A58" s="23"/>
      <c r="B58" s="18" t="s">
        <v>32</v>
      </c>
      <c r="C58" s="22">
        <v>10</v>
      </c>
      <c r="D58" s="19" t="s">
        <v>1</v>
      </c>
    </row>
    <row r="59" spans="1:8" x14ac:dyDescent="0.35">
      <c r="A59" s="23"/>
      <c r="B59" s="18" t="s">
        <v>33</v>
      </c>
      <c r="C59" s="22">
        <v>1250</v>
      </c>
      <c r="D59" s="19" t="s">
        <v>1</v>
      </c>
    </row>
    <row r="60" spans="1:8" x14ac:dyDescent="0.35">
      <c r="A60" s="2" t="s">
        <v>12</v>
      </c>
    </row>
    <row r="61" spans="1:8" x14ac:dyDescent="0.35">
      <c r="A61" t="s">
        <v>43</v>
      </c>
      <c r="B61" t="s">
        <v>13</v>
      </c>
      <c r="C61" s="14">
        <v>0</v>
      </c>
      <c r="D61" s="3" t="s">
        <v>1</v>
      </c>
      <c r="E61" s="2"/>
      <c r="F61" s="15"/>
      <c r="G61" s="14"/>
      <c r="H61" s="3"/>
    </row>
    <row r="62" spans="1:8" x14ac:dyDescent="0.35">
      <c r="A62" s="17" t="s">
        <v>34</v>
      </c>
      <c r="B62" s="18" t="s">
        <v>31</v>
      </c>
      <c r="C62" s="22">
        <v>43.571428571428569</v>
      </c>
      <c r="D62" s="19" t="s">
        <v>1</v>
      </c>
      <c r="F62" s="14"/>
      <c r="G62" s="14"/>
      <c r="H62" s="3"/>
    </row>
    <row r="63" spans="1:8" x14ac:dyDescent="0.35">
      <c r="A63" s="23"/>
      <c r="B63" s="18" t="s">
        <v>32</v>
      </c>
      <c r="C63" s="22">
        <v>0</v>
      </c>
      <c r="D63" s="19" t="s">
        <v>1</v>
      </c>
      <c r="F63" s="14"/>
      <c r="G63" s="14"/>
      <c r="H63" s="3"/>
    </row>
    <row r="64" spans="1:8" x14ac:dyDescent="0.35">
      <c r="A64" s="23"/>
      <c r="B64" s="18" t="s">
        <v>33</v>
      </c>
      <c r="C64" s="22">
        <v>320</v>
      </c>
      <c r="D64" s="19" t="s">
        <v>1</v>
      </c>
    </row>
    <row r="65" spans="1:8" x14ac:dyDescent="0.35">
      <c r="A65" s="2" t="s">
        <v>14</v>
      </c>
    </row>
    <row r="66" spans="1:8" x14ac:dyDescent="0.35">
      <c r="A66" t="s">
        <v>43</v>
      </c>
      <c r="B66" t="s">
        <v>10</v>
      </c>
      <c r="C66" s="14">
        <v>30</v>
      </c>
      <c r="D66" s="3" t="s">
        <v>1</v>
      </c>
    </row>
    <row r="67" spans="1:8" x14ac:dyDescent="0.35">
      <c r="A67" s="17" t="s">
        <v>34</v>
      </c>
      <c r="B67" s="18" t="s">
        <v>31</v>
      </c>
      <c r="C67" s="22">
        <v>95.476190476190482</v>
      </c>
      <c r="D67" s="19" t="s">
        <v>1</v>
      </c>
      <c r="E67" s="2"/>
      <c r="F67" s="14"/>
      <c r="G67" s="14"/>
      <c r="H67" s="3"/>
    </row>
    <row r="68" spans="1:8" x14ac:dyDescent="0.35">
      <c r="A68" s="23"/>
      <c r="B68" s="18" t="s">
        <v>32</v>
      </c>
      <c r="C68" s="22">
        <v>0</v>
      </c>
      <c r="D68" s="19" t="s">
        <v>1</v>
      </c>
      <c r="F68" s="14"/>
      <c r="G68" s="14"/>
      <c r="H68" s="3"/>
    </row>
    <row r="69" spans="1:8" x14ac:dyDescent="0.35">
      <c r="A69" s="23"/>
      <c r="B69" s="18" t="s">
        <v>33</v>
      </c>
      <c r="C69" s="22">
        <v>665</v>
      </c>
      <c r="D69" s="19" t="s">
        <v>1</v>
      </c>
      <c r="F69" s="14"/>
      <c r="G69" s="14"/>
      <c r="H69" s="3"/>
    </row>
    <row r="70" spans="1:8" x14ac:dyDescent="0.35">
      <c r="A70" s="2" t="s">
        <v>15</v>
      </c>
    </row>
    <row r="71" spans="1:8" x14ac:dyDescent="0.35">
      <c r="A71" t="s">
        <v>43</v>
      </c>
      <c r="B71" t="s">
        <v>13</v>
      </c>
      <c r="C71" s="14">
        <v>0</v>
      </c>
      <c r="D71" s="3" t="s">
        <v>1</v>
      </c>
    </row>
    <row r="72" spans="1:8" x14ac:dyDescent="0.35">
      <c r="A72" s="17" t="s">
        <v>37</v>
      </c>
      <c r="B72" s="22"/>
    </row>
    <row r="73" spans="1:8" x14ac:dyDescent="0.35">
      <c r="E73" s="2"/>
      <c r="F73" s="14"/>
      <c r="G73" s="14"/>
      <c r="H73" s="3"/>
    </row>
    <row r="74" spans="1:8" x14ac:dyDescent="0.35">
      <c r="F74" s="14"/>
      <c r="G74" s="14"/>
      <c r="H74" s="3"/>
    </row>
    <row r="75" spans="1:8" x14ac:dyDescent="0.35">
      <c r="A75" s="2" t="s">
        <v>16</v>
      </c>
      <c r="F75" s="14"/>
      <c r="G75" s="14"/>
      <c r="H75" s="3"/>
    </row>
    <row r="76" spans="1:8" x14ac:dyDescent="0.35">
      <c r="A76" t="s">
        <v>43</v>
      </c>
      <c r="B76" t="s">
        <v>20</v>
      </c>
    </row>
    <row r="77" spans="1:8" x14ac:dyDescent="0.35">
      <c r="A77" s="17" t="s">
        <v>38</v>
      </c>
      <c r="B77" s="22"/>
    </row>
    <row r="79" spans="1:8" x14ac:dyDescent="0.35">
      <c r="E79" s="2"/>
      <c r="F79" s="14"/>
      <c r="G79" s="14"/>
      <c r="H79" s="3"/>
    </row>
    <row r="80" spans="1:8" x14ac:dyDescent="0.35">
      <c r="F80" s="14"/>
      <c r="G80" s="14"/>
      <c r="H80" s="3"/>
    </row>
    <row r="81" spans="5:8" x14ac:dyDescent="0.35">
      <c r="F81" s="14"/>
      <c r="G81" s="14"/>
      <c r="H81" s="3"/>
    </row>
    <row r="82" spans="5:8" x14ac:dyDescent="0.35">
      <c r="G82" s="14"/>
      <c r="H82" s="3"/>
    </row>
    <row r="83" spans="5:8" x14ac:dyDescent="0.35">
      <c r="F83" s="14"/>
      <c r="G83" s="14"/>
      <c r="H83" s="3"/>
    </row>
    <row r="84" spans="5:8" x14ac:dyDescent="0.35">
      <c r="E84" s="2"/>
      <c r="F84" s="14"/>
      <c r="G84" s="14"/>
      <c r="H84" s="3"/>
    </row>
    <row r="85" spans="5:8" x14ac:dyDescent="0.35">
      <c r="F85" s="14"/>
      <c r="G85" s="14"/>
      <c r="H85" s="3"/>
    </row>
    <row r="86" spans="5:8" x14ac:dyDescent="0.35">
      <c r="F86" s="14"/>
      <c r="G86" s="14"/>
      <c r="H86" s="3"/>
    </row>
    <row r="87" spans="5:8" x14ac:dyDescent="0.35">
      <c r="G87" s="14"/>
      <c r="H87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6BD2-3EFF-4C54-8A2D-FB9A289FE87F}">
  <dimension ref="A1:H85"/>
  <sheetViews>
    <sheetView view="pageLayout" zoomScaleNormal="100" workbookViewId="0">
      <selection activeCell="B1" sqref="B1"/>
    </sheetView>
  </sheetViews>
  <sheetFormatPr defaultRowHeight="14.5" x14ac:dyDescent="0.35"/>
  <cols>
    <col min="1" max="1" width="37.54296875" customWidth="1"/>
    <col min="2" max="2" width="17.54296875" customWidth="1"/>
    <col min="3" max="3" width="19.453125" style="14" customWidth="1"/>
    <col min="4" max="4" width="13.453125" style="3" customWidth="1"/>
  </cols>
  <sheetData>
    <row r="1" spans="1:8" x14ac:dyDescent="0.35">
      <c r="A1" s="2" t="s">
        <v>92</v>
      </c>
      <c r="B1" s="2" t="s">
        <v>67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39</v>
      </c>
      <c r="B4" t="s">
        <v>2</v>
      </c>
      <c r="C4" s="14">
        <v>8500</v>
      </c>
      <c r="D4" s="3" t="s">
        <v>1</v>
      </c>
      <c r="F4" s="14"/>
      <c r="G4" s="14"/>
      <c r="H4" s="3"/>
    </row>
    <row r="5" spans="1:8" x14ac:dyDescent="0.35">
      <c r="A5" t="s">
        <v>80</v>
      </c>
      <c r="B5" t="s">
        <v>2</v>
      </c>
      <c r="C5" s="14">
        <v>1050000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39</v>
      </c>
      <c r="B11" t="s">
        <v>3</v>
      </c>
      <c r="C11" s="14">
        <v>50</v>
      </c>
      <c r="D11" s="3" t="s">
        <v>1</v>
      </c>
    </row>
    <row r="12" spans="1:8" x14ac:dyDescent="0.35">
      <c r="A12" t="s">
        <v>80</v>
      </c>
      <c r="B12" t="s">
        <v>3</v>
      </c>
      <c r="C12" s="14">
        <v>1500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39</v>
      </c>
      <c r="B18" t="s">
        <v>5</v>
      </c>
      <c r="C18" s="14">
        <v>700</v>
      </c>
      <c r="D18" s="3" t="s">
        <v>1</v>
      </c>
    </row>
    <row r="19" spans="1:8" x14ac:dyDescent="0.35">
      <c r="A19" t="s">
        <v>80</v>
      </c>
      <c r="B19" t="s">
        <v>5</v>
      </c>
      <c r="C19" s="14">
        <v>6250000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39</v>
      </c>
      <c r="B25" t="s">
        <v>29</v>
      </c>
      <c r="C25" s="14">
        <v>775</v>
      </c>
      <c r="D25" s="3" t="s">
        <v>1</v>
      </c>
      <c r="F25" s="14"/>
      <c r="G25" s="14"/>
      <c r="H25" s="3"/>
    </row>
    <row r="26" spans="1:8" x14ac:dyDescent="0.35">
      <c r="A26" t="s">
        <v>80</v>
      </c>
      <c r="B26" t="s">
        <v>29</v>
      </c>
      <c r="C26" s="14">
        <v>180000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39</v>
      </c>
      <c r="B32" t="s">
        <v>9</v>
      </c>
      <c r="C32" s="14">
        <v>0</v>
      </c>
      <c r="D32" s="3" t="s">
        <v>1</v>
      </c>
      <c r="F32" s="14"/>
      <c r="G32" s="14"/>
      <c r="H32" s="3"/>
    </row>
    <row r="33" spans="1:8" x14ac:dyDescent="0.35">
      <c r="A33" t="s">
        <v>80</v>
      </c>
      <c r="B33" t="s">
        <v>9</v>
      </c>
      <c r="C33" s="14">
        <v>150000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70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17</v>
      </c>
      <c r="C54" s="14">
        <v>55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18</v>
      </c>
      <c r="C59" s="14">
        <v>665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D9B8-73C1-45BD-B09C-E6E15BA89FE4}">
  <dimension ref="A1:J85"/>
  <sheetViews>
    <sheetView view="pageLayout" zoomScaleNormal="100" workbookViewId="0">
      <selection activeCell="B1" sqref="B1"/>
    </sheetView>
  </sheetViews>
  <sheetFormatPr defaultRowHeight="14.5" x14ac:dyDescent="0.35"/>
  <cols>
    <col min="1" max="1" width="37.1796875" customWidth="1"/>
    <col min="2" max="2" width="18.7265625" customWidth="1"/>
    <col min="3" max="3" width="14.81640625" style="14" customWidth="1"/>
    <col min="4" max="4" width="17.54296875" style="27" customWidth="1"/>
  </cols>
  <sheetData>
    <row r="1" spans="1:8" x14ac:dyDescent="0.35">
      <c r="A1" s="2" t="s">
        <v>92</v>
      </c>
      <c r="B1" s="2" t="s">
        <v>68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89</v>
      </c>
      <c r="B4" t="s">
        <v>2</v>
      </c>
      <c r="C4" s="14">
        <v>6250000</v>
      </c>
      <c r="D4" s="27" t="s">
        <v>1</v>
      </c>
      <c r="F4" s="14"/>
      <c r="G4" s="14"/>
      <c r="H4" s="3"/>
    </row>
    <row r="5" spans="1:8" x14ac:dyDescent="0.35">
      <c r="A5" t="s">
        <v>62</v>
      </c>
      <c r="B5" t="s">
        <v>2</v>
      </c>
      <c r="C5" s="14">
        <v>90000</v>
      </c>
      <c r="D5" s="27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28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28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28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28" t="s">
        <v>1</v>
      </c>
    </row>
    <row r="10" spans="1:8" x14ac:dyDescent="0.35">
      <c r="A10" s="2" t="s">
        <v>3</v>
      </c>
    </row>
    <row r="11" spans="1:8" x14ac:dyDescent="0.35">
      <c r="A11" t="s">
        <v>89</v>
      </c>
      <c r="B11" t="s">
        <v>3</v>
      </c>
      <c r="C11" s="14">
        <v>15000</v>
      </c>
      <c r="D11" s="27" t="s">
        <v>1</v>
      </c>
    </row>
    <row r="12" spans="1:8" x14ac:dyDescent="0.35">
      <c r="A12" t="s">
        <v>62</v>
      </c>
      <c r="B12" t="s">
        <v>3</v>
      </c>
      <c r="C12" s="14">
        <v>25</v>
      </c>
      <c r="D12" s="27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28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28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28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28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89</v>
      </c>
      <c r="B18" t="s">
        <v>5</v>
      </c>
      <c r="C18" s="14">
        <v>1500000</v>
      </c>
      <c r="D18" s="27" t="s">
        <v>1</v>
      </c>
    </row>
    <row r="19" spans="1:8" x14ac:dyDescent="0.35">
      <c r="A19" t="s">
        <v>62</v>
      </c>
      <c r="B19" t="s">
        <v>5</v>
      </c>
      <c r="C19" s="14">
        <v>375</v>
      </c>
      <c r="D19" s="27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28"/>
    </row>
    <row r="21" spans="1:8" x14ac:dyDescent="0.35">
      <c r="A21" s="20" t="s">
        <v>31</v>
      </c>
      <c r="B21" s="21">
        <v>303.75</v>
      </c>
      <c r="C21" s="22">
        <v>3530952.3809523811</v>
      </c>
      <c r="D21" s="28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28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28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89</v>
      </c>
      <c r="B25" t="s">
        <v>29</v>
      </c>
      <c r="C25" s="14">
        <v>275000</v>
      </c>
      <c r="D25" s="27" t="s">
        <v>1</v>
      </c>
      <c r="F25" s="14"/>
      <c r="G25" s="14"/>
      <c r="H25" s="3"/>
    </row>
    <row r="26" spans="1:8" x14ac:dyDescent="0.35">
      <c r="A26" t="s">
        <v>62</v>
      </c>
      <c r="B26" t="s">
        <v>29</v>
      </c>
      <c r="C26" s="14">
        <v>32500</v>
      </c>
      <c r="D26" s="27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28"/>
    </row>
    <row r="28" spans="1:8" x14ac:dyDescent="0.35">
      <c r="A28" s="20" t="s">
        <v>31</v>
      </c>
      <c r="B28" s="21">
        <v>45046.25</v>
      </c>
      <c r="C28" s="22">
        <v>1279785.7142857143</v>
      </c>
      <c r="D28" s="28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28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28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89</v>
      </c>
      <c r="B32" t="s">
        <v>9</v>
      </c>
      <c r="C32" s="14">
        <v>10000</v>
      </c>
      <c r="D32" s="27" t="s">
        <v>1</v>
      </c>
      <c r="F32" s="14"/>
      <c r="G32" s="14"/>
      <c r="H32" s="3"/>
    </row>
    <row r="33" spans="1:8" x14ac:dyDescent="0.35">
      <c r="A33" t="s">
        <v>62</v>
      </c>
      <c r="B33" t="s">
        <v>9</v>
      </c>
      <c r="C33" s="14">
        <v>0</v>
      </c>
      <c r="D33" s="27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28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28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28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28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27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28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28" t="s">
        <v>1</v>
      </c>
    </row>
    <row r="45" spans="1:8" x14ac:dyDescent="0.35">
      <c r="A45" s="23"/>
      <c r="B45" s="18" t="s">
        <v>33</v>
      </c>
      <c r="C45" s="22">
        <v>5</v>
      </c>
      <c r="D45" s="28" t="s">
        <v>1</v>
      </c>
    </row>
    <row r="46" spans="1:8" x14ac:dyDescent="0.35">
      <c r="A46" s="5"/>
      <c r="B46" s="33"/>
      <c r="C46" s="32"/>
      <c r="D46" s="35"/>
    </row>
    <row r="47" spans="1:8" x14ac:dyDescent="0.35">
      <c r="A47" s="5"/>
      <c r="B47" s="5"/>
      <c r="C47" s="32"/>
      <c r="D47" s="35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45</v>
      </c>
      <c r="D49" s="27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28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28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28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17</v>
      </c>
      <c r="C54" s="14">
        <v>50</v>
      </c>
      <c r="D54" s="27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28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28" t="s">
        <v>1</v>
      </c>
    </row>
    <row r="57" spans="1:8" x14ac:dyDescent="0.35">
      <c r="A57" s="23"/>
      <c r="B57" s="18" t="s">
        <v>33</v>
      </c>
      <c r="C57" s="22">
        <v>320</v>
      </c>
      <c r="D57" s="28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25</v>
      </c>
      <c r="D59" s="27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28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28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28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27" t="s">
        <v>1</v>
      </c>
    </row>
    <row r="65" spans="1:10" x14ac:dyDescent="0.35">
      <c r="A65" s="17" t="s">
        <v>37</v>
      </c>
      <c r="B65" s="22"/>
    </row>
    <row r="66" spans="1:10" x14ac:dyDescent="0.35">
      <c r="F66" s="14"/>
      <c r="G66" s="2"/>
      <c r="H66" s="14"/>
      <c r="I66" s="14"/>
      <c r="J66" s="3"/>
    </row>
    <row r="67" spans="1:10" x14ac:dyDescent="0.35">
      <c r="F67" s="14"/>
      <c r="G67" s="14"/>
      <c r="H67" s="3"/>
    </row>
    <row r="68" spans="1:10" x14ac:dyDescent="0.35">
      <c r="A68" s="2" t="s">
        <v>16</v>
      </c>
    </row>
    <row r="69" spans="1:10" x14ac:dyDescent="0.35">
      <c r="A69" t="s">
        <v>43</v>
      </c>
      <c r="B69" t="s">
        <v>20</v>
      </c>
    </row>
    <row r="70" spans="1:10" x14ac:dyDescent="0.35">
      <c r="A70" s="17" t="s">
        <v>38</v>
      </c>
      <c r="B70" s="22"/>
    </row>
    <row r="71" spans="1:10" x14ac:dyDescent="0.35">
      <c r="E71" s="2"/>
      <c r="F71" s="14"/>
      <c r="G71" s="14"/>
      <c r="H71" s="3"/>
    </row>
    <row r="72" spans="1:10" x14ac:dyDescent="0.35">
      <c r="F72" s="14"/>
      <c r="G72" s="14"/>
      <c r="H72" s="3"/>
    </row>
    <row r="73" spans="1:10" x14ac:dyDescent="0.35">
      <c r="F73" s="14"/>
      <c r="G73" s="14"/>
      <c r="H73" s="3"/>
    </row>
    <row r="77" spans="1:10" x14ac:dyDescent="0.35">
      <c r="E77" s="2"/>
      <c r="F77" s="14"/>
      <c r="G77" s="14"/>
      <c r="H77" s="3"/>
    </row>
    <row r="78" spans="1:10" x14ac:dyDescent="0.35">
      <c r="F78" s="14"/>
      <c r="G78" s="14"/>
      <c r="H78" s="3"/>
    </row>
    <row r="79" spans="1:10" x14ac:dyDescent="0.35">
      <c r="F79" s="14"/>
      <c r="G79" s="14"/>
      <c r="H79" s="3"/>
    </row>
    <row r="80" spans="1:10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583D-CAE8-4E7A-B884-D2ED334BE713}">
  <dimension ref="A1:H88"/>
  <sheetViews>
    <sheetView view="pageLayout" topLeftCell="A38" zoomScaleNormal="100" workbookViewId="0">
      <selection activeCell="A60" sqref="A60"/>
    </sheetView>
  </sheetViews>
  <sheetFormatPr defaultRowHeight="14.5" x14ac:dyDescent="0.35"/>
  <cols>
    <col min="1" max="1" width="38.54296875" customWidth="1"/>
    <col min="2" max="2" width="19" style="3" customWidth="1"/>
    <col min="3" max="3" width="19.26953125" style="16" customWidth="1"/>
    <col min="4" max="4" width="12.81640625" style="3" customWidth="1"/>
  </cols>
  <sheetData>
    <row r="1" spans="1:8" x14ac:dyDescent="0.35">
      <c r="A1" s="6" t="s">
        <v>92</v>
      </c>
      <c r="B1" s="7" t="s">
        <v>69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86</v>
      </c>
      <c r="B4" s="3" t="s">
        <v>2</v>
      </c>
      <c r="C4" s="16">
        <v>625</v>
      </c>
      <c r="D4" s="3" t="s">
        <v>1</v>
      </c>
      <c r="F4" s="14"/>
      <c r="G4" s="14"/>
      <c r="H4" s="3"/>
    </row>
    <row r="5" spans="1:8" x14ac:dyDescent="0.35">
      <c r="A5" t="s">
        <v>87</v>
      </c>
      <c r="B5" s="3" t="s">
        <v>2</v>
      </c>
      <c r="C5" s="16">
        <v>425000</v>
      </c>
      <c r="D5" s="3" t="s">
        <v>1</v>
      </c>
      <c r="F5" s="14"/>
      <c r="G5" s="14"/>
      <c r="H5" s="3"/>
    </row>
    <row r="6" spans="1:8" x14ac:dyDescent="0.35">
      <c r="A6" t="s">
        <v>88</v>
      </c>
      <c r="B6" s="3" t="s">
        <v>2</v>
      </c>
      <c r="C6" s="16">
        <v>150000</v>
      </c>
      <c r="D6" s="3" t="s">
        <v>1</v>
      </c>
      <c r="F6" s="14"/>
      <c r="G6" s="14"/>
      <c r="H6" s="3"/>
    </row>
    <row r="7" spans="1:8" x14ac:dyDescent="0.35">
      <c r="A7" t="s">
        <v>93</v>
      </c>
      <c r="B7" s="3" t="s">
        <v>2</v>
      </c>
      <c r="C7" s="16">
        <v>6250000</v>
      </c>
      <c r="D7" s="3" t="s">
        <v>1</v>
      </c>
      <c r="F7" s="14"/>
      <c r="G7" s="14"/>
      <c r="H7" s="3"/>
    </row>
    <row r="8" spans="1:8" x14ac:dyDescent="0.35">
      <c r="A8" t="s">
        <v>94</v>
      </c>
      <c r="B8" s="3" t="s">
        <v>2</v>
      </c>
      <c r="C8" s="16">
        <v>6250000</v>
      </c>
      <c r="D8" s="3" t="s">
        <v>1</v>
      </c>
    </row>
    <row r="9" spans="1:8" x14ac:dyDescent="0.35">
      <c r="A9" s="17" t="s">
        <v>34</v>
      </c>
      <c r="B9" s="18" t="s">
        <v>35</v>
      </c>
      <c r="C9" s="18" t="s">
        <v>36</v>
      </c>
      <c r="D9" s="19"/>
    </row>
    <row r="10" spans="1:8" x14ac:dyDescent="0.35">
      <c r="A10" s="20" t="s">
        <v>31</v>
      </c>
      <c r="B10" s="21">
        <v>27816.25</v>
      </c>
      <c r="C10" s="21">
        <v>4096428.5714285714</v>
      </c>
      <c r="D10" s="19" t="s">
        <v>1</v>
      </c>
    </row>
    <row r="11" spans="1:8" x14ac:dyDescent="0.35">
      <c r="A11" s="20" t="s">
        <v>32</v>
      </c>
      <c r="B11" s="21">
        <v>0</v>
      </c>
      <c r="C11" s="21">
        <v>325000</v>
      </c>
      <c r="D11" s="19" t="s">
        <v>1</v>
      </c>
    </row>
    <row r="12" spans="1:8" x14ac:dyDescent="0.35">
      <c r="A12" s="20" t="s">
        <v>33</v>
      </c>
      <c r="B12" s="21">
        <v>425000</v>
      </c>
      <c r="C12" s="21">
        <v>6250000</v>
      </c>
      <c r="D12" s="19" t="s">
        <v>1</v>
      </c>
      <c r="E12" s="2"/>
      <c r="F12" s="14"/>
      <c r="G12" s="14"/>
      <c r="H12" s="3"/>
    </row>
    <row r="13" spans="1:8" x14ac:dyDescent="0.35">
      <c r="A13" s="2" t="s">
        <v>3</v>
      </c>
      <c r="F13" s="14"/>
      <c r="G13" s="14"/>
      <c r="H13" s="3"/>
    </row>
    <row r="14" spans="1:8" x14ac:dyDescent="0.35">
      <c r="A14" t="s">
        <v>86</v>
      </c>
      <c r="B14" s="3" t="s">
        <v>3</v>
      </c>
      <c r="C14" s="16">
        <v>0</v>
      </c>
      <c r="D14" s="3" t="s">
        <v>1</v>
      </c>
      <c r="F14" s="14"/>
      <c r="G14" s="14"/>
      <c r="H14" s="3"/>
    </row>
    <row r="15" spans="1:8" x14ac:dyDescent="0.35">
      <c r="A15" t="s">
        <v>87</v>
      </c>
      <c r="B15" s="3" t="s">
        <v>3</v>
      </c>
      <c r="C15" s="16">
        <v>100</v>
      </c>
      <c r="D15" s="3" t="s">
        <v>1</v>
      </c>
      <c r="F15" s="14"/>
      <c r="G15" s="14"/>
      <c r="H15" s="3"/>
    </row>
    <row r="16" spans="1:8" x14ac:dyDescent="0.35">
      <c r="A16" t="s">
        <v>88</v>
      </c>
      <c r="B16" s="3" t="s">
        <v>3</v>
      </c>
      <c r="C16" s="16">
        <v>300</v>
      </c>
      <c r="D16" s="3" t="s">
        <v>1</v>
      </c>
      <c r="F16" s="14"/>
      <c r="G16" s="14"/>
      <c r="H16" s="3"/>
    </row>
    <row r="17" spans="1:8" x14ac:dyDescent="0.35">
      <c r="A17" t="s">
        <v>93</v>
      </c>
      <c r="B17" s="3" t="s">
        <v>3</v>
      </c>
      <c r="C17" s="16">
        <v>2950000</v>
      </c>
      <c r="D17" s="3" t="s">
        <v>1</v>
      </c>
    </row>
    <row r="18" spans="1:8" x14ac:dyDescent="0.35">
      <c r="A18" t="s">
        <v>94</v>
      </c>
      <c r="B18" s="3" t="s">
        <v>3</v>
      </c>
      <c r="C18" s="16">
        <v>62500</v>
      </c>
      <c r="D18" s="3" t="s">
        <v>1</v>
      </c>
    </row>
    <row r="19" spans="1:8" x14ac:dyDescent="0.35">
      <c r="A19" s="17" t="s">
        <v>34</v>
      </c>
      <c r="B19" s="18" t="s">
        <v>35</v>
      </c>
      <c r="C19" s="18" t="s">
        <v>36</v>
      </c>
      <c r="D19" s="19"/>
    </row>
    <row r="20" spans="1:8" x14ac:dyDescent="0.35">
      <c r="A20" s="20" t="s">
        <v>31</v>
      </c>
      <c r="B20" s="21">
        <v>62.5</v>
      </c>
      <c r="C20" s="21">
        <v>244469.04761904763</v>
      </c>
      <c r="D20" s="19" t="s">
        <v>1</v>
      </c>
    </row>
    <row r="21" spans="1:8" x14ac:dyDescent="0.35">
      <c r="A21" s="20" t="s">
        <v>32</v>
      </c>
      <c r="B21" s="21">
        <v>0</v>
      </c>
      <c r="C21" s="21">
        <v>25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33</v>
      </c>
      <c r="B22" s="21">
        <v>875</v>
      </c>
      <c r="C22" s="21">
        <v>2950000</v>
      </c>
      <c r="D22" s="19" t="s">
        <v>1</v>
      </c>
      <c r="F22" s="14"/>
      <c r="G22" s="14"/>
      <c r="H22" s="3"/>
    </row>
    <row r="23" spans="1:8" x14ac:dyDescent="0.35">
      <c r="A23" s="2" t="s">
        <v>4</v>
      </c>
      <c r="F23" s="14"/>
      <c r="G23" s="14"/>
      <c r="H23" s="3"/>
    </row>
    <row r="24" spans="1:8" x14ac:dyDescent="0.35">
      <c r="A24" t="s">
        <v>86</v>
      </c>
      <c r="B24" s="3" t="s">
        <v>5</v>
      </c>
      <c r="C24" s="16">
        <v>0</v>
      </c>
      <c r="D24" s="3" t="s">
        <v>1</v>
      </c>
      <c r="F24" s="14"/>
      <c r="G24" s="14"/>
      <c r="H24" s="3"/>
    </row>
    <row r="25" spans="1:8" x14ac:dyDescent="0.35">
      <c r="A25" t="s">
        <v>87</v>
      </c>
      <c r="B25" s="3" t="s">
        <v>5</v>
      </c>
      <c r="C25" s="16">
        <v>2500</v>
      </c>
      <c r="D25" s="3" t="s">
        <v>1</v>
      </c>
      <c r="F25" s="14"/>
      <c r="G25" s="14"/>
      <c r="H25" s="3"/>
    </row>
    <row r="26" spans="1:8" x14ac:dyDescent="0.35">
      <c r="A26" t="s">
        <v>88</v>
      </c>
      <c r="B26" s="3" t="s">
        <v>5</v>
      </c>
      <c r="C26" s="16">
        <v>0</v>
      </c>
      <c r="D26" s="3" t="s">
        <v>1</v>
      </c>
    </row>
    <row r="27" spans="1:8" x14ac:dyDescent="0.35">
      <c r="A27" t="s">
        <v>93</v>
      </c>
      <c r="B27" s="3" t="s">
        <v>5</v>
      </c>
      <c r="C27" s="16">
        <v>6250000</v>
      </c>
      <c r="D27" s="3" t="s">
        <v>1</v>
      </c>
    </row>
    <row r="28" spans="1:8" x14ac:dyDescent="0.35">
      <c r="A28" t="s">
        <v>94</v>
      </c>
      <c r="B28" s="3" t="s">
        <v>5</v>
      </c>
      <c r="C28" s="16">
        <v>6250000</v>
      </c>
      <c r="D28" s="3" t="s">
        <v>1</v>
      </c>
    </row>
    <row r="29" spans="1:8" x14ac:dyDescent="0.35">
      <c r="A29" s="17" t="s">
        <v>34</v>
      </c>
      <c r="B29" s="18" t="s">
        <v>35</v>
      </c>
      <c r="C29" s="18" t="s">
        <v>36</v>
      </c>
      <c r="D29" s="19"/>
    </row>
    <row r="30" spans="1:8" x14ac:dyDescent="0.35">
      <c r="A30" s="20" t="s">
        <v>31</v>
      </c>
      <c r="B30" s="21">
        <v>303.75</v>
      </c>
      <c r="C30" s="21">
        <v>3530952.3809523811</v>
      </c>
      <c r="D30" s="19" t="s">
        <v>1</v>
      </c>
      <c r="E30" s="2"/>
      <c r="F30" s="14"/>
      <c r="G30" s="14"/>
      <c r="H30" s="3"/>
    </row>
    <row r="31" spans="1:8" x14ac:dyDescent="0.35">
      <c r="A31" s="20" t="s">
        <v>32</v>
      </c>
      <c r="B31" s="21">
        <v>0</v>
      </c>
      <c r="C31" s="21">
        <v>0</v>
      </c>
      <c r="D31" s="19" t="s">
        <v>1</v>
      </c>
      <c r="F31" s="14"/>
      <c r="G31" s="14"/>
      <c r="H31" s="3"/>
    </row>
    <row r="32" spans="1:8" x14ac:dyDescent="0.35">
      <c r="A32" s="20" t="s">
        <v>33</v>
      </c>
      <c r="B32" s="21">
        <v>2500</v>
      </c>
      <c r="C32" s="21">
        <v>6250000</v>
      </c>
      <c r="D32" s="19" t="s">
        <v>1</v>
      </c>
      <c r="F32" s="14"/>
      <c r="G32" s="14"/>
      <c r="H32" s="3"/>
    </row>
    <row r="33" spans="1:8" x14ac:dyDescent="0.35">
      <c r="A33" s="2" t="s">
        <v>6</v>
      </c>
      <c r="F33" s="14"/>
      <c r="G33" s="14"/>
      <c r="H33" s="3"/>
    </row>
    <row r="34" spans="1:8" x14ac:dyDescent="0.35">
      <c r="A34" t="s">
        <v>86</v>
      </c>
      <c r="B34" s="3" t="s">
        <v>29</v>
      </c>
      <c r="C34" s="16">
        <v>24500</v>
      </c>
      <c r="D34" s="3" t="s">
        <v>1</v>
      </c>
      <c r="F34" s="14"/>
      <c r="G34" s="14"/>
      <c r="H34" s="3"/>
    </row>
    <row r="35" spans="1:8" x14ac:dyDescent="0.35">
      <c r="A35" t="s">
        <v>87</v>
      </c>
      <c r="B35" s="3" t="s">
        <v>29</v>
      </c>
      <c r="C35" s="16">
        <v>725000</v>
      </c>
      <c r="D35" s="3" t="s">
        <v>1</v>
      </c>
    </row>
    <row r="36" spans="1:8" x14ac:dyDescent="0.35">
      <c r="A36" t="s">
        <v>88</v>
      </c>
      <c r="B36" s="3" t="s">
        <v>29</v>
      </c>
      <c r="C36" s="16">
        <v>167500</v>
      </c>
      <c r="D36" s="3" t="s">
        <v>1</v>
      </c>
    </row>
    <row r="37" spans="1:8" x14ac:dyDescent="0.35">
      <c r="A37" t="s">
        <v>93</v>
      </c>
      <c r="B37" s="3" t="s">
        <v>29</v>
      </c>
      <c r="C37" s="16">
        <v>6250000</v>
      </c>
      <c r="D37" s="3" t="s">
        <v>1</v>
      </c>
    </row>
    <row r="38" spans="1:8" x14ac:dyDescent="0.35">
      <c r="A38" t="s">
        <v>94</v>
      </c>
      <c r="B38" s="3" t="s">
        <v>29</v>
      </c>
      <c r="C38" s="16">
        <v>2000000</v>
      </c>
      <c r="D38" s="3" t="s">
        <v>1</v>
      </c>
    </row>
    <row r="39" spans="1:8" x14ac:dyDescent="0.35">
      <c r="A39" s="17" t="s">
        <v>34</v>
      </c>
      <c r="B39" s="18" t="s">
        <v>35</v>
      </c>
      <c r="C39" s="18" t="s">
        <v>36</v>
      </c>
      <c r="D39" s="19"/>
      <c r="E39" s="2"/>
      <c r="F39" s="14"/>
      <c r="G39" s="14"/>
      <c r="H39" s="3"/>
    </row>
    <row r="40" spans="1:8" x14ac:dyDescent="0.35">
      <c r="A40" s="20" t="s">
        <v>31</v>
      </c>
      <c r="B40" s="21">
        <v>45046.25</v>
      </c>
      <c r="C40" s="21">
        <v>1279785.7142857143</v>
      </c>
      <c r="D40" s="19" t="s">
        <v>1</v>
      </c>
      <c r="F40" s="14"/>
      <c r="G40" s="14"/>
      <c r="H40" s="3"/>
    </row>
    <row r="41" spans="1:8" x14ac:dyDescent="0.35">
      <c r="A41" s="20" t="s">
        <v>32</v>
      </c>
      <c r="B41" s="21">
        <v>0</v>
      </c>
      <c r="C41" s="21">
        <v>2250</v>
      </c>
      <c r="D41" s="19" t="s">
        <v>1</v>
      </c>
      <c r="F41" s="14"/>
      <c r="G41" s="14"/>
      <c r="H41" s="3"/>
    </row>
    <row r="42" spans="1:8" x14ac:dyDescent="0.35">
      <c r="A42" s="20" t="s">
        <v>33</v>
      </c>
      <c r="B42" s="21">
        <v>725000</v>
      </c>
      <c r="C42" s="21">
        <v>6250000</v>
      </c>
      <c r="D42" s="19" t="s">
        <v>1</v>
      </c>
      <c r="F42" s="14"/>
      <c r="G42" s="14"/>
      <c r="H42" s="3"/>
    </row>
    <row r="43" spans="1:8" x14ac:dyDescent="0.35">
      <c r="A43" s="29"/>
      <c r="B43" s="34"/>
      <c r="C43" s="34"/>
      <c r="D43" s="30"/>
      <c r="F43" s="14"/>
      <c r="G43" s="14"/>
      <c r="H43" s="3"/>
    </row>
    <row r="44" spans="1:8" x14ac:dyDescent="0.35">
      <c r="A44" s="29"/>
      <c r="B44" s="34"/>
      <c r="C44" s="34"/>
      <c r="D44" s="30"/>
      <c r="F44" s="14"/>
      <c r="G44" s="14"/>
      <c r="H44" s="3"/>
    </row>
    <row r="45" spans="1:8" x14ac:dyDescent="0.35">
      <c r="A45" s="29"/>
      <c r="B45" s="34"/>
      <c r="C45" s="34"/>
      <c r="D45" s="30"/>
      <c r="F45" s="14"/>
      <c r="G45" s="14"/>
      <c r="H45" s="3"/>
    </row>
    <row r="46" spans="1:8" x14ac:dyDescent="0.35">
      <c r="A46" s="29"/>
      <c r="B46" s="34"/>
      <c r="C46" s="34"/>
      <c r="D46" s="30"/>
      <c r="F46" s="14"/>
      <c r="G46" s="14"/>
      <c r="H46" s="3"/>
    </row>
    <row r="47" spans="1:8" x14ac:dyDescent="0.35">
      <c r="A47" s="29"/>
      <c r="B47" s="34"/>
      <c r="C47" s="34"/>
      <c r="D47" s="30"/>
      <c r="F47" s="14"/>
      <c r="G47" s="14"/>
      <c r="H47" s="3"/>
    </row>
    <row r="48" spans="1:8" x14ac:dyDescent="0.35">
      <c r="A48" s="2" t="s">
        <v>8</v>
      </c>
      <c r="F48" s="14"/>
      <c r="G48" s="14"/>
      <c r="H48" s="3"/>
    </row>
    <row r="49" spans="1:8" x14ac:dyDescent="0.35">
      <c r="A49" t="s">
        <v>86</v>
      </c>
      <c r="B49" s="3" t="s">
        <v>9</v>
      </c>
      <c r="C49" s="16">
        <v>350</v>
      </c>
      <c r="D49" s="3" t="s">
        <v>1</v>
      </c>
    </row>
    <row r="50" spans="1:8" x14ac:dyDescent="0.35">
      <c r="A50" t="s">
        <v>87</v>
      </c>
      <c r="B50" s="3" t="s">
        <v>9</v>
      </c>
      <c r="C50" s="16">
        <v>10000</v>
      </c>
      <c r="D50" s="3" t="s">
        <v>1</v>
      </c>
    </row>
    <row r="51" spans="1:8" x14ac:dyDescent="0.35">
      <c r="A51" t="s">
        <v>88</v>
      </c>
      <c r="B51" s="3" t="s">
        <v>9</v>
      </c>
      <c r="C51" s="16">
        <v>2500</v>
      </c>
      <c r="D51" s="3" t="s">
        <v>1</v>
      </c>
    </row>
    <row r="52" spans="1:8" x14ac:dyDescent="0.35">
      <c r="A52" t="s">
        <v>93</v>
      </c>
      <c r="B52" s="3" t="s">
        <v>9</v>
      </c>
      <c r="C52" s="16">
        <v>2600000</v>
      </c>
      <c r="D52" s="3" t="s">
        <v>1</v>
      </c>
    </row>
    <row r="53" spans="1:8" x14ac:dyDescent="0.35">
      <c r="A53" t="s">
        <v>94</v>
      </c>
      <c r="B53" s="3" t="s">
        <v>9</v>
      </c>
      <c r="C53" s="16">
        <v>2750000</v>
      </c>
      <c r="D53" s="3" t="s">
        <v>1</v>
      </c>
      <c r="E53" s="7"/>
      <c r="F53" s="16"/>
      <c r="G53" s="14"/>
      <c r="H53" s="3"/>
    </row>
    <row r="54" spans="1:8" x14ac:dyDescent="0.35">
      <c r="A54" s="17" t="s">
        <v>34</v>
      </c>
      <c r="B54" s="18" t="s">
        <v>35</v>
      </c>
      <c r="C54" s="18" t="s">
        <v>36</v>
      </c>
      <c r="D54" s="19"/>
      <c r="E54" s="2"/>
      <c r="F54" s="13"/>
      <c r="G54" s="14"/>
      <c r="H54" s="3"/>
    </row>
    <row r="55" spans="1:8" x14ac:dyDescent="0.35">
      <c r="A55" s="20" t="s">
        <v>31</v>
      </c>
      <c r="B55" s="21">
        <v>512.5</v>
      </c>
      <c r="C55" s="21">
        <v>246345.23809523811</v>
      </c>
      <c r="D55" s="19" t="s">
        <v>1</v>
      </c>
      <c r="E55" s="2"/>
      <c r="F55" s="13"/>
      <c r="G55" s="14"/>
      <c r="H55" s="3"/>
    </row>
    <row r="56" spans="1:8" x14ac:dyDescent="0.35">
      <c r="A56" s="20" t="s">
        <v>32</v>
      </c>
      <c r="B56" s="21">
        <v>0</v>
      </c>
      <c r="C56" s="21">
        <v>0</v>
      </c>
      <c r="D56" s="19" t="s">
        <v>1</v>
      </c>
      <c r="E56" s="2"/>
      <c r="F56" s="14"/>
      <c r="G56" s="14"/>
      <c r="H56" s="3"/>
    </row>
    <row r="57" spans="1:8" x14ac:dyDescent="0.35">
      <c r="A57" s="20" t="s">
        <v>33</v>
      </c>
      <c r="B57" s="21">
        <v>10000</v>
      </c>
      <c r="C57" s="21">
        <v>2600000</v>
      </c>
      <c r="D57" s="19" t="s">
        <v>1</v>
      </c>
      <c r="F57" s="14"/>
      <c r="G57" s="14"/>
      <c r="H57" s="3"/>
    </row>
    <row r="58" spans="1:8" x14ac:dyDescent="0.35">
      <c r="F58" s="14"/>
      <c r="G58" s="14"/>
      <c r="H58" s="3"/>
    </row>
    <row r="59" spans="1:8" x14ac:dyDescent="0.35">
      <c r="A59" s="2" t="s">
        <v>51</v>
      </c>
    </row>
    <row r="61" spans="1:8" x14ac:dyDescent="0.35">
      <c r="A61" s="2" t="s">
        <v>3</v>
      </c>
    </row>
    <row r="62" spans="1:8" x14ac:dyDescent="0.35">
      <c r="A62" t="s">
        <v>43</v>
      </c>
      <c r="B62" s="3" t="s">
        <v>13</v>
      </c>
      <c r="C62" s="16">
        <v>0</v>
      </c>
      <c r="D62" s="3" t="s">
        <v>1</v>
      </c>
      <c r="E62" s="2"/>
      <c r="F62" s="15"/>
      <c r="G62" s="14"/>
      <c r="H62" s="3"/>
    </row>
    <row r="63" spans="1:8" x14ac:dyDescent="0.35">
      <c r="A63" s="17" t="s">
        <v>34</v>
      </c>
      <c r="B63" s="18" t="s">
        <v>31</v>
      </c>
      <c r="C63" s="21">
        <v>1.1904761904761905</v>
      </c>
      <c r="D63" s="19" t="s">
        <v>1</v>
      </c>
      <c r="F63" s="14"/>
      <c r="G63" s="14"/>
      <c r="H63" s="3"/>
    </row>
    <row r="64" spans="1:8" x14ac:dyDescent="0.35">
      <c r="A64" s="23"/>
      <c r="B64" s="18" t="s">
        <v>32</v>
      </c>
      <c r="C64" s="21">
        <v>0</v>
      </c>
      <c r="D64" s="19" t="s">
        <v>1</v>
      </c>
      <c r="F64" s="14"/>
      <c r="G64" s="14"/>
      <c r="H64" s="3"/>
    </row>
    <row r="65" spans="1:8" x14ac:dyDescent="0.35">
      <c r="A65" s="23"/>
      <c r="B65" s="18" t="s">
        <v>33</v>
      </c>
      <c r="C65" s="21">
        <v>5</v>
      </c>
      <c r="D65" s="19" t="s">
        <v>1</v>
      </c>
    </row>
    <row r="66" spans="1:8" x14ac:dyDescent="0.35">
      <c r="A66" s="2" t="s">
        <v>11</v>
      </c>
    </row>
    <row r="67" spans="1:8" x14ac:dyDescent="0.35">
      <c r="A67" t="s">
        <v>43</v>
      </c>
      <c r="B67" s="3" t="s">
        <v>10</v>
      </c>
      <c r="C67" s="16">
        <v>80</v>
      </c>
      <c r="D67" s="3" t="s">
        <v>1</v>
      </c>
    </row>
    <row r="68" spans="1:8" x14ac:dyDescent="0.35">
      <c r="A68" s="17" t="s">
        <v>34</v>
      </c>
      <c r="B68" s="18" t="s">
        <v>31</v>
      </c>
      <c r="C68" s="21">
        <v>156.42857142857142</v>
      </c>
      <c r="D68" s="19" t="s">
        <v>1</v>
      </c>
      <c r="E68" s="2"/>
      <c r="F68" s="14"/>
      <c r="G68" s="14"/>
      <c r="H68" s="3"/>
    </row>
    <row r="69" spans="1:8" x14ac:dyDescent="0.35">
      <c r="A69" s="23"/>
      <c r="B69" s="18" t="s">
        <v>32</v>
      </c>
      <c r="C69" s="21">
        <v>10</v>
      </c>
      <c r="D69" s="19" t="s">
        <v>1</v>
      </c>
      <c r="F69" s="14"/>
      <c r="G69" s="14"/>
      <c r="H69" s="3"/>
    </row>
    <row r="70" spans="1:8" x14ac:dyDescent="0.35">
      <c r="A70" s="23"/>
      <c r="B70" s="18" t="s">
        <v>33</v>
      </c>
      <c r="C70" s="21">
        <v>1250</v>
      </c>
      <c r="D70" s="19" t="s">
        <v>1</v>
      </c>
      <c r="F70" s="14"/>
      <c r="G70" s="14"/>
      <c r="H70" s="3"/>
    </row>
    <row r="71" spans="1:8" x14ac:dyDescent="0.35">
      <c r="A71" s="2" t="s">
        <v>12</v>
      </c>
    </row>
    <row r="72" spans="1:8" x14ac:dyDescent="0.35">
      <c r="A72" t="s">
        <v>43</v>
      </c>
      <c r="B72" s="3" t="s">
        <v>13</v>
      </c>
      <c r="C72" s="16">
        <v>0</v>
      </c>
      <c r="D72" s="3" t="s">
        <v>1</v>
      </c>
    </row>
    <row r="73" spans="1:8" x14ac:dyDescent="0.35">
      <c r="A73" s="17" t="s">
        <v>34</v>
      </c>
      <c r="B73" s="18" t="s">
        <v>31</v>
      </c>
      <c r="C73" s="21">
        <v>43.571428571428569</v>
      </c>
      <c r="D73" s="19" t="s">
        <v>1</v>
      </c>
    </row>
    <row r="74" spans="1:8" x14ac:dyDescent="0.35">
      <c r="A74" s="23"/>
      <c r="B74" s="18" t="s">
        <v>32</v>
      </c>
      <c r="C74" s="21">
        <v>0</v>
      </c>
      <c r="D74" s="19" t="s">
        <v>1</v>
      </c>
      <c r="E74" s="2"/>
      <c r="F74" s="14"/>
      <c r="G74" s="14"/>
      <c r="H74" s="3"/>
    </row>
    <row r="75" spans="1:8" x14ac:dyDescent="0.35">
      <c r="A75" s="23"/>
      <c r="B75" s="18" t="s">
        <v>33</v>
      </c>
      <c r="C75" s="21">
        <v>320</v>
      </c>
      <c r="D75" s="19" t="s">
        <v>1</v>
      </c>
      <c r="F75" s="14"/>
      <c r="G75" s="14"/>
      <c r="H75" s="3"/>
    </row>
    <row r="76" spans="1:8" x14ac:dyDescent="0.35">
      <c r="A76" s="2" t="s">
        <v>14</v>
      </c>
      <c r="F76" s="14"/>
      <c r="G76" s="14"/>
      <c r="H76" s="3"/>
    </row>
    <row r="77" spans="1:8" x14ac:dyDescent="0.35">
      <c r="A77" t="s">
        <v>43</v>
      </c>
      <c r="B77" s="3" t="s">
        <v>10</v>
      </c>
      <c r="C77" s="16">
        <v>130</v>
      </c>
      <c r="D77" s="3" t="s">
        <v>1</v>
      </c>
    </row>
    <row r="78" spans="1:8" x14ac:dyDescent="0.35">
      <c r="A78" s="17" t="s">
        <v>34</v>
      </c>
      <c r="B78" s="18" t="s">
        <v>31</v>
      </c>
      <c r="C78" s="21">
        <v>95.476190476190482</v>
      </c>
      <c r="D78" s="19" t="s">
        <v>1</v>
      </c>
    </row>
    <row r="79" spans="1:8" x14ac:dyDescent="0.35">
      <c r="A79" s="23"/>
      <c r="B79" s="18" t="s">
        <v>32</v>
      </c>
      <c r="C79" s="21">
        <v>0</v>
      </c>
      <c r="D79" s="19" t="s">
        <v>1</v>
      </c>
    </row>
    <row r="80" spans="1:8" x14ac:dyDescent="0.35">
      <c r="A80" s="23"/>
      <c r="B80" s="18" t="s">
        <v>33</v>
      </c>
      <c r="C80" s="21">
        <v>665</v>
      </c>
      <c r="D80" s="19" t="s">
        <v>1</v>
      </c>
      <c r="E80" s="2"/>
      <c r="F80" s="14"/>
      <c r="G80" s="14"/>
      <c r="H80" s="3"/>
    </row>
    <row r="81" spans="1:8" x14ac:dyDescent="0.35">
      <c r="A81" s="2" t="s">
        <v>15</v>
      </c>
      <c r="F81" s="14"/>
      <c r="G81" s="14"/>
      <c r="H81" s="3"/>
    </row>
    <row r="82" spans="1:8" x14ac:dyDescent="0.35">
      <c r="A82" t="s">
        <v>43</v>
      </c>
      <c r="B82" s="3" t="s">
        <v>13</v>
      </c>
      <c r="C82" s="16">
        <v>0</v>
      </c>
      <c r="D82" s="3" t="s">
        <v>1</v>
      </c>
      <c r="F82" s="14"/>
      <c r="G82" s="14"/>
      <c r="H82" s="3"/>
    </row>
    <row r="83" spans="1:8" x14ac:dyDescent="0.35">
      <c r="G83" s="14"/>
      <c r="H83" s="3"/>
    </row>
    <row r="84" spans="1:8" x14ac:dyDescent="0.35">
      <c r="A84" s="17" t="s">
        <v>37</v>
      </c>
      <c r="B84" s="22"/>
      <c r="F84" s="14"/>
      <c r="G84" s="14"/>
      <c r="H84" s="3"/>
    </row>
    <row r="85" spans="1:8" x14ac:dyDescent="0.35">
      <c r="E85" s="2"/>
      <c r="F85" s="14"/>
      <c r="G85" s="14"/>
      <c r="H85" s="3"/>
    </row>
    <row r="86" spans="1:8" x14ac:dyDescent="0.35">
      <c r="A86" s="2" t="s">
        <v>16</v>
      </c>
      <c r="F86" s="14"/>
      <c r="G86" s="14"/>
      <c r="H86" s="3"/>
    </row>
    <row r="87" spans="1:8" x14ac:dyDescent="0.35">
      <c r="A87" t="s">
        <v>43</v>
      </c>
      <c r="B87" s="3" t="s">
        <v>20</v>
      </c>
      <c r="F87" s="14"/>
      <c r="G87" s="14"/>
      <c r="H87" s="3"/>
    </row>
    <row r="88" spans="1:8" x14ac:dyDescent="0.35">
      <c r="A88" s="17" t="s">
        <v>38</v>
      </c>
      <c r="B88" s="22"/>
      <c r="G88" s="14"/>
      <c r="H88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7533-5A31-4ECE-AA4C-0D5CFA40547B}">
  <dimension ref="A1:H83"/>
  <sheetViews>
    <sheetView view="pageLayout" topLeftCell="A41" zoomScaleNormal="100" workbookViewId="0">
      <selection activeCell="C34" sqref="C34"/>
    </sheetView>
  </sheetViews>
  <sheetFormatPr defaultRowHeight="14.5" x14ac:dyDescent="0.35"/>
  <cols>
    <col min="1" max="1" width="36.81640625" customWidth="1"/>
    <col min="2" max="2" width="19.1796875" customWidth="1"/>
    <col min="3" max="3" width="18.81640625" style="14" customWidth="1"/>
    <col min="4" max="4" width="13.1796875" style="3" customWidth="1"/>
  </cols>
  <sheetData>
    <row r="1" spans="1:8" x14ac:dyDescent="0.35">
      <c r="A1" s="6" t="s">
        <v>92</v>
      </c>
      <c r="B1" s="2" t="s">
        <v>70</v>
      </c>
      <c r="E1" s="2"/>
      <c r="F1" s="13"/>
      <c r="G1" s="14"/>
      <c r="H1" s="3"/>
    </row>
    <row r="2" spans="1:8" x14ac:dyDescent="0.35">
      <c r="A2" s="2"/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85</v>
      </c>
      <c r="B4" t="s">
        <v>2</v>
      </c>
      <c r="C4" s="14">
        <v>6250000</v>
      </c>
      <c r="D4" s="3" t="s">
        <v>1</v>
      </c>
      <c r="F4" s="14"/>
      <c r="G4" s="14"/>
      <c r="H4" s="3"/>
    </row>
    <row r="5" spans="1:8" x14ac:dyDescent="0.35">
      <c r="A5" t="s">
        <v>84</v>
      </c>
      <c r="B5" t="s">
        <v>2</v>
      </c>
      <c r="C5" s="14">
        <v>2050000</v>
      </c>
      <c r="D5" s="3" t="s">
        <v>1</v>
      </c>
      <c r="F5" s="14"/>
      <c r="G5" s="14"/>
      <c r="H5" s="3"/>
    </row>
    <row r="6" spans="1:8" x14ac:dyDescent="0.35">
      <c r="A6" t="s">
        <v>83</v>
      </c>
      <c r="B6" t="s">
        <v>2</v>
      </c>
      <c r="C6" s="14">
        <v>6250000</v>
      </c>
      <c r="D6" s="3" t="s">
        <v>1</v>
      </c>
      <c r="F6" s="14"/>
      <c r="G6" s="14"/>
      <c r="H6" s="3"/>
    </row>
    <row r="7" spans="1:8" x14ac:dyDescent="0.35">
      <c r="A7" t="s">
        <v>39</v>
      </c>
      <c r="B7" t="s">
        <v>2</v>
      </c>
      <c r="C7" s="14">
        <v>12500</v>
      </c>
      <c r="D7" s="3" t="s">
        <v>1</v>
      </c>
      <c r="F7" s="14"/>
      <c r="G7" s="14"/>
      <c r="H7" s="3"/>
    </row>
    <row r="8" spans="1:8" x14ac:dyDescent="0.35">
      <c r="A8" s="17" t="s">
        <v>34</v>
      </c>
      <c r="B8" s="18" t="s">
        <v>35</v>
      </c>
      <c r="C8" s="18" t="s">
        <v>36</v>
      </c>
      <c r="D8" s="19"/>
    </row>
    <row r="9" spans="1:8" x14ac:dyDescent="0.35">
      <c r="A9" s="20" t="s">
        <v>31</v>
      </c>
      <c r="B9" s="21">
        <v>27816.25</v>
      </c>
      <c r="C9" s="22">
        <v>4096428.5714285714</v>
      </c>
      <c r="D9" s="19" t="s">
        <v>1</v>
      </c>
    </row>
    <row r="10" spans="1:8" x14ac:dyDescent="0.35">
      <c r="A10" s="20" t="s">
        <v>32</v>
      </c>
      <c r="B10" s="21">
        <v>0</v>
      </c>
      <c r="C10" s="22">
        <v>325000</v>
      </c>
      <c r="D10" s="19" t="s">
        <v>1</v>
      </c>
    </row>
    <row r="11" spans="1:8" x14ac:dyDescent="0.35">
      <c r="A11" s="20" t="s">
        <v>33</v>
      </c>
      <c r="B11" s="21">
        <v>425000</v>
      </c>
      <c r="C11" s="22">
        <v>6250000</v>
      </c>
      <c r="D11" s="19" t="s">
        <v>1</v>
      </c>
    </row>
    <row r="12" spans="1:8" x14ac:dyDescent="0.35">
      <c r="A12" s="2" t="s">
        <v>3</v>
      </c>
      <c r="E12" s="2"/>
      <c r="F12" s="14"/>
      <c r="G12" s="14"/>
      <c r="H12" s="3"/>
    </row>
    <row r="13" spans="1:8" x14ac:dyDescent="0.35">
      <c r="A13" t="s">
        <v>85</v>
      </c>
      <c r="B13" t="s">
        <v>3</v>
      </c>
      <c r="C13" s="14">
        <v>7250</v>
      </c>
      <c r="D13" s="3" t="s">
        <v>1</v>
      </c>
      <c r="F13" s="14"/>
      <c r="G13" s="14"/>
      <c r="H13" s="3"/>
    </row>
    <row r="14" spans="1:8" x14ac:dyDescent="0.35">
      <c r="A14" t="s">
        <v>84</v>
      </c>
      <c r="B14" t="s">
        <v>3</v>
      </c>
      <c r="C14" s="14">
        <v>7500</v>
      </c>
      <c r="D14" s="3" t="s">
        <v>1</v>
      </c>
      <c r="F14" s="14"/>
      <c r="G14" s="14"/>
      <c r="H14" s="3"/>
    </row>
    <row r="15" spans="1:8" x14ac:dyDescent="0.35">
      <c r="A15" t="s">
        <v>83</v>
      </c>
      <c r="B15" t="s">
        <v>3</v>
      </c>
      <c r="C15" s="14">
        <v>500</v>
      </c>
      <c r="D15" s="3" t="s">
        <v>1</v>
      </c>
      <c r="F15" s="14"/>
      <c r="G15" s="14"/>
      <c r="H15" s="3"/>
    </row>
    <row r="16" spans="1:8" x14ac:dyDescent="0.35">
      <c r="A16" t="s">
        <v>39</v>
      </c>
      <c r="B16" t="s">
        <v>3</v>
      </c>
      <c r="C16" s="14">
        <v>200</v>
      </c>
      <c r="D16" s="3" t="s">
        <v>1</v>
      </c>
      <c r="F16" s="14"/>
      <c r="G16" s="14"/>
      <c r="H16" s="3"/>
    </row>
    <row r="17" spans="1:8" x14ac:dyDescent="0.35">
      <c r="A17" s="17" t="s">
        <v>34</v>
      </c>
      <c r="B17" s="18" t="s">
        <v>35</v>
      </c>
      <c r="C17" s="18" t="s">
        <v>36</v>
      </c>
      <c r="D17" s="19"/>
    </row>
    <row r="18" spans="1:8" x14ac:dyDescent="0.35">
      <c r="A18" s="20" t="s">
        <v>31</v>
      </c>
      <c r="B18" s="21">
        <v>62.5</v>
      </c>
      <c r="C18" s="22">
        <v>244469.04761904763</v>
      </c>
      <c r="D18" s="19" t="s">
        <v>1</v>
      </c>
    </row>
    <row r="19" spans="1:8" x14ac:dyDescent="0.35">
      <c r="A19" s="20" t="s">
        <v>32</v>
      </c>
      <c r="B19" s="21">
        <v>0</v>
      </c>
      <c r="C19" s="22">
        <v>25</v>
      </c>
      <c r="D19" s="19" t="s">
        <v>1</v>
      </c>
    </row>
    <row r="20" spans="1:8" x14ac:dyDescent="0.35">
      <c r="A20" s="20" t="s">
        <v>33</v>
      </c>
      <c r="B20" s="21">
        <v>875</v>
      </c>
      <c r="C20" s="22">
        <v>2950000</v>
      </c>
      <c r="D20" s="19" t="s">
        <v>1</v>
      </c>
    </row>
    <row r="21" spans="1:8" x14ac:dyDescent="0.35">
      <c r="A21" s="2" t="s">
        <v>4</v>
      </c>
      <c r="E21" s="2"/>
      <c r="F21" s="14"/>
      <c r="G21" s="14"/>
      <c r="H21" s="3"/>
    </row>
    <row r="22" spans="1:8" x14ac:dyDescent="0.35">
      <c r="A22" t="s">
        <v>85</v>
      </c>
      <c r="B22" t="s">
        <v>5</v>
      </c>
      <c r="C22" s="14">
        <v>27500</v>
      </c>
      <c r="D22" s="3" t="s">
        <v>1</v>
      </c>
      <c r="F22" s="14"/>
      <c r="G22" s="14"/>
      <c r="H22" s="3"/>
    </row>
    <row r="23" spans="1:8" x14ac:dyDescent="0.35">
      <c r="A23" t="s">
        <v>84</v>
      </c>
      <c r="B23" t="s">
        <v>5</v>
      </c>
      <c r="C23" s="14">
        <v>175000</v>
      </c>
      <c r="D23" s="3" t="s">
        <v>1</v>
      </c>
      <c r="F23" s="14"/>
      <c r="G23" s="14"/>
      <c r="H23" s="3"/>
    </row>
    <row r="24" spans="1:8" x14ac:dyDescent="0.35">
      <c r="A24" t="s">
        <v>83</v>
      </c>
      <c r="B24" t="s">
        <v>5</v>
      </c>
      <c r="C24" s="14">
        <v>6250000</v>
      </c>
      <c r="D24" s="3" t="s">
        <v>1</v>
      </c>
      <c r="F24" s="14"/>
      <c r="G24" s="14"/>
      <c r="H24" s="3"/>
    </row>
    <row r="25" spans="1:8" x14ac:dyDescent="0.35">
      <c r="A25" t="s">
        <v>39</v>
      </c>
      <c r="B25" t="s">
        <v>5</v>
      </c>
      <c r="C25" s="14">
        <v>125</v>
      </c>
      <c r="D25" s="3" t="s">
        <v>1</v>
      </c>
      <c r="F25" s="14"/>
      <c r="G25" s="14"/>
      <c r="H25" s="3"/>
    </row>
    <row r="26" spans="1:8" x14ac:dyDescent="0.35">
      <c r="A26" s="17" t="s">
        <v>34</v>
      </c>
      <c r="B26" s="18" t="s">
        <v>35</v>
      </c>
      <c r="C26" s="18" t="s">
        <v>36</v>
      </c>
      <c r="D26" s="19"/>
    </row>
    <row r="27" spans="1:8" x14ac:dyDescent="0.35">
      <c r="A27" s="20" t="s">
        <v>31</v>
      </c>
      <c r="B27" s="21">
        <v>303.75</v>
      </c>
      <c r="C27" s="22">
        <v>3530952.3809523811</v>
      </c>
      <c r="D27" s="19" t="s">
        <v>1</v>
      </c>
    </row>
    <row r="28" spans="1:8" x14ac:dyDescent="0.35">
      <c r="A28" s="20" t="s">
        <v>32</v>
      </c>
      <c r="B28" s="21">
        <v>0</v>
      </c>
      <c r="C28" s="22">
        <v>0</v>
      </c>
      <c r="D28" s="19" t="s">
        <v>1</v>
      </c>
    </row>
    <row r="29" spans="1:8" x14ac:dyDescent="0.35">
      <c r="A29" s="20" t="s">
        <v>33</v>
      </c>
      <c r="B29" s="21">
        <v>2500</v>
      </c>
      <c r="C29" s="22">
        <v>6250000</v>
      </c>
      <c r="D29" s="19" t="s">
        <v>1</v>
      </c>
    </row>
    <row r="30" spans="1:8" x14ac:dyDescent="0.35">
      <c r="A30" s="2" t="s">
        <v>6</v>
      </c>
      <c r="E30" s="2"/>
      <c r="F30" s="14"/>
      <c r="G30" s="14"/>
      <c r="H30" s="3"/>
    </row>
    <row r="31" spans="1:8" x14ac:dyDescent="0.35">
      <c r="A31" t="s">
        <v>85</v>
      </c>
      <c r="B31" t="s">
        <v>29</v>
      </c>
      <c r="C31" s="14">
        <v>200000</v>
      </c>
      <c r="D31" s="3" t="s">
        <v>1</v>
      </c>
      <c r="F31" s="14"/>
      <c r="G31" s="14"/>
      <c r="H31" s="3"/>
    </row>
    <row r="32" spans="1:8" x14ac:dyDescent="0.35">
      <c r="A32" t="s">
        <v>84</v>
      </c>
      <c r="B32" t="s">
        <v>29</v>
      </c>
      <c r="C32" s="14">
        <v>105000</v>
      </c>
      <c r="D32" s="3" t="s">
        <v>1</v>
      </c>
      <c r="F32" s="14"/>
      <c r="G32" s="14"/>
      <c r="H32" s="3"/>
    </row>
    <row r="33" spans="1:8" x14ac:dyDescent="0.35">
      <c r="A33" t="s">
        <v>83</v>
      </c>
      <c r="B33" t="s">
        <v>29</v>
      </c>
      <c r="C33" s="14">
        <v>850000</v>
      </c>
      <c r="D33" s="3" t="s">
        <v>1</v>
      </c>
      <c r="F33" s="14"/>
      <c r="G33" s="14"/>
      <c r="H33" s="3"/>
    </row>
    <row r="34" spans="1:8" x14ac:dyDescent="0.35">
      <c r="A34" t="s">
        <v>39</v>
      </c>
      <c r="B34" t="s">
        <v>29</v>
      </c>
      <c r="C34" s="14">
        <v>55000</v>
      </c>
      <c r="D34" s="3" t="s">
        <v>1</v>
      </c>
      <c r="F34" s="14"/>
      <c r="G34" s="14"/>
      <c r="H34" s="3"/>
    </row>
    <row r="35" spans="1:8" x14ac:dyDescent="0.35">
      <c r="A35" s="17" t="s">
        <v>34</v>
      </c>
      <c r="B35" s="18" t="s">
        <v>35</v>
      </c>
      <c r="C35" s="18" t="s">
        <v>36</v>
      </c>
      <c r="D35" s="19"/>
    </row>
    <row r="36" spans="1:8" x14ac:dyDescent="0.35">
      <c r="A36" s="20" t="s">
        <v>31</v>
      </c>
      <c r="B36" s="21">
        <v>45046.25</v>
      </c>
      <c r="C36" s="22">
        <v>1279785.7142857143</v>
      </c>
      <c r="D36" s="19" t="s">
        <v>1</v>
      </c>
    </row>
    <row r="37" spans="1:8" x14ac:dyDescent="0.35">
      <c r="A37" s="20" t="s">
        <v>32</v>
      </c>
      <c r="B37" s="21">
        <v>0</v>
      </c>
      <c r="C37" s="22">
        <v>2250</v>
      </c>
      <c r="D37" s="19" t="s">
        <v>1</v>
      </c>
    </row>
    <row r="38" spans="1:8" x14ac:dyDescent="0.35">
      <c r="A38" s="20" t="s">
        <v>33</v>
      </c>
      <c r="B38" s="21">
        <v>725000</v>
      </c>
      <c r="C38" s="22">
        <v>6250000</v>
      </c>
      <c r="D38" s="19" t="s">
        <v>1</v>
      </c>
    </row>
    <row r="39" spans="1:8" x14ac:dyDescent="0.35">
      <c r="A39" s="2" t="s">
        <v>8</v>
      </c>
      <c r="E39" s="2"/>
      <c r="F39" s="14"/>
      <c r="G39" s="14"/>
      <c r="H39" s="3"/>
    </row>
    <row r="40" spans="1:8" x14ac:dyDescent="0.35">
      <c r="A40" t="s">
        <v>85</v>
      </c>
      <c r="B40" t="s">
        <v>9</v>
      </c>
      <c r="C40" s="14">
        <v>1000</v>
      </c>
      <c r="D40" s="3" t="s">
        <v>1</v>
      </c>
      <c r="F40" s="14"/>
      <c r="G40" s="14"/>
      <c r="H40" s="3"/>
    </row>
    <row r="41" spans="1:8" x14ac:dyDescent="0.35">
      <c r="A41" t="s">
        <v>84</v>
      </c>
      <c r="B41" t="s">
        <v>9</v>
      </c>
      <c r="C41" s="32">
        <v>0</v>
      </c>
      <c r="D41" s="3" t="s">
        <v>1</v>
      </c>
      <c r="F41" s="14"/>
      <c r="G41" s="14"/>
      <c r="H41" s="3"/>
    </row>
    <row r="42" spans="1:8" x14ac:dyDescent="0.35">
      <c r="A42" t="s">
        <v>83</v>
      </c>
      <c r="B42" t="s">
        <v>9</v>
      </c>
      <c r="C42" s="14">
        <v>75000</v>
      </c>
      <c r="D42" s="3" t="s">
        <v>1</v>
      </c>
      <c r="F42" s="14"/>
      <c r="G42" s="14"/>
      <c r="H42" s="3"/>
    </row>
    <row r="43" spans="1:8" x14ac:dyDescent="0.35">
      <c r="A43" t="s">
        <v>39</v>
      </c>
      <c r="B43" t="s">
        <v>9</v>
      </c>
      <c r="C43" s="14">
        <v>75</v>
      </c>
      <c r="D43" s="3" t="s">
        <v>1</v>
      </c>
      <c r="F43" s="14"/>
      <c r="G43" s="14"/>
      <c r="H43" s="3"/>
    </row>
    <row r="44" spans="1:8" x14ac:dyDescent="0.35">
      <c r="A44" s="17" t="s">
        <v>34</v>
      </c>
      <c r="B44" s="18" t="s">
        <v>35</v>
      </c>
      <c r="C44" s="18" t="s">
        <v>36</v>
      </c>
      <c r="D44" s="19"/>
    </row>
    <row r="45" spans="1:8" x14ac:dyDescent="0.35">
      <c r="A45" s="20" t="s">
        <v>31</v>
      </c>
      <c r="B45" s="21">
        <v>512.5</v>
      </c>
      <c r="C45" s="22">
        <v>246345.23809523811</v>
      </c>
      <c r="D45" s="19" t="s">
        <v>1</v>
      </c>
    </row>
    <row r="46" spans="1:8" x14ac:dyDescent="0.35">
      <c r="A46" s="20" t="s">
        <v>32</v>
      </c>
      <c r="B46" s="21">
        <v>0</v>
      </c>
      <c r="C46" s="22">
        <v>0</v>
      </c>
      <c r="D46" s="19" t="s">
        <v>1</v>
      </c>
    </row>
    <row r="47" spans="1:8" x14ac:dyDescent="0.35">
      <c r="A47" s="20" t="s">
        <v>33</v>
      </c>
      <c r="B47" s="21">
        <v>10000</v>
      </c>
      <c r="C47" s="22">
        <v>2600000</v>
      </c>
      <c r="D47" s="19" t="s">
        <v>1</v>
      </c>
    </row>
    <row r="48" spans="1:8" x14ac:dyDescent="0.35">
      <c r="E48" s="7"/>
      <c r="F48" s="16"/>
      <c r="G48" s="14"/>
      <c r="H48" s="3"/>
    </row>
    <row r="49" spans="1:8" x14ac:dyDescent="0.35">
      <c r="A49" s="2" t="s">
        <v>28</v>
      </c>
      <c r="E49" s="2"/>
      <c r="F49" s="13"/>
      <c r="G49" s="14"/>
      <c r="H49" s="3"/>
    </row>
    <row r="50" spans="1:8" x14ac:dyDescent="0.35">
      <c r="A50" s="2"/>
      <c r="E50" s="2"/>
      <c r="F50" s="13"/>
      <c r="G50" s="14"/>
      <c r="H50" s="3"/>
    </row>
    <row r="51" spans="1:8" x14ac:dyDescent="0.35">
      <c r="A51" s="2" t="s">
        <v>3</v>
      </c>
      <c r="E51" s="2"/>
      <c r="F51" s="14"/>
      <c r="G51" s="14"/>
      <c r="H51" s="3"/>
    </row>
    <row r="52" spans="1:8" x14ac:dyDescent="0.35">
      <c r="A52" t="s">
        <v>43</v>
      </c>
      <c r="B52" t="s">
        <v>13</v>
      </c>
      <c r="C52" s="14">
        <v>0</v>
      </c>
      <c r="D52" s="3" t="s">
        <v>1</v>
      </c>
      <c r="F52" s="14"/>
      <c r="G52" s="14"/>
      <c r="H52" s="3"/>
    </row>
    <row r="53" spans="1:8" x14ac:dyDescent="0.35">
      <c r="A53" s="17" t="s">
        <v>34</v>
      </c>
      <c r="B53" s="18" t="s">
        <v>31</v>
      </c>
      <c r="C53" s="22">
        <v>1.1904761904761905</v>
      </c>
      <c r="D53" s="19" t="s">
        <v>1</v>
      </c>
      <c r="F53" s="14"/>
      <c r="G53" s="14"/>
      <c r="H53" s="3"/>
    </row>
    <row r="54" spans="1:8" x14ac:dyDescent="0.35">
      <c r="A54" s="23"/>
      <c r="B54" s="18" t="s">
        <v>32</v>
      </c>
      <c r="C54" s="22">
        <v>0</v>
      </c>
      <c r="D54" s="19" t="s">
        <v>1</v>
      </c>
    </row>
    <row r="55" spans="1:8" x14ac:dyDescent="0.35">
      <c r="A55" s="23"/>
      <c r="B55" s="18" t="s">
        <v>33</v>
      </c>
      <c r="C55" s="22">
        <v>5</v>
      </c>
      <c r="D55" s="19" t="s">
        <v>1</v>
      </c>
    </row>
    <row r="56" spans="1:8" x14ac:dyDescent="0.35">
      <c r="A56" s="2" t="s">
        <v>11</v>
      </c>
    </row>
    <row r="57" spans="1:8" x14ac:dyDescent="0.35">
      <c r="A57" t="s">
        <v>43</v>
      </c>
      <c r="B57" t="s">
        <v>10</v>
      </c>
      <c r="C57" s="14">
        <v>25</v>
      </c>
      <c r="D57" s="3" t="s">
        <v>1</v>
      </c>
      <c r="E57" s="2"/>
      <c r="F57" s="15"/>
      <c r="G57" s="14"/>
      <c r="H57" s="3"/>
    </row>
    <row r="58" spans="1:8" x14ac:dyDescent="0.35">
      <c r="A58" s="17" t="s">
        <v>34</v>
      </c>
      <c r="B58" s="18" t="s">
        <v>31</v>
      </c>
      <c r="C58" s="22">
        <v>156.42857142857142</v>
      </c>
      <c r="D58" s="19" t="s">
        <v>1</v>
      </c>
      <c r="F58" s="14"/>
      <c r="G58" s="14"/>
      <c r="H58" s="3"/>
    </row>
    <row r="59" spans="1:8" x14ac:dyDescent="0.35">
      <c r="A59" s="23"/>
      <c r="B59" s="18" t="s">
        <v>32</v>
      </c>
      <c r="C59" s="22">
        <v>10</v>
      </c>
      <c r="D59" s="19" t="s">
        <v>1</v>
      </c>
      <c r="F59" s="14"/>
      <c r="G59" s="14"/>
      <c r="H59" s="3"/>
    </row>
    <row r="60" spans="1:8" x14ac:dyDescent="0.35">
      <c r="A60" s="23"/>
      <c r="B60" s="18" t="s">
        <v>33</v>
      </c>
      <c r="C60" s="22">
        <v>1250</v>
      </c>
      <c r="D60" s="19" t="s">
        <v>1</v>
      </c>
    </row>
    <row r="61" spans="1:8" x14ac:dyDescent="0.35">
      <c r="A61" s="2" t="s">
        <v>12</v>
      </c>
    </row>
    <row r="62" spans="1:8" x14ac:dyDescent="0.35">
      <c r="A62" t="s">
        <v>43</v>
      </c>
      <c r="B62" t="s">
        <v>10</v>
      </c>
      <c r="C62" s="14">
        <v>35</v>
      </c>
      <c r="D62" s="3" t="s">
        <v>1</v>
      </c>
    </row>
    <row r="63" spans="1:8" x14ac:dyDescent="0.35">
      <c r="A63" s="17" t="s">
        <v>34</v>
      </c>
      <c r="B63" s="18" t="s">
        <v>31</v>
      </c>
      <c r="C63" s="22">
        <v>43.571428571428569</v>
      </c>
      <c r="D63" s="19" t="s">
        <v>1</v>
      </c>
      <c r="E63" s="2"/>
      <c r="F63" s="14"/>
      <c r="G63" s="14"/>
      <c r="H63" s="3"/>
    </row>
    <row r="64" spans="1:8" x14ac:dyDescent="0.35">
      <c r="A64" s="23"/>
      <c r="B64" s="18" t="s">
        <v>32</v>
      </c>
      <c r="C64" s="22">
        <v>0</v>
      </c>
      <c r="D64" s="19" t="s">
        <v>1</v>
      </c>
      <c r="F64" s="14"/>
      <c r="G64" s="14"/>
      <c r="H64" s="3"/>
    </row>
    <row r="65" spans="1:8" x14ac:dyDescent="0.35">
      <c r="A65" s="23"/>
      <c r="B65" s="18" t="s">
        <v>33</v>
      </c>
      <c r="C65" s="22">
        <v>320</v>
      </c>
      <c r="D65" s="19" t="s">
        <v>1</v>
      </c>
      <c r="F65" s="14"/>
      <c r="G65" s="14"/>
      <c r="H65" s="3"/>
    </row>
    <row r="66" spans="1:8" x14ac:dyDescent="0.35">
      <c r="A66" s="2" t="s">
        <v>14</v>
      </c>
    </row>
    <row r="67" spans="1:8" x14ac:dyDescent="0.35">
      <c r="A67" t="s">
        <v>43</v>
      </c>
      <c r="B67" t="s">
        <v>10</v>
      </c>
      <c r="C67" s="14">
        <v>60</v>
      </c>
      <c r="D67" s="3" t="s">
        <v>1</v>
      </c>
    </row>
    <row r="68" spans="1:8" x14ac:dyDescent="0.35">
      <c r="A68" s="17" t="s">
        <v>34</v>
      </c>
      <c r="B68" s="18" t="s">
        <v>31</v>
      </c>
      <c r="C68" s="22">
        <v>95.476190476190482</v>
      </c>
      <c r="D68" s="19" t="s">
        <v>1</v>
      </c>
    </row>
    <row r="69" spans="1:8" x14ac:dyDescent="0.35">
      <c r="A69" s="23"/>
      <c r="B69" s="18" t="s">
        <v>32</v>
      </c>
      <c r="C69" s="22">
        <v>0</v>
      </c>
      <c r="D69" s="19" t="s">
        <v>1</v>
      </c>
      <c r="E69" s="2"/>
      <c r="F69" s="14"/>
      <c r="G69" s="14"/>
      <c r="H69" s="3"/>
    </row>
    <row r="70" spans="1:8" x14ac:dyDescent="0.35">
      <c r="A70" s="23"/>
      <c r="B70" s="18" t="s">
        <v>33</v>
      </c>
      <c r="C70" s="22">
        <v>665</v>
      </c>
      <c r="D70" s="19" t="s">
        <v>1</v>
      </c>
      <c r="F70" s="14"/>
      <c r="G70" s="14"/>
      <c r="H70" s="3"/>
    </row>
    <row r="71" spans="1:8" x14ac:dyDescent="0.35">
      <c r="A71" s="2" t="s">
        <v>15</v>
      </c>
      <c r="F71" s="14"/>
      <c r="G71" s="14"/>
      <c r="H71" s="3"/>
    </row>
    <row r="72" spans="1:8" x14ac:dyDescent="0.35">
      <c r="A72" t="s">
        <v>43</v>
      </c>
      <c r="B72" t="s">
        <v>13</v>
      </c>
      <c r="C72" s="14">
        <v>0</v>
      </c>
      <c r="D72" s="3" t="s">
        <v>1</v>
      </c>
    </row>
    <row r="73" spans="1:8" x14ac:dyDescent="0.35">
      <c r="A73" s="17" t="s">
        <v>37</v>
      </c>
      <c r="B73" s="22"/>
    </row>
    <row r="75" spans="1:8" x14ac:dyDescent="0.35">
      <c r="E75" s="2"/>
      <c r="F75" s="14"/>
      <c r="G75" s="14"/>
      <c r="H75" s="3"/>
    </row>
    <row r="76" spans="1:8" x14ac:dyDescent="0.35">
      <c r="A76" s="2" t="s">
        <v>16</v>
      </c>
      <c r="F76" s="14"/>
      <c r="G76" s="14"/>
      <c r="H76" s="3"/>
    </row>
    <row r="77" spans="1:8" x14ac:dyDescent="0.35">
      <c r="A77" t="s">
        <v>43</v>
      </c>
      <c r="B77" t="s">
        <v>20</v>
      </c>
      <c r="F77" s="14"/>
      <c r="G77" s="14"/>
      <c r="H77" s="3"/>
    </row>
    <row r="78" spans="1:8" x14ac:dyDescent="0.35">
      <c r="A78" s="17" t="s">
        <v>38</v>
      </c>
      <c r="B78" s="22"/>
      <c r="G78" s="14"/>
      <c r="H78" s="3"/>
    </row>
    <row r="79" spans="1:8" x14ac:dyDescent="0.35">
      <c r="F79" s="14"/>
      <c r="G79" s="14"/>
      <c r="H79" s="3"/>
    </row>
    <row r="80" spans="1:8" x14ac:dyDescent="0.35">
      <c r="E80" s="2"/>
      <c r="F80" s="14"/>
      <c r="G80" s="14"/>
      <c r="H80" s="3"/>
    </row>
    <row r="81" spans="6:8" x14ac:dyDescent="0.35">
      <c r="F81" s="14"/>
      <c r="G81" s="14"/>
      <c r="H81" s="3"/>
    </row>
    <row r="82" spans="6:8" x14ac:dyDescent="0.35">
      <c r="F82" s="14"/>
      <c r="G82" s="14"/>
      <c r="H82" s="3"/>
    </row>
    <row r="83" spans="6:8" x14ac:dyDescent="0.35">
      <c r="G83" s="14"/>
      <c r="H83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A549-33A3-4126-B302-33D86ABFDA58}">
  <dimension ref="A1:H85"/>
  <sheetViews>
    <sheetView view="pageLayout" zoomScaleNormal="100" workbookViewId="0">
      <selection activeCell="C26" sqref="C26"/>
    </sheetView>
  </sheetViews>
  <sheetFormatPr defaultRowHeight="14.5" x14ac:dyDescent="0.35"/>
  <cols>
    <col min="1" max="1" width="36.54296875" customWidth="1"/>
    <col min="2" max="2" width="19.81640625" customWidth="1"/>
    <col min="3" max="3" width="17.453125" style="14" customWidth="1"/>
    <col min="4" max="4" width="15" style="3" customWidth="1"/>
  </cols>
  <sheetData>
    <row r="1" spans="1:8" x14ac:dyDescent="0.35">
      <c r="A1" s="2" t="s">
        <v>92</v>
      </c>
      <c r="B1" s="2" t="s">
        <v>71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6" t="s">
        <v>0</v>
      </c>
      <c r="E3" s="2"/>
      <c r="F3" s="14"/>
      <c r="G3" s="14"/>
      <c r="H3" s="3"/>
    </row>
    <row r="4" spans="1:8" x14ac:dyDescent="0.35">
      <c r="A4" s="5" t="s">
        <v>58</v>
      </c>
      <c r="B4" t="s">
        <v>2</v>
      </c>
      <c r="C4" s="14">
        <v>3400000</v>
      </c>
      <c r="D4" s="3" t="s">
        <v>1</v>
      </c>
      <c r="F4" s="14"/>
      <c r="G4" s="14"/>
      <c r="H4" s="3"/>
    </row>
    <row r="5" spans="1:8" x14ac:dyDescent="0.35">
      <c r="A5" s="5" t="s">
        <v>47</v>
      </c>
      <c r="B5" t="s">
        <v>2</v>
      </c>
      <c r="C5" s="14">
        <v>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6" t="s">
        <v>3</v>
      </c>
    </row>
    <row r="11" spans="1:8" x14ac:dyDescent="0.35">
      <c r="A11" s="5" t="s">
        <v>58</v>
      </c>
      <c r="B11" t="s">
        <v>3</v>
      </c>
      <c r="C11" s="14">
        <v>475000</v>
      </c>
      <c r="D11" s="3" t="s">
        <v>1</v>
      </c>
    </row>
    <row r="12" spans="1:8" x14ac:dyDescent="0.35">
      <c r="A12" s="5" t="s">
        <v>47</v>
      </c>
      <c r="B12" t="s">
        <v>3</v>
      </c>
      <c r="C12" s="14">
        <v>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6" t="s">
        <v>4</v>
      </c>
    </row>
    <row r="18" spans="1:8" x14ac:dyDescent="0.35">
      <c r="A18" s="5" t="s">
        <v>58</v>
      </c>
      <c r="B18" t="s">
        <v>5</v>
      </c>
      <c r="C18" s="14">
        <v>4200000</v>
      </c>
      <c r="D18" s="3" t="s">
        <v>1</v>
      </c>
    </row>
    <row r="19" spans="1:8" x14ac:dyDescent="0.35">
      <c r="A19" s="5" t="s">
        <v>47</v>
      </c>
      <c r="B19" t="s">
        <v>5</v>
      </c>
      <c r="C19" s="14">
        <v>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6" t="s">
        <v>6</v>
      </c>
      <c r="F24" s="14"/>
      <c r="G24" s="14"/>
      <c r="H24" s="3"/>
    </row>
    <row r="25" spans="1:8" x14ac:dyDescent="0.35">
      <c r="A25" s="5" t="s">
        <v>58</v>
      </c>
      <c r="B25" t="s">
        <v>29</v>
      </c>
      <c r="C25" s="14">
        <v>3500000</v>
      </c>
      <c r="D25" s="3" t="s">
        <v>1</v>
      </c>
      <c r="F25" s="14"/>
      <c r="G25" s="14"/>
      <c r="H25" s="3"/>
    </row>
    <row r="26" spans="1:8" x14ac:dyDescent="0.35">
      <c r="A26" s="5" t="s">
        <v>47</v>
      </c>
      <c r="B26" t="s">
        <v>29</v>
      </c>
      <c r="C26" s="14">
        <v>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6" t="s">
        <v>8</v>
      </c>
      <c r="F31" s="14"/>
      <c r="G31" s="14"/>
      <c r="H31" s="3"/>
    </row>
    <row r="32" spans="1:8" x14ac:dyDescent="0.35">
      <c r="A32" s="5" t="s">
        <v>58</v>
      </c>
      <c r="B32" t="s">
        <v>9</v>
      </c>
      <c r="C32" s="14">
        <v>2500</v>
      </c>
      <c r="D32" s="3" t="s">
        <v>1</v>
      </c>
      <c r="F32" s="14"/>
      <c r="G32" s="14"/>
      <c r="H32" s="3"/>
    </row>
    <row r="33" spans="1:8" x14ac:dyDescent="0.35">
      <c r="A33" s="5" t="s">
        <v>47</v>
      </c>
      <c r="B33" t="s">
        <v>9</v>
      </c>
      <c r="C33" s="14">
        <v>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10</v>
      </c>
      <c r="C42" s="14">
        <v>5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s="5" customFormat="1" x14ac:dyDescent="0.35">
      <c r="A48" s="6" t="s">
        <v>11</v>
      </c>
      <c r="C48" s="32"/>
      <c r="D48" s="30"/>
    </row>
    <row r="49" spans="1:8" x14ac:dyDescent="0.35">
      <c r="A49" t="s">
        <v>43</v>
      </c>
      <c r="B49" t="s">
        <v>10</v>
      </c>
      <c r="C49" s="14">
        <v>310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13</v>
      </c>
      <c r="C54" s="14">
        <v>0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80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B715-3213-4CBE-AE26-6F8810645CE9}">
  <dimension ref="A1:H85"/>
  <sheetViews>
    <sheetView view="pageLayout" zoomScaleNormal="100" workbookViewId="0">
      <selection activeCell="C40" sqref="C40"/>
    </sheetView>
  </sheetViews>
  <sheetFormatPr defaultRowHeight="14.5" x14ac:dyDescent="0.35"/>
  <cols>
    <col min="1" max="1" width="40.26953125" customWidth="1"/>
    <col min="2" max="2" width="17" customWidth="1"/>
    <col min="3" max="3" width="20.1796875" style="14" customWidth="1"/>
    <col min="4" max="4" width="11.453125" style="3" customWidth="1"/>
  </cols>
  <sheetData>
    <row r="1" spans="1:8" x14ac:dyDescent="0.35">
      <c r="A1" s="6" t="s">
        <v>92</v>
      </c>
      <c r="B1" s="2" t="s">
        <v>72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80</v>
      </c>
      <c r="B4" t="s">
        <v>2</v>
      </c>
      <c r="C4" s="14">
        <v>500000</v>
      </c>
      <c r="D4" s="3" t="s">
        <v>1</v>
      </c>
      <c r="F4" s="14"/>
      <c r="G4" s="14"/>
      <c r="H4" s="3"/>
    </row>
    <row r="5" spans="1:8" x14ac:dyDescent="0.35">
      <c r="A5" t="s">
        <v>39</v>
      </c>
      <c r="B5" t="s">
        <v>2</v>
      </c>
      <c r="C5" s="14">
        <v>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80</v>
      </c>
      <c r="B11" t="s">
        <v>3</v>
      </c>
      <c r="C11" s="14">
        <v>9000</v>
      </c>
      <c r="D11" s="3" t="s">
        <v>1</v>
      </c>
    </row>
    <row r="12" spans="1:8" x14ac:dyDescent="0.35">
      <c r="A12" t="s">
        <v>39</v>
      </c>
      <c r="B12" t="s">
        <v>3</v>
      </c>
      <c r="C12" s="14">
        <v>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80</v>
      </c>
      <c r="B18" t="s">
        <v>5</v>
      </c>
      <c r="C18" s="14">
        <v>2575000</v>
      </c>
      <c r="D18" s="3" t="s">
        <v>1</v>
      </c>
    </row>
    <row r="19" spans="1:8" x14ac:dyDescent="0.35">
      <c r="A19" t="s">
        <v>39</v>
      </c>
      <c r="B19" t="s">
        <v>5</v>
      </c>
      <c r="C19" s="14">
        <v>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80</v>
      </c>
      <c r="B25" t="s">
        <v>29</v>
      </c>
      <c r="C25" s="14">
        <v>32500</v>
      </c>
      <c r="D25" s="3" t="s">
        <v>1</v>
      </c>
      <c r="F25" s="14"/>
      <c r="G25" s="14"/>
      <c r="H25" s="3"/>
    </row>
    <row r="26" spans="1:8" x14ac:dyDescent="0.35">
      <c r="A26" t="s">
        <v>39</v>
      </c>
      <c r="B26" t="s">
        <v>29</v>
      </c>
      <c r="C26" s="14">
        <v>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80</v>
      </c>
      <c r="B32" t="s">
        <v>9</v>
      </c>
      <c r="C32" s="14">
        <v>125</v>
      </c>
      <c r="D32" s="3" t="s">
        <v>1</v>
      </c>
      <c r="F32" s="14"/>
      <c r="G32" s="14"/>
      <c r="H32" s="3"/>
    </row>
    <row r="33" spans="1:8" x14ac:dyDescent="0.35">
      <c r="A33" t="s">
        <v>39</v>
      </c>
      <c r="B33" t="s">
        <v>9</v>
      </c>
      <c r="C33" s="14">
        <v>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285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17</v>
      </c>
      <c r="C54" s="14">
        <v>65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20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6CDB-7ED5-451F-BA5D-D307B4D3FAEB}">
  <dimension ref="A1:H85"/>
  <sheetViews>
    <sheetView view="pageLayout" topLeftCell="A23" zoomScaleNormal="100" workbookViewId="0">
      <selection activeCell="B43" sqref="B43"/>
    </sheetView>
  </sheetViews>
  <sheetFormatPr defaultRowHeight="14.5" x14ac:dyDescent="0.35"/>
  <cols>
    <col min="1" max="1" width="35.7265625" customWidth="1"/>
    <col min="2" max="2" width="23.26953125" customWidth="1"/>
    <col min="3" max="3" width="17.1796875" style="14" customWidth="1"/>
    <col min="4" max="4" width="14" style="25" customWidth="1"/>
  </cols>
  <sheetData>
    <row r="1" spans="1:8" x14ac:dyDescent="0.35">
      <c r="A1" s="2" t="s">
        <v>92</v>
      </c>
      <c r="B1" s="2" t="s">
        <v>73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58</v>
      </c>
      <c r="B4" t="s">
        <v>2</v>
      </c>
      <c r="C4" s="14">
        <v>650000</v>
      </c>
      <c r="D4" s="25" t="s">
        <v>1</v>
      </c>
      <c r="F4" s="14"/>
      <c r="G4" s="14"/>
      <c r="H4" s="3"/>
    </row>
    <row r="5" spans="1:8" x14ac:dyDescent="0.35">
      <c r="A5" t="s">
        <v>47</v>
      </c>
      <c r="B5" t="s">
        <v>2</v>
      </c>
      <c r="C5" s="14">
        <v>25</v>
      </c>
      <c r="D5" s="25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26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26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26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26" t="s">
        <v>1</v>
      </c>
    </row>
    <row r="10" spans="1:8" x14ac:dyDescent="0.35">
      <c r="A10" s="2" t="s">
        <v>3</v>
      </c>
    </row>
    <row r="11" spans="1:8" x14ac:dyDescent="0.35">
      <c r="A11" t="s">
        <v>58</v>
      </c>
      <c r="B11" t="s">
        <v>3</v>
      </c>
      <c r="C11" s="14">
        <v>25</v>
      </c>
      <c r="D11" s="25" t="s">
        <v>1</v>
      </c>
    </row>
    <row r="12" spans="1:8" x14ac:dyDescent="0.35">
      <c r="A12" t="s">
        <v>47</v>
      </c>
      <c r="B12" t="s">
        <v>3</v>
      </c>
      <c r="C12" s="14">
        <v>0</v>
      </c>
      <c r="D12" s="25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26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26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26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26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58</v>
      </c>
      <c r="B18" t="s">
        <v>5</v>
      </c>
      <c r="C18" s="14">
        <v>1150000</v>
      </c>
      <c r="D18" s="25" t="s">
        <v>1</v>
      </c>
    </row>
    <row r="19" spans="1:8" x14ac:dyDescent="0.35">
      <c r="A19" t="s">
        <v>47</v>
      </c>
      <c r="B19" t="s">
        <v>5</v>
      </c>
      <c r="C19" s="14">
        <v>0</v>
      </c>
      <c r="D19" s="25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26"/>
    </row>
    <row r="21" spans="1:8" x14ac:dyDescent="0.35">
      <c r="A21" s="20" t="s">
        <v>31</v>
      </c>
      <c r="B21" s="21">
        <v>303.75</v>
      </c>
      <c r="C21" s="22">
        <v>3530952.3809523811</v>
      </c>
      <c r="D21" s="26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26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26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58</v>
      </c>
      <c r="B25" t="s">
        <v>7</v>
      </c>
      <c r="C25" s="14">
        <v>15000</v>
      </c>
      <c r="D25" s="25" t="s">
        <v>1</v>
      </c>
      <c r="F25" s="14"/>
      <c r="G25" s="14"/>
      <c r="H25" s="3"/>
    </row>
    <row r="26" spans="1:8" x14ac:dyDescent="0.35">
      <c r="A26" t="s">
        <v>47</v>
      </c>
      <c r="B26" t="s">
        <v>7</v>
      </c>
      <c r="C26" s="14">
        <v>0</v>
      </c>
      <c r="D26" s="25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26"/>
    </row>
    <row r="28" spans="1:8" x14ac:dyDescent="0.35">
      <c r="A28" s="20" t="s">
        <v>31</v>
      </c>
      <c r="B28" s="21">
        <v>45046.25</v>
      </c>
      <c r="C28" s="22">
        <v>1279785.7142857143</v>
      </c>
      <c r="D28" s="26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26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26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58</v>
      </c>
      <c r="B32" t="s">
        <v>9</v>
      </c>
      <c r="C32" s="14">
        <v>300</v>
      </c>
      <c r="D32" s="25" t="s">
        <v>1</v>
      </c>
      <c r="F32" s="14"/>
      <c r="G32" s="14"/>
      <c r="H32" s="3"/>
    </row>
    <row r="33" spans="1:8" x14ac:dyDescent="0.35">
      <c r="A33" t="s">
        <v>47</v>
      </c>
      <c r="B33" t="s">
        <v>9</v>
      </c>
      <c r="C33" s="14">
        <v>0</v>
      </c>
      <c r="D33" s="25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26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26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26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26" t="s">
        <v>1</v>
      </c>
    </row>
    <row r="39" spans="1:8" x14ac:dyDescent="0.35">
      <c r="A39" s="2" t="s">
        <v>51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25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26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26" t="s">
        <v>1</v>
      </c>
    </row>
    <row r="45" spans="1:8" x14ac:dyDescent="0.35">
      <c r="A45" s="23"/>
      <c r="B45" s="18" t="s">
        <v>33</v>
      </c>
      <c r="C45" s="22">
        <v>5</v>
      </c>
      <c r="D45" s="26" t="s">
        <v>1</v>
      </c>
    </row>
    <row r="46" spans="1:8" x14ac:dyDescent="0.35">
      <c r="A46" s="5"/>
      <c r="B46" s="33"/>
      <c r="C46" s="32"/>
      <c r="D46" s="36"/>
    </row>
    <row r="47" spans="1:8" x14ac:dyDescent="0.35">
      <c r="A47" s="5"/>
      <c r="B47" s="33"/>
      <c r="C47" s="32"/>
      <c r="D47" s="36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205</v>
      </c>
      <c r="D49" s="25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26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26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26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10</v>
      </c>
      <c r="C54" s="14">
        <v>45</v>
      </c>
      <c r="D54" s="25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26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26" t="s">
        <v>1</v>
      </c>
    </row>
    <row r="57" spans="1:8" x14ac:dyDescent="0.35">
      <c r="A57" s="23"/>
      <c r="B57" s="18" t="s">
        <v>33</v>
      </c>
      <c r="C57" s="22">
        <v>320</v>
      </c>
      <c r="D57" s="26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130</v>
      </c>
      <c r="D59" s="25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26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26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26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25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8EA6-C758-429C-9553-F93C0A4BDF68}">
  <dimension ref="A1:M27"/>
  <sheetViews>
    <sheetView topLeftCell="A3" zoomScale="76" workbookViewId="0">
      <selection activeCell="M27" sqref="M27"/>
    </sheetView>
  </sheetViews>
  <sheetFormatPr defaultRowHeight="14.5" x14ac:dyDescent="0.35"/>
  <cols>
    <col min="1" max="3" width="13.1796875" customWidth="1"/>
    <col min="5" max="5" width="13.7265625" customWidth="1"/>
    <col min="6" max="6" width="18.1796875" customWidth="1"/>
    <col min="8" max="8" width="13" customWidth="1"/>
    <col min="9" max="9" width="12.7265625" customWidth="1"/>
    <col min="10" max="10" width="13.453125" customWidth="1"/>
    <col min="11" max="11" width="14.54296875" customWidth="1"/>
    <col min="12" max="12" width="12.453125" customWidth="1"/>
    <col min="13" max="13" width="12.1796875" customWidth="1"/>
  </cols>
  <sheetData>
    <row r="1" spans="1:13" s="2" customFormat="1" x14ac:dyDescent="0.35">
      <c r="A1" s="2" t="s">
        <v>26</v>
      </c>
      <c r="B1" s="2" t="s">
        <v>25</v>
      </c>
      <c r="H1" s="2" t="s">
        <v>24</v>
      </c>
    </row>
    <row r="2" spans="1:13" ht="43.5" customHeight="1" x14ac:dyDescent="0.35">
      <c r="C2" s="10" t="s">
        <v>0</v>
      </c>
      <c r="D2" s="10" t="s">
        <v>3</v>
      </c>
      <c r="E2" s="10" t="s">
        <v>4</v>
      </c>
      <c r="F2" s="10" t="s">
        <v>6</v>
      </c>
      <c r="G2" s="10" t="s">
        <v>8</v>
      </c>
      <c r="H2" s="2"/>
      <c r="I2" s="10" t="s">
        <v>0</v>
      </c>
      <c r="J2" s="10" t="s">
        <v>3</v>
      </c>
      <c r="K2" s="10" t="s">
        <v>4</v>
      </c>
      <c r="L2" s="10" t="s">
        <v>6</v>
      </c>
      <c r="M2" s="10" t="s">
        <v>8</v>
      </c>
    </row>
    <row r="3" spans="1:13" x14ac:dyDescent="0.35">
      <c r="A3" s="2">
        <v>1</v>
      </c>
      <c r="C3" s="11">
        <v>150</v>
      </c>
      <c r="D3" s="11">
        <v>0</v>
      </c>
      <c r="E3" s="11">
        <v>250</v>
      </c>
      <c r="F3" s="11">
        <v>0</v>
      </c>
      <c r="G3" s="11">
        <v>75</v>
      </c>
      <c r="H3" s="11"/>
      <c r="I3" s="11">
        <v>6250000</v>
      </c>
      <c r="J3" s="11">
        <v>350000</v>
      </c>
      <c r="K3" s="11">
        <v>6250000</v>
      </c>
      <c r="L3" s="11">
        <v>1900000</v>
      </c>
      <c r="M3" s="11">
        <v>7500</v>
      </c>
    </row>
    <row r="4" spans="1:13" x14ac:dyDescent="0.35">
      <c r="A4" s="2">
        <v>2</v>
      </c>
      <c r="C4" s="11">
        <v>375</v>
      </c>
      <c r="D4" s="11">
        <v>0</v>
      </c>
      <c r="E4" s="11">
        <v>50</v>
      </c>
      <c r="F4" s="11">
        <v>0</v>
      </c>
      <c r="G4" s="11">
        <v>0</v>
      </c>
      <c r="H4" s="11"/>
      <c r="I4" s="11">
        <v>6250000</v>
      </c>
      <c r="J4" s="11">
        <v>180000</v>
      </c>
      <c r="K4" s="11">
        <v>400000</v>
      </c>
      <c r="L4" s="11">
        <v>100000</v>
      </c>
      <c r="M4" s="11">
        <v>0</v>
      </c>
    </row>
    <row r="5" spans="1:13" x14ac:dyDescent="0.35">
      <c r="A5" s="2">
        <v>3</v>
      </c>
      <c r="C5" s="11">
        <v>16500</v>
      </c>
      <c r="D5" s="11">
        <v>0</v>
      </c>
      <c r="E5" s="11">
        <v>1750</v>
      </c>
      <c r="F5" s="11">
        <v>0</v>
      </c>
      <c r="G5" s="11">
        <v>0</v>
      </c>
      <c r="H5" s="11"/>
      <c r="I5" s="11">
        <v>3850000</v>
      </c>
      <c r="J5" s="11">
        <v>1250</v>
      </c>
      <c r="K5" s="11">
        <v>700000</v>
      </c>
      <c r="L5" s="11">
        <v>18250</v>
      </c>
      <c r="M5" s="11">
        <v>500</v>
      </c>
    </row>
    <row r="6" spans="1:13" x14ac:dyDescent="0.35">
      <c r="A6" s="2">
        <v>4</v>
      </c>
      <c r="C6" s="11">
        <v>0</v>
      </c>
      <c r="D6" s="11">
        <v>0</v>
      </c>
      <c r="E6" s="11">
        <v>0</v>
      </c>
      <c r="F6" s="11">
        <v>25</v>
      </c>
      <c r="G6" s="11">
        <v>0</v>
      </c>
      <c r="H6" s="11"/>
      <c r="I6" s="11">
        <v>6250000</v>
      </c>
      <c r="J6" s="11">
        <v>32500</v>
      </c>
      <c r="K6" s="11">
        <v>850000</v>
      </c>
      <c r="L6" s="11">
        <v>135000</v>
      </c>
      <c r="M6" s="11">
        <v>50000</v>
      </c>
    </row>
    <row r="7" spans="1:13" x14ac:dyDescent="0.35">
      <c r="A7" s="2">
        <v>5</v>
      </c>
      <c r="C7" s="11">
        <v>275</v>
      </c>
      <c r="D7" s="11">
        <v>0</v>
      </c>
      <c r="E7" s="11">
        <v>225</v>
      </c>
      <c r="F7" s="11">
        <v>44000</v>
      </c>
      <c r="G7" s="11">
        <v>25</v>
      </c>
      <c r="H7" s="11"/>
      <c r="I7" s="11">
        <v>6250000</v>
      </c>
      <c r="J7" s="11">
        <v>50000</v>
      </c>
      <c r="K7" s="11">
        <v>6250000</v>
      </c>
      <c r="L7" s="11">
        <v>5500000</v>
      </c>
      <c r="M7" s="11">
        <v>900000</v>
      </c>
    </row>
    <row r="8" spans="1:13" x14ac:dyDescent="0.35">
      <c r="A8" s="2">
        <v>6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/>
      <c r="I8" s="11">
        <v>2500000</v>
      </c>
      <c r="J8" s="11">
        <v>25</v>
      </c>
      <c r="K8" s="11">
        <v>0</v>
      </c>
      <c r="L8" s="11">
        <v>2250</v>
      </c>
      <c r="M8" s="11">
        <v>0</v>
      </c>
    </row>
    <row r="9" spans="1:13" x14ac:dyDescent="0.35">
      <c r="A9" s="2">
        <v>7</v>
      </c>
      <c r="C9" s="11">
        <v>50</v>
      </c>
      <c r="D9" s="11">
        <v>0</v>
      </c>
      <c r="E9" s="11">
        <v>0</v>
      </c>
      <c r="F9" s="11">
        <v>0</v>
      </c>
      <c r="G9" s="11">
        <v>25</v>
      </c>
      <c r="H9" s="11"/>
      <c r="I9" s="11">
        <v>6250000</v>
      </c>
      <c r="J9" s="11">
        <v>500000</v>
      </c>
      <c r="K9" s="11">
        <v>6250000</v>
      </c>
      <c r="L9" s="11">
        <v>3400000</v>
      </c>
      <c r="M9" s="11">
        <v>900000</v>
      </c>
    </row>
    <row r="10" spans="1:13" x14ac:dyDescent="0.35">
      <c r="A10" s="2">
        <v>8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/>
      <c r="I10" s="11">
        <v>6250000</v>
      </c>
      <c r="J10" s="11">
        <v>12500</v>
      </c>
      <c r="K10" s="11">
        <v>350000</v>
      </c>
      <c r="L10" s="11">
        <v>15000</v>
      </c>
      <c r="M10" s="11">
        <v>250</v>
      </c>
    </row>
    <row r="11" spans="1:13" x14ac:dyDescent="0.35">
      <c r="A11" s="2">
        <v>9</v>
      </c>
      <c r="C11" s="11">
        <v>625</v>
      </c>
      <c r="D11" s="11">
        <v>0</v>
      </c>
      <c r="E11" s="11">
        <v>75</v>
      </c>
      <c r="F11" s="11">
        <v>37500</v>
      </c>
      <c r="G11" s="11">
        <v>50</v>
      </c>
      <c r="H11" s="11"/>
      <c r="I11" s="11">
        <v>6250000</v>
      </c>
      <c r="J11" s="11">
        <v>80000</v>
      </c>
      <c r="K11" s="11">
        <v>6250000</v>
      </c>
      <c r="L11" s="11">
        <v>1250000</v>
      </c>
      <c r="M11" s="11">
        <v>250000</v>
      </c>
    </row>
    <row r="12" spans="1:13" x14ac:dyDescent="0.35">
      <c r="A12" s="2">
        <v>10</v>
      </c>
      <c r="C12" s="11">
        <v>8500</v>
      </c>
      <c r="D12" s="11">
        <v>50</v>
      </c>
      <c r="E12" s="11">
        <v>700</v>
      </c>
      <c r="F12" s="11">
        <v>775</v>
      </c>
      <c r="G12" s="11">
        <v>0</v>
      </c>
      <c r="H12" s="11"/>
      <c r="I12" s="11">
        <v>1050000</v>
      </c>
      <c r="J12" s="11">
        <v>1500</v>
      </c>
      <c r="K12" s="11">
        <v>6250000</v>
      </c>
      <c r="L12" s="11">
        <v>180000</v>
      </c>
      <c r="M12" s="11">
        <v>150000</v>
      </c>
    </row>
    <row r="13" spans="1:13" x14ac:dyDescent="0.35">
      <c r="A13" s="2">
        <v>11</v>
      </c>
      <c r="C13" s="11">
        <v>90000</v>
      </c>
      <c r="D13" s="11">
        <v>25</v>
      </c>
      <c r="E13" s="11">
        <v>375</v>
      </c>
      <c r="F13" s="11">
        <v>32500</v>
      </c>
      <c r="G13" s="11">
        <v>0</v>
      </c>
      <c r="H13" s="11"/>
      <c r="I13" s="11">
        <v>6250000</v>
      </c>
      <c r="J13" s="11">
        <v>15000</v>
      </c>
      <c r="K13" s="11">
        <v>1500000</v>
      </c>
      <c r="L13" s="11">
        <v>275000</v>
      </c>
      <c r="M13" s="11">
        <v>10000</v>
      </c>
    </row>
    <row r="14" spans="1:13" x14ac:dyDescent="0.35">
      <c r="A14" s="2">
        <v>12</v>
      </c>
      <c r="C14" s="11">
        <v>425000</v>
      </c>
      <c r="D14" s="11">
        <v>100</v>
      </c>
      <c r="E14" s="11">
        <v>2500</v>
      </c>
      <c r="F14" s="11">
        <v>725000</v>
      </c>
      <c r="G14" s="11">
        <v>10000</v>
      </c>
      <c r="H14" s="11"/>
      <c r="I14" s="11">
        <v>6250000</v>
      </c>
      <c r="J14" s="11">
        <v>2950000</v>
      </c>
      <c r="K14" s="11">
        <v>6250000</v>
      </c>
      <c r="L14" s="11">
        <v>6250000</v>
      </c>
      <c r="M14" s="11">
        <v>2600000</v>
      </c>
    </row>
    <row r="15" spans="1:13" x14ac:dyDescent="0.35">
      <c r="A15" s="2">
        <v>13</v>
      </c>
      <c r="C15" s="11">
        <v>12500</v>
      </c>
      <c r="D15" s="11">
        <v>200</v>
      </c>
      <c r="E15" s="11">
        <v>125</v>
      </c>
      <c r="F15" s="11">
        <v>55000</v>
      </c>
      <c r="G15" s="11">
        <v>75</v>
      </c>
      <c r="H15" s="11"/>
      <c r="I15" s="11">
        <v>6250000</v>
      </c>
      <c r="J15" s="11">
        <v>500</v>
      </c>
      <c r="K15" s="11">
        <v>6250000</v>
      </c>
      <c r="L15" s="11">
        <v>850000</v>
      </c>
      <c r="M15" s="11">
        <v>75000</v>
      </c>
    </row>
    <row r="16" spans="1:13" x14ac:dyDescent="0.35">
      <c r="A16" s="2">
        <v>14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/>
      <c r="I16" s="11">
        <v>3400000</v>
      </c>
      <c r="J16" s="11">
        <v>475000</v>
      </c>
      <c r="K16" s="11">
        <v>4200000</v>
      </c>
      <c r="L16" s="11">
        <v>3500000</v>
      </c>
      <c r="M16" s="11">
        <v>2500</v>
      </c>
    </row>
    <row r="17" spans="1:13" x14ac:dyDescent="0.35">
      <c r="A17" s="2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/>
      <c r="I17" s="11">
        <v>500000</v>
      </c>
      <c r="J17" s="11">
        <v>9000</v>
      </c>
      <c r="K17" s="11">
        <v>2575000</v>
      </c>
      <c r="L17" s="11">
        <v>32500</v>
      </c>
      <c r="M17" s="11">
        <v>125</v>
      </c>
    </row>
    <row r="18" spans="1:13" x14ac:dyDescent="0.35">
      <c r="A18" s="2">
        <v>16</v>
      </c>
      <c r="C18" s="11">
        <v>25</v>
      </c>
      <c r="D18" s="11">
        <v>0</v>
      </c>
      <c r="E18" s="11">
        <v>0</v>
      </c>
      <c r="F18" s="11">
        <v>0</v>
      </c>
      <c r="G18" s="11">
        <v>0</v>
      </c>
      <c r="H18" s="11"/>
      <c r="I18" s="11">
        <v>650000</v>
      </c>
      <c r="J18" s="11">
        <v>25</v>
      </c>
      <c r="K18" s="11">
        <v>1150000</v>
      </c>
      <c r="L18" s="11">
        <v>15000</v>
      </c>
      <c r="M18" s="11">
        <v>300</v>
      </c>
    </row>
    <row r="19" spans="1:13" x14ac:dyDescent="0.35">
      <c r="A19" s="2">
        <v>17</v>
      </c>
      <c r="C19" s="11">
        <v>550</v>
      </c>
      <c r="D19" s="11">
        <v>0</v>
      </c>
      <c r="E19" s="11">
        <v>0</v>
      </c>
      <c r="F19" s="11">
        <v>1100</v>
      </c>
      <c r="G19" s="11">
        <v>0</v>
      </c>
      <c r="H19" s="11"/>
      <c r="I19" s="11">
        <v>6250000</v>
      </c>
      <c r="J19" s="11">
        <v>30000</v>
      </c>
      <c r="K19" s="11">
        <v>6250000</v>
      </c>
      <c r="L19" s="11">
        <v>375000</v>
      </c>
      <c r="M19" s="11">
        <v>100000</v>
      </c>
    </row>
    <row r="20" spans="1:13" x14ac:dyDescent="0.35">
      <c r="A20" s="2">
        <v>18</v>
      </c>
      <c r="C20" s="11">
        <v>175</v>
      </c>
      <c r="D20" s="11">
        <v>0</v>
      </c>
      <c r="E20" s="11">
        <v>0</v>
      </c>
      <c r="F20" s="11">
        <v>25</v>
      </c>
      <c r="G20" s="11">
        <v>0</v>
      </c>
      <c r="H20" s="11"/>
      <c r="I20" s="11">
        <v>4000000</v>
      </c>
      <c r="J20" s="11">
        <v>45000</v>
      </c>
      <c r="K20" s="11">
        <v>3150000</v>
      </c>
      <c r="L20" s="11">
        <v>850000</v>
      </c>
      <c r="M20" s="11">
        <v>1500</v>
      </c>
    </row>
    <row r="21" spans="1:13" x14ac:dyDescent="0.35">
      <c r="A21" s="2">
        <v>19</v>
      </c>
      <c r="C21" s="12">
        <v>50</v>
      </c>
      <c r="D21" s="12">
        <v>0</v>
      </c>
      <c r="E21" s="12">
        <v>0</v>
      </c>
      <c r="F21" s="12">
        <v>0</v>
      </c>
      <c r="G21" s="12">
        <v>0</v>
      </c>
      <c r="H21" s="11"/>
      <c r="I21" s="12">
        <v>550000</v>
      </c>
      <c r="J21" s="12">
        <v>400000</v>
      </c>
      <c r="K21" s="12">
        <v>975000</v>
      </c>
      <c r="L21" s="12">
        <v>1775000</v>
      </c>
      <c r="M21" s="12">
        <v>125000</v>
      </c>
    </row>
    <row r="22" spans="1:13" x14ac:dyDescent="0.35">
      <c r="A22" s="2">
        <v>20</v>
      </c>
      <c r="C22" s="11">
        <v>1550</v>
      </c>
      <c r="D22" s="11">
        <v>875</v>
      </c>
      <c r="E22" s="11">
        <v>25</v>
      </c>
      <c r="F22" s="11">
        <v>5000</v>
      </c>
      <c r="G22" s="11">
        <v>0</v>
      </c>
      <c r="H22" s="11"/>
      <c r="I22" s="11">
        <v>325000</v>
      </c>
      <c r="J22" s="11">
        <v>125</v>
      </c>
      <c r="K22" s="11">
        <v>4500000</v>
      </c>
      <c r="L22" s="11">
        <v>2500</v>
      </c>
      <c r="M22" s="11">
        <v>250</v>
      </c>
    </row>
    <row r="23" spans="1:13" x14ac:dyDescent="0.35">
      <c r="A23" s="2">
        <v>21</v>
      </c>
      <c r="C23" s="11"/>
      <c r="D23" s="11"/>
      <c r="E23" s="11"/>
      <c r="F23" s="11"/>
      <c r="G23" s="11"/>
      <c r="H23" s="11"/>
      <c r="I23" s="11">
        <v>450000</v>
      </c>
      <c r="J23" s="11">
        <v>1425</v>
      </c>
      <c r="K23" s="11">
        <v>3800000</v>
      </c>
      <c r="L23" s="11">
        <v>450000</v>
      </c>
      <c r="M23" s="11">
        <v>325</v>
      </c>
    </row>
    <row r="25" spans="1:13" x14ac:dyDescent="0.35">
      <c r="B25" s="2" t="s">
        <v>21</v>
      </c>
      <c r="C25" s="11">
        <f>MIN(C3:C22)</f>
        <v>0</v>
      </c>
      <c r="D25" s="11">
        <f>MIN(D3:D22)</f>
        <v>0</v>
      </c>
      <c r="E25" s="11">
        <f t="shared" ref="E25:G25" si="0">MIN(E3:E22)</f>
        <v>0</v>
      </c>
      <c r="F25" s="11">
        <f t="shared" si="0"/>
        <v>0</v>
      </c>
      <c r="G25" s="11">
        <f t="shared" si="0"/>
        <v>0</v>
      </c>
      <c r="I25" s="11">
        <f>MIN(I3:I23)</f>
        <v>325000</v>
      </c>
      <c r="J25" s="11">
        <f t="shared" ref="J25:M25" si="1">MIN(J3:J23)</f>
        <v>25</v>
      </c>
      <c r="K25" s="11">
        <f t="shared" si="1"/>
        <v>0</v>
      </c>
      <c r="L25" s="11">
        <f t="shared" si="1"/>
        <v>2250</v>
      </c>
      <c r="M25" s="11">
        <f t="shared" si="1"/>
        <v>0</v>
      </c>
    </row>
    <row r="26" spans="1:13" x14ac:dyDescent="0.35">
      <c r="B26" s="2" t="s">
        <v>22</v>
      </c>
      <c r="C26" s="11">
        <f>MAX(C3:C22)</f>
        <v>425000</v>
      </c>
      <c r="D26" s="11">
        <f>MAX(D3:D22)</f>
        <v>875</v>
      </c>
      <c r="E26" s="11">
        <f t="shared" ref="E26:G26" si="2">MAX(E3:E22)</f>
        <v>2500</v>
      </c>
      <c r="F26" s="11">
        <f t="shared" si="2"/>
        <v>725000</v>
      </c>
      <c r="G26" s="11">
        <f t="shared" si="2"/>
        <v>10000</v>
      </c>
      <c r="I26" s="11">
        <f>MAX(I3:I23)</f>
        <v>6250000</v>
      </c>
      <c r="J26" s="11">
        <f t="shared" ref="J26:M26" si="3">MAX(J3:J23)</f>
        <v>2950000</v>
      </c>
      <c r="K26" s="11">
        <f t="shared" si="3"/>
        <v>6250000</v>
      </c>
      <c r="L26" s="11">
        <f t="shared" si="3"/>
        <v>6250000</v>
      </c>
      <c r="M26" s="11">
        <f t="shared" si="3"/>
        <v>2600000</v>
      </c>
    </row>
    <row r="27" spans="1:13" x14ac:dyDescent="0.35">
      <c r="B27" s="2" t="s">
        <v>23</v>
      </c>
      <c r="C27" s="11">
        <f>AVERAGE(C3:C22)</f>
        <v>27816.25</v>
      </c>
      <c r="D27" s="11">
        <f>AVERAGE(D3:D22)</f>
        <v>62.5</v>
      </c>
      <c r="E27" s="11">
        <f t="shared" ref="E27:G27" si="4">AVERAGE(E3:E22)</f>
        <v>303.75</v>
      </c>
      <c r="F27" s="11">
        <f t="shared" si="4"/>
        <v>45046.25</v>
      </c>
      <c r="G27" s="11">
        <f t="shared" si="4"/>
        <v>512.5</v>
      </c>
      <c r="I27" s="11">
        <f>AVERAGE(I3:I23)</f>
        <v>4096428.5714285714</v>
      </c>
      <c r="J27" s="11">
        <f t="shared" ref="J27:M27" si="5">AVERAGE(J3:J23)</f>
        <v>244469.04761904763</v>
      </c>
      <c r="K27" s="11">
        <f t="shared" si="5"/>
        <v>3530952.3809523811</v>
      </c>
      <c r="L27" s="11">
        <f t="shared" si="5"/>
        <v>1279785.7142857143</v>
      </c>
      <c r="M27" s="11">
        <f t="shared" si="5"/>
        <v>246345.23809523811</v>
      </c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A675-32FC-4D71-BC25-4470294F52A2}">
  <dimension ref="A1:H85"/>
  <sheetViews>
    <sheetView view="pageLayout" topLeftCell="A26" zoomScaleNormal="100" workbookViewId="0">
      <selection activeCell="B42" sqref="B42"/>
    </sheetView>
  </sheetViews>
  <sheetFormatPr defaultRowHeight="14.5" x14ac:dyDescent="0.35"/>
  <cols>
    <col min="1" max="1" width="41" customWidth="1"/>
    <col min="2" max="2" width="17.453125" customWidth="1"/>
    <col min="3" max="3" width="20.54296875" style="14" customWidth="1"/>
    <col min="4" max="4" width="10.81640625" style="3" customWidth="1"/>
  </cols>
  <sheetData>
    <row r="1" spans="1:8" x14ac:dyDescent="0.35">
      <c r="A1" s="2" t="s">
        <v>92</v>
      </c>
      <c r="B1" s="2" t="s">
        <v>74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58</v>
      </c>
      <c r="B4" t="s">
        <v>2</v>
      </c>
      <c r="C4" s="14">
        <v>6250000</v>
      </c>
      <c r="D4" s="3" t="s">
        <v>1</v>
      </c>
      <c r="F4" s="14"/>
      <c r="G4" s="14"/>
      <c r="H4" s="3"/>
    </row>
    <row r="5" spans="1:8" x14ac:dyDescent="0.35">
      <c r="A5" t="s">
        <v>47</v>
      </c>
      <c r="B5" t="s">
        <v>2</v>
      </c>
      <c r="C5" s="14">
        <v>550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58</v>
      </c>
      <c r="B11" t="s">
        <v>3</v>
      </c>
      <c r="C11" s="14">
        <v>30000</v>
      </c>
      <c r="D11" s="3" t="s">
        <v>1</v>
      </c>
    </row>
    <row r="12" spans="1:8" x14ac:dyDescent="0.35">
      <c r="A12" t="s">
        <v>47</v>
      </c>
      <c r="B12" t="s">
        <v>3</v>
      </c>
      <c r="C12" s="14">
        <v>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58</v>
      </c>
      <c r="B18" t="s">
        <v>5</v>
      </c>
      <c r="C18" s="14">
        <v>6250000</v>
      </c>
      <c r="D18" s="3" t="s">
        <v>1</v>
      </c>
    </row>
    <row r="19" spans="1:8" x14ac:dyDescent="0.35">
      <c r="A19" t="s">
        <v>47</v>
      </c>
      <c r="B19" t="s">
        <v>5</v>
      </c>
      <c r="C19" s="14">
        <v>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58</v>
      </c>
      <c r="B25" t="s">
        <v>29</v>
      </c>
      <c r="C25" s="14">
        <v>375000</v>
      </c>
      <c r="D25" s="3" t="s">
        <v>1</v>
      </c>
      <c r="F25" s="14"/>
      <c r="G25" s="14"/>
      <c r="H25" s="3"/>
    </row>
    <row r="26" spans="1:8" x14ac:dyDescent="0.35">
      <c r="A26" t="s">
        <v>47</v>
      </c>
      <c r="B26" t="s">
        <v>29</v>
      </c>
      <c r="C26" s="14">
        <v>1100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58</v>
      </c>
      <c r="B32" t="s">
        <v>9</v>
      </c>
      <c r="C32" s="14">
        <v>100000</v>
      </c>
      <c r="D32" s="3" t="s">
        <v>1</v>
      </c>
      <c r="F32" s="14"/>
      <c r="G32" s="14"/>
      <c r="H32" s="3"/>
    </row>
    <row r="33" spans="1:8" x14ac:dyDescent="0.35">
      <c r="A33" t="s">
        <v>47</v>
      </c>
      <c r="B33" t="s">
        <v>9</v>
      </c>
      <c r="C33" s="14">
        <v>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20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17</v>
      </c>
      <c r="C54" s="14">
        <v>70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90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12EA-1F2A-4F52-B37F-0687641842D9}">
  <dimension ref="A1:H85"/>
  <sheetViews>
    <sheetView view="pageLayout" topLeftCell="A36" zoomScaleNormal="100" workbookViewId="0">
      <selection activeCell="B44" sqref="B44"/>
    </sheetView>
  </sheetViews>
  <sheetFormatPr defaultRowHeight="14.5" x14ac:dyDescent="0.35"/>
  <cols>
    <col min="1" max="1" width="38.54296875" customWidth="1"/>
    <col min="2" max="2" width="18.7265625" customWidth="1"/>
    <col min="3" max="3" width="19.7265625" style="14" customWidth="1"/>
    <col min="4" max="4" width="11.7265625" style="3" customWidth="1"/>
  </cols>
  <sheetData>
    <row r="1" spans="1:8" x14ac:dyDescent="0.35">
      <c r="A1" s="2" t="s">
        <v>92</v>
      </c>
      <c r="B1" s="2" t="s">
        <v>75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81</v>
      </c>
      <c r="B4" t="s">
        <v>2</v>
      </c>
      <c r="C4" s="14">
        <v>175</v>
      </c>
      <c r="D4" s="3" t="s">
        <v>1</v>
      </c>
      <c r="F4" s="14"/>
      <c r="G4" s="14"/>
      <c r="H4" s="3"/>
    </row>
    <row r="5" spans="1:8" x14ac:dyDescent="0.35">
      <c r="A5" t="s">
        <v>82</v>
      </c>
      <c r="B5" t="s">
        <v>2</v>
      </c>
      <c r="C5" s="14">
        <v>4000000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81</v>
      </c>
      <c r="B11" t="s">
        <v>3</v>
      </c>
      <c r="C11" s="14">
        <v>0</v>
      </c>
      <c r="D11" s="3" t="s">
        <v>1</v>
      </c>
    </row>
    <row r="12" spans="1:8" x14ac:dyDescent="0.35">
      <c r="A12" t="s">
        <v>82</v>
      </c>
      <c r="B12" t="s">
        <v>3</v>
      </c>
      <c r="C12" s="14">
        <v>45000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81</v>
      </c>
      <c r="B18" t="s">
        <v>5</v>
      </c>
      <c r="C18" s="14">
        <v>0</v>
      </c>
      <c r="D18" s="3" t="s">
        <v>1</v>
      </c>
    </row>
    <row r="19" spans="1:8" x14ac:dyDescent="0.35">
      <c r="A19" t="s">
        <v>82</v>
      </c>
      <c r="B19" t="s">
        <v>5</v>
      </c>
      <c r="C19" s="14">
        <v>3150000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81</v>
      </c>
      <c r="B25" t="s">
        <v>29</v>
      </c>
      <c r="C25" s="14">
        <v>25</v>
      </c>
      <c r="D25" s="3" t="s">
        <v>1</v>
      </c>
      <c r="F25" s="14"/>
      <c r="G25" s="14"/>
      <c r="H25" s="3"/>
    </row>
    <row r="26" spans="1:8" x14ac:dyDescent="0.35">
      <c r="A26" t="s">
        <v>82</v>
      </c>
      <c r="B26" t="s">
        <v>29</v>
      </c>
      <c r="C26" s="14">
        <v>850000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81</v>
      </c>
      <c r="B32" t="s">
        <v>9</v>
      </c>
      <c r="C32" s="14">
        <v>0</v>
      </c>
      <c r="D32" s="3" t="s">
        <v>1</v>
      </c>
      <c r="F32" s="14"/>
      <c r="G32" s="14"/>
      <c r="H32" s="3"/>
    </row>
    <row r="33" spans="1:8" x14ac:dyDescent="0.35">
      <c r="A33" t="s">
        <v>82</v>
      </c>
      <c r="B33" t="s">
        <v>9</v>
      </c>
      <c r="C33" s="14">
        <v>1500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10</v>
      </c>
      <c r="C42" s="14">
        <v>5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18</v>
      </c>
      <c r="C49" s="14">
        <v>1250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10</v>
      </c>
      <c r="C54" s="14">
        <v>25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15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C905-190C-4FD6-BD4A-BAF91BFF8652}">
  <dimension ref="A1:H85"/>
  <sheetViews>
    <sheetView view="pageLayout" zoomScaleNormal="100" workbookViewId="0">
      <selection activeCell="A44" sqref="A44"/>
    </sheetView>
  </sheetViews>
  <sheetFormatPr defaultRowHeight="14.5" x14ac:dyDescent="0.35"/>
  <cols>
    <col min="1" max="1" width="37.1796875" customWidth="1"/>
    <col min="2" max="2" width="20" customWidth="1"/>
    <col min="3" max="3" width="19.54296875" style="14" customWidth="1"/>
    <col min="4" max="4" width="12.7265625" style="3" customWidth="1"/>
  </cols>
  <sheetData>
    <row r="1" spans="1:8" x14ac:dyDescent="0.35">
      <c r="A1" s="2" t="s">
        <v>92</v>
      </c>
      <c r="B1" s="2" t="s">
        <v>76</v>
      </c>
      <c r="E1" s="2"/>
      <c r="F1" s="13"/>
      <c r="G1" s="14"/>
      <c r="H1" s="3"/>
    </row>
    <row r="2" spans="1:8" x14ac:dyDescent="0.35">
      <c r="A2" s="2"/>
      <c r="E2" s="2"/>
      <c r="F2" s="13"/>
      <c r="G2" s="14"/>
      <c r="H2" s="3"/>
    </row>
    <row r="3" spans="1:8" s="6" customFormat="1" x14ac:dyDescent="0.35">
      <c r="A3" s="6" t="s">
        <v>0</v>
      </c>
      <c r="B3" s="8"/>
      <c r="C3" s="31"/>
      <c r="D3" s="29"/>
      <c r="E3" s="2"/>
      <c r="F3" s="14"/>
      <c r="G3" s="14"/>
      <c r="H3" s="3"/>
    </row>
    <row r="4" spans="1:8" s="5" customFormat="1" x14ac:dyDescent="0.35">
      <c r="A4" s="9" t="s">
        <v>80</v>
      </c>
      <c r="B4" s="5" t="s">
        <v>2</v>
      </c>
      <c r="C4" s="32">
        <v>550000</v>
      </c>
      <c r="D4" s="30" t="s">
        <v>1</v>
      </c>
      <c r="E4"/>
      <c r="F4" s="14"/>
      <c r="G4" s="14"/>
      <c r="H4" s="3"/>
    </row>
    <row r="5" spans="1:8" s="5" customFormat="1" x14ac:dyDescent="0.35">
      <c r="A5" s="9" t="s">
        <v>39</v>
      </c>
      <c r="B5" s="5" t="s">
        <v>2</v>
      </c>
      <c r="C5" s="32">
        <v>50</v>
      </c>
      <c r="D5" s="30" t="s">
        <v>1</v>
      </c>
      <c r="E5"/>
      <c r="F5" s="14"/>
      <c r="G5" s="14"/>
      <c r="H5" s="3"/>
    </row>
    <row r="6" spans="1:8" s="5" customFormat="1" x14ac:dyDescent="0.35">
      <c r="A6" s="17" t="s">
        <v>34</v>
      </c>
      <c r="B6" s="18" t="s">
        <v>35</v>
      </c>
      <c r="C6" s="18" t="s">
        <v>36</v>
      </c>
      <c r="D6" s="19"/>
      <c r="E6"/>
      <c r="F6" s="14"/>
      <c r="G6" s="14"/>
      <c r="H6" s="3"/>
    </row>
    <row r="7" spans="1:8" s="5" customFormat="1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E7"/>
      <c r="F7" s="14"/>
      <c r="G7" s="14"/>
      <c r="H7" s="3"/>
    </row>
    <row r="8" spans="1:8" s="5" customFormat="1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s="5" customFormat="1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s="5" customFormat="1" x14ac:dyDescent="0.35">
      <c r="A10" s="6" t="s">
        <v>3</v>
      </c>
      <c r="C10" s="32"/>
      <c r="D10" s="30"/>
    </row>
    <row r="11" spans="1:8" s="5" customFormat="1" x14ac:dyDescent="0.35">
      <c r="A11" s="9" t="s">
        <v>80</v>
      </c>
      <c r="B11" s="5" t="s">
        <v>3</v>
      </c>
      <c r="C11" s="32">
        <v>400000</v>
      </c>
      <c r="D11" s="30" t="s">
        <v>1</v>
      </c>
    </row>
    <row r="12" spans="1:8" s="5" customFormat="1" x14ac:dyDescent="0.35">
      <c r="A12" s="9" t="s">
        <v>39</v>
      </c>
      <c r="B12" s="5" t="s">
        <v>3</v>
      </c>
      <c r="C12" s="32">
        <v>0</v>
      </c>
      <c r="D12" s="30" t="s">
        <v>1</v>
      </c>
      <c r="E12" s="2"/>
      <c r="F12" s="14"/>
      <c r="G12" s="14"/>
      <c r="H12" s="3"/>
    </row>
    <row r="13" spans="1:8" s="5" customFormat="1" x14ac:dyDescent="0.35">
      <c r="A13" s="17" t="s">
        <v>34</v>
      </c>
      <c r="B13" s="18" t="s">
        <v>35</v>
      </c>
      <c r="C13" s="18" t="s">
        <v>36</v>
      </c>
      <c r="D13" s="19"/>
      <c r="E13"/>
      <c r="F13" s="14"/>
      <c r="G13" s="14"/>
      <c r="H13" s="3"/>
    </row>
    <row r="14" spans="1:8" s="5" customFormat="1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E14"/>
      <c r="F14" s="14"/>
      <c r="G14" s="14"/>
      <c r="H14" s="3"/>
    </row>
    <row r="15" spans="1:8" s="5" customFormat="1" x14ac:dyDescent="0.35">
      <c r="A15" s="20" t="s">
        <v>32</v>
      </c>
      <c r="B15" s="21">
        <v>0</v>
      </c>
      <c r="C15" s="22">
        <v>25</v>
      </c>
      <c r="D15" s="19" t="s">
        <v>1</v>
      </c>
      <c r="E15"/>
      <c r="F15" s="14"/>
      <c r="G15" s="14"/>
      <c r="H15" s="3"/>
    </row>
    <row r="16" spans="1:8" s="5" customFormat="1" x14ac:dyDescent="0.35">
      <c r="A16" s="20" t="s">
        <v>33</v>
      </c>
      <c r="B16" s="21">
        <v>875</v>
      </c>
      <c r="C16" s="22">
        <v>2950000</v>
      </c>
      <c r="D16" s="19" t="s">
        <v>1</v>
      </c>
      <c r="E16"/>
      <c r="F16" s="14"/>
      <c r="G16" s="14"/>
      <c r="H16" s="3"/>
    </row>
    <row r="17" spans="1:8" s="5" customFormat="1" x14ac:dyDescent="0.35">
      <c r="A17" s="6" t="s">
        <v>4</v>
      </c>
      <c r="C17" s="32"/>
      <c r="D17" s="30"/>
    </row>
    <row r="18" spans="1:8" s="5" customFormat="1" x14ac:dyDescent="0.35">
      <c r="A18" s="9" t="s">
        <v>80</v>
      </c>
      <c r="B18" s="5" t="s">
        <v>5</v>
      </c>
      <c r="C18" s="32">
        <v>975000</v>
      </c>
      <c r="D18" s="30" t="s">
        <v>1</v>
      </c>
    </row>
    <row r="19" spans="1:8" s="5" customFormat="1" x14ac:dyDescent="0.35">
      <c r="A19" s="9" t="s">
        <v>39</v>
      </c>
      <c r="B19" s="5" t="s">
        <v>5</v>
      </c>
      <c r="C19" s="32">
        <v>0</v>
      </c>
      <c r="D19" s="30" t="s">
        <v>1</v>
      </c>
    </row>
    <row r="20" spans="1:8" s="5" customFormat="1" x14ac:dyDescent="0.35">
      <c r="A20" s="17" t="s">
        <v>34</v>
      </c>
      <c r="B20" s="18" t="s">
        <v>35</v>
      </c>
      <c r="C20" s="18" t="s">
        <v>36</v>
      </c>
      <c r="D20" s="19"/>
    </row>
    <row r="21" spans="1:8" s="5" customFormat="1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s="5" customFormat="1" x14ac:dyDescent="0.35">
      <c r="A22" s="20" t="s">
        <v>32</v>
      </c>
      <c r="B22" s="21">
        <v>0</v>
      </c>
      <c r="C22" s="22">
        <v>0</v>
      </c>
      <c r="D22" s="19" t="s">
        <v>1</v>
      </c>
      <c r="E22"/>
      <c r="F22" s="14"/>
      <c r="G22" s="14"/>
      <c r="H22" s="3"/>
    </row>
    <row r="23" spans="1:8" s="5" customFormat="1" x14ac:dyDescent="0.35">
      <c r="A23" s="20" t="s">
        <v>33</v>
      </c>
      <c r="B23" s="21">
        <v>2500</v>
      </c>
      <c r="C23" s="22">
        <v>6250000</v>
      </c>
      <c r="D23" s="19" t="s">
        <v>1</v>
      </c>
      <c r="E23"/>
      <c r="F23" s="14"/>
      <c r="G23" s="14"/>
      <c r="H23" s="3"/>
    </row>
    <row r="24" spans="1:8" s="5" customFormat="1" x14ac:dyDescent="0.35">
      <c r="A24" s="6" t="s">
        <v>6</v>
      </c>
      <c r="C24" s="32"/>
      <c r="D24" s="30"/>
      <c r="E24"/>
      <c r="F24" s="14"/>
      <c r="G24" s="14"/>
      <c r="H24" s="3"/>
    </row>
    <row r="25" spans="1:8" s="5" customFormat="1" x14ac:dyDescent="0.35">
      <c r="A25" s="9" t="s">
        <v>80</v>
      </c>
      <c r="B25" s="5" t="s">
        <v>29</v>
      </c>
      <c r="C25" s="32">
        <v>1775000</v>
      </c>
      <c r="D25" s="30" t="s">
        <v>1</v>
      </c>
      <c r="E25"/>
      <c r="F25" s="14"/>
      <c r="G25" s="14"/>
      <c r="H25" s="3"/>
    </row>
    <row r="26" spans="1:8" s="5" customFormat="1" x14ac:dyDescent="0.35">
      <c r="A26" s="9" t="s">
        <v>39</v>
      </c>
      <c r="B26" s="5" t="s">
        <v>29</v>
      </c>
      <c r="C26" s="32">
        <v>0</v>
      </c>
      <c r="D26" s="30" t="s">
        <v>1</v>
      </c>
    </row>
    <row r="27" spans="1:8" s="5" customFormat="1" x14ac:dyDescent="0.35">
      <c r="A27" s="17" t="s">
        <v>34</v>
      </c>
      <c r="B27" s="18" t="s">
        <v>35</v>
      </c>
      <c r="C27" s="18" t="s">
        <v>36</v>
      </c>
      <c r="D27" s="19"/>
    </row>
    <row r="28" spans="1:8" s="5" customFormat="1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s="5" customFormat="1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s="5" customFormat="1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s="5" customFormat="1" x14ac:dyDescent="0.35">
      <c r="A31" s="6" t="s">
        <v>8</v>
      </c>
      <c r="C31" s="32"/>
      <c r="D31" s="30"/>
      <c r="E31"/>
      <c r="F31" s="14"/>
      <c r="G31" s="14"/>
      <c r="H31" s="3"/>
    </row>
    <row r="32" spans="1:8" s="5" customFormat="1" x14ac:dyDescent="0.35">
      <c r="A32" s="9" t="s">
        <v>80</v>
      </c>
      <c r="B32" s="5" t="s">
        <v>9</v>
      </c>
      <c r="C32" s="32">
        <v>125000</v>
      </c>
      <c r="D32" s="30" t="s">
        <v>1</v>
      </c>
      <c r="E32"/>
      <c r="F32" s="14"/>
      <c r="G32" s="14"/>
      <c r="H32" s="3"/>
    </row>
    <row r="33" spans="1:8" s="5" customFormat="1" x14ac:dyDescent="0.35">
      <c r="A33" s="9" t="s">
        <v>39</v>
      </c>
      <c r="B33" s="5" t="s">
        <v>9</v>
      </c>
      <c r="C33" s="32">
        <v>0</v>
      </c>
      <c r="D33" s="30" t="s">
        <v>1</v>
      </c>
      <c r="E33"/>
      <c r="F33" s="14"/>
      <c r="G33" s="14"/>
      <c r="H33" s="3"/>
    </row>
    <row r="34" spans="1:8" s="5" customFormat="1" x14ac:dyDescent="0.35">
      <c r="A34" s="17" t="s">
        <v>34</v>
      </c>
      <c r="B34" s="18" t="s">
        <v>35</v>
      </c>
      <c r="C34" s="18" t="s">
        <v>36</v>
      </c>
      <c r="D34" s="19"/>
      <c r="E34"/>
      <c r="F34" s="14"/>
      <c r="G34" s="14"/>
      <c r="H34" s="3"/>
    </row>
    <row r="35" spans="1:8" s="5" customFormat="1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s="5" customFormat="1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s="5" customFormat="1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10</v>
      </c>
      <c r="C42" s="14">
        <v>5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35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13</v>
      </c>
      <c r="C54" s="14">
        <v>0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130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A952-2E01-4198-98CC-D70C880D00BA}">
  <dimension ref="A1:H86"/>
  <sheetViews>
    <sheetView view="pageLayout" zoomScaleNormal="100" workbookViewId="0">
      <selection activeCell="C3" sqref="C3"/>
    </sheetView>
  </sheetViews>
  <sheetFormatPr defaultRowHeight="14.5" x14ac:dyDescent="0.35"/>
  <cols>
    <col min="1" max="1" width="38" customWidth="1"/>
    <col min="2" max="2" width="17.54296875" customWidth="1"/>
    <col min="3" max="3" width="20.453125" style="14" customWidth="1"/>
    <col min="4" max="4" width="12.453125" style="3" customWidth="1"/>
  </cols>
  <sheetData>
    <row r="1" spans="1:8" x14ac:dyDescent="0.35">
      <c r="A1" s="2" t="s">
        <v>30</v>
      </c>
      <c r="B1" s="2" t="s">
        <v>77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58</v>
      </c>
      <c r="B4" t="s">
        <v>2</v>
      </c>
      <c r="C4" s="14">
        <v>325000</v>
      </c>
      <c r="D4" s="3" t="s">
        <v>1</v>
      </c>
      <c r="F4" s="14"/>
      <c r="G4" s="14"/>
      <c r="H4" s="3"/>
    </row>
    <row r="5" spans="1:8" x14ac:dyDescent="0.35">
      <c r="A5" t="s">
        <v>47</v>
      </c>
      <c r="B5" t="s">
        <v>2</v>
      </c>
      <c r="C5" s="14">
        <v>1550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58</v>
      </c>
      <c r="B11" t="s">
        <v>3</v>
      </c>
      <c r="C11" s="14">
        <v>125</v>
      </c>
      <c r="D11" s="3" t="s">
        <v>1</v>
      </c>
    </row>
    <row r="12" spans="1:8" x14ac:dyDescent="0.35">
      <c r="A12" t="s">
        <v>47</v>
      </c>
      <c r="B12" t="s">
        <v>3</v>
      </c>
      <c r="C12" s="14">
        <v>875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58</v>
      </c>
      <c r="B18" t="s">
        <v>5</v>
      </c>
      <c r="C18" s="14">
        <v>4500000</v>
      </c>
      <c r="D18" s="3" t="s">
        <v>1</v>
      </c>
    </row>
    <row r="19" spans="1:8" x14ac:dyDescent="0.35">
      <c r="A19" t="s">
        <v>47</v>
      </c>
      <c r="B19" t="s">
        <v>5</v>
      </c>
      <c r="C19" s="14">
        <v>25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58</v>
      </c>
      <c r="B25" t="s">
        <v>29</v>
      </c>
      <c r="C25" s="14">
        <v>2500</v>
      </c>
      <c r="D25" s="3" t="s">
        <v>1</v>
      </c>
      <c r="F25" s="14"/>
      <c r="G25" s="14"/>
      <c r="H25" s="3"/>
    </row>
    <row r="26" spans="1:8" x14ac:dyDescent="0.35">
      <c r="A26" t="s">
        <v>47</v>
      </c>
      <c r="B26" t="s">
        <v>29</v>
      </c>
      <c r="C26" s="14">
        <v>5000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58</v>
      </c>
      <c r="B32" t="s">
        <v>9</v>
      </c>
      <c r="C32" s="14">
        <v>250</v>
      </c>
      <c r="D32" s="3" t="s">
        <v>1</v>
      </c>
      <c r="F32" s="14"/>
      <c r="G32" s="14"/>
      <c r="H32" s="3"/>
    </row>
    <row r="33" spans="1:8" x14ac:dyDescent="0.35">
      <c r="A33" t="s">
        <v>47</v>
      </c>
      <c r="B33" t="s">
        <v>9</v>
      </c>
      <c r="C33" s="14">
        <v>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  <c r="F35" s="14"/>
      <c r="G35" s="14"/>
      <c r="H35" s="3"/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  <c r="F36" s="14"/>
      <c r="G36" s="14"/>
      <c r="H36" s="3"/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  <c r="F37" s="14"/>
      <c r="G37" s="14"/>
      <c r="H37" s="3"/>
    </row>
    <row r="38" spans="1:8" x14ac:dyDescent="0.35">
      <c r="F38" s="14"/>
      <c r="G38" s="14"/>
      <c r="H38" s="3"/>
    </row>
    <row r="39" spans="1:8" x14ac:dyDescent="0.35">
      <c r="A39" s="2" t="s">
        <v>28</v>
      </c>
    </row>
    <row r="41" spans="1:8" x14ac:dyDescent="0.35">
      <c r="A41" s="2" t="s">
        <v>3</v>
      </c>
    </row>
    <row r="42" spans="1:8" x14ac:dyDescent="0.35">
      <c r="A42" t="s">
        <v>43</v>
      </c>
      <c r="B42" t="s">
        <v>10</v>
      </c>
      <c r="C42" s="14">
        <v>5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  <c r="F44" s="14"/>
      <c r="G44" s="14"/>
      <c r="H44" s="3"/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155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7"/>
      <c r="F51" s="16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3"/>
      <c r="G53" s="14"/>
      <c r="H53" s="3"/>
    </row>
    <row r="54" spans="1:8" x14ac:dyDescent="0.35">
      <c r="A54" t="s">
        <v>43</v>
      </c>
      <c r="B54" t="s">
        <v>17</v>
      </c>
      <c r="C54" s="14">
        <v>50</v>
      </c>
      <c r="D54" s="3" t="s">
        <v>1</v>
      </c>
      <c r="E54" s="2"/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  <c r="F56" s="14"/>
      <c r="G56" s="14"/>
      <c r="H56" s="3"/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75</v>
      </c>
      <c r="D59" s="3" t="s">
        <v>1</v>
      </c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E60" s="2"/>
      <c r="F60" s="15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  <c r="F62" s="14"/>
      <c r="G62" s="14"/>
      <c r="H62" s="3"/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</row>
    <row r="66" spans="1:8" x14ac:dyDescent="0.35">
      <c r="E66" s="2"/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  <c r="F68" s="14"/>
      <c r="G68" s="14"/>
      <c r="H68" s="3"/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2" spans="1:8" x14ac:dyDescent="0.35">
      <c r="E72" s="2"/>
      <c r="F72" s="14"/>
      <c r="G72" s="14"/>
      <c r="H72" s="3"/>
    </row>
    <row r="73" spans="1:8" x14ac:dyDescent="0.35">
      <c r="F73" s="14"/>
      <c r="G73" s="14"/>
      <c r="H73" s="3"/>
    </row>
    <row r="74" spans="1:8" x14ac:dyDescent="0.35">
      <c r="F74" s="14"/>
      <c r="G74" s="14"/>
      <c r="H74" s="3"/>
    </row>
    <row r="78" spans="1:8" x14ac:dyDescent="0.35">
      <c r="E78" s="2"/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F80" s="14"/>
      <c r="G80" s="14"/>
      <c r="H80" s="3"/>
    </row>
    <row r="81" spans="5:8" x14ac:dyDescent="0.35">
      <c r="G81" s="14"/>
      <c r="H81" s="3"/>
    </row>
    <row r="82" spans="5:8" x14ac:dyDescent="0.35">
      <c r="F82" s="14"/>
      <c r="G82" s="14"/>
      <c r="H82" s="3"/>
    </row>
    <row r="83" spans="5:8" x14ac:dyDescent="0.35">
      <c r="E83" s="2"/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F85" s="14"/>
      <c r="G85" s="14"/>
      <c r="H85" s="3"/>
    </row>
    <row r="86" spans="5:8" x14ac:dyDescent="0.35">
      <c r="G86" s="14"/>
      <c r="H86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5F47-AFFC-43B6-AE21-46AD8D467FD2}">
  <dimension ref="A2:H89"/>
  <sheetViews>
    <sheetView view="pageLayout" topLeftCell="A37" zoomScaleNormal="100" workbookViewId="0">
      <selection activeCell="D12" sqref="D12"/>
    </sheetView>
  </sheetViews>
  <sheetFormatPr defaultRowHeight="14.5" x14ac:dyDescent="0.35"/>
  <cols>
    <col min="1" max="1" width="37.1796875" customWidth="1"/>
    <col min="2" max="2" width="21.7265625" customWidth="1"/>
    <col min="3" max="3" width="15.81640625" style="14" customWidth="1"/>
    <col min="4" max="4" width="14.81640625" style="27" customWidth="1"/>
    <col min="7" max="7" width="34.1796875" customWidth="1"/>
  </cols>
  <sheetData>
    <row r="2" spans="1:8" ht="15.75" customHeight="1" x14ac:dyDescent="0.35">
      <c r="A2" s="2" t="s">
        <v>92</v>
      </c>
      <c r="B2" s="7" t="s">
        <v>78</v>
      </c>
      <c r="G2" s="4"/>
    </row>
    <row r="3" spans="1:8" ht="13" customHeight="1" x14ac:dyDescent="0.35">
      <c r="A3" s="2"/>
      <c r="E3" s="2"/>
      <c r="F3" s="13"/>
      <c r="G3" s="14"/>
      <c r="H3" s="3"/>
    </row>
    <row r="4" spans="1:8" x14ac:dyDescent="0.35">
      <c r="A4" s="2" t="s">
        <v>0</v>
      </c>
      <c r="E4" s="2"/>
      <c r="F4" s="13"/>
      <c r="G4" s="14"/>
      <c r="H4" s="3"/>
    </row>
    <row r="5" spans="1:8" x14ac:dyDescent="0.35">
      <c r="A5" t="s">
        <v>79</v>
      </c>
      <c r="B5" t="s">
        <v>2</v>
      </c>
      <c r="C5" s="14">
        <v>6250000</v>
      </c>
      <c r="D5" s="27" t="s">
        <v>1</v>
      </c>
      <c r="E5" s="2"/>
      <c r="F5" s="14"/>
      <c r="G5" s="14"/>
      <c r="H5" s="3"/>
    </row>
    <row r="6" spans="1:8" x14ac:dyDescent="0.35">
      <c r="A6" t="s">
        <v>52</v>
      </c>
      <c r="B6" t="s">
        <v>2</v>
      </c>
      <c r="C6" s="14">
        <v>450000</v>
      </c>
      <c r="D6" s="27" t="s">
        <v>1</v>
      </c>
      <c r="F6" s="14"/>
      <c r="G6" s="14"/>
      <c r="H6" s="3"/>
    </row>
    <row r="7" spans="1:8" x14ac:dyDescent="0.35">
      <c r="A7" s="17" t="s">
        <v>34</v>
      </c>
      <c r="B7" s="18" t="s">
        <v>35</v>
      </c>
      <c r="C7" s="18" t="s">
        <v>36</v>
      </c>
      <c r="D7" s="28"/>
      <c r="F7" s="14"/>
      <c r="G7" s="14"/>
      <c r="H7" s="3"/>
    </row>
    <row r="8" spans="1:8" x14ac:dyDescent="0.35">
      <c r="A8" s="20" t="s">
        <v>31</v>
      </c>
      <c r="B8" s="21">
        <v>27816.25</v>
      </c>
      <c r="C8" s="22">
        <v>4096428.5714285714</v>
      </c>
      <c r="D8" s="28" t="s">
        <v>1</v>
      </c>
      <c r="F8" s="14"/>
      <c r="G8" s="14"/>
      <c r="H8" s="3"/>
    </row>
    <row r="9" spans="1:8" x14ac:dyDescent="0.35">
      <c r="A9" s="20" t="s">
        <v>32</v>
      </c>
      <c r="B9" s="21">
        <v>0</v>
      </c>
      <c r="C9" s="22">
        <v>325000</v>
      </c>
      <c r="D9" s="28" t="s">
        <v>1</v>
      </c>
      <c r="F9" s="14"/>
      <c r="G9" s="14"/>
      <c r="H9" s="3"/>
    </row>
    <row r="10" spans="1:8" x14ac:dyDescent="0.35">
      <c r="A10" s="20" t="s">
        <v>33</v>
      </c>
      <c r="B10" s="21">
        <v>425000</v>
      </c>
      <c r="C10" s="22">
        <v>6250000</v>
      </c>
      <c r="D10" s="28" t="s">
        <v>1</v>
      </c>
    </row>
    <row r="11" spans="1:8" x14ac:dyDescent="0.35">
      <c r="A11" s="2" t="s">
        <v>3</v>
      </c>
    </row>
    <row r="12" spans="1:8" x14ac:dyDescent="0.35">
      <c r="A12" t="s">
        <v>79</v>
      </c>
      <c r="B12" t="s">
        <v>3</v>
      </c>
      <c r="C12" s="14">
        <v>875</v>
      </c>
      <c r="D12" s="27" t="s">
        <v>1</v>
      </c>
    </row>
    <row r="13" spans="1:8" x14ac:dyDescent="0.35">
      <c r="A13" t="s">
        <v>52</v>
      </c>
      <c r="B13" t="s">
        <v>3</v>
      </c>
      <c r="C13" s="14">
        <v>1425</v>
      </c>
      <c r="D13" s="27" t="s">
        <v>1</v>
      </c>
    </row>
    <row r="14" spans="1:8" x14ac:dyDescent="0.35">
      <c r="A14" s="17" t="s">
        <v>34</v>
      </c>
      <c r="B14" s="18" t="s">
        <v>35</v>
      </c>
      <c r="C14" s="18" t="s">
        <v>36</v>
      </c>
      <c r="D14" s="28"/>
    </row>
    <row r="15" spans="1:8" x14ac:dyDescent="0.35">
      <c r="A15" s="20" t="s">
        <v>31</v>
      </c>
      <c r="B15" s="21">
        <v>62.5</v>
      </c>
      <c r="C15" s="22">
        <v>244469.04761904763</v>
      </c>
      <c r="D15" s="28" t="s">
        <v>1</v>
      </c>
    </row>
    <row r="16" spans="1:8" x14ac:dyDescent="0.35">
      <c r="A16" s="20" t="s">
        <v>32</v>
      </c>
      <c r="B16" s="21">
        <v>0</v>
      </c>
      <c r="C16" s="22">
        <v>25</v>
      </c>
      <c r="D16" s="28" t="s">
        <v>1</v>
      </c>
    </row>
    <row r="17" spans="1:8" x14ac:dyDescent="0.35">
      <c r="A17" s="20" t="s">
        <v>33</v>
      </c>
      <c r="B17" s="21">
        <v>875</v>
      </c>
      <c r="C17" s="22">
        <v>2950000</v>
      </c>
      <c r="D17" s="28" t="s">
        <v>1</v>
      </c>
    </row>
    <row r="18" spans="1:8" x14ac:dyDescent="0.35">
      <c r="E18" s="2"/>
      <c r="F18" s="14"/>
      <c r="G18" s="14"/>
      <c r="H18" s="3"/>
    </row>
    <row r="19" spans="1:8" x14ac:dyDescent="0.35">
      <c r="A19" s="2" t="s">
        <v>4</v>
      </c>
      <c r="F19" s="14"/>
      <c r="G19" s="14"/>
      <c r="H19" s="3"/>
    </row>
    <row r="20" spans="1:8" x14ac:dyDescent="0.35">
      <c r="A20" t="s">
        <v>79</v>
      </c>
      <c r="B20" t="s">
        <v>5</v>
      </c>
      <c r="C20" s="14">
        <v>6250000</v>
      </c>
      <c r="D20" s="27" t="s">
        <v>1</v>
      </c>
      <c r="F20" s="14"/>
      <c r="G20" s="14"/>
      <c r="H20" s="3"/>
    </row>
    <row r="21" spans="1:8" x14ac:dyDescent="0.35">
      <c r="A21" t="s">
        <v>52</v>
      </c>
      <c r="B21" t="s">
        <v>5</v>
      </c>
      <c r="C21" s="14">
        <v>3800000</v>
      </c>
      <c r="D21" s="27" t="s">
        <v>1</v>
      </c>
      <c r="F21" s="14"/>
      <c r="G21" s="14"/>
      <c r="H21" s="3"/>
    </row>
    <row r="22" spans="1:8" x14ac:dyDescent="0.35">
      <c r="A22" s="17" t="s">
        <v>34</v>
      </c>
      <c r="B22" s="18" t="s">
        <v>35</v>
      </c>
      <c r="C22" s="18" t="s">
        <v>36</v>
      </c>
      <c r="D22" s="28"/>
      <c r="F22" s="14"/>
      <c r="G22" s="14"/>
      <c r="H22" s="3"/>
    </row>
    <row r="23" spans="1:8" x14ac:dyDescent="0.35">
      <c r="A23" s="20" t="s">
        <v>31</v>
      </c>
      <c r="B23" s="21">
        <v>303.75</v>
      </c>
      <c r="C23" s="22">
        <v>3530952.3809523811</v>
      </c>
      <c r="D23" s="28" t="s">
        <v>1</v>
      </c>
    </row>
    <row r="24" spans="1:8" x14ac:dyDescent="0.35">
      <c r="A24" s="20" t="s">
        <v>32</v>
      </c>
      <c r="B24" s="21">
        <v>0</v>
      </c>
      <c r="C24" s="22">
        <v>0</v>
      </c>
      <c r="D24" s="28" t="s">
        <v>1</v>
      </c>
    </row>
    <row r="25" spans="1:8" x14ac:dyDescent="0.35">
      <c r="A25" s="20" t="s">
        <v>33</v>
      </c>
      <c r="B25" s="21">
        <v>2500</v>
      </c>
      <c r="C25" s="22">
        <v>6250000</v>
      </c>
      <c r="D25" s="28" t="s">
        <v>1</v>
      </c>
    </row>
    <row r="26" spans="1:8" x14ac:dyDescent="0.35">
      <c r="A26" s="2" t="s">
        <v>6</v>
      </c>
    </row>
    <row r="27" spans="1:8" x14ac:dyDescent="0.35">
      <c r="A27" t="s">
        <v>79</v>
      </c>
      <c r="B27" t="s">
        <v>7</v>
      </c>
      <c r="C27" s="14">
        <v>160000</v>
      </c>
      <c r="D27" s="27" t="s">
        <v>1</v>
      </c>
      <c r="E27" s="2"/>
      <c r="F27" s="14"/>
      <c r="G27" s="14"/>
      <c r="H27" s="3"/>
    </row>
    <row r="28" spans="1:8" x14ac:dyDescent="0.35">
      <c r="A28" t="s">
        <v>52</v>
      </c>
      <c r="B28" t="s">
        <v>7</v>
      </c>
      <c r="C28" s="14">
        <v>450000</v>
      </c>
      <c r="D28" s="27" t="s">
        <v>1</v>
      </c>
      <c r="F28" s="14"/>
      <c r="G28" s="14"/>
      <c r="H28" s="3"/>
    </row>
    <row r="29" spans="1:8" x14ac:dyDescent="0.35">
      <c r="A29" s="17" t="s">
        <v>34</v>
      </c>
      <c r="B29" s="18" t="s">
        <v>35</v>
      </c>
      <c r="C29" s="18" t="s">
        <v>36</v>
      </c>
      <c r="D29" s="28"/>
      <c r="F29" s="14"/>
      <c r="G29" s="14"/>
      <c r="H29" s="3"/>
    </row>
    <row r="30" spans="1:8" x14ac:dyDescent="0.35">
      <c r="A30" s="20" t="s">
        <v>31</v>
      </c>
      <c r="B30" s="21">
        <v>45046.25</v>
      </c>
      <c r="C30" s="22">
        <v>1279785.7142857143</v>
      </c>
      <c r="D30" s="28" t="s">
        <v>1</v>
      </c>
      <c r="F30" s="14"/>
      <c r="G30" s="14"/>
      <c r="H30" s="3"/>
    </row>
    <row r="31" spans="1:8" x14ac:dyDescent="0.35">
      <c r="A31" s="20" t="s">
        <v>32</v>
      </c>
      <c r="B31" s="21">
        <v>0</v>
      </c>
      <c r="C31" s="22">
        <v>2250</v>
      </c>
      <c r="D31" s="28" t="s">
        <v>1</v>
      </c>
      <c r="F31" s="14"/>
      <c r="G31" s="14"/>
      <c r="H31" s="3"/>
    </row>
    <row r="32" spans="1:8" x14ac:dyDescent="0.35">
      <c r="A32" s="20" t="s">
        <v>33</v>
      </c>
      <c r="B32" s="21">
        <v>725000</v>
      </c>
      <c r="C32" s="22">
        <v>6250000</v>
      </c>
      <c r="D32" s="28" t="s">
        <v>1</v>
      </c>
    </row>
    <row r="33" spans="1:8" x14ac:dyDescent="0.35">
      <c r="A33" s="2" t="s">
        <v>8</v>
      </c>
    </row>
    <row r="34" spans="1:8" x14ac:dyDescent="0.35">
      <c r="A34" t="s">
        <v>79</v>
      </c>
      <c r="B34" t="s">
        <v>9</v>
      </c>
      <c r="C34" s="14">
        <v>17500</v>
      </c>
      <c r="D34" s="27" t="s">
        <v>1</v>
      </c>
    </row>
    <row r="35" spans="1:8" x14ac:dyDescent="0.35">
      <c r="A35" t="s">
        <v>52</v>
      </c>
      <c r="B35" t="s">
        <v>9</v>
      </c>
      <c r="C35" s="14">
        <v>325</v>
      </c>
      <c r="D35" s="27" t="s">
        <v>1</v>
      </c>
    </row>
    <row r="36" spans="1:8" x14ac:dyDescent="0.35">
      <c r="A36" s="17" t="s">
        <v>34</v>
      </c>
      <c r="B36" s="18" t="s">
        <v>35</v>
      </c>
      <c r="C36" s="18" t="s">
        <v>36</v>
      </c>
      <c r="D36" s="28"/>
      <c r="E36" s="2"/>
      <c r="F36" s="14"/>
      <c r="G36" s="14"/>
      <c r="H36" s="3"/>
    </row>
    <row r="37" spans="1:8" x14ac:dyDescent="0.35">
      <c r="A37" s="20" t="s">
        <v>31</v>
      </c>
      <c r="B37" s="21">
        <v>512.5</v>
      </c>
      <c r="C37" s="22">
        <v>246345.23809523811</v>
      </c>
      <c r="D37" s="28" t="s">
        <v>1</v>
      </c>
      <c r="F37" s="14"/>
      <c r="G37" s="14"/>
      <c r="H37" s="3"/>
    </row>
    <row r="38" spans="1:8" x14ac:dyDescent="0.35">
      <c r="A38" s="20" t="s">
        <v>32</v>
      </c>
      <c r="B38" s="21">
        <v>0</v>
      </c>
      <c r="C38" s="22">
        <v>0</v>
      </c>
      <c r="D38" s="28" t="s">
        <v>1</v>
      </c>
      <c r="F38" s="14"/>
      <c r="G38" s="14"/>
      <c r="H38" s="3"/>
    </row>
    <row r="39" spans="1:8" x14ac:dyDescent="0.35">
      <c r="A39" s="20" t="s">
        <v>33</v>
      </c>
      <c r="B39" s="21">
        <v>10000</v>
      </c>
      <c r="C39" s="22">
        <v>2600000</v>
      </c>
      <c r="D39" s="28" t="s">
        <v>1</v>
      </c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51</v>
      </c>
    </row>
    <row r="43" spans="1:8" x14ac:dyDescent="0.35">
      <c r="A43" s="2" t="s">
        <v>3</v>
      </c>
    </row>
    <row r="44" spans="1:8" x14ac:dyDescent="0.35">
      <c r="A44" t="s">
        <v>43</v>
      </c>
      <c r="B44" t="s">
        <v>13</v>
      </c>
      <c r="C44" s="14">
        <v>0</v>
      </c>
      <c r="D44" s="27" t="s">
        <v>1</v>
      </c>
    </row>
    <row r="45" spans="1:8" x14ac:dyDescent="0.35">
      <c r="A45" s="17" t="s">
        <v>34</v>
      </c>
      <c r="B45" s="18" t="s">
        <v>31</v>
      </c>
      <c r="C45" s="22">
        <v>1.1904761904761905</v>
      </c>
      <c r="D45" s="28" t="s">
        <v>1</v>
      </c>
      <c r="E45" s="2"/>
      <c r="F45" s="14"/>
      <c r="G45" s="14"/>
      <c r="H45" s="3"/>
    </row>
    <row r="46" spans="1:8" x14ac:dyDescent="0.35">
      <c r="A46" s="23"/>
      <c r="B46" s="18" t="s">
        <v>32</v>
      </c>
      <c r="C46" s="22">
        <v>0</v>
      </c>
      <c r="D46" s="28" t="s">
        <v>1</v>
      </c>
      <c r="F46" s="14"/>
      <c r="G46" s="14"/>
      <c r="H46" s="3"/>
    </row>
    <row r="47" spans="1:8" x14ac:dyDescent="0.35">
      <c r="A47" s="23"/>
      <c r="B47" s="18" t="s">
        <v>33</v>
      </c>
      <c r="C47" s="22">
        <v>5</v>
      </c>
      <c r="D47" s="28" t="s">
        <v>1</v>
      </c>
      <c r="F47" s="14"/>
      <c r="G47" s="14"/>
      <c r="H47" s="3"/>
    </row>
    <row r="48" spans="1:8" x14ac:dyDescent="0.35">
      <c r="A48" s="2" t="s">
        <v>11</v>
      </c>
      <c r="F48" s="14"/>
      <c r="G48" s="14"/>
      <c r="H48" s="3"/>
    </row>
    <row r="49" spans="1:8" x14ac:dyDescent="0.35">
      <c r="A49" t="s">
        <v>43</v>
      </c>
      <c r="B49" t="s">
        <v>10</v>
      </c>
      <c r="C49" s="14">
        <v>260</v>
      </c>
      <c r="D49" s="27" t="s">
        <v>1</v>
      </c>
      <c r="F49" s="14"/>
      <c r="G49" s="14"/>
      <c r="H49" s="3"/>
    </row>
    <row r="50" spans="1:8" x14ac:dyDescent="0.35">
      <c r="A50" s="17" t="s">
        <v>34</v>
      </c>
      <c r="B50" s="18" t="s">
        <v>31</v>
      </c>
      <c r="C50" s="22">
        <v>156.42857142857142</v>
      </c>
      <c r="D50" s="28" t="s">
        <v>1</v>
      </c>
    </row>
    <row r="51" spans="1:8" x14ac:dyDescent="0.35">
      <c r="A51" s="23"/>
      <c r="B51" s="18" t="s">
        <v>32</v>
      </c>
      <c r="C51" s="22">
        <v>10</v>
      </c>
      <c r="D51" s="28" t="s">
        <v>1</v>
      </c>
    </row>
    <row r="52" spans="1:8" x14ac:dyDescent="0.35">
      <c r="A52" s="23"/>
      <c r="B52" s="18" t="s">
        <v>33</v>
      </c>
      <c r="C52" s="22">
        <v>1250</v>
      </c>
      <c r="D52" s="28" t="s">
        <v>1</v>
      </c>
    </row>
    <row r="53" spans="1:8" x14ac:dyDescent="0.35">
      <c r="A53" s="2" t="s">
        <v>12</v>
      </c>
    </row>
    <row r="54" spans="1:8" x14ac:dyDescent="0.35">
      <c r="A54" t="s">
        <v>43</v>
      </c>
      <c r="B54" t="s">
        <v>17</v>
      </c>
      <c r="C54" s="14">
        <v>100</v>
      </c>
      <c r="D54" s="27" t="s">
        <v>1</v>
      </c>
      <c r="E54" s="7"/>
      <c r="F54" s="16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28" t="s">
        <v>1</v>
      </c>
      <c r="E55" s="2"/>
      <c r="F55" s="13"/>
      <c r="G55" s="14"/>
      <c r="H55" s="3"/>
    </row>
    <row r="56" spans="1:8" x14ac:dyDescent="0.35">
      <c r="A56" s="23"/>
      <c r="B56" s="18" t="s">
        <v>32</v>
      </c>
      <c r="C56" s="22">
        <v>0</v>
      </c>
      <c r="D56" s="28" t="s">
        <v>1</v>
      </c>
      <c r="E56" s="2"/>
      <c r="F56" s="13"/>
      <c r="G56" s="14"/>
      <c r="H56" s="3"/>
    </row>
    <row r="57" spans="1:8" x14ac:dyDescent="0.35">
      <c r="A57" s="23"/>
      <c r="B57" s="18" t="s">
        <v>33</v>
      </c>
      <c r="C57" s="22">
        <v>320</v>
      </c>
      <c r="D57" s="28" t="s">
        <v>1</v>
      </c>
      <c r="E57" s="2"/>
      <c r="F57" s="14"/>
      <c r="G57" s="14"/>
      <c r="H57" s="3"/>
    </row>
    <row r="58" spans="1:8" x14ac:dyDescent="0.35">
      <c r="A58" s="2" t="s">
        <v>14</v>
      </c>
      <c r="F58" s="14"/>
      <c r="G58" s="14"/>
      <c r="H58" s="3"/>
    </row>
    <row r="59" spans="1:8" x14ac:dyDescent="0.35">
      <c r="A59" t="s">
        <v>43</v>
      </c>
      <c r="B59" t="s">
        <v>10</v>
      </c>
      <c r="C59" s="14">
        <v>5</v>
      </c>
      <c r="D59" s="27" t="s">
        <v>1</v>
      </c>
      <c r="F59" s="14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28" t="s">
        <v>1</v>
      </c>
    </row>
    <row r="61" spans="1:8" x14ac:dyDescent="0.35">
      <c r="A61" s="23"/>
      <c r="B61" s="18" t="s">
        <v>32</v>
      </c>
      <c r="C61" s="22">
        <v>0</v>
      </c>
      <c r="D61" s="28" t="s">
        <v>1</v>
      </c>
    </row>
    <row r="62" spans="1:8" x14ac:dyDescent="0.35">
      <c r="A62" s="23"/>
      <c r="B62" s="18" t="s">
        <v>33</v>
      </c>
      <c r="C62" s="22">
        <v>665</v>
      </c>
      <c r="D62" s="28" t="s">
        <v>1</v>
      </c>
    </row>
    <row r="63" spans="1:8" x14ac:dyDescent="0.35">
      <c r="A63" s="2" t="s">
        <v>15</v>
      </c>
      <c r="E63" s="2"/>
      <c r="F63" s="15"/>
      <c r="G63" s="14"/>
      <c r="H63" s="3"/>
    </row>
    <row r="64" spans="1:8" x14ac:dyDescent="0.35">
      <c r="A64" t="s">
        <v>43</v>
      </c>
      <c r="B64" t="s">
        <v>13</v>
      </c>
      <c r="C64" s="14">
        <v>0</v>
      </c>
      <c r="D64" s="27" t="s">
        <v>1</v>
      </c>
      <c r="F64" s="14"/>
      <c r="G64" s="14"/>
      <c r="H64" s="3"/>
    </row>
    <row r="65" spans="1:8" x14ac:dyDescent="0.35">
      <c r="A65" s="17" t="s">
        <v>37</v>
      </c>
      <c r="B65" s="22"/>
      <c r="F65" s="14"/>
      <c r="G65" s="14"/>
      <c r="H65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  <c r="E69" s="2"/>
      <c r="F69" s="14"/>
      <c r="G69" s="14"/>
      <c r="H69" s="3"/>
    </row>
    <row r="70" spans="1:8" x14ac:dyDescent="0.35">
      <c r="A70" s="17" t="s">
        <v>38</v>
      </c>
      <c r="B70" s="22"/>
      <c r="F70" s="14"/>
      <c r="G70" s="14"/>
      <c r="H70" s="3"/>
    </row>
    <row r="71" spans="1:8" x14ac:dyDescent="0.35">
      <c r="F71" s="14"/>
      <c r="G71" s="14"/>
      <c r="H71" s="3"/>
    </row>
    <row r="75" spans="1:8" x14ac:dyDescent="0.35">
      <c r="E75" s="2"/>
      <c r="F75" s="14"/>
      <c r="G75" s="14"/>
      <c r="H75" s="3"/>
    </row>
    <row r="76" spans="1:8" x14ac:dyDescent="0.35">
      <c r="F76" s="14"/>
      <c r="G76" s="14"/>
      <c r="H76" s="3"/>
    </row>
    <row r="77" spans="1:8" x14ac:dyDescent="0.35">
      <c r="F77" s="14"/>
      <c r="G77" s="14"/>
      <c r="H77" s="3"/>
    </row>
    <row r="81" spans="5:8" x14ac:dyDescent="0.35">
      <c r="E81" s="2"/>
      <c r="F81" s="14"/>
      <c r="G81" s="14"/>
      <c r="H81" s="3"/>
    </row>
    <row r="82" spans="5:8" x14ac:dyDescent="0.35"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G84" s="14"/>
      <c r="H84" s="3"/>
    </row>
    <row r="85" spans="5:8" x14ac:dyDescent="0.35">
      <c r="F85" s="14"/>
      <c r="G85" s="14"/>
      <c r="H85" s="3"/>
    </row>
    <row r="86" spans="5:8" x14ac:dyDescent="0.35">
      <c r="E86" s="2"/>
      <c r="F86" s="14"/>
      <c r="G86" s="14"/>
      <c r="H86" s="3"/>
    </row>
    <row r="87" spans="5:8" x14ac:dyDescent="0.35">
      <c r="F87" s="14"/>
      <c r="G87" s="14"/>
      <c r="H87" s="3"/>
    </row>
    <row r="88" spans="5:8" x14ac:dyDescent="0.35">
      <c r="F88" s="14"/>
      <c r="G88" s="14"/>
      <c r="H88" s="3"/>
    </row>
    <row r="89" spans="5:8" x14ac:dyDescent="0.35">
      <c r="G89" s="14"/>
      <c r="H89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06F1-4451-4C01-8676-57FB8F7139E5}">
  <dimension ref="A1:P83"/>
  <sheetViews>
    <sheetView workbookViewId="0">
      <selection activeCell="F21" sqref="F21"/>
    </sheetView>
  </sheetViews>
  <sheetFormatPr defaultRowHeight="14.5" x14ac:dyDescent="0.35"/>
  <cols>
    <col min="1" max="1" width="42.7265625" customWidth="1"/>
    <col min="2" max="2" width="17.7265625" style="14" customWidth="1"/>
    <col min="3" max="3" width="12.81640625" style="14" customWidth="1"/>
    <col min="4" max="4" width="13.26953125" style="3" customWidth="1"/>
    <col min="5" max="5" width="11.1796875" customWidth="1"/>
  </cols>
  <sheetData>
    <row r="1" spans="1:4" x14ac:dyDescent="0.35">
      <c r="A1" s="2"/>
      <c r="B1" s="13"/>
    </row>
    <row r="2" spans="1:4" x14ac:dyDescent="0.35">
      <c r="A2" s="2"/>
      <c r="B2" s="13"/>
    </row>
    <row r="3" spans="1:4" x14ac:dyDescent="0.35">
      <c r="A3" s="2"/>
    </row>
    <row r="8" spans="1:4" x14ac:dyDescent="0.35">
      <c r="A8" s="17" t="s">
        <v>34</v>
      </c>
      <c r="B8" s="18" t="s">
        <v>35</v>
      </c>
      <c r="C8" s="18" t="s">
        <v>36</v>
      </c>
      <c r="D8" s="19"/>
    </row>
    <row r="9" spans="1:4" x14ac:dyDescent="0.35">
      <c r="A9" s="20" t="s">
        <v>31</v>
      </c>
      <c r="B9" s="21">
        <v>27816.25</v>
      </c>
      <c r="C9" s="22">
        <v>4096428.5714285714</v>
      </c>
      <c r="D9" s="19" t="s">
        <v>1</v>
      </c>
    </row>
    <row r="10" spans="1:4" x14ac:dyDescent="0.35">
      <c r="A10" s="20" t="s">
        <v>32</v>
      </c>
      <c r="B10" s="21">
        <v>0</v>
      </c>
      <c r="C10" s="22">
        <v>325000</v>
      </c>
      <c r="D10" s="19" t="s">
        <v>1</v>
      </c>
    </row>
    <row r="11" spans="1:4" x14ac:dyDescent="0.35">
      <c r="A11" s="20" t="s">
        <v>33</v>
      </c>
      <c r="B11" s="21">
        <v>425000</v>
      </c>
      <c r="C11" s="22">
        <v>6250000</v>
      </c>
      <c r="D11" s="19" t="s">
        <v>1</v>
      </c>
    </row>
    <row r="12" spans="1:4" x14ac:dyDescent="0.35">
      <c r="A12" s="2"/>
    </row>
    <row r="17" spans="1:7" x14ac:dyDescent="0.35">
      <c r="A17" s="17" t="s">
        <v>34</v>
      </c>
      <c r="B17" s="18" t="s">
        <v>35</v>
      </c>
      <c r="C17" s="18" t="s">
        <v>36</v>
      </c>
      <c r="D17" s="19"/>
    </row>
    <row r="18" spans="1:7" x14ac:dyDescent="0.35">
      <c r="A18" s="20" t="s">
        <v>31</v>
      </c>
      <c r="B18" s="21">
        <v>62.5</v>
      </c>
      <c r="C18" s="22">
        <v>244469.04761904763</v>
      </c>
      <c r="D18" s="19" t="s">
        <v>1</v>
      </c>
    </row>
    <row r="19" spans="1:7" x14ac:dyDescent="0.35">
      <c r="A19" s="20" t="s">
        <v>32</v>
      </c>
      <c r="B19" s="21">
        <v>0</v>
      </c>
      <c r="C19" s="22">
        <v>25</v>
      </c>
      <c r="D19" s="19" t="s">
        <v>1</v>
      </c>
    </row>
    <row r="20" spans="1:7" x14ac:dyDescent="0.35">
      <c r="A20" s="20" t="s">
        <v>33</v>
      </c>
      <c r="B20" s="21">
        <v>875</v>
      </c>
      <c r="C20" s="22">
        <v>2950000</v>
      </c>
      <c r="D20" s="19" t="s">
        <v>1</v>
      </c>
    </row>
    <row r="21" spans="1:7" x14ac:dyDescent="0.35">
      <c r="A21" s="2"/>
    </row>
    <row r="24" spans="1:7" x14ac:dyDescent="0.35">
      <c r="F24" s="2"/>
      <c r="G24" s="2"/>
    </row>
    <row r="25" spans="1:7" x14ac:dyDescent="0.35">
      <c r="G25" s="2"/>
    </row>
    <row r="26" spans="1:7" x14ac:dyDescent="0.35">
      <c r="A26" s="17" t="s">
        <v>34</v>
      </c>
      <c r="B26" s="18" t="s">
        <v>35</v>
      </c>
      <c r="C26" s="18" t="s">
        <v>36</v>
      </c>
      <c r="D26" s="19"/>
      <c r="G26" s="2"/>
    </row>
    <row r="27" spans="1:7" x14ac:dyDescent="0.35">
      <c r="A27" s="20" t="s">
        <v>31</v>
      </c>
      <c r="B27" s="21">
        <v>303.75</v>
      </c>
      <c r="C27" s="22">
        <v>3530952.3809523811</v>
      </c>
      <c r="D27" s="19" t="s">
        <v>1</v>
      </c>
    </row>
    <row r="28" spans="1:7" x14ac:dyDescent="0.35">
      <c r="A28" s="20" t="s">
        <v>32</v>
      </c>
      <c r="B28" s="21">
        <v>0</v>
      </c>
      <c r="C28" s="22">
        <v>0</v>
      </c>
      <c r="D28" s="19" t="s">
        <v>1</v>
      </c>
    </row>
    <row r="29" spans="1:7" x14ac:dyDescent="0.35">
      <c r="A29" s="20" t="s">
        <v>33</v>
      </c>
      <c r="B29" s="21">
        <v>2500</v>
      </c>
      <c r="C29" s="22">
        <v>6250000</v>
      </c>
      <c r="D29" s="19" t="s">
        <v>1</v>
      </c>
    </row>
    <row r="30" spans="1:7" x14ac:dyDescent="0.35">
      <c r="A30" s="2"/>
    </row>
    <row r="35" spans="1:4" x14ac:dyDescent="0.35">
      <c r="A35" s="17" t="s">
        <v>34</v>
      </c>
      <c r="B35" s="18" t="s">
        <v>35</v>
      </c>
      <c r="C35" s="18" t="s">
        <v>36</v>
      </c>
      <c r="D35" s="19"/>
    </row>
    <row r="36" spans="1:4" x14ac:dyDescent="0.35">
      <c r="A36" s="20" t="s">
        <v>31</v>
      </c>
      <c r="B36" s="21">
        <v>45046.25</v>
      </c>
      <c r="C36" s="22">
        <v>1279785.7142857143</v>
      </c>
      <c r="D36" s="19" t="s">
        <v>1</v>
      </c>
    </row>
    <row r="37" spans="1:4" x14ac:dyDescent="0.35">
      <c r="A37" s="20" t="s">
        <v>32</v>
      </c>
      <c r="B37" s="21">
        <v>0</v>
      </c>
      <c r="C37" s="22">
        <v>2250</v>
      </c>
      <c r="D37" s="19" t="s">
        <v>1</v>
      </c>
    </row>
    <row r="38" spans="1:4" x14ac:dyDescent="0.35">
      <c r="A38" s="20" t="s">
        <v>33</v>
      </c>
      <c r="B38" s="21">
        <v>725000</v>
      </c>
      <c r="C38" s="22">
        <v>6250000</v>
      </c>
      <c r="D38" s="19" t="s">
        <v>1</v>
      </c>
    </row>
    <row r="39" spans="1:4" x14ac:dyDescent="0.35">
      <c r="A39" s="2"/>
    </row>
    <row r="44" spans="1:4" x14ac:dyDescent="0.35">
      <c r="A44" s="17" t="s">
        <v>34</v>
      </c>
      <c r="B44" s="18" t="s">
        <v>35</v>
      </c>
      <c r="C44" s="18" t="s">
        <v>36</v>
      </c>
      <c r="D44" s="19"/>
    </row>
    <row r="45" spans="1:4" x14ac:dyDescent="0.35">
      <c r="A45" s="20" t="s">
        <v>31</v>
      </c>
      <c r="B45" s="21">
        <v>512.5</v>
      </c>
      <c r="C45" s="22">
        <v>246345.23809523811</v>
      </c>
      <c r="D45" s="19" t="s">
        <v>1</v>
      </c>
    </row>
    <row r="46" spans="1:4" x14ac:dyDescent="0.35">
      <c r="A46" s="20" t="s">
        <v>32</v>
      </c>
      <c r="B46" s="21">
        <v>0</v>
      </c>
      <c r="C46" s="22">
        <v>0</v>
      </c>
      <c r="D46" s="19" t="s">
        <v>1</v>
      </c>
    </row>
    <row r="47" spans="1:4" x14ac:dyDescent="0.35">
      <c r="A47" s="20" t="s">
        <v>33</v>
      </c>
      <c r="B47" s="21">
        <v>10000</v>
      </c>
      <c r="C47" s="22">
        <v>2600000</v>
      </c>
      <c r="D47" s="19" t="s">
        <v>1</v>
      </c>
    </row>
    <row r="48" spans="1:4" x14ac:dyDescent="0.35">
      <c r="A48" s="7"/>
      <c r="B48" s="16"/>
    </row>
    <row r="49" spans="1:8" x14ac:dyDescent="0.35">
      <c r="A49" s="2"/>
      <c r="B49" s="13"/>
    </row>
    <row r="50" spans="1:8" x14ac:dyDescent="0.35">
      <c r="A50" s="2"/>
      <c r="B50" s="13"/>
    </row>
    <row r="51" spans="1:8" x14ac:dyDescent="0.35">
      <c r="A51" s="2"/>
    </row>
    <row r="54" spans="1:8" x14ac:dyDescent="0.35">
      <c r="A54" s="17" t="s">
        <v>34</v>
      </c>
      <c r="B54" s="18" t="s">
        <v>31</v>
      </c>
      <c r="C54" s="22">
        <v>1.1904761904761905</v>
      </c>
      <c r="D54" s="19" t="s">
        <v>1</v>
      </c>
    </row>
    <row r="55" spans="1:8" x14ac:dyDescent="0.35">
      <c r="A55" s="23"/>
      <c r="B55" s="18" t="s">
        <v>32</v>
      </c>
      <c r="C55" s="22">
        <v>0</v>
      </c>
      <c r="D55" s="19" t="s">
        <v>1</v>
      </c>
    </row>
    <row r="56" spans="1:8" x14ac:dyDescent="0.35">
      <c r="A56" s="23"/>
      <c r="B56" s="18" t="s">
        <v>33</v>
      </c>
      <c r="C56" s="22">
        <v>5</v>
      </c>
      <c r="D56" s="19" t="s">
        <v>1</v>
      </c>
    </row>
    <row r="57" spans="1:8" x14ac:dyDescent="0.35">
      <c r="A57" s="2"/>
      <c r="B57" s="15"/>
    </row>
    <row r="58" spans="1:8" x14ac:dyDescent="0.35">
      <c r="H58" s="2"/>
    </row>
    <row r="59" spans="1:8" x14ac:dyDescent="0.35">
      <c r="H59" s="2"/>
    </row>
    <row r="60" spans="1:8" x14ac:dyDescent="0.35">
      <c r="A60" s="17" t="s">
        <v>34</v>
      </c>
      <c r="B60" s="18" t="s">
        <v>31</v>
      </c>
      <c r="C60" s="22">
        <v>156.42857142857142</v>
      </c>
      <c r="D60" s="19" t="s">
        <v>1</v>
      </c>
      <c r="H60" s="2"/>
    </row>
    <row r="61" spans="1:8" x14ac:dyDescent="0.35">
      <c r="A61" s="23"/>
      <c r="B61" s="18" t="s">
        <v>32</v>
      </c>
      <c r="C61" s="22">
        <v>10</v>
      </c>
      <c r="D61" s="19" t="s">
        <v>1</v>
      </c>
      <c r="H61" s="2"/>
    </row>
    <row r="62" spans="1:8" x14ac:dyDescent="0.35">
      <c r="A62" s="23"/>
      <c r="B62" s="18" t="s">
        <v>33</v>
      </c>
      <c r="C62" s="22">
        <v>1250</v>
      </c>
      <c r="D62" s="19" t="s">
        <v>1</v>
      </c>
      <c r="H62" s="7"/>
    </row>
    <row r="63" spans="1:8" x14ac:dyDescent="0.35">
      <c r="A63" s="2"/>
      <c r="H63" s="7"/>
    </row>
    <row r="64" spans="1:8" x14ac:dyDescent="0.35">
      <c r="G64" s="2"/>
      <c r="H64" s="7"/>
    </row>
    <row r="65" spans="1:16" x14ac:dyDescent="0.35">
      <c r="G65" s="2"/>
      <c r="H65" s="7"/>
    </row>
    <row r="66" spans="1:16" x14ac:dyDescent="0.35">
      <c r="A66" s="17" t="s">
        <v>34</v>
      </c>
      <c r="B66" s="18" t="s">
        <v>31</v>
      </c>
      <c r="C66" s="22">
        <v>43.571428571428569</v>
      </c>
      <c r="D66" s="19" t="s">
        <v>1</v>
      </c>
      <c r="G66" s="2"/>
      <c r="H66" s="7"/>
    </row>
    <row r="67" spans="1:16" x14ac:dyDescent="0.35">
      <c r="A67" s="23"/>
      <c r="B67" s="18" t="s">
        <v>32</v>
      </c>
      <c r="C67" s="22">
        <v>0</v>
      </c>
      <c r="D67" s="19" t="s">
        <v>1</v>
      </c>
      <c r="G67" s="2"/>
      <c r="H67" s="7"/>
    </row>
    <row r="68" spans="1:16" x14ac:dyDescent="0.35">
      <c r="A68" s="23"/>
      <c r="B68" s="18" t="s">
        <v>33</v>
      </c>
      <c r="C68" s="22">
        <v>320</v>
      </c>
      <c r="D68" s="19" t="s">
        <v>1</v>
      </c>
      <c r="G68" s="2"/>
    </row>
    <row r="69" spans="1:16" x14ac:dyDescent="0.35">
      <c r="A69" s="2"/>
      <c r="G69" s="2"/>
    </row>
    <row r="70" spans="1:16" x14ac:dyDescent="0.35">
      <c r="G70" s="2"/>
      <c r="H70" s="11"/>
      <c r="I70" s="11"/>
      <c r="J70" s="11"/>
      <c r="K70" s="11"/>
      <c r="L70" s="11"/>
      <c r="M70" s="11"/>
      <c r="N70" s="11"/>
      <c r="O70" s="11"/>
      <c r="P70" s="11"/>
    </row>
    <row r="71" spans="1:16" x14ac:dyDescent="0.35">
      <c r="G71" s="2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35">
      <c r="A72" s="17" t="s">
        <v>34</v>
      </c>
      <c r="B72" s="18" t="s">
        <v>31</v>
      </c>
      <c r="C72" s="22">
        <v>95.476190476190482</v>
      </c>
      <c r="D72" s="19" t="s">
        <v>1</v>
      </c>
      <c r="G72" s="2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35">
      <c r="A73" s="23"/>
      <c r="B73" s="18" t="s">
        <v>32</v>
      </c>
      <c r="C73" s="22">
        <v>0</v>
      </c>
      <c r="D73" s="19" t="s">
        <v>1</v>
      </c>
      <c r="G73" s="2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35">
      <c r="A74" s="23"/>
      <c r="B74" s="18" t="s">
        <v>33</v>
      </c>
      <c r="C74" s="22">
        <v>665</v>
      </c>
      <c r="D74" s="19" t="s">
        <v>1</v>
      </c>
      <c r="G74" s="2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35">
      <c r="A75" s="2"/>
    </row>
    <row r="78" spans="1:16" x14ac:dyDescent="0.35">
      <c r="A78" s="17" t="s">
        <v>37</v>
      </c>
      <c r="B78" s="22"/>
    </row>
    <row r="79" spans="1:16" ht="19" customHeight="1" x14ac:dyDescent="0.35"/>
    <row r="80" spans="1:16" x14ac:dyDescent="0.35">
      <c r="A80" s="2"/>
    </row>
    <row r="83" spans="1:2" x14ac:dyDescent="0.35">
      <c r="A83" s="17" t="s">
        <v>38</v>
      </c>
      <c r="B83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F38D-85E8-45A4-BB03-3F051E448FC0}">
  <dimension ref="A1:P83"/>
  <sheetViews>
    <sheetView tabSelected="1" view="pageLayout" topLeftCell="A68" zoomScale="103" zoomScaleNormal="100" zoomScalePageLayoutView="103" workbookViewId="0">
      <selection activeCell="C75" sqref="C75"/>
    </sheetView>
  </sheetViews>
  <sheetFormatPr defaultRowHeight="14.5" x14ac:dyDescent="0.35"/>
  <cols>
    <col min="1" max="1" width="42.7265625" customWidth="1"/>
    <col min="2" max="2" width="17.7265625" style="14" customWidth="1"/>
    <col min="3" max="3" width="12.81640625" style="14" customWidth="1"/>
    <col min="4" max="4" width="13.26953125" style="3" customWidth="1"/>
    <col min="5" max="5" width="11.1796875" customWidth="1"/>
  </cols>
  <sheetData>
    <row r="1" spans="1:4" x14ac:dyDescent="0.35">
      <c r="A1" s="2" t="s">
        <v>30</v>
      </c>
      <c r="B1" s="13" t="s">
        <v>27</v>
      </c>
    </row>
    <row r="2" spans="1:4" x14ac:dyDescent="0.35">
      <c r="A2" s="2"/>
      <c r="B2" s="13"/>
    </row>
    <row r="3" spans="1:4" x14ac:dyDescent="0.35">
      <c r="A3" s="2" t="s">
        <v>0</v>
      </c>
    </row>
    <row r="4" spans="1:4" x14ac:dyDescent="0.35">
      <c r="A4" t="s">
        <v>42</v>
      </c>
      <c r="B4" s="14" t="s">
        <v>2</v>
      </c>
      <c r="C4" s="14">
        <v>150</v>
      </c>
      <c r="D4" s="3" t="s">
        <v>1</v>
      </c>
    </row>
    <row r="5" spans="1:4" x14ac:dyDescent="0.35">
      <c r="A5" t="s">
        <v>39</v>
      </c>
      <c r="B5" s="14" t="s">
        <v>2</v>
      </c>
      <c r="C5" s="14">
        <v>125</v>
      </c>
      <c r="D5" s="3" t="s">
        <v>1</v>
      </c>
    </row>
    <row r="6" spans="1:4" x14ac:dyDescent="0.35">
      <c r="A6" t="s">
        <v>40</v>
      </c>
      <c r="B6" s="14" t="s">
        <v>2</v>
      </c>
      <c r="C6" s="14">
        <v>6250000</v>
      </c>
      <c r="D6" s="3" t="s">
        <v>1</v>
      </c>
    </row>
    <row r="7" spans="1:4" x14ac:dyDescent="0.35">
      <c r="A7" t="s">
        <v>41</v>
      </c>
      <c r="B7" s="14" t="s">
        <v>2</v>
      </c>
      <c r="C7" s="14">
        <v>6250000</v>
      </c>
      <c r="D7" s="3" t="s">
        <v>1</v>
      </c>
    </row>
    <row r="8" spans="1:4" x14ac:dyDescent="0.35">
      <c r="A8" s="17" t="s">
        <v>34</v>
      </c>
      <c r="B8" s="18" t="s">
        <v>35</v>
      </c>
      <c r="C8" s="18" t="s">
        <v>36</v>
      </c>
      <c r="D8" s="19"/>
    </row>
    <row r="9" spans="1:4" x14ac:dyDescent="0.35">
      <c r="A9" s="20" t="s">
        <v>31</v>
      </c>
      <c r="B9" s="21">
        <v>27816.25</v>
      </c>
      <c r="C9" s="22">
        <v>4096428.5714285714</v>
      </c>
      <c r="D9" s="19" t="s">
        <v>1</v>
      </c>
    </row>
    <row r="10" spans="1:4" x14ac:dyDescent="0.35">
      <c r="A10" s="20" t="s">
        <v>32</v>
      </c>
      <c r="B10" s="21">
        <v>0</v>
      </c>
      <c r="C10" s="22">
        <v>325000</v>
      </c>
      <c r="D10" s="19" t="s">
        <v>1</v>
      </c>
    </row>
    <row r="11" spans="1:4" x14ac:dyDescent="0.35">
      <c r="A11" s="20" t="s">
        <v>33</v>
      </c>
      <c r="B11" s="21">
        <v>425000</v>
      </c>
      <c r="C11" s="22">
        <v>6250000</v>
      </c>
      <c r="D11" s="19" t="s">
        <v>1</v>
      </c>
    </row>
    <row r="12" spans="1:4" x14ac:dyDescent="0.35">
      <c r="A12" s="2" t="s">
        <v>3</v>
      </c>
    </row>
    <row r="13" spans="1:4" x14ac:dyDescent="0.35">
      <c r="A13" t="s">
        <v>42</v>
      </c>
      <c r="B13" s="14" t="s">
        <v>3</v>
      </c>
      <c r="C13" s="14">
        <v>0</v>
      </c>
      <c r="D13" s="3" t="s">
        <v>1</v>
      </c>
    </row>
    <row r="14" spans="1:4" x14ac:dyDescent="0.35">
      <c r="A14" t="s">
        <v>39</v>
      </c>
      <c r="B14" s="14" t="s">
        <v>3</v>
      </c>
      <c r="C14" s="14">
        <v>0</v>
      </c>
      <c r="D14" s="3" t="s">
        <v>1</v>
      </c>
    </row>
    <row r="15" spans="1:4" x14ac:dyDescent="0.35">
      <c r="A15" t="s">
        <v>40</v>
      </c>
      <c r="B15" s="14" t="s">
        <v>3</v>
      </c>
      <c r="C15" s="14">
        <v>350000</v>
      </c>
      <c r="D15" s="3" t="s">
        <v>1</v>
      </c>
    </row>
    <row r="16" spans="1:4" x14ac:dyDescent="0.35">
      <c r="A16" t="s">
        <v>41</v>
      </c>
      <c r="B16" s="14" t="s">
        <v>3</v>
      </c>
      <c r="C16" s="14">
        <v>375000</v>
      </c>
      <c r="D16" s="3" t="s">
        <v>1</v>
      </c>
    </row>
    <row r="17" spans="1:7" x14ac:dyDescent="0.35">
      <c r="A17" s="17" t="s">
        <v>34</v>
      </c>
      <c r="B17" s="18" t="s">
        <v>35</v>
      </c>
      <c r="C17" s="18" t="s">
        <v>36</v>
      </c>
      <c r="D17" s="19"/>
    </row>
    <row r="18" spans="1:7" x14ac:dyDescent="0.35">
      <c r="A18" s="20" t="s">
        <v>31</v>
      </c>
      <c r="B18" s="21">
        <v>62.5</v>
      </c>
      <c r="C18" s="22">
        <v>244469.04761904763</v>
      </c>
      <c r="D18" s="19" t="s">
        <v>1</v>
      </c>
    </row>
    <row r="19" spans="1:7" x14ac:dyDescent="0.35">
      <c r="A19" s="20" t="s">
        <v>32</v>
      </c>
      <c r="B19" s="21">
        <v>0</v>
      </c>
      <c r="C19" s="22">
        <v>25</v>
      </c>
      <c r="D19" s="19" t="s">
        <v>1</v>
      </c>
    </row>
    <row r="20" spans="1:7" x14ac:dyDescent="0.35">
      <c r="A20" s="20" t="s">
        <v>33</v>
      </c>
      <c r="B20" s="21">
        <v>875</v>
      </c>
      <c r="C20" s="22">
        <v>2950000</v>
      </c>
      <c r="D20" s="19" t="s">
        <v>1</v>
      </c>
    </row>
    <row r="21" spans="1:7" x14ac:dyDescent="0.35">
      <c r="A21" s="2" t="s">
        <v>4</v>
      </c>
    </row>
    <row r="22" spans="1:7" x14ac:dyDescent="0.35">
      <c r="A22" t="s">
        <v>42</v>
      </c>
      <c r="B22" s="14" t="s">
        <v>5</v>
      </c>
      <c r="C22" s="14">
        <v>250</v>
      </c>
      <c r="D22" s="3" t="s">
        <v>1</v>
      </c>
    </row>
    <row r="23" spans="1:7" x14ac:dyDescent="0.35">
      <c r="A23" t="s">
        <v>39</v>
      </c>
      <c r="B23" s="14" t="s">
        <v>5</v>
      </c>
      <c r="C23" s="14">
        <v>0</v>
      </c>
      <c r="D23" s="3" t="s">
        <v>1</v>
      </c>
    </row>
    <row r="24" spans="1:7" x14ac:dyDescent="0.35">
      <c r="A24" t="s">
        <v>40</v>
      </c>
      <c r="B24" s="14" t="s">
        <v>5</v>
      </c>
      <c r="C24" s="14">
        <v>6250000</v>
      </c>
      <c r="D24" s="3" t="s">
        <v>1</v>
      </c>
      <c r="F24" s="2"/>
      <c r="G24" s="2"/>
    </row>
    <row r="25" spans="1:7" x14ac:dyDescent="0.35">
      <c r="A25" t="s">
        <v>41</v>
      </c>
      <c r="B25" s="14" t="s">
        <v>5</v>
      </c>
      <c r="C25" s="14">
        <v>6250000</v>
      </c>
      <c r="D25" s="3" t="s">
        <v>1</v>
      </c>
      <c r="G25" s="2"/>
    </row>
    <row r="26" spans="1:7" x14ac:dyDescent="0.35">
      <c r="A26" s="17" t="s">
        <v>34</v>
      </c>
      <c r="B26" s="18" t="s">
        <v>35</v>
      </c>
      <c r="C26" s="18" t="s">
        <v>36</v>
      </c>
      <c r="D26" s="19"/>
      <c r="G26" s="2"/>
    </row>
    <row r="27" spans="1:7" x14ac:dyDescent="0.35">
      <c r="A27" s="20" t="s">
        <v>31</v>
      </c>
      <c r="B27" s="21">
        <v>303.75</v>
      </c>
      <c r="C27" s="22">
        <v>3530952.3809523811</v>
      </c>
      <c r="D27" s="19" t="s">
        <v>1</v>
      </c>
    </row>
    <row r="28" spans="1:7" x14ac:dyDescent="0.35">
      <c r="A28" s="20" t="s">
        <v>32</v>
      </c>
      <c r="B28" s="21">
        <v>0</v>
      </c>
      <c r="C28" s="22">
        <v>0</v>
      </c>
      <c r="D28" s="19" t="s">
        <v>1</v>
      </c>
    </row>
    <row r="29" spans="1:7" x14ac:dyDescent="0.35">
      <c r="A29" s="20" t="s">
        <v>33</v>
      </c>
      <c r="B29" s="21">
        <v>2500</v>
      </c>
      <c r="C29" s="22">
        <v>6250000</v>
      </c>
      <c r="D29" s="19" t="s">
        <v>1</v>
      </c>
    </row>
    <row r="30" spans="1:7" x14ac:dyDescent="0.35">
      <c r="A30" s="2" t="s">
        <v>6</v>
      </c>
    </row>
    <row r="31" spans="1:7" x14ac:dyDescent="0.35">
      <c r="A31" t="s">
        <v>42</v>
      </c>
      <c r="B31" s="14" t="s">
        <v>29</v>
      </c>
      <c r="C31" s="14">
        <v>0</v>
      </c>
      <c r="D31" s="3" t="s">
        <v>1</v>
      </c>
    </row>
    <row r="32" spans="1:7" x14ac:dyDescent="0.35">
      <c r="A32" t="s">
        <v>39</v>
      </c>
      <c r="B32" s="14" t="s">
        <v>29</v>
      </c>
      <c r="C32" s="14">
        <v>3750</v>
      </c>
      <c r="D32" s="3" t="s">
        <v>1</v>
      </c>
    </row>
    <row r="33" spans="1:4" x14ac:dyDescent="0.35">
      <c r="A33" t="s">
        <v>40</v>
      </c>
      <c r="B33" s="14" t="s">
        <v>29</v>
      </c>
      <c r="C33" s="14">
        <v>1900000</v>
      </c>
      <c r="D33" s="3" t="s">
        <v>1</v>
      </c>
    </row>
    <row r="34" spans="1:4" x14ac:dyDescent="0.35">
      <c r="A34" t="s">
        <v>41</v>
      </c>
      <c r="B34" s="14" t="s">
        <v>29</v>
      </c>
      <c r="C34" s="14">
        <v>6250000</v>
      </c>
      <c r="D34" s="3" t="s">
        <v>1</v>
      </c>
    </row>
    <row r="35" spans="1:4" x14ac:dyDescent="0.35">
      <c r="A35" s="17" t="s">
        <v>34</v>
      </c>
      <c r="B35" s="18" t="s">
        <v>35</v>
      </c>
      <c r="C35" s="18" t="s">
        <v>36</v>
      </c>
      <c r="D35" s="19"/>
    </row>
    <row r="36" spans="1:4" x14ac:dyDescent="0.35">
      <c r="A36" s="20" t="s">
        <v>31</v>
      </c>
      <c r="B36" s="21">
        <v>45046.25</v>
      </c>
      <c r="C36" s="22">
        <v>1279785.7142857143</v>
      </c>
      <c r="D36" s="19" t="s">
        <v>1</v>
      </c>
    </row>
    <row r="37" spans="1:4" x14ac:dyDescent="0.35">
      <c r="A37" s="20" t="s">
        <v>32</v>
      </c>
      <c r="B37" s="21">
        <v>0</v>
      </c>
      <c r="C37" s="22">
        <v>2250</v>
      </c>
      <c r="D37" s="19" t="s">
        <v>1</v>
      </c>
    </row>
    <row r="38" spans="1:4" x14ac:dyDescent="0.35">
      <c r="A38" s="20" t="s">
        <v>33</v>
      </c>
      <c r="B38" s="21">
        <v>725000</v>
      </c>
      <c r="C38" s="22">
        <v>6250000</v>
      </c>
      <c r="D38" s="19" t="s">
        <v>1</v>
      </c>
    </row>
    <row r="39" spans="1:4" x14ac:dyDescent="0.35">
      <c r="A39" s="2" t="s">
        <v>8</v>
      </c>
    </row>
    <row r="40" spans="1:4" x14ac:dyDescent="0.35">
      <c r="A40" t="s">
        <v>42</v>
      </c>
      <c r="B40" s="14" t="s">
        <v>9</v>
      </c>
      <c r="C40" s="14">
        <v>75</v>
      </c>
      <c r="D40" s="3" t="s">
        <v>1</v>
      </c>
    </row>
    <row r="41" spans="1:4" x14ac:dyDescent="0.35">
      <c r="A41" t="s">
        <v>39</v>
      </c>
      <c r="B41" s="14" t="s">
        <v>9</v>
      </c>
      <c r="C41" s="14">
        <v>25</v>
      </c>
      <c r="D41" s="3" t="s">
        <v>1</v>
      </c>
    </row>
    <row r="42" spans="1:4" x14ac:dyDescent="0.35">
      <c r="A42" t="s">
        <v>40</v>
      </c>
      <c r="B42" s="14" t="s">
        <v>9</v>
      </c>
      <c r="C42" s="14">
        <v>7500</v>
      </c>
      <c r="D42" s="3" t="s">
        <v>1</v>
      </c>
    </row>
    <row r="43" spans="1:4" x14ac:dyDescent="0.35">
      <c r="A43" t="s">
        <v>41</v>
      </c>
      <c r="B43" s="14" t="s">
        <v>9</v>
      </c>
      <c r="C43" s="14">
        <v>7500</v>
      </c>
      <c r="D43" s="3" t="s">
        <v>1</v>
      </c>
    </row>
    <row r="44" spans="1:4" x14ac:dyDescent="0.35">
      <c r="A44" s="17" t="s">
        <v>34</v>
      </c>
      <c r="B44" s="18" t="s">
        <v>35</v>
      </c>
      <c r="C44" s="18" t="s">
        <v>36</v>
      </c>
      <c r="D44" s="19"/>
    </row>
    <row r="45" spans="1:4" x14ac:dyDescent="0.35">
      <c r="A45" s="20" t="s">
        <v>31</v>
      </c>
      <c r="B45" s="21">
        <v>512.5</v>
      </c>
      <c r="C45" s="22">
        <v>246345.23809523811</v>
      </c>
      <c r="D45" s="19" t="s">
        <v>1</v>
      </c>
    </row>
    <row r="46" spans="1:4" x14ac:dyDescent="0.35">
      <c r="A46" s="20" t="s">
        <v>32</v>
      </c>
      <c r="B46" s="21">
        <v>0</v>
      </c>
      <c r="C46" s="22">
        <v>0</v>
      </c>
      <c r="D46" s="19" t="s">
        <v>1</v>
      </c>
    </row>
    <row r="47" spans="1:4" x14ac:dyDescent="0.35">
      <c r="A47" s="20" t="s">
        <v>33</v>
      </c>
      <c r="B47" s="21">
        <v>10000</v>
      </c>
      <c r="C47" s="22">
        <v>2600000</v>
      </c>
      <c r="D47" s="19" t="s">
        <v>1</v>
      </c>
    </row>
    <row r="48" spans="1:4" x14ac:dyDescent="0.35">
      <c r="A48" s="7"/>
      <c r="B48" s="16"/>
    </row>
    <row r="49" spans="1:8" x14ac:dyDescent="0.35">
      <c r="A49" s="2" t="s">
        <v>28</v>
      </c>
      <c r="B49" s="13"/>
    </row>
    <row r="50" spans="1:8" x14ac:dyDescent="0.35">
      <c r="A50" s="2"/>
      <c r="B50" s="13"/>
    </row>
    <row r="51" spans="1:8" x14ac:dyDescent="0.35">
      <c r="A51" s="2" t="s">
        <v>3</v>
      </c>
    </row>
    <row r="52" spans="1:8" x14ac:dyDescent="0.35">
      <c r="A52" t="s">
        <v>43</v>
      </c>
      <c r="B52" s="14" t="s">
        <v>13</v>
      </c>
      <c r="C52" s="14">
        <v>0</v>
      </c>
      <c r="D52" s="3" t="s">
        <v>1</v>
      </c>
    </row>
    <row r="54" spans="1:8" x14ac:dyDescent="0.35">
      <c r="A54" s="17" t="s">
        <v>34</v>
      </c>
      <c r="B54" s="18" t="s">
        <v>31</v>
      </c>
      <c r="C54" s="22">
        <v>1.1904761904761905</v>
      </c>
      <c r="D54" s="19" t="s">
        <v>1</v>
      </c>
    </row>
    <row r="55" spans="1:8" x14ac:dyDescent="0.35">
      <c r="A55" s="23"/>
      <c r="B55" s="18" t="s">
        <v>32</v>
      </c>
      <c r="C55" s="22">
        <v>0</v>
      </c>
      <c r="D55" s="19" t="s">
        <v>1</v>
      </c>
    </row>
    <row r="56" spans="1:8" x14ac:dyDescent="0.35">
      <c r="A56" s="23"/>
      <c r="B56" s="18" t="s">
        <v>33</v>
      </c>
      <c r="C56" s="22">
        <v>5</v>
      </c>
      <c r="D56" s="19" t="s">
        <v>1</v>
      </c>
    </row>
    <row r="57" spans="1:8" x14ac:dyDescent="0.35">
      <c r="A57" s="2" t="s">
        <v>11</v>
      </c>
      <c r="B57" s="15"/>
    </row>
    <row r="58" spans="1:8" x14ac:dyDescent="0.35">
      <c r="A58" t="s">
        <v>43</v>
      </c>
      <c r="B58" s="14" t="s">
        <v>10</v>
      </c>
      <c r="C58" s="14">
        <v>35</v>
      </c>
      <c r="D58" s="3" t="s">
        <v>1</v>
      </c>
      <c r="H58" s="2"/>
    </row>
    <row r="59" spans="1:8" x14ac:dyDescent="0.35">
      <c r="H59" s="2"/>
    </row>
    <row r="60" spans="1:8" x14ac:dyDescent="0.35">
      <c r="A60" s="17" t="s">
        <v>34</v>
      </c>
      <c r="B60" s="18" t="s">
        <v>31</v>
      </c>
      <c r="C60" s="22">
        <v>156.42857142857142</v>
      </c>
      <c r="D60" s="19" t="s">
        <v>1</v>
      </c>
      <c r="H60" s="2"/>
    </row>
    <row r="61" spans="1:8" x14ac:dyDescent="0.35">
      <c r="A61" s="23"/>
      <c r="B61" s="18" t="s">
        <v>32</v>
      </c>
      <c r="C61" s="22">
        <v>10</v>
      </c>
      <c r="D61" s="19" t="s">
        <v>1</v>
      </c>
      <c r="H61" s="2"/>
    </row>
    <row r="62" spans="1:8" x14ac:dyDescent="0.35">
      <c r="A62" s="23"/>
      <c r="B62" s="18" t="s">
        <v>33</v>
      </c>
      <c r="C62" s="22">
        <v>1250</v>
      </c>
      <c r="D62" s="19" t="s">
        <v>1</v>
      </c>
      <c r="H62" s="7"/>
    </row>
    <row r="63" spans="1:8" x14ac:dyDescent="0.35">
      <c r="A63" s="2" t="s">
        <v>12</v>
      </c>
      <c r="H63" s="7"/>
    </row>
    <row r="64" spans="1:8" x14ac:dyDescent="0.35">
      <c r="A64" t="s">
        <v>43</v>
      </c>
      <c r="B64" s="14" t="s">
        <v>10</v>
      </c>
      <c r="C64" s="14">
        <v>15</v>
      </c>
      <c r="D64" s="3" t="s">
        <v>1</v>
      </c>
      <c r="G64" s="2"/>
      <c r="H64" s="7"/>
    </row>
    <row r="65" spans="1:16" x14ac:dyDescent="0.35">
      <c r="G65" s="2"/>
      <c r="H65" s="7"/>
    </row>
    <row r="66" spans="1:16" x14ac:dyDescent="0.35">
      <c r="A66" s="17" t="s">
        <v>34</v>
      </c>
      <c r="B66" s="18" t="s">
        <v>31</v>
      </c>
      <c r="C66" s="22">
        <v>43.571428571428569</v>
      </c>
      <c r="D66" s="19" t="s">
        <v>1</v>
      </c>
      <c r="G66" s="2"/>
      <c r="H66" s="7"/>
    </row>
    <row r="67" spans="1:16" x14ac:dyDescent="0.35">
      <c r="A67" s="23"/>
      <c r="B67" s="18" t="s">
        <v>32</v>
      </c>
      <c r="C67" s="22">
        <v>0</v>
      </c>
      <c r="D67" s="19" t="s">
        <v>1</v>
      </c>
      <c r="G67" s="2"/>
      <c r="H67" s="7"/>
    </row>
    <row r="68" spans="1:16" x14ac:dyDescent="0.35">
      <c r="A68" s="23"/>
      <c r="B68" s="18" t="s">
        <v>33</v>
      </c>
      <c r="C68" s="22">
        <v>320</v>
      </c>
      <c r="D68" s="19" t="s">
        <v>1</v>
      </c>
      <c r="G68" s="2"/>
    </row>
    <row r="69" spans="1:16" x14ac:dyDescent="0.35">
      <c r="A69" s="2" t="s">
        <v>14</v>
      </c>
      <c r="G69" s="2"/>
    </row>
    <row r="70" spans="1:16" x14ac:dyDescent="0.35">
      <c r="A70" t="s">
        <v>43</v>
      </c>
      <c r="B70" s="14" t="s">
        <v>13</v>
      </c>
      <c r="C70" s="14">
        <v>0</v>
      </c>
      <c r="D70" s="3" t="s">
        <v>1</v>
      </c>
      <c r="G70" s="2"/>
      <c r="H70" s="11"/>
      <c r="I70" s="11"/>
      <c r="J70" s="11"/>
      <c r="K70" s="11"/>
      <c r="L70" s="11"/>
      <c r="M70" s="11"/>
      <c r="N70" s="11"/>
      <c r="O70" s="11"/>
      <c r="P70" s="11"/>
    </row>
    <row r="71" spans="1:16" x14ac:dyDescent="0.35">
      <c r="G71" s="2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35">
      <c r="A72" s="17" t="s">
        <v>34</v>
      </c>
      <c r="B72" s="18" t="s">
        <v>31</v>
      </c>
      <c r="C72" s="22">
        <v>95.476190476190482</v>
      </c>
      <c r="D72" s="19" t="s">
        <v>1</v>
      </c>
      <c r="G72" s="2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35">
      <c r="A73" s="23"/>
      <c r="B73" s="18" t="s">
        <v>32</v>
      </c>
      <c r="C73" s="22">
        <v>0</v>
      </c>
      <c r="D73" s="19" t="s">
        <v>1</v>
      </c>
      <c r="G73" s="2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35">
      <c r="A74" s="23"/>
      <c r="B74" s="18" t="s">
        <v>33</v>
      </c>
      <c r="C74" s="22">
        <v>665</v>
      </c>
      <c r="D74" s="19" t="s">
        <v>1</v>
      </c>
      <c r="G74" s="2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35">
      <c r="A75" s="2" t="s">
        <v>15</v>
      </c>
    </row>
    <row r="76" spans="1:16" x14ac:dyDescent="0.35">
      <c r="A76" t="s">
        <v>43</v>
      </c>
      <c r="B76" s="14" t="s">
        <v>13</v>
      </c>
      <c r="C76" s="14">
        <v>0</v>
      </c>
      <c r="D76" s="3" t="s">
        <v>1</v>
      </c>
    </row>
    <row r="78" spans="1:16" x14ac:dyDescent="0.35">
      <c r="A78" s="17" t="s">
        <v>37</v>
      </c>
      <c r="B78" s="22"/>
    </row>
    <row r="79" spans="1:16" ht="19" customHeight="1" x14ac:dyDescent="0.35"/>
    <row r="80" spans="1:16" x14ac:dyDescent="0.35">
      <c r="A80" s="2" t="s">
        <v>16</v>
      </c>
    </row>
    <row r="81" spans="1:2" x14ac:dyDescent="0.35">
      <c r="A81" t="s">
        <v>43</v>
      </c>
      <c r="B81" s="14" t="s">
        <v>20</v>
      </c>
    </row>
    <row r="83" spans="1:2" x14ac:dyDescent="0.35">
      <c r="A83" s="17" t="s">
        <v>38</v>
      </c>
      <c r="B83" s="22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4700-A732-44F0-B5D3-0D991DDF5CF2}">
  <dimension ref="A1:D77"/>
  <sheetViews>
    <sheetView view="pageLayout" zoomScale="115" zoomScaleNormal="100" zoomScalePageLayoutView="115" workbookViewId="0">
      <selection activeCell="B1" sqref="B1"/>
    </sheetView>
  </sheetViews>
  <sheetFormatPr defaultRowHeight="14.5" x14ac:dyDescent="0.35"/>
  <cols>
    <col min="1" max="1" width="40.81640625" customWidth="1"/>
    <col min="2" max="2" width="22.1796875" customWidth="1"/>
    <col min="3" max="3" width="12.26953125" style="14" customWidth="1"/>
    <col min="4" max="4" width="14.7265625" style="3" customWidth="1"/>
  </cols>
  <sheetData>
    <row r="1" spans="1:4" x14ac:dyDescent="0.35">
      <c r="A1" s="6" t="s">
        <v>92</v>
      </c>
      <c r="B1" s="2" t="s">
        <v>44</v>
      </c>
    </row>
    <row r="3" spans="1:4" x14ac:dyDescent="0.35">
      <c r="A3" s="2" t="s">
        <v>0</v>
      </c>
    </row>
    <row r="4" spans="1:4" x14ac:dyDescent="0.35">
      <c r="A4" t="s">
        <v>45</v>
      </c>
      <c r="B4" t="s">
        <v>2</v>
      </c>
      <c r="C4" s="14">
        <v>6250000</v>
      </c>
      <c r="D4" s="3" t="s">
        <v>1</v>
      </c>
    </row>
    <row r="5" spans="1:4" x14ac:dyDescent="0.35">
      <c r="A5" t="s">
        <v>46</v>
      </c>
      <c r="B5" t="s">
        <v>2</v>
      </c>
      <c r="C5" s="14">
        <v>6250000</v>
      </c>
      <c r="D5" s="3" t="s">
        <v>1</v>
      </c>
    </row>
    <row r="6" spans="1:4" x14ac:dyDescent="0.35">
      <c r="A6" t="s">
        <v>47</v>
      </c>
      <c r="B6" t="s">
        <v>2</v>
      </c>
      <c r="C6" s="14">
        <v>375</v>
      </c>
      <c r="D6" s="3" t="s">
        <v>1</v>
      </c>
    </row>
    <row r="7" spans="1:4" x14ac:dyDescent="0.35">
      <c r="A7" s="17" t="s">
        <v>34</v>
      </c>
      <c r="B7" s="18" t="s">
        <v>35</v>
      </c>
      <c r="C7" s="18" t="s">
        <v>36</v>
      </c>
      <c r="D7" s="19"/>
    </row>
    <row r="8" spans="1:4" x14ac:dyDescent="0.35">
      <c r="A8" s="20" t="s">
        <v>31</v>
      </c>
      <c r="B8" s="21">
        <v>27816.25</v>
      </c>
      <c r="C8" s="22">
        <v>4096428.5714285714</v>
      </c>
      <c r="D8" s="19" t="s">
        <v>1</v>
      </c>
    </row>
    <row r="9" spans="1:4" x14ac:dyDescent="0.35">
      <c r="A9" s="20" t="s">
        <v>32</v>
      </c>
      <c r="B9" s="21">
        <v>0</v>
      </c>
      <c r="C9" s="22">
        <v>325000</v>
      </c>
      <c r="D9" s="19" t="s">
        <v>1</v>
      </c>
    </row>
    <row r="10" spans="1:4" x14ac:dyDescent="0.35">
      <c r="A10" s="20" t="s">
        <v>33</v>
      </c>
      <c r="B10" s="21">
        <v>425000</v>
      </c>
      <c r="C10" s="22">
        <v>6250000</v>
      </c>
      <c r="D10" s="19" t="s">
        <v>1</v>
      </c>
    </row>
    <row r="11" spans="1:4" x14ac:dyDescent="0.35">
      <c r="A11" s="2" t="s">
        <v>3</v>
      </c>
    </row>
    <row r="12" spans="1:4" x14ac:dyDescent="0.35">
      <c r="A12" t="s">
        <v>45</v>
      </c>
      <c r="B12" t="s">
        <v>3</v>
      </c>
      <c r="C12" s="14">
        <v>180000</v>
      </c>
      <c r="D12" s="3" t="s">
        <v>1</v>
      </c>
    </row>
    <row r="13" spans="1:4" x14ac:dyDescent="0.35">
      <c r="A13" t="s">
        <v>46</v>
      </c>
      <c r="B13" t="s">
        <v>3</v>
      </c>
      <c r="C13" s="14">
        <v>675000</v>
      </c>
      <c r="D13" s="3" t="s">
        <v>1</v>
      </c>
    </row>
    <row r="14" spans="1:4" x14ac:dyDescent="0.35">
      <c r="A14" t="s">
        <v>47</v>
      </c>
      <c r="B14" t="s">
        <v>3</v>
      </c>
      <c r="C14" s="14">
        <v>0</v>
      </c>
      <c r="D14" s="3" t="s">
        <v>1</v>
      </c>
    </row>
    <row r="15" spans="1:4" x14ac:dyDescent="0.35">
      <c r="A15" s="17" t="s">
        <v>34</v>
      </c>
      <c r="B15" s="18" t="s">
        <v>35</v>
      </c>
      <c r="C15" s="18" t="s">
        <v>36</v>
      </c>
      <c r="D15" s="19"/>
    </row>
    <row r="16" spans="1:4" x14ac:dyDescent="0.35">
      <c r="A16" s="20" t="s">
        <v>31</v>
      </c>
      <c r="B16" s="21">
        <v>62.5</v>
      </c>
      <c r="C16" s="22">
        <v>244469.04761904763</v>
      </c>
      <c r="D16" s="19" t="s">
        <v>1</v>
      </c>
    </row>
    <row r="17" spans="1:4" x14ac:dyDescent="0.35">
      <c r="A17" s="20" t="s">
        <v>32</v>
      </c>
      <c r="B17" s="21">
        <v>0</v>
      </c>
      <c r="C17" s="22">
        <v>25</v>
      </c>
      <c r="D17" s="19" t="s">
        <v>1</v>
      </c>
    </row>
    <row r="18" spans="1:4" x14ac:dyDescent="0.35">
      <c r="A18" s="20" t="s">
        <v>33</v>
      </c>
      <c r="B18" s="21">
        <v>875</v>
      </c>
      <c r="C18" s="22">
        <v>2950000</v>
      </c>
      <c r="D18" s="19" t="s">
        <v>1</v>
      </c>
    </row>
    <row r="19" spans="1:4" x14ac:dyDescent="0.35">
      <c r="A19" s="2" t="s">
        <v>4</v>
      </c>
    </row>
    <row r="20" spans="1:4" x14ac:dyDescent="0.35">
      <c r="A20" t="s">
        <v>45</v>
      </c>
      <c r="B20" t="s">
        <v>5</v>
      </c>
      <c r="C20" s="14">
        <v>400000</v>
      </c>
      <c r="D20" s="3" t="s">
        <v>1</v>
      </c>
    </row>
    <row r="21" spans="1:4" x14ac:dyDescent="0.35">
      <c r="A21" t="s">
        <v>46</v>
      </c>
      <c r="B21" t="s">
        <v>5</v>
      </c>
      <c r="C21" s="14">
        <v>2025000</v>
      </c>
      <c r="D21" s="3" t="s">
        <v>1</v>
      </c>
    </row>
    <row r="22" spans="1:4" x14ac:dyDescent="0.35">
      <c r="A22" t="s">
        <v>47</v>
      </c>
      <c r="B22" t="s">
        <v>5</v>
      </c>
      <c r="C22" s="14">
        <v>50</v>
      </c>
      <c r="D22" s="3" t="s">
        <v>1</v>
      </c>
    </row>
    <row r="23" spans="1:4" x14ac:dyDescent="0.35">
      <c r="A23" s="17" t="s">
        <v>34</v>
      </c>
      <c r="B23" s="18" t="s">
        <v>35</v>
      </c>
      <c r="C23" s="18" t="s">
        <v>36</v>
      </c>
      <c r="D23" s="19"/>
    </row>
    <row r="24" spans="1:4" x14ac:dyDescent="0.35">
      <c r="A24" s="20" t="s">
        <v>31</v>
      </c>
      <c r="B24" s="21">
        <v>303.75</v>
      </c>
      <c r="C24" s="22">
        <v>3530952.3809523811</v>
      </c>
      <c r="D24" s="19" t="s">
        <v>1</v>
      </c>
    </row>
    <row r="25" spans="1:4" x14ac:dyDescent="0.35">
      <c r="A25" s="20" t="s">
        <v>32</v>
      </c>
      <c r="B25" s="21">
        <v>0</v>
      </c>
      <c r="C25" s="22">
        <v>0</v>
      </c>
      <c r="D25" s="19" t="s">
        <v>1</v>
      </c>
    </row>
    <row r="26" spans="1:4" x14ac:dyDescent="0.35">
      <c r="A26" s="20" t="s">
        <v>33</v>
      </c>
      <c r="B26" s="21">
        <v>2500</v>
      </c>
      <c r="C26" s="22">
        <v>6250000</v>
      </c>
      <c r="D26" s="19" t="s">
        <v>1</v>
      </c>
    </row>
    <row r="27" spans="1:4" x14ac:dyDescent="0.35">
      <c r="A27" s="2" t="s">
        <v>6</v>
      </c>
    </row>
    <row r="28" spans="1:4" x14ac:dyDescent="0.35">
      <c r="A28" t="s">
        <v>45</v>
      </c>
      <c r="B28" t="s">
        <v>7</v>
      </c>
      <c r="C28" s="14">
        <v>100000</v>
      </c>
      <c r="D28" s="3" t="s">
        <v>1</v>
      </c>
    </row>
    <row r="29" spans="1:4" x14ac:dyDescent="0.35">
      <c r="A29" t="s">
        <v>46</v>
      </c>
      <c r="B29" t="s">
        <v>7</v>
      </c>
      <c r="C29" s="14">
        <v>2000000</v>
      </c>
      <c r="D29" s="3" t="s">
        <v>1</v>
      </c>
    </row>
    <row r="30" spans="1:4" x14ac:dyDescent="0.35">
      <c r="A30" t="s">
        <v>47</v>
      </c>
      <c r="B30" t="s">
        <v>7</v>
      </c>
      <c r="C30" s="14">
        <v>0</v>
      </c>
      <c r="D30" s="3" t="s">
        <v>1</v>
      </c>
    </row>
    <row r="31" spans="1:4" x14ac:dyDescent="0.35">
      <c r="A31" s="17" t="s">
        <v>34</v>
      </c>
      <c r="B31" s="18" t="s">
        <v>35</v>
      </c>
      <c r="C31" s="18" t="s">
        <v>36</v>
      </c>
      <c r="D31" s="19"/>
    </row>
    <row r="32" spans="1:4" x14ac:dyDescent="0.35">
      <c r="A32" s="20" t="s">
        <v>31</v>
      </c>
      <c r="B32" s="21">
        <v>45046.25</v>
      </c>
      <c r="C32" s="22">
        <v>1279785.7142857143</v>
      </c>
      <c r="D32" s="19" t="s">
        <v>1</v>
      </c>
    </row>
    <row r="33" spans="1:4" x14ac:dyDescent="0.35">
      <c r="A33" s="20" t="s">
        <v>32</v>
      </c>
      <c r="B33" s="21">
        <v>0</v>
      </c>
      <c r="C33" s="22">
        <v>2250</v>
      </c>
      <c r="D33" s="19" t="s">
        <v>1</v>
      </c>
    </row>
    <row r="34" spans="1:4" x14ac:dyDescent="0.35">
      <c r="A34" s="20" t="s">
        <v>33</v>
      </c>
      <c r="B34" s="21">
        <v>725000</v>
      </c>
      <c r="C34" s="22">
        <v>6250000</v>
      </c>
      <c r="D34" s="19" t="s">
        <v>1</v>
      </c>
    </row>
    <row r="35" spans="1:4" x14ac:dyDescent="0.35">
      <c r="A35" s="2" t="s">
        <v>8</v>
      </c>
    </row>
    <row r="36" spans="1:4" x14ac:dyDescent="0.35">
      <c r="A36" t="s">
        <v>45</v>
      </c>
      <c r="B36" t="s">
        <v>9</v>
      </c>
      <c r="C36" s="14">
        <v>0</v>
      </c>
      <c r="D36" s="3" t="s">
        <v>1</v>
      </c>
    </row>
    <row r="37" spans="1:4" x14ac:dyDescent="0.35">
      <c r="A37" t="s">
        <v>46</v>
      </c>
      <c r="B37" t="s">
        <v>9</v>
      </c>
      <c r="C37" s="14">
        <v>0</v>
      </c>
      <c r="D37" s="3" t="s">
        <v>1</v>
      </c>
    </row>
    <row r="38" spans="1:4" x14ac:dyDescent="0.35">
      <c r="A38" t="s">
        <v>47</v>
      </c>
      <c r="B38" t="s">
        <v>9</v>
      </c>
      <c r="C38" s="14">
        <v>0</v>
      </c>
      <c r="D38" s="3" t="s">
        <v>1</v>
      </c>
    </row>
    <row r="39" spans="1:4" x14ac:dyDescent="0.35">
      <c r="A39" s="17" t="s">
        <v>34</v>
      </c>
      <c r="B39" s="18" t="s">
        <v>35</v>
      </c>
      <c r="C39" s="18" t="s">
        <v>36</v>
      </c>
      <c r="D39" s="19"/>
    </row>
    <row r="40" spans="1:4" x14ac:dyDescent="0.35">
      <c r="A40" s="20" t="s">
        <v>31</v>
      </c>
      <c r="B40" s="21">
        <v>512.5</v>
      </c>
      <c r="C40" s="22">
        <v>246345.23809523811</v>
      </c>
      <c r="D40" s="19" t="s">
        <v>1</v>
      </c>
    </row>
    <row r="41" spans="1:4" x14ac:dyDescent="0.35">
      <c r="A41" s="20" t="s">
        <v>32</v>
      </c>
      <c r="B41" s="21">
        <v>0</v>
      </c>
      <c r="C41" s="22">
        <v>0</v>
      </c>
      <c r="D41" s="19" t="s">
        <v>1</v>
      </c>
    </row>
    <row r="42" spans="1:4" x14ac:dyDescent="0.35">
      <c r="A42" s="20" t="s">
        <v>33</v>
      </c>
      <c r="B42" s="21">
        <v>10000</v>
      </c>
      <c r="C42" s="22">
        <v>2600000</v>
      </c>
      <c r="D42" s="19" t="s">
        <v>1</v>
      </c>
    </row>
    <row r="43" spans="1:4" x14ac:dyDescent="0.35">
      <c r="A43" s="7"/>
      <c r="B43" s="16"/>
    </row>
    <row r="44" spans="1:4" x14ac:dyDescent="0.35">
      <c r="A44" s="7"/>
      <c r="B44" s="16"/>
    </row>
    <row r="45" spans="1:4" x14ac:dyDescent="0.35">
      <c r="A45" s="7"/>
      <c r="B45" s="16"/>
    </row>
    <row r="46" spans="1:4" x14ac:dyDescent="0.35">
      <c r="A46" s="7"/>
      <c r="B46" s="16"/>
    </row>
    <row r="47" spans="1:4" x14ac:dyDescent="0.35">
      <c r="A47" s="7"/>
      <c r="B47" s="16"/>
    </row>
    <row r="49" spans="1:4" x14ac:dyDescent="0.35">
      <c r="A49" s="2" t="s">
        <v>51</v>
      </c>
    </row>
    <row r="51" spans="1:4" x14ac:dyDescent="0.35">
      <c r="A51" s="2" t="s">
        <v>3</v>
      </c>
    </row>
    <row r="52" spans="1:4" x14ac:dyDescent="0.35">
      <c r="A52" t="s">
        <v>43</v>
      </c>
      <c r="B52" t="s">
        <v>13</v>
      </c>
      <c r="C52" s="14">
        <v>0</v>
      </c>
      <c r="D52" s="3" t="s">
        <v>1</v>
      </c>
    </row>
    <row r="53" spans="1:4" x14ac:dyDescent="0.35">
      <c r="A53" s="17" t="s">
        <v>34</v>
      </c>
      <c r="B53" s="18" t="s">
        <v>31</v>
      </c>
      <c r="C53" s="22">
        <v>1.1904761904761905</v>
      </c>
      <c r="D53" s="19" t="s">
        <v>1</v>
      </c>
    </row>
    <row r="54" spans="1:4" x14ac:dyDescent="0.35">
      <c r="A54" s="23"/>
      <c r="B54" s="18" t="s">
        <v>32</v>
      </c>
      <c r="C54" s="22">
        <v>0</v>
      </c>
      <c r="D54" s="19" t="s">
        <v>1</v>
      </c>
    </row>
    <row r="55" spans="1:4" x14ac:dyDescent="0.35">
      <c r="A55" s="23"/>
      <c r="B55" s="18" t="s">
        <v>33</v>
      </c>
      <c r="C55" s="22">
        <v>5</v>
      </c>
      <c r="D55" s="19" t="s">
        <v>1</v>
      </c>
    </row>
    <row r="56" spans="1:4" x14ac:dyDescent="0.35">
      <c r="A56" s="2" t="s">
        <v>11</v>
      </c>
    </row>
    <row r="57" spans="1:4" x14ac:dyDescent="0.35">
      <c r="A57" t="s">
        <v>43</v>
      </c>
      <c r="B57" t="s">
        <v>10</v>
      </c>
      <c r="C57" s="14">
        <v>10</v>
      </c>
      <c r="D57" s="3" t="s">
        <v>1</v>
      </c>
    </row>
    <row r="58" spans="1:4" x14ac:dyDescent="0.35">
      <c r="A58" s="17" t="s">
        <v>34</v>
      </c>
      <c r="B58" s="18" t="s">
        <v>31</v>
      </c>
      <c r="C58" s="22">
        <v>156.42857142857142</v>
      </c>
      <c r="D58" s="19" t="s">
        <v>1</v>
      </c>
    </row>
    <row r="59" spans="1:4" x14ac:dyDescent="0.35">
      <c r="A59" s="23"/>
      <c r="B59" s="18" t="s">
        <v>32</v>
      </c>
      <c r="C59" s="22">
        <v>10</v>
      </c>
      <c r="D59" s="19" t="s">
        <v>1</v>
      </c>
    </row>
    <row r="60" spans="1:4" x14ac:dyDescent="0.35">
      <c r="A60" s="23"/>
      <c r="B60" s="18" t="s">
        <v>33</v>
      </c>
      <c r="C60" s="22">
        <v>1250</v>
      </c>
      <c r="D60" s="19" t="s">
        <v>1</v>
      </c>
    </row>
    <row r="61" spans="1:4" x14ac:dyDescent="0.35">
      <c r="A61" s="2" t="s">
        <v>12</v>
      </c>
    </row>
    <row r="62" spans="1:4" x14ac:dyDescent="0.35">
      <c r="A62" t="s">
        <v>43</v>
      </c>
      <c r="B62" t="s">
        <v>10</v>
      </c>
      <c r="C62" s="14">
        <v>30</v>
      </c>
      <c r="D62" s="3" t="s">
        <v>1</v>
      </c>
    </row>
    <row r="63" spans="1:4" x14ac:dyDescent="0.35">
      <c r="A63" s="17" t="s">
        <v>34</v>
      </c>
      <c r="B63" s="18" t="s">
        <v>31</v>
      </c>
      <c r="C63" s="22">
        <v>43.571428571428569</v>
      </c>
      <c r="D63" s="19" t="s">
        <v>1</v>
      </c>
    </row>
    <row r="64" spans="1:4" x14ac:dyDescent="0.35">
      <c r="A64" s="23"/>
      <c r="B64" s="18" t="s">
        <v>32</v>
      </c>
      <c r="C64" s="22">
        <v>0</v>
      </c>
      <c r="D64" s="19" t="s">
        <v>1</v>
      </c>
    </row>
    <row r="65" spans="1:4" x14ac:dyDescent="0.35">
      <c r="A65" s="23"/>
      <c r="B65" s="18" t="s">
        <v>33</v>
      </c>
      <c r="C65" s="22">
        <v>320</v>
      </c>
      <c r="D65" s="19" t="s">
        <v>1</v>
      </c>
    </row>
    <row r="66" spans="1:4" x14ac:dyDescent="0.35">
      <c r="A66" s="2" t="s">
        <v>14</v>
      </c>
    </row>
    <row r="67" spans="1:4" x14ac:dyDescent="0.35">
      <c r="A67" t="s">
        <v>43</v>
      </c>
      <c r="B67" t="s">
        <v>10</v>
      </c>
      <c r="C67" s="14">
        <v>40</v>
      </c>
      <c r="D67" s="3" t="s">
        <v>1</v>
      </c>
    </row>
    <row r="68" spans="1:4" x14ac:dyDescent="0.35">
      <c r="A68" s="17" t="s">
        <v>34</v>
      </c>
      <c r="B68" s="18" t="s">
        <v>31</v>
      </c>
      <c r="C68" s="22">
        <v>95.476190476190482</v>
      </c>
      <c r="D68" s="19" t="s">
        <v>1</v>
      </c>
    </row>
    <row r="69" spans="1:4" x14ac:dyDescent="0.35">
      <c r="A69" s="23"/>
      <c r="B69" s="18" t="s">
        <v>32</v>
      </c>
      <c r="C69" s="22">
        <v>0</v>
      </c>
      <c r="D69" s="19" t="s">
        <v>1</v>
      </c>
    </row>
    <row r="70" spans="1:4" x14ac:dyDescent="0.35">
      <c r="A70" s="23"/>
      <c r="B70" s="18" t="s">
        <v>33</v>
      </c>
      <c r="C70" s="22">
        <v>665</v>
      </c>
      <c r="D70" s="19" t="s">
        <v>1</v>
      </c>
    </row>
    <row r="71" spans="1:4" x14ac:dyDescent="0.35">
      <c r="A71" s="2" t="s">
        <v>15</v>
      </c>
    </row>
    <row r="72" spans="1:4" x14ac:dyDescent="0.35">
      <c r="A72" t="s">
        <v>43</v>
      </c>
      <c r="B72" t="s">
        <v>13</v>
      </c>
      <c r="C72" s="14">
        <v>0</v>
      </c>
      <c r="D72" s="3" t="s">
        <v>1</v>
      </c>
    </row>
    <row r="73" spans="1:4" x14ac:dyDescent="0.35">
      <c r="A73" s="17" t="s">
        <v>37</v>
      </c>
      <c r="B73" s="23"/>
    </row>
    <row r="74" spans="1:4" x14ac:dyDescent="0.35">
      <c r="A74" s="2"/>
    </row>
    <row r="75" spans="1:4" x14ac:dyDescent="0.35">
      <c r="A75" s="2" t="s">
        <v>16</v>
      </c>
      <c r="B75" t="s">
        <v>20</v>
      </c>
    </row>
    <row r="76" spans="1:4" x14ac:dyDescent="0.35">
      <c r="A76" t="s">
        <v>43</v>
      </c>
    </row>
    <row r="77" spans="1:4" x14ac:dyDescent="0.35">
      <c r="A77" s="17" t="s">
        <v>38</v>
      </c>
      <c r="B77" s="2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82AF-0ECA-4AF2-982D-705A104E5C3F}">
  <dimension ref="A1:H85"/>
  <sheetViews>
    <sheetView view="pageLayout" topLeftCell="A32" zoomScaleNormal="100" workbookViewId="0">
      <selection activeCell="B1" sqref="B1"/>
    </sheetView>
  </sheetViews>
  <sheetFormatPr defaultRowHeight="14.5" x14ac:dyDescent="0.35"/>
  <cols>
    <col min="1" max="1" width="39.7265625" customWidth="1"/>
    <col min="2" max="2" width="20.81640625" customWidth="1"/>
    <col min="3" max="3" width="15.1796875" customWidth="1"/>
    <col min="4" max="4" width="13.26953125" style="3" customWidth="1"/>
  </cols>
  <sheetData>
    <row r="1" spans="1:8" x14ac:dyDescent="0.35">
      <c r="A1" s="2" t="s">
        <v>92</v>
      </c>
      <c r="B1" s="2" t="s">
        <v>50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48</v>
      </c>
      <c r="B4" t="s">
        <v>2</v>
      </c>
      <c r="C4" s="1">
        <v>16500</v>
      </c>
      <c r="D4" s="3" t="s">
        <v>1</v>
      </c>
      <c r="F4" s="14"/>
      <c r="G4" s="14"/>
      <c r="H4" s="3"/>
    </row>
    <row r="5" spans="1:8" x14ac:dyDescent="0.35">
      <c r="A5" t="s">
        <v>49</v>
      </c>
      <c r="B5" t="s">
        <v>2</v>
      </c>
      <c r="C5" s="14">
        <v>3850000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48</v>
      </c>
      <c r="B11" t="s">
        <v>3</v>
      </c>
      <c r="C11">
        <v>0</v>
      </c>
      <c r="D11" s="3" t="s">
        <v>1</v>
      </c>
    </row>
    <row r="12" spans="1:8" x14ac:dyDescent="0.35">
      <c r="A12" t="s">
        <v>49</v>
      </c>
      <c r="B12" t="s">
        <v>3</v>
      </c>
      <c r="C12" s="1">
        <v>1250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48</v>
      </c>
      <c r="B18" t="s">
        <v>5</v>
      </c>
      <c r="C18" s="14">
        <v>1750</v>
      </c>
      <c r="D18" s="3" t="s">
        <v>1</v>
      </c>
    </row>
    <row r="19" spans="1:8" x14ac:dyDescent="0.35">
      <c r="A19" t="s">
        <v>49</v>
      </c>
      <c r="B19" t="s">
        <v>5</v>
      </c>
      <c r="C19" s="14">
        <v>700000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48</v>
      </c>
      <c r="B25" t="s">
        <v>7</v>
      </c>
      <c r="C25">
        <v>0</v>
      </c>
      <c r="D25" s="3" t="s">
        <v>1</v>
      </c>
      <c r="F25" s="14"/>
      <c r="G25" s="14"/>
      <c r="H25" s="3"/>
    </row>
    <row r="26" spans="1:8" x14ac:dyDescent="0.35">
      <c r="A26" t="s">
        <v>49</v>
      </c>
      <c r="B26" t="s">
        <v>7</v>
      </c>
      <c r="C26" s="1">
        <v>18250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48</v>
      </c>
      <c r="B32" t="s">
        <v>9</v>
      </c>
      <c r="C32">
        <v>0</v>
      </c>
      <c r="D32" s="3" t="s">
        <v>1</v>
      </c>
      <c r="F32" s="14"/>
      <c r="G32" s="14"/>
      <c r="H32" s="3"/>
    </row>
    <row r="33" spans="1:8" x14ac:dyDescent="0.35">
      <c r="A33" t="s">
        <v>49</v>
      </c>
      <c r="B33" t="s">
        <v>9</v>
      </c>
      <c r="C33">
        <v>500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51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4">
        <v>1.1904761904761905</v>
      </c>
      <c r="D43" s="19" t="s">
        <v>1</v>
      </c>
      <c r="F43" s="14"/>
      <c r="G43" s="14"/>
      <c r="H43" s="3"/>
    </row>
    <row r="44" spans="1:8" x14ac:dyDescent="0.35">
      <c r="A44" s="20"/>
      <c r="B44" s="18" t="s">
        <v>32</v>
      </c>
      <c r="C44" s="22">
        <v>0</v>
      </c>
      <c r="D44" s="19" t="s">
        <v>1</v>
      </c>
    </row>
    <row r="45" spans="1:8" x14ac:dyDescent="0.35">
      <c r="A45" s="20"/>
      <c r="B45" s="18" t="s">
        <v>33</v>
      </c>
      <c r="C45" s="22">
        <v>5</v>
      </c>
      <c r="D45" s="19" t="s">
        <v>1</v>
      </c>
    </row>
    <row r="46" spans="1:8" x14ac:dyDescent="0.35">
      <c r="A46" s="29"/>
      <c r="B46" s="33"/>
      <c r="C46" s="32"/>
      <c r="D46" s="30"/>
    </row>
    <row r="47" spans="1:8" x14ac:dyDescent="0.35">
      <c r="A47" s="29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>
        <v>30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13</v>
      </c>
      <c r="C54">
        <v>0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>
        <v>110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>
        <v>0</v>
      </c>
      <c r="D64" s="3" t="s">
        <v>1</v>
      </c>
    </row>
    <row r="65" spans="1:8" x14ac:dyDescent="0.35">
      <c r="A65" s="17" t="s">
        <v>37</v>
      </c>
      <c r="B65" s="23"/>
      <c r="E65" s="2"/>
      <c r="F65" s="14"/>
      <c r="G65" s="14"/>
      <c r="H65" s="3"/>
    </row>
    <row r="66" spans="1:8" x14ac:dyDescent="0.35"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3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F80" s="14"/>
      <c r="G80" s="14"/>
      <c r="H80" s="3"/>
    </row>
    <row r="81" spans="5:8" x14ac:dyDescent="0.35">
      <c r="F81" s="14"/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F85" s="14"/>
      <c r="G85" s="14"/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4907-43BE-4E03-AA2D-A852172C0D66}">
  <dimension ref="A1:I83"/>
  <sheetViews>
    <sheetView view="pageLayout" zoomScaleNormal="100" workbookViewId="0">
      <selection activeCell="B1" sqref="B1"/>
    </sheetView>
  </sheetViews>
  <sheetFormatPr defaultRowHeight="14.5" x14ac:dyDescent="0.35"/>
  <cols>
    <col min="1" max="1" width="37.81640625" customWidth="1"/>
    <col min="2" max="2" width="19.453125" customWidth="1"/>
    <col min="3" max="3" width="18.54296875" style="14" customWidth="1"/>
    <col min="4" max="4" width="14.1796875" style="3" customWidth="1"/>
  </cols>
  <sheetData>
    <row r="1" spans="1:9" x14ac:dyDescent="0.35">
      <c r="A1" s="2" t="s">
        <v>92</v>
      </c>
      <c r="B1" s="2" t="s">
        <v>59</v>
      </c>
      <c r="F1" s="2"/>
      <c r="G1" s="13"/>
      <c r="H1" s="14"/>
      <c r="I1" s="3"/>
    </row>
    <row r="2" spans="1:9" x14ac:dyDescent="0.35">
      <c r="F2" s="2"/>
      <c r="G2" s="13"/>
      <c r="H2" s="14"/>
      <c r="I2" s="3"/>
    </row>
    <row r="3" spans="1:9" x14ac:dyDescent="0.35">
      <c r="A3" s="2" t="s">
        <v>0</v>
      </c>
      <c r="F3" s="2"/>
      <c r="G3" s="14"/>
      <c r="H3" s="14"/>
      <c r="I3" s="3"/>
    </row>
    <row r="4" spans="1:9" x14ac:dyDescent="0.35">
      <c r="A4" t="s">
        <v>54</v>
      </c>
      <c r="B4" t="s">
        <v>2</v>
      </c>
      <c r="C4" s="14">
        <v>6250000</v>
      </c>
      <c r="D4" s="3" t="s">
        <v>1</v>
      </c>
      <c r="G4" s="14"/>
      <c r="H4" s="14"/>
      <c r="I4" s="3"/>
    </row>
    <row r="5" spans="1:9" x14ac:dyDescent="0.35">
      <c r="A5" t="s">
        <v>55</v>
      </c>
      <c r="B5" t="s">
        <v>2</v>
      </c>
      <c r="C5" s="14">
        <v>6250000</v>
      </c>
      <c r="D5" s="3" t="s">
        <v>1</v>
      </c>
      <c r="G5" s="14"/>
      <c r="H5" s="14"/>
      <c r="I5" s="3"/>
    </row>
    <row r="6" spans="1:9" x14ac:dyDescent="0.35">
      <c r="A6" t="s">
        <v>56</v>
      </c>
      <c r="B6" t="s">
        <v>2</v>
      </c>
      <c r="C6" s="14">
        <v>2250</v>
      </c>
      <c r="D6" s="3" t="s">
        <v>1</v>
      </c>
      <c r="G6" s="14"/>
      <c r="H6" s="14"/>
      <c r="I6" s="3"/>
    </row>
    <row r="7" spans="1:9" x14ac:dyDescent="0.35">
      <c r="A7" t="s">
        <v>57</v>
      </c>
      <c r="B7" t="s">
        <v>2</v>
      </c>
      <c r="C7" s="14">
        <v>0</v>
      </c>
      <c r="D7" s="3" t="s">
        <v>1</v>
      </c>
      <c r="G7" s="14"/>
      <c r="H7" s="14"/>
      <c r="I7" s="3"/>
    </row>
    <row r="8" spans="1:9" x14ac:dyDescent="0.35">
      <c r="A8" s="17" t="s">
        <v>34</v>
      </c>
      <c r="B8" s="18" t="s">
        <v>35</v>
      </c>
      <c r="C8" s="18" t="s">
        <v>36</v>
      </c>
      <c r="D8" s="19"/>
    </row>
    <row r="9" spans="1:9" x14ac:dyDescent="0.35">
      <c r="A9" s="20" t="s">
        <v>31</v>
      </c>
      <c r="B9" s="21">
        <v>27816.25</v>
      </c>
      <c r="C9" s="22">
        <v>4096428.5714285714</v>
      </c>
      <c r="D9" s="19" t="s">
        <v>1</v>
      </c>
    </row>
    <row r="10" spans="1:9" x14ac:dyDescent="0.35">
      <c r="A10" s="20" t="s">
        <v>32</v>
      </c>
      <c r="B10" s="21">
        <v>0</v>
      </c>
      <c r="C10" s="22">
        <v>325000</v>
      </c>
      <c r="D10" s="19" t="s">
        <v>1</v>
      </c>
    </row>
    <row r="11" spans="1:9" x14ac:dyDescent="0.35">
      <c r="A11" s="20" t="s">
        <v>33</v>
      </c>
      <c r="B11" s="21">
        <v>425000</v>
      </c>
      <c r="C11" s="22">
        <v>6250000</v>
      </c>
      <c r="D11" s="19" t="s">
        <v>1</v>
      </c>
    </row>
    <row r="12" spans="1:9" x14ac:dyDescent="0.35">
      <c r="A12" s="2" t="s">
        <v>3</v>
      </c>
      <c r="F12" s="2"/>
      <c r="G12" s="14"/>
      <c r="H12" s="14"/>
      <c r="I12" s="3"/>
    </row>
    <row r="13" spans="1:9" x14ac:dyDescent="0.35">
      <c r="A13" t="s">
        <v>54</v>
      </c>
      <c r="B13" t="s">
        <v>3</v>
      </c>
      <c r="C13" s="14">
        <v>32500</v>
      </c>
      <c r="D13" s="3" t="s">
        <v>1</v>
      </c>
      <c r="G13" s="14"/>
      <c r="H13" s="14"/>
      <c r="I13" s="3"/>
    </row>
    <row r="14" spans="1:9" x14ac:dyDescent="0.35">
      <c r="A14" t="s">
        <v>55</v>
      </c>
      <c r="B14" t="s">
        <v>3</v>
      </c>
      <c r="C14" s="14">
        <v>15000</v>
      </c>
      <c r="D14" s="3" t="s">
        <v>1</v>
      </c>
      <c r="G14" s="14"/>
      <c r="H14" s="14"/>
      <c r="I14" s="3"/>
    </row>
    <row r="15" spans="1:9" x14ac:dyDescent="0.35">
      <c r="A15" t="s">
        <v>56</v>
      </c>
      <c r="B15" t="s">
        <v>3</v>
      </c>
      <c r="C15" s="14">
        <v>275</v>
      </c>
      <c r="D15" s="3" t="s">
        <v>1</v>
      </c>
      <c r="G15" s="14"/>
      <c r="H15" s="14"/>
      <c r="I15" s="3"/>
    </row>
    <row r="16" spans="1:9" x14ac:dyDescent="0.35">
      <c r="A16" t="s">
        <v>57</v>
      </c>
      <c r="B16" t="s">
        <v>3</v>
      </c>
      <c r="C16" s="14">
        <v>0</v>
      </c>
      <c r="D16" s="3" t="s">
        <v>1</v>
      </c>
      <c r="G16" s="14"/>
      <c r="H16" s="14"/>
      <c r="I16" s="3"/>
    </row>
    <row r="17" spans="1:9" x14ac:dyDescent="0.35">
      <c r="A17" s="17" t="s">
        <v>34</v>
      </c>
      <c r="B17" s="18" t="s">
        <v>35</v>
      </c>
      <c r="C17" s="18" t="s">
        <v>36</v>
      </c>
      <c r="D17" s="19"/>
    </row>
    <row r="18" spans="1:9" x14ac:dyDescent="0.35">
      <c r="A18" s="20" t="s">
        <v>31</v>
      </c>
      <c r="B18" s="21">
        <v>62.5</v>
      </c>
      <c r="C18" s="22">
        <v>244469.04761904763</v>
      </c>
      <c r="D18" s="19" t="s">
        <v>1</v>
      </c>
    </row>
    <row r="19" spans="1:9" x14ac:dyDescent="0.35">
      <c r="A19" s="20" t="s">
        <v>32</v>
      </c>
      <c r="B19" s="21">
        <v>0</v>
      </c>
      <c r="C19" s="22">
        <v>25</v>
      </c>
      <c r="D19" s="19" t="s">
        <v>1</v>
      </c>
    </row>
    <row r="20" spans="1:9" x14ac:dyDescent="0.35">
      <c r="A20" s="20" t="s">
        <v>33</v>
      </c>
      <c r="B20" s="21">
        <v>875</v>
      </c>
      <c r="C20" s="22">
        <v>2950000</v>
      </c>
      <c r="D20" s="19" t="s">
        <v>1</v>
      </c>
    </row>
    <row r="21" spans="1:9" x14ac:dyDescent="0.35">
      <c r="A21" s="2" t="s">
        <v>4</v>
      </c>
      <c r="F21" s="2"/>
      <c r="G21" s="14"/>
      <c r="H21" s="14"/>
      <c r="I21" s="3"/>
    </row>
    <row r="22" spans="1:9" x14ac:dyDescent="0.35">
      <c r="A22" t="s">
        <v>54</v>
      </c>
      <c r="B22" t="s">
        <v>5</v>
      </c>
      <c r="C22" s="14">
        <v>850000</v>
      </c>
      <c r="D22" s="3" t="s">
        <v>1</v>
      </c>
      <c r="G22" s="14"/>
      <c r="H22" s="14"/>
      <c r="I22" s="3"/>
    </row>
    <row r="23" spans="1:9" x14ac:dyDescent="0.35">
      <c r="A23" t="s">
        <v>55</v>
      </c>
      <c r="B23" t="s">
        <v>5</v>
      </c>
      <c r="C23" s="14">
        <v>6250000</v>
      </c>
      <c r="D23" s="3" t="s">
        <v>1</v>
      </c>
      <c r="G23" s="14"/>
      <c r="H23" s="14"/>
      <c r="I23" s="3"/>
    </row>
    <row r="24" spans="1:9" x14ac:dyDescent="0.35">
      <c r="A24" t="s">
        <v>56</v>
      </c>
      <c r="B24" t="s">
        <v>5</v>
      </c>
      <c r="C24" s="14">
        <v>0</v>
      </c>
      <c r="D24" s="3" t="s">
        <v>1</v>
      </c>
      <c r="G24" s="14"/>
      <c r="H24" s="14"/>
      <c r="I24" s="3"/>
    </row>
    <row r="25" spans="1:9" x14ac:dyDescent="0.35">
      <c r="A25" t="s">
        <v>57</v>
      </c>
      <c r="B25" t="s">
        <v>5</v>
      </c>
      <c r="C25" s="14">
        <v>0</v>
      </c>
      <c r="D25" s="3" t="s">
        <v>1</v>
      </c>
      <c r="G25" s="14"/>
      <c r="H25" s="14"/>
      <c r="I25" s="3"/>
    </row>
    <row r="26" spans="1:9" x14ac:dyDescent="0.35">
      <c r="A26" s="17" t="s">
        <v>34</v>
      </c>
      <c r="B26" s="18" t="s">
        <v>35</v>
      </c>
      <c r="C26" s="18" t="s">
        <v>36</v>
      </c>
      <c r="D26" s="19"/>
    </row>
    <row r="27" spans="1:9" x14ac:dyDescent="0.35">
      <c r="A27" s="20" t="s">
        <v>31</v>
      </c>
      <c r="B27" s="21">
        <v>303.75</v>
      </c>
      <c r="C27" s="22">
        <v>3530952.3809523811</v>
      </c>
      <c r="D27" s="19" t="s">
        <v>1</v>
      </c>
    </row>
    <row r="28" spans="1:9" x14ac:dyDescent="0.35">
      <c r="A28" s="20" t="s">
        <v>32</v>
      </c>
      <c r="B28" s="21">
        <v>0</v>
      </c>
      <c r="C28" s="22">
        <v>0</v>
      </c>
      <c r="D28" s="19" t="s">
        <v>1</v>
      </c>
    </row>
    <row r="29" spans="1:9" x14ac:dyDescent="0.35">
      <c r="A29" s="20" t="s">
        <v>33</v>
      </c>
      <c r="B29" s="21">
        <v>2500</v>
      </c>
      <c r="C29" s="22">
        <v>6250000</v>
      </c>
      <c r="D29" s="19" t="s">
        <v>1</v>
      </c>
    </row>
    <row r="30" spans="1:9" x14ac:dyDescent="0.35">
      <c r="A30" s="2" t="s">
        <v>6</v>
      </c>
      <c r="F30" s="2"/>
      <c r="G30" s="14"/>
      <c r="H30" s="14"/>
      <c r="I30" s="3"/>
    </row>
    <row r="31" spans="1:9" x14ac:dyDescent="0.35">
      <c r="A31" t="s">
        <v>54</v>
      </c>
      <c r="B31" t="s">
        <v>29</v>
      </c>
      <c r="C31" s="14">
        <v>135000</v>
      </c>
      <c r="D31" s="3" t="s">
        <v>1</v>
      </c>
      <c r="G31" s="14"/>
      <c r="H31" s="14"/>
      <c r="I31" s="3"/>
    </row>
    <row r="32" spans="1:9" x14ac:dyDescent="0.35">
      <c r="A32" t="s">
        <v>55</v>
      </c>
      <c r="B32" t="s">
        <v>29</v>
      </c>
      <c r="C32" s="14">
        <v>1825000</v>
      </c>
      <c r="D32" s="3" t="s">
        <v>1</v>
      </c>
      <c r="G32" s="14"/>
      <c r="H32" s="14"/>
      <c r="I32" s="3"/>
    </row>
    <row r="33" spans="1:9" x14ac:dyDescent="0.35">
      <c r="A33" t="s">
        <v>56</v>
      </c>
      <c r="B33" t="s">
        <v>29</v>
      </c>
      <c r="C33" s="14">
        <v>7000</v>
      </c>
      <c r="D33" s="3" t="s">
        <v>1</v>
      </c>
      <c r="G33" s="14"/>
      <c r="H33" s="14"/>
      <c r="I33" s="3"/>
    </row>
    <row r="34" spans="1:9" x14ac:dyDescent="0.35">
      <c r="A34" t="s">
        <v>57</v>
      </c>
      <c r="B34" t="s">
        <v>29</v>
      </c>
      <c r="C34" s="14">
        <v>25</v>
      </c>
      <c r="D34" s="3" t="s">
        <v>1</v>
      </c>
      <c r="G34" s="14"/>
      <c r="H34" s="14"/>
      <c r="I34" s="3"/>
    </row>
    <row r="35" spans="1:9" x14ac:dyDescent="0.35">
      <c r="A35" s="17" t="s">
        <v>34</v>
      </c>
      <c r="B35" s="18" t="s">
        <v>35</v>
      </c>
      <c r="C35" s="18" t="s">
        <v>36</v>
      </c>
      <c r="D35" s="19"/>
    </row>
    <row r="36" spans="1:9" x14ac:dyDescent="0.35">
      <c r="A36" s="20" t="s">
        <v>31</v>
      </c>
      <c r="B36" s="21">
        <v>45046.25</v>
      </c>
      <c r="C36" s="22">
        <v>1279785.7142857143</v>
      </c>
      <c r="D36" s="19" t="s">
        <v>1</v>
      </c>
    </row>
    <row r="37" spans="1:9" x14ac:dyDescent="0.35">
      <c r="A37" s="20" t="s">
        <v>32</v>
      </c>
      <c r="B37" s="21">
        <v>0</v>
      </c>
      <c r="C37" s="22">
        <v>2250</v>
      </c>
      <c r="D37" s="19" t="s">
        <v>1</v>
      </c>
    </row>
    <row r="38" spans="1:9" x14ac:dyDescent="0.35">
      <c r="A38" s="20" t="s">
        <v>33</v>
      </c>
      <c r="B38" s="21">
        <v>725000</v>
      </c>
      <c r="C38" s="22">
        <v>6250000</v>
      </c>
      <c r="D38" s="19" t="s">
        <v>1</v>
      </c>
    </row>
    <row r="39" spans="1:9" x14ac:dyDescent="0.35">
      <c r="A39" s="2" t="s">
        <v>8</v>
      </c>
      <c r="F39" s="2"/>
      <c r="G39" s="14"/>
      <c r="H39" s="14"/>
      <c r="I39" s="3"/>
    </row>
    <row r="40" spans="1:9" x14ac:dyDescent="0.35">
      <c r="A40" t="s">
        <v>54</v>
      </c>
      <c r="B40" t="s">
        <v>9</v>
      </c>
      <c r="C40" s="14">
        <v>50000</v>
      </c>
      <c r="D40" s="3" t="s">
        <v>1</v>
      </c>
      <c r="G40" s="14"/>
      <c r="H40" s="14"/>
      <c r="I40" s="3"/>
    </row>
    <row r="41" spans="1:9" x14ac:dyDescent="0.35">
      <c r="A41" t="s">
        <v>55</v>
      </c>
      <c r="B41" t="s">
        <v>9</v>
      </c>
      <c r="C41" s="14">
        <v>250000</v>
      </c>
      <c r="D41" s="3" t="s">
        <v>1</v>
      </c>
      <c r="G41" s="14"/>
      <c r="H41" s="14"/>
      <c r="I41" s="3"/>
    </row>
    <row r="42" spans="1:9" x14ac:dyDescent="0.35">
      <c r="A42" t="s">
        <v>56</v>
      </c>
      <c r="B42" t="s">
        <v>9</v>
      </c>
      <c r="C42" s="14">
        <v>0</v>
      </c>
      <c r="D42" s="3" t="s">
        <v>1</v>
      </c>
      <c r="G42" s="14"/>
      <c r="H42" s="14"/>
      <c r="I42" s="3"/>
    </row>
    <row r="43" spans="1:9" x14ac:dyDescent="0.35">
      <c r="A43" t="s">
        <v>57</v>
      </c>
      <c r="B43" t="s">
        <v>9</v>
      </c>
      <c r="C43" s="14">
        <v>0</v>
      </c>
      <c r="D43" s="3" t="s">
        <v>1</v>
      </c>
      <c r="G43" s="14"/>
      <c r="H43" s="14"/>
      <c r="I43" s="3"/>
    </row>
    <row r="44" spans="1:9" x14ac:dyDescent="0.35">
      <c r="A44" s="17" t="s">
        <v>34</v>
      </c>
      <c r="B44" s="18" t="s">
        <v>35</v>
      </c>
      <c r="C44" s="18" t="s">
        <v>36</v>
      </c>
      <c r="D44" s="19"/>
    </row>
    <row r="45" spans="1:9" x14ac:dyDescent="0.35">
      <c r="A45" s="20" t="s">
        <v>31</v>
      </c>
      <c r="B45" s="21">
        <v>512.5</v>
      </c>
      <c r="C45" s="22">
        <v>246345.23809523811</v>
      </c>
      <c r="D45" s="19" t="s">
        <v>1</v>
      </c>
    </row>
    <row r="46" spans="1:9" x14ac:dyDescent="0.35">
      <c r="A46" s="20" t="s">
        <v>32</v>
      </c>
      <c r="B46" s="21">
        <v>0</v>
      </c>
      <c r="C46" s="22">
        <v>0</v>
      </c>
      <c r="D46" s="19" t="s">
        <v>1</v>
      </c>
    </row>
    <row r="47" spans="1:9" x14ac:dyDescent="0.35">
      <c r="A47" s="20" t="s">
        <v>33</v>
      </c>
      <c r="B47" s="21">
        <v>10000</v>
      </c>
      <c r="C47" s="22">
        <v>2600000</v>
      </c>
      <c r="D47" s="19" t="s">
        <v>1</v>
      </c>
    </row>
    <row r="48" spans="1:9" x14ac:dyDescent="0.35">
      <c r="F48" s="7"/>
      <c r="G48" s="16"/>
      <c r="H48" s="14"/>
      <c r="I48" s="3"/>
    </row>
    <row r="49" spans="1:9" x14ac:dyDescent="0.35">
      <c r="A49" s="2" t="s">
        <v>28</v>
      </c>
      <c r="F49" s="2"/>
      <c r="G49" s="13"/>
      <c r="H49" s="14"/>
      <c r="I49" s="3"/>
    </row>
    <row r="50" spans="1:9" x14ac:dyDescent="0.35">
      <c r="F50" s="2"/>
      <c r="G50" s="13"/>
      <c r="H50" s="14"/>
      <c r="I50" s="3"/>
    </row>
    <row r="51" spans="1:9" x14ac:dyDescent="0.35">
      <c r="A51" s="2" t="s">
        <v>3</v>
      </c>
      <c r="F51" s="2"/>
      <c r="G51" s="14"/>
      <c r="H51" s="14"/>
      <c r="I51" s="3"/>
    </row>
    <row r="52" spans="1:9" x14ac:dyDescent="0.35">
      <c r="A52" t="s">
        <v>43</v>
      </c>
      <c r="B52" t="s">
        <v>13</v>
      </c>
      <c r="C52" s="14">
        <v>0</v>
      </c>
      <c r="D52" s="3" t="s">
        <v>1</v>
      </c>
      <c r="G52" s="14"/>
      <c r="H52" s="14"/>
      <c r="I52" s="3"/>
    </row>
    <row r="53" spans="1:9" x14ac:dyDescent="0.35">
      <c r="A53" s="17" t="s">
        <v>34</v>
      </c>
      <c r="B53" s="18" t="s">
        <v>31</v>
      </c>
      <c r="C53" s="22">
        <v>1.1904761904761905</v>
      </c>
      <c r="D53" s="19" t="s">
        <v>1</v>
      </c>
      <c r="G53" s="14"/>
      <c r="H53" s="14"/>
      <c r="I53" s="3"/>
    </row>
    <row r="54" spans="1:9" x14ac:dyDescent="0.35">
      <c r="A54" s="23"/>
      <c r="B54" s="18" t="s">
        <v>32</v>
      </c>
      <c r="C54" s="22">
        <v>0</v>
      </c>
      <c r="D54" s="19" t="s">
        <v>1</v>
      </c>
    </row>
    <row r="55" spans="1:9" x14ac:dyDescent="0.35">
      <c r="A55" s="23"/>
      <c r="B55" s="18" t="s">
        <v>33</v>
      </c>
      <c r="C55" s="22">
        <v>5</v>
      </c>
      <c r="D55" s="19" t="s">
        <v>1</v>
      </c>
    </row>
    <row r="56" spans="1:9" x14ac:dyDescent="0.35">
      <c r="A56" s="2" t="s">
        <v>11</v>
      </c>
    </row>
    <row r="57" spans="1:9" x14ac:dyDescent="0.35">
      <c r="A57" t="s">
        <v>43</v>
      </c>
      <c r="B57" t="s">
        <v>10</v>
      </c>
      <c r="C57" s="14">
        <v>35</v>
      </c>
      <c r="D57" s="3" t="s">
        <v>1</v>
      </c>
      <c r="F57" s="2"/>
      <c r="G57" s="15"/>
      <c r="H57" s="14"/>
      <c r="I57" s="3"/>
    </row>
    <row r="58" spans="1:9" x14ac:dyDescent="0.35">
      <c r="A58" s="17" t="s">
        <v>34</v>
      </c>
      <c r="B58" s="18" t="s">
        <v>31</v>
      </c>
      <c r="C58" s="22">
        <v>156.42857142857142</v>
      </c>
      <c r="D58" s="19" t="s">
        <v>1</v>
      </c>
      <c r="G58" s="14"/>
      <c r="H58" s="14"/>
      <c r="I58" s="3"/>
    </row>
    <row r="59" spans="1:9" x14ac:dyDescent="0.35">
      <c r="A59" s="23"/>
      <c r="B59" s="18" t="s">
        <v>32</v>
      </c>
      <c r="C59" s="22">
        <v>10</v>
      </c>
      <c r="D59" s="19" t="s">
        <v>1</v>
      </c>
      <c r="G59" s="14"/>
      <c r="H59" s="14"/>
      <c r="I59" s="3"/>
    </row>
    <row r="60" spans="1:9" x14ac:dyDescent="0.35">
      <c r="A60" s="23"/>
      <c r="B60" s="18" t="s">
        <v>33</v>
      </c>
      <c r="C60" s="22">
        <v>1250</v>
      </c>
      <c r="D60" s="19" t="s">
        <v>1</v>
      </c>
    </row>
    <row r="61" spans="1:9" x14ac:dyDescent="0.35">
      <c r="A61" s="2" t="s">
        <v>12</v>
      </c>
    </row>
    <row r="62" spans="1:9" x14ac:dyDescent="0.35">
      <c r="A62" t="s">
        <v>43</v>
      </c>
      <c r="B62" t="s">
        <v>13</v>
      </c>
      <c r="C62" s="14">
        <v>0</v>
      </c>
      <c r="D62" s="3" t="s">
        <v>1</v>
      </c>
    </row>
    <row r="63" spans="1:9" x14ac:dyDescent="0.35">
      <c r="A63" s="17" t="s">
        <v>34</v>
      </c>
      <c r="B63" s="18" t="s">
        <v>31</v>
      </c>
      <c r="C63" s="22">
        <v>43.571428571428569</v>
      </c>
      <c r="D63" s="19" t="s">
        <v>1</v>
      </c>
      <c r="F63" s="2"/>
      <c r="G63" s="14"/>
      <c r="H63" s="14"/>
      <c r="I63" s="3"/>
    </row>
    <row r="64" spans="1:9" x14ac:dyDescent="0.35">
      <c r="A64" s="23"/>
      <c r="B64" s="18" t="s">
        <v>32</v>
      </c>
      <c r="C64" s="22">
        <v>0</v>
      </c>
      <c r="D64" s="19" t="s">
        <v>1</v>
      </c>
      <c r="G64" s="14"/>
      <c r="H64" s="14"/>
      <c r="I64" s="3"/>
    </row>
    <row r="65" spans="1:9" x14ac:dyDescent="0.35">
      <c r="A65" s="23"/>
      <c r="B65" s="18" t="s">
        <v>33</v>
      </c>
      <c r="C65" s="22">
        <v>320</v>
      </c>
      <c r="D65" s="19" t="s">
        <v>1</v>
      </c>
      <c r="G65" s="14"/>
      <c r="H65" s="14"/>
      <c r="I65" s="3"/>
    </row>
    <row r="66" spans="1:9" x14ac:dyDescent="0.35">
      <c r="A66" s="2" t="s">
        <v>14</v>
      </c>
    </row>
    <row r="67" spans="1:9" x14ac:dyDescent="0.35">
      <c r="A67" t="s">
        <v>43</v>
      </c>
      <c r="B67" t="s">
        <v>10</v>
      </c>
      <c r="C67" s="14">
        <v>65</v>
      </c>
      <c r="D67" s="3" t="s">
        <v>1</v>
      </c>
    </row>
    <row r="68" spans="1:9" x14ac:dyDescent="0.35">
      <c r="A68" s="17" t="s">
        <v>34</v>
      </c>
      <c r="B68" s="18" t="s">
        <v>31</v>
      </c>
      <c r="C68" s="22">
        <v>95.476190476190482</v>
      </c>
      <c r="D68" s="19" t="s">
        <v>1</v>
      </c>
    </row>
    <row r="69" spans="1:9" x14ac:dyDescent="0.35">
      <c r="A69" s="23"/>
      <c r="B69" s="18" t="s">
        <v>32</v>
      </c>
      <c r="C69" s="22">
        <v>0</v>
      </c>
      <c r="D69" s="19" t="s">
        <v>1</v>
      </c>
      <c r="F69" s="2"/>
      <c r="G69" s="14"/>
      <c r="H69" s="14"/>
      <c r="I69" s="3"/>
    </row>
    <row r="70" spans="1:9" x14ac:dyDescent="0.35">
      <c r="A70" s="23"/>
      <c r="B70" s="18" t="s">
        <v>33</v>
      </c>
      <c r="C70" s="22">
        <v>665</v>
      </c>
      <c r="D70" s="19" t="s">
        <v>1</v>
      </c>
      <c r="G70" s="14"/>
      <c r="H70" s="14"/>
      <c r="I70" s="3"/>
    </row>
    <row r="71" spans="1:9" x14ac:dyDescent="0.35">
      <c r="A71" s="2" t="s">
        <v>15</v>
      </c>
      <c r="G71" s="14"/>
      <c r="H71" s="14"/>
      <c r="I71" s="3"/>
    </row>
    <row r="72" spans="1:9" x14ac:dyDescent="0.35">
      <c r="A72" t="s">
        <v>43</v>
      </c>
      <c r="B72" t="s">
        <v>13</v>
      </c>
      <c r="C72" s="14">
        <v>0</v>
      </c>
      <c r="D72" s="3" t="s">
        <v>1</v>
      </c>
    </row>
    <row r="73" spans="1:9" x14ac:dyDescent="0.35">
      <c r="A73" s="17" t="s">
        <v>37</v>
      </c>
      <c r="B73" s="22"/>
    </row>
    <row r="75" spans="1:9" x14ac:dyDescent="0.35">
      <c r="F75" s="2"/>
      <c r="G75" s="14"/>
      <c r="H75" s="14"/>
      <c r="I75" s="3"/>
    </row>
    <row r="76" spans="1:9" x14ac:dyDescent="0.35">
      <c r="A76" s="2" t="s">
        <v>16</v>
      </c>
      <c r="G76" s="14"/>
      <c r="H76" s="14"/>
      <c r="I76" s="3"/>
    </row>
    <row r="77" spans="1:9" x14ac:dyDescent="0.35">
      <c r="A77" t="s">
        <v>43</v>
      </c>
      <c r="B77" t="s">
        <v>20</v>
      </c>
      <c r="G77" s="14"/>
      <c r="H77" s="14"/>
      <c r="I77" s="3"/>
    </row>
    <row r="78" spans="1:9" x14ac:dyDescent="0.35">
      <c r="A78" s="17" t="s">
        <v>38</v>
      </c>
      <c r="B78" s="22"/>
      <c r="H78" s="14"/>
      <c r="I78" s="3"/>
    </row>
    <row r="79" spans="1:9" x14ac:dyDescent="0.35">
      <c r="G79" s="14"/>
      <c r="H79" s="14"/>
      <c r="I79" s="3"/>
    </row>
    <row r="80" spans="1:9" x14ac:dyDescent="0.35">
      <c r="F80" s="2"/>
      <c r="G80" s="14"/>
      <c r="H80" s="14"/>
      <c r="I80" s="3"/>
    </row>
    <row r="81" spans="7:9" x14ac:dyDescent="0.35">
      <c r="G81" s="14"/>
      <c r="H81" s="14"/>
      <c r="I81" s="3"/>
    </row>
    <row r="82" spans="7:9" x14ac:dyDescent="0.35">
      <c r="G82" s="14"/>
      <c r="H82" s="14"/>
      <c r="I82" s="3"/>
    </row>
    <row r="83" spans="7:9" x14ac:dyDescent="0.35">
      <c r="H83" s="14"/>
      <c r="I83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DCC6-5A3D-401F-AC58-D475403A53CF}">
  <dimension ref="A1:H85"/>
  <sheetViews>
    <sheetView view="pageLayout" zoomScaleNormal="100" workbookViewId="0">
      <selection activeCell="B1" sqref="B1"/>
    </sheetView>
  </sheetViews>
  <sheetFormatPr defaultRowHeight="14.5" x14ac:dyDescent="0.35"/>
  <cols>
    <col min="1" max="1" width="37.1796875" customWidth="1"/>
    <col min="2" max="2" width="23.54296875" customWidth="1"/>
    <col min="3" max="3" width="17" style="14" customWidth="1"/>
    <col min="4" max="4" width="12.453125" style="3" customWidth="1"/>
  </cols>
  <sheetData>
    <row r="1" spans="1:8" x14ac:dyDescent="0.35">
      <c r="A1" s="2" t="s">
        <v>92</v>
      </c>
      <c r="B1" s="2" t="s">
        <v>60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58</v>
      </c>
      <c r="B4" t="s">
        <v>2</v>
      </c>
      <c r="C4" s="14">
        <v>6250000</v>
      </c>
      <c r="D4" s="3" t="s">
        <v>1</v>
      </c>
      <c r="F4" s="14"/>
      <c r="G4" s="14"/>
      <c r="H4" s="3"/>
    </row>
    <row r="5" spans="1:8" x14ac:dyDescent="0.35">
      <c r="A5" t="s">
        <v>47</v>
      </c>
      <c r="B5" t="s">
        <v>2</v>
      </c>
      <c r="C5" s="14">
        <v>275</v>
      </c>
      <c r="D5" s="3" t="s">
        <v>1</v>
      </c>
      <c r="F5" s="14"/>
      <c r="G5" s="14"/>
      <c r="H5" s="3"/>
    </row>
    <row r="6" spans="1:8" x14ac:dyDescent="0.35">
      <c r="A6" s="17" t="s">
        <v>34</v>
      </c>
      <c r="B6" s="18" t="s">
        <v>35</v>
      </c>
      <c r="C6" s="18" t="s">
        <v>36</v>
      </c>
      <c r="D6" s="19"/>
      <c r="F6" s="14"/>
      <c r="G6" s="14"/>
      <c r="H6" s="3"/>
    </row>
    <row r="7" spans="1:8" x14ac:dyDescent="0.35">
      <c r="A7" s="20" t="s">
        <v>31</v>
      </c>
      <c r="B7" s="21">
        <v>27816.25</v>
      </c>
      <c r="C7" s="22">
        <v>4096428.5714285714</v>
      </c>
      <c r="D7" s="19" t="s">
        <v>1</v>
      </c>
      <c r="F7" s="14"/>
      <c r="G7" s="14"/>
      <c r="H7" s="3"/>
    </row>
    <row r="8" spans="1:8" x14ac:dyDescent="0.35">
      <c r="A8" s="20" t="s">
        <v>32</v>
      </c>
      <c r="B8" s="21">
        <v>0</v>
      </c>
      <c r="C8" s="22">
        <v>325000</v>
      </c>
      <c r="D8" s="19" t="s">
        <v>1</v>
      </c>
    </row>
    <row r="9" spans="1:8" x14ac:dyDescent="0.35">
      <c r="A9" s="20" t="s">
        <v>33</v>
      </c>
      <c r="B9" s="21">
        <v>425000</v>
      </c>
      <c r="C9" s="22">
        <v>6250000</v>
      </c>
      <c r="D9" s="19" t="s">
        <v>1</v>
      </c>
    </row>
    <row r="10" spans="1:8" x14ac:dyDescent="0.35">
      <c r="A10" s="2" t="s">
        <v>3</v>
      </c>
    </row>
    <row r="11" spans="1:8" x14ac:dyDescent="0.35">
      <c r="A11" t="s">
        <v>58</v>
      </c>
      <c r="B11" t="s">
        <v>3</v>
      </c>
      <c r="C11" s="14">
        <v>50000</v>
      </c>
      <c r="D11" s="3" t="s">
        <v>1</v>
      </c>
    </row>
    <row r="12" spans="1:8" x14ac:dyDescent="0.35">
      <c r="A12" t="s">
        <v>47</v>
      </c>
      <c r="B12" t="s">
        <v>3</v>
      </c>
      <c r="C12" s="14">
        <v>0</v>
      </c>
      <c r="D12" s="3" t="s">
        <v>1</v>
      </c>
      <c r="E12" s="2"/>
      <c r="F12" s="14"/>
      <c r="G12" s="14"/>
      <c r="H12" s="3"/>
    </row>
    <row r="13" spans="1:8" x14ac:dyDescent="0.35">
      <c r="A13" s="17" t="s">
        <v>34</v>
      </c>
      <c r="B13" s="18" t="s">
        <v>35</v>
      </c>
      <c r="C13" s="18" t="s">
        <v>36</v>
      </c>
      <c r="D13" s="19"/>
      <c r="F13" s="14"/>
      <c r="G13" s="14"/>
      <c r="H13" s="3"/>
    </row>
    <row r="14" spans="1:8" x14ac:dyDescent="0.35">
      <c r="A14" s="20" t="s">
        <v>31</v>
      </c>
      <c r="B14" s="21">
        <v>62.5</v>
      </c>
      <c r="C14" s="22">
        <v>244469.04761904763</v>
      </c>
      <c r="D14" s="19" t="s">
        <v>1</v>
      </c>
      <c r="F14" s="14"/>
      <c r="G14" s="14"/>
      <c r="H14" s="3"/>
    </row>
    <row r="15" spans="1:8" x14ac:dyDescent="0.35">
      <c r="A15" s="20" t="s">
        <v>32</v>
      </c>
      <c r="B15" s="21">
        <v>0</v>
      </c>
      <c r="C15" s="22">
        <v>25</v>
      </c>
      <c r="D15" s="19" t="s">
        <v>1</v>
      </c>
      <c r="F15" s="14"/>
      <c r="G15" s="14"/>
      <c r="H15" s="3"/>
    </row>
    <row r="16" spans="1:8" x14ac:dyDescent="0.35">
      <c r="A16" s="20" t="s">
        <v>33</v>
      </c>
      <c r="B16" s="21">
        <v>875</v>
      </c>
      <c r="C16" s="22">
        <v>2950000</v>
      </c>
      <c r="D16" s="19" t="s">
        <v>1</v>
      </c>
      <c r="F16" s="14"/>
      <c r="G16" s="14"/>
      <c r="H16" s="3"/>
    </row>
    <row r="17" spans="1:8" x14ac:dyDescent="0.35">
      <c r="A17" s="2" t="s">
        <v>4</v>
      </c>
    </row>
    <row r="18" spans="1:8" x14ac:dyDescent="0.35">
      <c r="A18" t="s">
        <v>58</v>
      </c>
      <c r="B18" t="s">
        <v>5</v>
      </c>
      <c r="C18" s="14">
        <v>6250000</v>
      </c>
      <c r="D18" s="3" t="s">
        <v>1</v>
      </c>
    </row>
    <row r="19" spans="1:8" x14ac:dyDescent="0.35">
      <c r="A19" t="s">
        <v>47</v>
      </c>
      <c r="B19" t="s">
        <v>5</v>
      </c>
      <c r="C19" s="14">
        <v>225</v>
      </c>
      <c r="D19" s="3" t="s">
        <v>1</v>
      </c>
    </row>
    <row r="20" spans="1:8" x14ac:dyDescent="0.35">
      <c r="A20" s="17" t="s">
        <v>34</v>
      </c>
      <c r="B20" s="18" t="s">
        <v>35</v>
      </c>
      <c r="C20" s="18" t="s">
        <v>36</v>
      </c>
      <c r="D20" s="19"/>
    </row>
    <row r="21" spans="1:8" x14ac:dyDescent="0.35">
      <c r="A21" s="20" t="s">
        <v>31</v>
      </c>
      <c r="B21" s="21">
        <v>303.75</v>
      </c>
      <c r="C21" s="22">
        <v>3530952.3809523811</v>
      </c>
      <c r="D21" s="19" t="s">
        <v>1</v>
      </c>
      <c r="E21" s="2"/>
      <c r="F21" s="14"/>
      <c r="G21" s="14"/>
      <c r="H21" s="3"/>
    </row>
    <row r="22" spans="1:8" x14ac:dyDescent="0.35">
      <c r="A22" s="20" t="s">
        <v>32</v>
      </c>
      <c r="B22" s="21">
        <v>0</v>
      </c>
      <c r="C22" s="22">
        <v>0</v>
      </c>
      <c r="D22" s="19" t="s">
        <v>1</v>
      </c>
      <c r="F22" s="14"/>
      <c r="G22" s="14"/>
      <c r="H22" s="3"/>
    </row>
    <row r="23" spans="1:8" x14ac:dyDescent="0.35">
      <c r="A23" s="20" t="s">
        <v>33</v>
      </c>
      <c r="B23" s="21">
        <v>2500</v>
      </c>
      <c r="C23" s="22">
        <v>6250000</v>
      </c>
      <c r="D23" s="19" t="s">
        <v>1</v>
      </c>
      <c r="F23" s="14"/>
      <c r="G23" s="14"/>
      <c r="H23" s="3"/>
    </row>
    <row r="24" spans="1:8" x14ac:dyDescent="0.35">
      <c r="A24" s="2" t="s">
        <v>6</v>
      </c>
      <c r="F24" s="14"/>
      <c r="G24" s="14"/>
      <c r="H24" s="3"/>
    </row>
    <row r="25" spans="1:8" x14ac:dyDescent="0.35">
      <c r="A25" t="s">
        <v>58</v>
      </c>
      <c r="B25" t="s">
        <v>7</v>
      </c>
      <c r="C25" s="14">
        <v>5500000</v>
      </c>
      <c r="D25" s="3" t="s">
        <v>1</v>
      </c>
      <c r="F25" s="14"/>
      <c r="G25" s="14"/>
      <c r="H25" s="3"/>
    </row>
    <row r="26" spans="1:8" x14ac:dyDescent="0.35">
      <c r="A26" t="s">
        <v>47</v>
      </c>
      <c r="B26" t="s">
        <v>7</v>
      </c>
      <c r="C26" s="14">
        <v>44000</v>
      </c>
      <c r="D26" s="3" t="s">
        <v>1</v>
      </c>
    </row>
    <row r="27" spans="1:8" x14ac:dyDescent="0.35">
      <c r="A27" s="17" t="s">
        <v>34</v>
      </c>
      <c r="B27" s="18" t="s">
        <v>35</v>
      </c>
      <c r="C27" s="18" t="s">
        <v>36</v>
      </c>
      <c r="D27" s="19"/>
    </row>
    <row r="28" spans="1:8" x14ac:dyDescent="0.35">
      <c r="A28" s="20" t="s">
        <v>31</v>
      </c>
      <c r="B28" s="21">
        <v>45046.25</v>
      </c>
      <c r="C28" s="22">
        <v>1279785.7142857143</v>
      </c>
      <c r="D28" s="19" t="s">
        <v>1</v>
      </c>
    </row>
    <row r="29" spans="1:8" x14ac:dyDescent="0.35">
      <c r="A29" s="20" t="s">
        <v>32</v>
      </c>
      <c r="B29" s="21">
        <v>0</v>
      </c>
      <c r="C29" s="22">
        <v>2250</v>
      </c>
      <c r="D29" s="19" t="s">
        <v>1</v>
      </c>
    </row>
    <row r="30" spans="1:8" x14ac:dyDescent="0.35">
      <c r="A30" s="20" t="s">
        <v>33</v>
      </c>
      <c r="B30" s="21">
        <v>725000</v>
      </c>
      <c r="C30" s="22">
        <v>6250000</v>
      </c>
      <c r="D30" s="19" t="s">
        <v>1</v>
      </c>
      <c r="E30" s="2"/>
      <c r="F30" s="14"/>
      <c r="G30" s="14"/>
      <c r="H30" s="3"/>
    </row>
    <row r="31" spans="1:8" x14ac:dyDescent="0.35">
      <c r="A31" s="2" t="s">
        <v>8</v>
      </c>
      <c r="F31" s="14"/>
      <c r="G31" s="14"/>
      <c r="H31" s="3"/>
    </row>
    <row r="32" spans="1:8" x14ac:dyDescent="0.35">
      <c r="A32" t="s">
        <v>58</v>
      </c>
      <c r="B32" t="s">
        <v>9</v>
      </c>
      <c r="C32" s="14">
        <v>900000</v>
      </c>
      <c r="D32" s="3" t="s">
        <v>1</v>
      </c>
      <c r="F32" s="14"/>
      <c r="G32" s="14"/>
      <c r="H32" s="3"/>
    </row>
    <row r="33" spans="1:8" x14ac:dyDescent="0.35">
      <c r="A33" t="s">
        <v>47</v>
      </c>
      <c r="B33" t="s">
        <v>9</v>
      </c>
      <c r="C33" s="14">
        <v>25</v>
      </c>
      <c r="D33" s="3" t="s">
        <v>1</v>
      </c>
      <c r="F33" s="14"/>
      <c r="G33" s="14"/>
      <c r="H33" s="3"/>
    </row>
    <row r="34" spans="1:8" x14ac:dyDescent="0.35">
      <c r="A34" s="17" t="s">
        <v>34</v>
      </c>
      <c r="B34" s="18" t="s">
        <v>35</v>
      </c>
      <c r="C34" s="18" t="s">
        <v>36</v>
      </c>
      <c r="D34" s="19"/>
      <c r="F34" s="14"/>
      <c r="G34" s="14"/>
      <c r="H34" s="3"/>
    </row>
    <row r="35" spans="1:8" x14ac:dyDescent="0.35">
      <c r="A35" s="20" t="s">
        <v>31</v>
      </c>
      <c r="B35" s="21">
        <v>512.5</v>
      </c>
      <c r="C35" s="22">
        <v>246345.23809523811</v>
      </c>
      <c r="D35" s="19" t="s">
        <v>1</v>
      </c>
    </row>
    <row r="36" spans="1:8" x14ac:dyDescent="0.35">
      <c r="A36" s="20" t="s">
        <v>32</v>
      </c>
      <c r="B36" s="21">
        <v>0</v>
      </c>
      <c r="C36" s="22">
        <v>0</v>
      </c>
      <c r="D36" s="19" t="s">
        <v>1</v>
      </c>
    </row>
    <row r="37" spans="1:8" x14ac:dyDescent="0.35">
      <c r="A37" s="20" t="s">
        <v>33</v>
      </c>
      <c r="B37" s="21">
        <v>10000</v>
      </c>
      <c r="C37" s="22">
        <v>2600000</v>
      </c>
      <c r="D37" s="19" t="s">
        <v>1</v>
      </c>
    </row>
    <row r="39" spans="1:8" x14ac:dyDescent="0.35">
      <c r="A39" s="2" t="s">
        <v>28</v>
      </c>
      <c r="E39" s="2"/>
      <c r="F39" s="14"/>
      <c r="G39" s="14"/>
      <c r="H39" s="3"/>
    </row>
    <row r="40" spans="1:8" x14ac:dyDescent="0.35">
      <c r="F40" s="14"/>
      <c r="G40" s="14"/>
      <c r="H40" s="3"/>
    </row>
    <row r="41" spans="1:8" x14ac:dyDescent="0.35">
      <c r="A41" s="2" t="s">
        <v>3</v>
      </c>
      <c r="F41" s="14"/>
      <c r="G41" s="14"/>
      <c r="H41" s="3"/>
    </row>
    <row r="42" spans="1:8" x14ac:dyDescent="0.35">
      <c r="A42" t="s">
        <v>43</v>
      </c>
      <c r="B42" t="s">
        <v>13</v>
      </c>
      <c r="C42" s="14">
        <v>0</v>
      </c>
      <c r="D42" s="3" t="s">
        <v>1</v>
      </c>
      <c r="F42" s="14"/>
      <c r="G42" s="14"/>
      <c r="H42" s="3"/>
    </row>
    <row r="43" spans="1:8" x14ac:dyDescent="0.35">
      <c r="A43" s="17" t="s">
        <v>34</v>
      </c>
      <c r="B43" s="18" t="s">
        <v>31</v>
      </c>
      <c r="C43" s="22">
        <v>1.1904761904761905</v>
      </c>
      <c r="D43" s="19" t="s">
        <v>1</v>
      </c>
      <c r="F43" s="14"/>
      <c r="G43" s="14"/>
      <c r="H43" s="3"/>
    </row>
    <row r="44" spans="1:8" x14ac:dyDescent="0.35">
      <c r="A44" s="23"/>
      <c r="B44" s="18" t="s">
        <v>32</v>
      </c>
      <c r="C44" s="22">
        <v>0</v>
      </c>
      <c r="D44" s="19" t="s">
        <v>1</v>
      </c>
    </row>
    <row r="45" spans="1:8" x14ac:dyDescent="0.35">
      <c r="A45" s="23"/>
      <c r="B45" s="18" t="s">
        <v>33</v>
      </c>
      <c r="C45" s="22">
        <v>5</v>
      </c>
      <c r="D45" s="19" t="s">
        <v>1</v>
      </c>
    </row>
    <row r="46" spans="1:8" x14ac:dyDescent="0.35">
      <c r="A46" s="5"/>
      <c r="B46" s="33"/>
      <c r="C46" s="32"/>
      <c r="D46" s="30"/>
    </row>
    <row r="47" spans="1:8" x14ac:dyDescent="0.35">
      <c r="A47" s="5"/>
      <c r="B47" s="33"/>
      <c r="C47" s="32"/>
      <c r="D47" s="30"/>
    </row>
    <row r="48" spans="1:8" x14ac:dyDescent="0.35">
      <c r="A48" s="2" t="s">
        <v>11</v>
      </c>
    </row>
    <row r="49" spans="1:8" x14ac:dyDescent="0.35">
      <c r="A49" t="s">
        <v>43</v>
      </c>
      <c r="B49" t="s">
        <v>10</v>
      </c>
      <c r="C49" s="14">
        <v>30</v>
      </c>
      <c r="D49" s="3" t="s">
        <v>1</v>
      </c>
    </row>
    <row r="50" spans="1:8" x14ac:dyDescent="0.35">
      <c r="A50" s="17" t="s">
        <v>34</v>
      </c>
      <c r="B50" s="18" t="s">
        <v>31</v>
      </c>
      <c r="C50" s="22">
        <v>156.42857142857142</v>
      </c>
      <c r="D50" s="19" t="s">
        <v>1</v>
      </c>
      <c r="E50" s="7"/>
      <c r="F50" s="16"/>
      <c r="G50" s="14"/>
      <c r="H50" s="3"/>
    </row>
    <row r="51" spans="1:8" x14ac:dyDescent="0.35">
      <c r="A51" s="23"/>
      <c r="B51" s="18" t="s">
        <v>32</v>
      </c>
      <c r="C51" s="22">
        <v>10</v>
      </c>
      <c r="D51" s="19" t="s">
        <v>1</v>
      </c>
      <c r="E51" s="2"/>
      <c r="F51" s="13"/>
      <c r="G51" s="14"/>
      <c r="H51" s="3"/>
    </row>
    <row r="52" spans="1:8" x14ac:dyDescent="0.35">
      <c r="A52" s="23"/>
      <c r="B52" s="18" t="s">
        <v>33</v>
      </c>
      <c r="C52" s="22">
        <v>1250</v>
      </c>
      <c r="D52" s="19" t="s">
        <v>1</v>
      </c>
      <c r="E52" s="2"/>
      <c r="F52" s="13"/>
      <c r="G52" s="14"/>
      <c r="H52" s="3"/>
    </row>
    <row r="53" spans="1:8" x14ac:dyDescent="0.35">
      <c r="A53" s="2" t="s">
        <v>12</v>
      </c>
      <c r="E53" s="2"/>
      <c r="F53" s="14"/>
      <c r="G53" s="14"/>
      <c r="H53" s="3"/>
    </row>
    <row r="54" spans="1:8" x14ac:dyDescent="0.35">
      <c r="A54" t="s">
        <v>43</v>
      </c>
      <c r="B54" t="s">
        <v>17</v>
      </c>
      <c r="C54" s="14">
        <v>55</v>
      </c>
      <c r="D54" s="3" t="s">
        <v>1</v>
      </c>
      <c r="F54" s="14"/>
      <c r="G54" s="14"/>
      <c r="H54" s="3"/>
    </row>
    <row r="55" spans="1:8" x14ac:dyDescent="0.35">
      <c r="A55" s="17" t="s">
        <v>34</v>
      </c>
      <c r="B55" s="18" t="s">
        <v>31</v>
      </c>
      <c r="C55" s="22">
        <v>43.571428571428569</v>
      </c>
      <c r="D55" s="19" t="s">
        <v>1</v>
      </c>
      <c r="F55" s="14"/>
      <c r="G55" s="14"/>
      <c r="H55" s="3"/>
    </row>
    <row r="56" spans="1:8" x14ac:dyDescent="0.35">
      <c r="A56" s="23"/>
      <c r="B56" s="18" t="s">
        <v>32</v>
      </c>
      <c r="C56" s="22">
        <v>0</v>
      </c>
      <c r="D56" s="19" t="s">
        <v>1</v>
      </c>
    </row>
    <row r="57" spans="1:8" x14ac:dyDescent="0.35">
      <c r="A57" s="23"/>
      <c r="B57" s="18" t="s">
        <v>33</v>
      </c>
      <c r="C57" s="22">
        <v>320</v>
      </c>
      <c r="D57" s="19" t="s">
        <v>1</v>
      </c>
    </row>
    <row r="58" spans="1:8" x14ac:dyDescent="0.35">
      <c r="A58" s="2" t="s">
        <v>14</v>
      </c>
    </row>
    <row r="59" spans="1:8" x14ac:dyDescent="0.35">
      <c r="A59" t="s">
        <v>43</v>
      </c>
      <c r="B59" t="s">
        <v>10</v>
      </c>
      <c r="C59" s="14">
        <v>20</v>
      </c>
      <c r="D59" s="3" t="s">
        <v>1</v>
      </c>
      <c r="E59" s="2"/>
      <c r="F59" s="15"/>
      <c r="G59" s="14"/>
      <c r="H59" s="3"/>
    </row>
    <row r="60" spans="1:8" x14ac:dyDescent="0.35">
      <c r="A60" s="17" t="s">
        <v>34</v>
      </c>
      <c r="B60" s="18" t="s">
        <v>31</v>
      </c>
      <c r="C60" s="22">
        <v>95.476190476190482</v>
      </c>
      <c r="D60" s="19" t="s">
        <v>1</v>
      </c>
      <c r="F60" s="14"/>
      <c r="G60" s="14"/>
      <c r="H60" s="3"/>
    </row>
    <row r="61" spans="1:8" x14ac:dyDescent="0.35">
      <c r="A61" s="23"/>
      <c r="B61" s="18" t="s">
        <v>32</v>
      </c>
      <c r="C61" s="22">
        <v>0</v>
      </c>
      <c r="D61" s="19" t="s">
        <v>1</v>
      </c>
      <c r="F61" s="14"/>
      <c r="G61" s="14"/>
      <c r="H61" s="3"/>
    </row>
    <row r="62" spans="1:8" x14ac:dyDescent="0.35">
      <c r="A62" s="23"/>
      <c r="B62" s="18" t="s">
        <v>33</v>
      </c>
      <c r="C62" s="22">
        <v>665</v>
      </c>
      <c r="D62" s="19" t="s">
        <v>1</v>
      </c>
    </row>
    <row r="63" spans="1:8" x14ac:dyDescent="0.35">
      <c r="A63" s="2" t="s">
        <v>15</v>
      </c>
    </row>
    <row r="64" spans="1:8" x14ac:dyDescent="0.35">
      <c r="A64" t="s">
        <v>43</v>
      </c>
      <c r="B64" t="s">
        <v>13</v>
      </c>
      <c r="C64" s="14">
        <v>0</v>
      </c>
      <c r="D64" s="3" t="s">
        <v>1</v>
      </c>
    </row>
    <row r="65" spans="1:8" x14ac:dyDescent="0.35">
      <c r="A65" s="17" t="s">
        <v>37</v>
      </c>
      <c r="B65" s="22"/>
      <c r="E65" s="2"/>
      <c r="F65" s="14"/>
      <c r="G65" s="14"/>
      <c r="H65" s="3"/>
    </row>
    <row r="66" spans="1:8" x14ac:dyDescent="0.35">
      <c r="B66" s="14"/>
      <c r="F66" s="14"/>
      <c r="G66" s="14"/>
      <c r="H66" s="3"/>
    </row>
    <row r="67" spans="1:8" x14ac:dyDescent="0.35">
      <c r="F67" s="14"/>
      <c r="G67" s="14"/>
      <c r="H67" s="3"/>
    </row>
    <row r="68" spans="1:8" x14ac:dyDescent="0.35">
      <c r="A68" s="2" t="s">
        <v>16</v>
      </c>
    </row>
    <row r="69" spans="1:8" x14ac:dyDescent="0.35">
      <c r="A69" t="s">
        <v>43</v>
      </c>
      <c r="B69" t="s">
        <v>20</v>
      </c>
    </row>
    <row r="70" spans="1:8" x14ac:dyDescent="0.35">
      <c r="A70" s="17" t="s">
        <v>38</v>
      </c>
      <c r="B70" s="22"/>
    </row>
    <row r="71" spans="1:8" x14ac:dyDescent="0.35">
      <c r="E71" s="2"/>
      <c r="F71" s="14"/>
      <c r="G71" s="14"/>
      <c r="H71" s="3"/>
    </row>
    <row r="72" spans="1:8" x14ac:dyDescent="0.35">
      <c r="F72" s="14"/>
      <c r="G72" s="14"/>
      <c r="H72" s="3"/>
    </row>
    <row r="73" spans="1:8" x14ac:dyDescent="0.35">
      <c r="F73" s="14"/>
      <c r="G73" s="14"/>
      <c r="H73" s="3"/>
    </row>
    <row r="77" spans="1:8" x14ac:dyDescent="0.35">
      <c r="E77" s="2"/>
      <c r="F77" s="14"/>
      <c r="G77" s="14"/>
      <c r="H77" s="3"/>
    </row>
    <row r="78" spans="1:8" x14ac:dyDescent="0.35">
      <c r="F78" s="14"/>
      <c r="G78" s="14"/>
      <c r="H78" s="3"/>
    </row>
    <row r="79" spans="1:8" x14ac:dyDescent="0.35">
      <c r="F79" s="14"/>
      <c r="G79" s="14"/>
      <c r="H79" s="3"/>
    </row>
    <row r="80" spans="1:8" x14ac:dyDescent="0.35">
      <c r="G80" s="14"/>
      <c r="H80" s="3"/>
    </row>
    <row r="81" spans="5:8" x14ac:dyDescent="0.35">
      <c r="G81" s="14"/>
      <c r="H81" s="3"/>
    </row>
    <row r="82" spans="5:8" x14ac:dyDescent="0.35">
      <c r="E82" s="2"/>
      <c r="F82" s="14"/>
      <c r="G82" s="14"/>
      <c r="H82" s="3"/>
    </row>
    <row r="83" spans="5:8" x14ac:dyDescent="0.35">
      <c r="F83" s="14"/>
      <c r="G83" s="14"/>
      <c r="H83" s="3"/>
    </row>
    <row r="84" spans="5:8" x14ac:dyDescent="0.35">
      <c r="F84" s="14"/>
      <c r="G84" s="14"/>
      <c r="H84" s="3"/>
    </row>
    <row r="85" spans="5:8" x14ac:dyDescent="0.35">
      <c r="H85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E465-080A-44A7-B8EA-05109D75520C}">
  <dimension ref="A1:H87"/>
  <sheetViews>
    <sheetView view="pageLayout" zoomScaleNormal="100" workbookViewId="0">
      <selection activeCell="B1" sqref="B1"/>
    </sheetView>
  </sheetViews>
  <sheetFormatPr defaultRowHeight="14.5" x14ac:dyDescent="0.35"/>
  <cols>
    <col min="1" max="1" width="37.81640625" customWidth="1"/>
    <col min="2" max="2" width="21" customWidth="1"/>
    <col min="3" max="3" width="16.54296875" style="14" customWidth="1"/>
    <col min="4" max="4" width="13.54296875" style="3" customWidth="1"/>
  </cols>
  <sheetData>
    <row r="1" spans="1:8" x14ac:dyDescent="0.35">
      <c r="A1" s="6" t="s">
        <v>92</v>
      </c>
      <c r="B1" s="2" t="s">
        <v>63</v>
      </c>
      <c r="E1" s="2"/>
      <c r="F1" s="13"/>
      <c r="G1" s="14"/>
      <c r="H1" s="3"/>
    </row>
    <row r="2" spans="1:8" x14ac:dyDescent="0.35">
      <c r="E2" s="2"/>
      <c r="F2" s="13"/>
      <c r="G2" s="14"/>
      <c r="H2" s="3"/>
    </row>
    <row r="3" spans="1:8" x14ac:dyDescent="0.35">
      <c r="A3" s="2" t="s">
        <v>0</v>
      </c>
      <c r="E3" s="2"/>
      <c r="F3" s="14"/>
      <c r="G3" s="14"/>
      <c r="H3" s="3"/>
    </row>
    <row r="4" spans="1:8" x14ac:dyDescent="0.35">
      <c r="A4" t="s">
        <v>53</v>
      </c>
      <c r="B4" t="s">
        <v>2</v>
      </c>
      <c r="C4" s="14">
        <v>6250000</v>
      </c>
      <c r="D4" s="3" t="s">
        <v>1</v>
      </c>
      <c r="F4" s="14"/>
      <c r="G4" s="14"/>
      <c r="H4" s="3"/>
    </row>
    <row r="5" spans="1:8" x14ac:dyDescent="0.35">
      <c r="A5" t="s">
        <v>61</v>
      </c>
      <c r="B5" t="s">
        <v>2</v>
      </c>
      <c r="C5" s="14">
        <v>2500000</v>
      </c>
      <c r="D5" s="3" t="s">
        <v>1</v>
      </c>
      <c r="F5" s="14"/>
      <c r="G5" s="14"/>
      <c r="H5" s="3"/>
    </row>
    <row r="6" spans="1:8" x14ac:dyDescent="0.35">
      <c r="A6" t="s">
        <v>62</v>
      </c>
      <c r="B6" t="s">
        <v>2</v>
      </c>
      <c r="C6" s="14">
        <v>0</v>
      </c>
      <c r="D6" s="3" t="s">
        <v>1</v>
      </c>
      <c r="F6" s="14"/>
      <c r="G6" s="14"/>
      <c r="H6" s="3"/>
    </row>
    <row r="7" spans="1:8" x14ac:dyDescent="0.35">
      <c r="A7" s="17" t="s">
        <v>34</v>
      </c>
      <c r="B7" s="18" t="s">
        <v>35</v>
      </c>
      <c r="C7" s="18" t="s">
        <v>36</v>
      </c>
      <c r="D7" s="19"/>
      <c r="F7" s="14"/>
      <c r="G7" s="14"/>
      <c r="H7" s="3"/>
    </row>
    <row r="8" spans="1:8" x14ac:dyDescent="0.35">
      <c r="A8" s="20" t="s">
        <v>31</v>
      </c>
      <c r="B8" s="21">
        <v>27816.25</v>
      </c>
      <c r="C8" s="22">
        <v>4096428.5714285714</v>
      </c>
      <c r="D8" s="19" t="s">
        <v>1</v>
      </c>
    </row>
    <row r="9" spans="1:8" x14ac:dyDescent="0.35">
      <c r="A9" s="20" t="s">
        <v>32</v>
      </c>
      <c r="B9" s="21">
        <v>0</v>
      </c>
      <c r="C9" s="22">
        <v>325000</v>
      </c>
      <c r="D9" s="19" t="s">
        <v>1</v>
      </c>
    </row>
    <row r="10" spans="1:8" x14ac:dyDescent="0.35">
      <c r="A10" s="20" t="s">
        <v>33</v>
      </c>
      <c r="B10" s="21">
        <v>425000</v>
      </c>
      <c r="C10" s="22">
        <v>6250000</v>
      </c>
      <c r="D10" s="19" t="s">
        <v>1</v>
      </c>
    </row>
    <row r="11" spans="1:8" x14ac:dyDescent="0.35">
      <c r="A11" s="2" t="s">
        <v>3</v>
      </c>
    </row>
    <row r="12" spans="1:8" x14ac:dyDescent="0.35">
      <c r="A12" t="s">
        <v>53</v>
      </c>
      <c r="B12" t="s">
        <v>3</v>
      </c>
      <c r="C12" s="14">
        <v>800</v>
      </c>
      <c r="D12" s="3" t="s">
        <v>1</v>
      </c>
      <c r="E12" s="2"/>
      <c r="F12" s="14"/>
      <c r="G12" s="14"/>
      <c r="H12" s="3"/>
    </row>
    <row r="13" spans="1:8" x14ac:dyDescent="0.35">
      <c r="A13" t="s">
        <v>61</v>
      </c>
      <c r="B13" t="s">
        <v>3</v>
      </c>
      <c r="C13" s="14">
        <v>25</v>
      </c>
      <c r="D13" s="3" t="s">
        <v>1</v>
      </c>
      <c r="F13" s="14"/>
      <c r="G13" s="14"/>
      <c r="H13" s="3"/>
    </row>
    <row r="14" spans="1:8" x14ac:dyDescent="0.35">
      <c r="A14" t="s">
        <v>62</v>
      </c>
      <c r="B14" t="s">
        <v>3</v>
      </c>
      <c r="C14" s="14">
        <v>0</v>
      </c>
      <c r="D14" s="3" t="s">
        <v>1</v>
      </c>
      <c r="F14" s="14"/>
      <c r="G14" s="14"/>
      <c r="H14" s="3"/>
    </row>
    <row r="15" spans="1:8" x14ac:dyDescent="0.35">
      <c r="A15" s="17" t="s">
        <v>34</v>
      </c>
      <c r="B15" s="18" t="s">
        <v>35</v>
      </c>
      <c r="C15" s="18" t="s">
        <v>36</v>
      </c>
      <c r="D15" s="19"/>
      <c r="F15" s="14"/>
      <c r="G15" s="14"/>
      <c r="H15" s="3"/>
    </row>
    <row r="16" spans="1:8" x14ac:dyDescent="0.35">
      <c r="A16" s="20" t="s">
        <v>31</v>
      </c>
      <c r="B16" s="21">
        <v>62.5</v>
      </c>
      <c r="C16" s="22">
        <v>244469.04761904763</v>
      </c>
      <c r="D16" s="19" t="s">
        <v>1</v>
      </c>
      <c r="F16" s="14"/>
      <c r="G16" s="14"/>
      <c r="H16" s="3"/>
    </row>
    <row r="17" spans="1:8" x14ac:dyDescent="0.35">
      <c r="A17" s="20" t="s">
        <v>32</v>
      </c>
      <c r="B17" s="21">
        <v>0</v>
      </c>
      <c r="C17" s="22">
        <v>25</v>
      </c>
      <c r="D17" s="19" t="s">
        <v>1</v>
      </c>
    </row>
    <row r="18" spans="1:8" x14ac:dyDescent="0.35">
      <c r="A18" s="20" t="s">
        <v>33</v>
      </c>
      <c r="B18" s="21">
        <v>875</v>
      </c>
      <c r="C18" s="22">
        <v>2950000</v>
      </c>
      <c r="D18" s="19" t="s">
        <v>1</v>
      </c>
    </row>
    <row r="19" spans="1:8" x14ac:dyDescent="0.35">
      <c r="A19" s="2" t="s">
        <v>4</v>
      </c>
    </row>
    <row r="20" spans="1:8" x14ac:dyDescent="0.35">
      <c r="A20" t="s">
        <v>53</v>
      </c>
      <c r="B20" t="s">
        <v>5</v>
      </c>
      <c r="C20" s="14">
        <v>6250000</v>
      </c>
      <c r="D20" s="3" t="s">
        <v>1</v>
      </c>
    </row>
    <row r="21" spans="1:8" x14ac:dyDescent="0.35">
      <c r="A21" t="s">
        <v>61</v>
      </c>
      <c r="B21" t="s">
        <v>5</v>
      </c>
      <c r="C21" s="14">
        <v>0</v>
      </c>
      <c r="D21" s="3" t="s">
        <v>1</v>
      </c>
      <c r="E21" s="2"/>
      <c r="F21" s="14"/>
      <c r="G21" s="14"/>
      <c r="H21" s="3"/>
    </row>
    <row r="22" spans="1:8" x14ac:dyDescent="0.35">
      <c r="A22" t="s">
        <v>62</v>
      </c>
      <c r="B22" t="s">
        <v>5</v>
      </c>
      <c r="C22" s="14">
        <v>0</v>
      </c>
      <c r="D22" s="3" t="s">
        <v>1</v>
      </c>
      <c r="F22" s="14"/>
      <c r="G22" s="14"/>
      <c r="H22" s="3"/>
    </row>
    <row r="23" spans="1:8" x14ac:dyDescent="0.35">
      <c r="A23" s="17" t="s">
        <v>34</v>
      </c>
      <c r="B23" s="18" t="s">
        <v>35</v>
      </c>
      <c r="C23" s="18" t="s">
        <v>36</v>
      </c>
      <c r="D23" s="19"/>
      <c r="F23" s="14"/>
      <c r="G23" s="14"/>
      <c r="H23" s="3"/>
    </row>
    <row r="24" spans="1:8" x14ac:dyDescent="0.35">
      <c r="A24" s="20" t="s">
        <v>31</v>
      </c>
      <c r="B24" s="21">
        <v>303.75</v>
      </c>
      <c r="C24" s="22">
        <v>3530952.3809523811</v>
      </c>
      <c r="D24" s="19" t="s">
        <v>1</v>
      </c>
      <c r="F24" s="14"/>
      <c r="G24" s="14"/>
      <c r="H24" s="3"/>
    </row>
    <row r="25" spans="1:8" x14ac:dyDescent="0.35">
      <c r="A25" s="20" t="s">
        <v>32</v>
      </c>
      <c r="B25" s="21">
        <v>0</v>
      </c>
      <c r="C25" s="22">
        <v>0</v>
      </c>
      <c r="D25" s="19" t="s">
        <v>1</v>
      </c>
      <c r="F25" s="14"/>
      <c r="G25" s="14"/>
      <c r="H25" s="3"/>
    </row>
    <row r="26" spans="1:8" x14ac:dyDescent="0.35">
      <c r="A26" s="20" t="s">
        <v>33</v>
      </c>
      <c r="B26" s="21">
        <v>2500</v>
      </c>
      <c r="C26" s="22">
        <v>6250000</v>
      </c>
      <c r="D26" s="19" t="s">
        <v>1</v>
      </c>
    </row>
    <row r="27" spans="1:8" x14ac:dyDescent="0.35">
      <c r="A27" s="2" t="s">
        <v>6</v>
      </c>
    </row>
    <row r="28" spans="1:8" x14ac:dyDescent="0.35">
      <c r="A28" t="s">
        <v>53</v>
      </c>
      <c r="B28" t="s">
        <v>7</v>
      </c>
      <c r="C28" s="14">
        <v>500000</v>
      </c>
      <c r="D28" s="3" t="s">
        <v>1</v>
      </c>
    </row>
    <row r="29" spans="1:8" x14ac:dyDescent="0.35">
      <c r="A29" t="s">
        <v>61</v>
      </c>
      <c r="B29" t="s">
        <v>7</v>
      </c>
      <c r="C29" s="14">
        <v>2250</v>
      </c>
      <c r="D29" s="3" t="s">
        <v>1</v>
      </c>
    </row>
    <row r="30" spans="1:8" x14ac:dyDescent="0.35">
      <c r="A30" t="s">
        <v>62</v>
      </c>
      <c r="B30" t="s">
        <v>7</v>
      </c>
      <c r="C30" s="14">
        <v>0</v>
      </c>
      <c r="D30" s="3" t="s">
        <v>1</v>
      </c>
      <c r="E30" s="2"/>
      <c r="F30" s="14"/>
      <c r="G30" s="14"/>
      <c r="H30" s="3"/>
    </row>
    <row r="31" spans="1:8" x14ac:dyDescent="0.35">
      <c r="A31" s="17" t="s">
        <v>34</v>
      </c>
      <c r="B31" s="18" t="s">
        <v>35</v>
      </c>
      <c r="C31" s="18" t="s">
        <v>36</v>
      </c>
      <c r="D31" s="19"/>
      <c r="F31" s="14"/>
      <c r="G31" s="14"/>
      <c r="H31" s="3"/>
    </row>
    <row r="32" spans="1:8" x14ac:dyDescent="0.35">
      <c r="A32" s="20" t="s">
        <v>31</v>
      </c>
      <c r="B32" s="21">
        <v>45046.25</v>
      </c>
      <c r="C32" s="22">
        <v>1279785.7142857143</v>
      </c>
      <c r="D32" s="19" t="s">
        <v>1</v>
      </c>
      <c r="F32" s="14"/>
      <c r="G32" s="14"/>
      <c r="H32" s="3"/>
    </row>
    <row r="33" spans="1:8" x14ac:dyDescent="0.35">
      <c r="A33" s="20" t="s">
        <v>32</v>
      </c>
      <c r="B33" s="21">
        <v>0</v>
      </c>
      <c r="C33" s="22">
        <v>2250</v>
      </c>
      <c r="D33" s="19" t="s">
        <v>1</v>
      </c>
      <c r="F33" s="14"/>
      <c r="G33" s="14"/>
      <c r="H33" s="3"/>
    </row>
    <row r="34" spans="1:8" x14ac:dyDescent="0.35">
      <c r="A34" s="20" t="s">
        <v>33</v>
      </c>
      <c r="B34" s="21">
        <v>725000</v>
      </c>
      <c r="C34" s="22">
        <v>6250000</v>
      </c>
      <c r="D34" s="19" t="s">
        <v>1</v>
      </c>
      <c r="F34" s="14"/>
      <c r="G34" s="14"/>
      <c r="H34" s="3"/>
    </row>
    <row r="35" spans="1:8" x14ac:dyDescent="0.35">
      <c r="A35" s="2" t="s">
        <v>8</v>
      </c>
    </row>
    <row r="36" spans="1:8" x14ac:dyDescent="0.35">
      <c r="A36" t="s">
        <v>53</v>
      </c>
      <c r="B36" t="s">
        <v>9</v>
      </c>
      <c r="C36" s="14">
        <v>0</v>
      </c>
      <c r="D36" s="3" t="s">
        <v>1</v>
      </c>
    </row>
    <row r="37" spans="1:8" x14ac:dyDescent="0.35">
      <c r="A37" t="s">
        <v>61</v>
      </c>
      <c r="B37" t="s">
        <v>9</v>
      </c>
      <c r="C37" s="14">
        <v>0</v>
      </c>
      <c r="D37" s="3" t="s">
        <v>1</v>
      </c>
    </row>
    <row r="38" spans="1:8" x14ac:dyDescent="0.35">
      <c r="A38" t="s">
        <v>62</v>
      </c>
      <c r="B38" t="s">
        <v>9</v>
      </c>
      <c r="C38" s="14">
        <v>0</v>
      </c>
      <c r="D38" s="3" t="s">
        <v>1</v>
      </c>
    </row>
    <row r="39" spans="1:8" x14ac:dyDescent="0.35">
      <c r="A39" s="17" t="s">
        <v>34</v>
      </c>
      <c r="B39" s="18" t="s">
        <v>35</v>
      </c>
      <c r="C39" s="18" t="s">
        <v>36</v>
      </c>
      <c r="D39" s="19"/>
      <c r="E39" s="2"/>
      <c r="F39" s="14"/>
      <c r="G39" s="14"/>
      <c r="H39" s="3"/>
    </row>
    <row r="40" spans="1:8" x14ac:dyDescent="0.35">
      <c r="A40" s="20" t="s">
        <v>31</v>
      </c>
      <c r="B40" s="21">
        <v>512.5</v>
      </c>
      <c r="C40" s="22">
        <v>246345.23809523811</v>
      </c>
      <c r="D40" s="19" t="s">
        <v>1</v>
      </c>
      <c r="F40" s="14"/>
      <c r="G40" s="14"/>
      <c r="H40" s="3"/>
    </row>
    <row r="41" spans="1:8" x14ac:dyDescent="0.35">
      <c r="A41" s="20" t="s">
        <v>32</v>
      </c>
      <c r="B41" s="21">
        <v>0</v>
      </c>
      <c r="C41" s="22">
        <v>0</v>
      </c>
      <c r="D41" s="19" t="s">
        <v>1</v>
      </c>
      <c r="F41" s="14"/>
      <c r="G41" s="14"/>
      <c r="H41" s="3"/>
    </row>
    <row r="42" spans="1:8" x14ac:dyDescent="0.35">
      <c r="A42" s="20" t="s">
        <v>33</v>
      </c>
      <c r="B42" s="21">
        <v>10000</v>
      </c>
      <c r="C42" s="22">
        <v>2600000</v>
      </c>
      <c r="D42" s="19" t="s">
        <v>1</v>
      </c>
      <c r="F42" s="14"/>
      <c r="G42" s="14"/>
      <c r="H42" s="3"/>
    </row>
    <row r="43" spans="1:8" x14ac:dyDescent="0.35">
      <c r="A43" s="29"/>
      <c r="B43" s="34"/>
      <c r="C43" s="32"/>
      <c r="D43" s="30"/>
      <c r="F43" s="14"/>
      <c r="G43" s="14"/>
      <c r="H43" s="3"/>
    </row>
    <row r="44" spans="1:8" x14ac:dyDescent="0.35">
      <c r="A44" s="29"/>
      <c r="B44" s="34"/>
      <c r="C44" s="32"/>
      <c r="D44" s="30"/>
      <c r="F44" s="14"/>
      <c r="G44" s="14"/>
      <c r="H44" s="3"/>
    </row>
    <row r="45" spans="1:8" x14ac:dyDescent="0.35">
      <c r="A45" s="29"/>
      <c r="B45" s="34"/>
      <c r="C45" s="32"/>
      <c r="D45" s="30"/>
      <c r="F45" s="14"/>
      <c r="G45" s="14"/>
      <c r="H45" s="3"/>
    </row>
    <row r="46" spans="1:8" x14ac:dyDescent="0.35">
      <c r="A46" s="29"/>
      <c r="B46" s="34"/>
      <c r="C46" s="32"/>
      <c r="D46" s="30"/>
      <c r="F46" s="14"/>
      <c r="G46" s="14"/>
      <c r="H46" s="3"/>
    </row>
    <row r="47" spans="1:8" x14ac:dyDescent="0.35">
      <c r="A47" s="5"/>
      <c r="B47" s="5"/>
      <c r="C47" s="32"/>
      <c r="D47" s="30"/>
      <c r="F47" s="14"/>
      <c r="G47" s="14"/>
      <c r="H47" s="3"/>
    </row>
    <row r="48" spans="1:8" x14ac:dyDescent="0.35">
      <c r="A48" s="2" t="s">
        <v>51</v>
      </c>
    </row>
    <row r="50" spans="1:8" x14ac:dyDescent="0.35">
      <c r="A50" s="2" t="s">
        <v>3</v>
      </c>
    </row>
    <row r="51" spans="1:8" x14ac:dyDescent="0.35">
      <c r="A51" t="s">
        <v>43</v>
      </c>
      <c r="B51" t="s">
        <v>13</v>
      </c>
      <c r="C51" s="14">
        <v>0</v>
      </c>
      <c r="D51" s="3" t="s">
        <v>1</v>
      </c>
    </row>
    <row r="52" spans="1:8" x14ac:dyDescent="0.35">
      <c r="A52" s="17" t="s">
        <v>34</v>
      </c>
      <c r="B52" s="18" t="s">
        <v>31</v>
      </c>
      <c r="C52" s="22">
        <v>1.1904761904761905</v>
      </c>
      <c r="D52" s="19" t="s">
        <v>1</v>
      </c>
      <c r="E52" s="7"/>
      <c r="F52" s="16"/>
      <c r="G52" s="14"/>
      <c r="H52" s="3"/>
    </row>
    <row r="53" spans="1:8" x14ac:dyDescent="0.35">
      <c r="A53" s="23"/>
      <c r="B53" s="18" t="s">
        <v>32</v>
      </c>
      <c r="C53" s="22">
        <v>0</v>
      </c>
      <c r="D53" s="19" t="s">
        <v>1</v>
      </c>
      <c r="E53" s="2"/>
      <c r="F53" s="13"/>
      <c r="G53" s="14"/>
      <c r="H53" s="3"/>
    </row>
    <row r="54" spans="1:8" x14ac:dyDescent="0.35">
      <c r="A54" s="23"/>
      <c r="B54" s="18" t="s">
        <v>33</v>
      </c>
      <c r="C54" s="22">
        <v>5</v>
      </c>
      <c r="D54" s="19" t="s">
        <v>1</v>
      </c>
      <c r="E54" s="2"/>
      <c r="F54" s="13"/>
      <c r="G54" s="14"/>
      <c r="H54" s="3"/>
    </row>
    <row r="55" spans="1:8" x14ac:dyDescent="0.35">
      <c r="A55" s="2" t="s">
        <v>11</v>
      </c>
      <c r="E55" s="2"/>
      <c r="F55" s="14"/>
      <c r="G55" s="14"/>
      <c r="H55" s="3"/>
    </row>
    <row r="56" spans="1:8" x14ac:dyDescent="0.35">
      <c r="A56" t="s">
        <v>43</v>
      </c>
      <c r="B56" t="s">
        <v>10</v>
      </c>
      <c r="C56" s="14">
        <v>205</v>
      </c>
      <c r="D56" s="3" t="s">
        <v>1</v>
      </c>
      <c r="F56" s="14"/>
      <c r="G56" s="14"/>
      <c r="H56" s="3"/>
    </row>
    <row r="57" spans="1:8" x14ac:dyDescent="0.35">
      <c r="A57" s="17" t="s">
        <v>34</v>
      </c>
      <c r="B57" s="18" t="s">
        <v>31</v>
      </c>
      <c r="C57" s="22">
        <v>156.42857142857142</v>
      </c>
      <c r="D57" s="19" t="s">
        <v>1</v>
      </c>
      <c r="F57" s="14"/>
      <c r="G57" s="14"/>
      <c r="H57" s="3"/>
    </row>
    <row r="58" spans="1:8" x14ac:dyDescent="0.35">
      <c r="A58" s="23"/>
      <c r="B58" s="18" t="s">
        <v>32</v>
      </c>
      <c r="C58" s="22">
        <v>10</v>
      </c>
      <c r="D58" s="19" t="s">
        <v>1</v>
      </c>
    </row>
    <row r="59" spans="1:8" x14ac:dyDescent="0.35">
      <c r="A59" s="23"/>
      <c r="B59" s="18" t="s">
        <v>33</v>
      </c>
      <c r="C59" s="22">
        <v>1250</v>
      </c>
      <c r="D59" s="19" t="s">
        <v>1</v>
      </c>
    </row>
    <row r="60" spans="1:8" x14ac:dyDescent="0.35">
      <c r="A60" s="2" t="s">
        <v>12</v>
      </c>
    </row>
    <row r="61" spans="1:8" x14ac:dyDescent="0.35">
      <c r="A61" t="s">
        <v>43</v>
      </c>
      <c r="B61" t="s">
        <v>13</v>
      </c>
      <c r="C61" s="14">
        <v>0</v>
      </c>
      <c r="D61" s="3" t="s">
        <v>1</v>
      </c>
      <c r="E61" s="2"/>
      <c r="F61" s="15"/>
      <c r="G61" s="14"/>
      <c r="H61" s="3"/>
    </row>
    <row r="62" spans="1:8" x14ac:dyDescent="0.35">
      <c r="A62" s="17" t="s">
        <v>34</v>
      </c>
      <c r="B62" s="18" t="s">
        <v>31</v>
      </c>
      <c r="C62" s="22">
        <v>43.571428571428569</v>
      </c>
      <c r="D62" s="19" t="s">
        <v>1</v>
      </c>
      <c r="F62" s="14"/>
      <c r="G62" s="14"/>
      <c r="H62" s="3"/>
    </row>
    <row r="63" spans="1:8" x14ac:dyDescent="0.35">
      <c r="A63" s="23"/>
      <c r="B63" s="18" t="s">
        <v>32</v>
      </c>
      <c r="C63" s="22">
        <v>0</v>
      </c>
      <c r="D63" s="19" t="s">
        <v>1</v>
      </c>
      <c r="F63" s="14"/>
      <c r="G63" s="14"/>
      <c r="H63" s="3"/>
    </row>
    <row r="64" spans="1:8" x14ac:dyDescent="0.35">
      <c r="A64" s="23"/>
      <c r="B64" s="18" t="s">
        <v>33</v>
      </c>
      <c r="C64" s="22">
        <v>320</v>
      </c>
      <c r="D64" s="19" t="s">
        <v>1</v>
      </c>
    </row>
    <row r="65" spans="1:8" x14ac:dyDescent="0.35">
      <c r="A65" s="2" t="s">
        <v>14</v>
      </c>
    </row>
    <row r="66" spans="1:8" x14ac:dyDescent="0.35">
      <c r="A66" t="s">
        <v>43</v>
      </c>
      <c r="B66" t="s">
        <v>10</v>
      </c>
      <c r="C66" s="14">
        <v>175</v>
      </c>
      <c r="D66" s="3" t="s">
        <v>1</v>
      </c>
    </row>
    <row r="67" spans="1:8" x14ac:dyDescent="0.35">
      <c r="A67" s="17" t="s">
        <v>34</v>
      </c>
      <c r="B67" s="18" t="s">
        <v>31</v>
      </c>
      <c r="C67" s="22">
        <v>95.476190476190482</v>
      </c>
      <c r="D67" s="19" t="s">
        <v>1</v>
      </c>
      <c r="E67" s="2"/>
      <c r="F67" s="14"/>
      <c r="G67" s="14"/>
      <c r="H67" s="3"/>
    </row>
    <row r="68" spans="1:8" x14ac:dyDescent="0.35">
      <c r="A68" s="23"/>
      <c r="B68" s="18" t="s">
        <v>32</v>
      </c>
      <c r="C68" s="22">
        <v>0</v>
      </c>
      <c r="D68" s="19" t="s">
        <v>1</v>
      </c>
      <c r="F68" s="14"/>
      <c r="G68" s="14"/>
      <c r="H68" s="3"/>
    </row>
    <row r="69" spans="1:8" x14ac:dyDescent="0.35">
      <c r="A69" s="23"/>
      <c r="B69" s="18" t="s">
        <v>33</v>
      </c>
      <c r="C69" s="22">
        <v>665</v>
      </c>
      <c r="D69" s="19" t="s">
        <v>1</v>
      </c>
      <c r="F69" s="14"/>
      <c r="G69" s="14"/>
      <c r="H69" s="3"/>
    </row>
    <row r="70" spans="1:8" x14ac:dyDescent="0.35">
      <c r="A70" s="2" t="s">
        <v>15</v>
      </c>
    </row>
    <row r="71" spans="1:8" x14ac:dyDescent="0.35">
      <c r="A71" t="s">
        <v>43</v>
      </c>
      <c r="B71" t="s">
        <v>13</v>
      </c>
      <c r="C71" s="14">
        <v>0</v>
      </c>
      <c r="D71" s="3" t="s">
        <v>1</v>
      </c>
    </row>
    <row r="72" spans="1:8" x14ac:dyDescent="0.35">
      <c r="A72" s="17" t="s">
        <v>37</v>
      </c>
      <c r="B72" s="22"/>
    </row>
    <row r="73" spans="1:8" x14ac:dyDescent="0.35">
      <c r="E73" s="2"/>
      <c r="F73" s="14"/>
      <c r="G73" s="14"/>
      <c r="H73" s="3"/>
    </row>
    <row r="74" spans="1:8" x14ac:dyDescent="0.35">
      <c r="F74" s="14"/>
      <c r="G74" s="14"/>
      <c r="H74" s="3"/>
    </row>
    <row r="75" spans="1:8" x14ac:dyDescent="0.35">
      <c r="A75" s="2" t="s">
        <v>16</v>
      </c>
      <c r="F75" s="14"/>
      <c r="G75" s="14"/>
      <c r="H75" s="3"/>
    </row>
    <row r="76" spans="1:8" x14ac:dyDescent="0.35">
      <c r="A76" t="s">
        <v>43</v>
      </c>
      <c r="B76" t="s">
        <v>20</v>
      </c>
    </row>
    <row r="77" spans="1:8" x14ac:dyDescent="0.35">
      <c r="A77" s="17" t="s">
        <v>38</v>
      </c>
      <c r="B77" s="22"/>
    </row>
    <row r="79" spans="1:8" x14ac:dyDescent="0.35">
      <c r="E79" s="2"/>
      <c r="F79" s="14"/>
      <c r="G79" s="14"/>
      <c r="H79" s="3"/>
    </row>
    <row r="80" spans="1:8" x14ac:dyDescent="0.35">
      <c r="F80" s="14"/>
      <c r="G80" s="14"/>
      <c r="H80" s="3"/>
    </row>
    <row r="81" spans="5:8" x14ac:dyDescent="0.35">
      <c r="F81" s="14"/>
      <c r="G81" s="14"/>
      <c r="H81" s="3"/>
    </row>
    <row r="82" spans="5:8" x14ac:dyDescent="0.35">
      <c r="G82" s="14"/>
      <c r="H82" s="3"/>
    </row>
    <row r="83" spans="5:8" x14ac:dyDescent="0.35">
      <c r="F83" s="14"/>
      <c r="G83" s="14"/>
      <c r="H83" s="3"/>
    </row>
    <row r="84" spans="5:8" x14ac:dyDescent="0.35">
      <c r="E84" s="2"/>
      <c r="F84" s="14"/>
      <c r="G84" s="14"/>
      <c r="H84" s="3"/>
    </row>
    <row r="85" spans="5:8" x14ac:dyDescent="0.35">
      <c r="F85" s="14"/>
      <c r="G85" s="14"/>
      <c r="H85" s="3"/>
    </row>
    <row r="86" spans="5:8" x14ac:dyDescent="0.35">
      <c r="F86" s="14"/>
      <c r="G86" s="14"/>
      <c r="H86" s="3"/>
    </row>
    <row r="87" spans="5:8" x14ac:dyDescent="0.35">
      <c r="G87" s="14"/>
      <c r="H87" s="3"/>
    </row>
  </sheetData>
  <printOptions gridLines="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Milk culture stats</vt:lpstr>
      <vt:lpstr>Bedding culture stats</vt:lpstr>
      <vt:lpstr>Cheatsheet</vt:lpstr>
      <vt:lpstr>OH-1 Choiniere</vt:lpstr>
      <vt:lpstr>OH2- Stony Pond</vt:lpstr>
      <vt:lpstr>OH-3 Davis</vt:lpstr>
      <vt:lpstr>OH-4 Donegan</vt:lpstr>
      <vt:lpstr>OH-5 Hall and Breen</vt:lpstr>
      <vt:lpstr>OH-6 Glennview</vt:lpstr>
      <vt:lpstr>OH-7 BJ Farm</vt:lpstr>
      <vt:lpstr>OH8-Corse</vt:lpstr>
      <vt:lpstr>OH-9 Swallowdale</vt:lpstr>
      <vt:lpstr>OH-10 J and L</vt:lpstr>
      <vt:lpstr>OH-11 Paddlebridge</vt:lpstr>
      <vt:lpstr>OH-12 Butterworks</vt:lpstr>
      <vt:lpstr>OH-13 Mollybrook</vt:lpstr>
      <vt:lpstr>OH-14 MacBain</vt:lpstr>
      <vt:lpstr>OH-15 Hillside</vt:lpstr>
      <vt:lpstr>OH-16 Oughta Be</vt:lpstr>
      <vt:lpstr>OH-17 Chapman</vt:lpstr>
      <vt:lpstr>OH-18 Hoyt Hill</vt:lpstr>
      <vt:lpstr>OH-19 Pembrook Heritage</vt:lpstr>
      <vt:lpstr>OH-20 Holyoke</vt:lpstr>
      <vt:lpstr>OH-21 Bouchard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cp:lastPrinted>2019-09-16T19:20:36Z</cp:lastPrinted>
  <dcterms:created xsi:type="dcterms:W3CDTF">2019-07-05T14:32:03Z</dcterms:created>
  <dcterms:modified xsi:type="dcterms:W3CDTF">2019-09-17T16:35:27Z</dcterms:modified>
</cp:coreProperties>
</file>