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herd-level data/"/>
    </mc:Choice>
  </mc:AlternateContent>
  <xr:revisionPtr revIDLastSave="6" documentId="8_{07E899A1-1689-4DDC-91BB-49561D2CE656}" xr6:coauthVersionLast="47" xr6:coauthVersionMax="47" xr10:uidLastSave="{E49B3B31-243B-44AD-8BFD-9EE16DEBDA3F}"/>
  <bookViews>
    <workbookView xWindow="-110" yWindow="-110" windowWidth="19420" windowHeight="10420" activeTab="2" xr2:uid="{65CD2499-88D5-41CE-BC3E-EB01FCD8C47E}"/>
  </bookViews>
  <sheets>
    <sheet name="BTM culture" sheetId="4" r:id="rId1"/>
    <sheet name="Bedding culture" sheetId="3" r:id="rId2"/>
    <sheet name="BTSCC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</calcChain>
</file>

<file path=xl/sharedStrings.xml><?xml version="1.0" encoding="utf-8"?>
<sst xmlns="http://schemas.openxmlformats.org/spreadsheetml/2006/main" count="527" uniqueCount="114">
  <si>
    <t>third</t>
  </si>
  <si>
    <t>3.10.2020</t>
  </si>
  <si>
    <t>VT</t>
  </si>
  <si>
    <t>second</t>
  </si>
  <si>
    <t>2.12.2020</t>
  </si>
  <si>
    <t>first</t>
  </si>
  <si>
    <t>1.6.2020</t>
  </si>
  <si>
    <t>2.28.2020</t>
  </si>
  <si>
    <t>SW</t>
  </si>
  <si>
    <t>1.22.2020</t>
  </si>
  <si>
    <t>12.13.2019</t>
  </si>
  <si>
    <t>1.10.2020</t>
  </si>
  <si>
    <t>SP</t>
  </si>
  <si>
    <t>12.12.2019</t>
  </si>
  <si>
    <t>3.20.2020</t>
  </si>
  <si>
    <t>PB</t>
  </si>
  <si>
    <t>2.21.2020</t>
  </si>
  <si>
    <t>1.17.2020</t>
  </si>
  <si>
    <t>3.12.2020</t>
  </si>
  <si>
    <t>OB</t>
  </si>
  <si>
    <t>2.14.2020</t>
  </si>
  <si>
    <t>1.3.2020</t>
  </si>
  <si>
    <t>3.5.2020</t>
  </si>
  <si>
    <t>LF</t>
  </si>
  <si>
    <t>1.30.2020</t>
  </si>
  <si>
    <t>12.19.2019</t>
  </si>
  <si>
    <t>3.19.2020</t>
  </si>
  <si>
    <t>GV</t>
  </si>
  <si>
    <t>2.19.2020</t>
  </si>
  <si>
    <t>1.14.2020</t>
  </si>
  <si>
    <t>fourth</t>
  </si>
  <si>
    <t>3.16.2020</t>
  </si>
  <si>
    <t>CF</t>
  </si>
  <si>
    <t>2.17.2020</t>
  </si>
  <si>
    <t>1.21.2020</t>
  </si>
  <si>
    <t>12.11.2019</t>
  </si>
  <si>
    <t>3.3.2020</t>
  </si>
  <si>
    <t>BW</t>
  </si>
  <si>
    <t>2.4.2020</t>
  </si>
  <si>
    <t>1.2.2020</t>
  </si>
  <si>
    <t>2.26.2020</t>
  </si>
  <si>
    <t>BJ</t>
  </si>
  <si>
    <t>1.29.2020</t>
  </si>
  <si>
    <t>12.17.2019</t>
  </si>
  <si>
    <t>Date</t>
  </si>
  <si>
    <t>Visit</t>
  </si>
  <si>
    <t>Herd</t>
  </si>
  <si>
    <t>Sort number</t>
  </si>
  <si>
    <t>VT_third_shavings</t>
  </si>
  <si>
    <t>shavings</t>
  </si>
  <si>
    <t>VT_second_shavings</t>
  </si>
  <si>
    <t>VT_first_shavings</t>
  </si>
  <si>
    <t>SW_third_pack</t>
  </si>
  <si>
    <t>pack</t>
  </si>
  <si>
    <t>SW_second_pack</t>
  </si>
  <si>
    <t>SW_first_pack</t>
  </si>
  <si>
    <t>SP_second_pack</t>
  </si>
  <si>
    <t>SP_first_pack</t>
  </si>
  <si>
    <t>PB_third_shavings</t>
  </si>
  <si>
    <t>PB_second_shavings</t>
  </si>
  <si>
    <t>PB_first_shavings</t>
  </si>
  <si>
    <t>OB_third_shavings</t>
  </si>
  <si>
    <t>OB_second_shavings</t>
  </si>
  <si>
    <t>OB_first_shavings</t>
  </si>
  <si>
    <t>LF_third_pack</t>
  </si>
  <si>
    <t>LF_second_pack</t>
  </si>
  <si>
    <t>LF_first_pack</t>
  </si>
  <si>
    <t>GV_third_shavings</t>
  </si>
  <si>
    <t>GV_second_shavings</t>
  </si>
  <si>
    <t>GV_first_shavings</t>
  </si>
  <si>
    <t>CF_fourth_shavings</t>
  </si>
  <si>
    <t>CF_third_shavings</t>
  </si>
  <si>
    <t>CF_second_shavings</t>
  </si>
  <si>
    <t>CF_first_shavings</t>
  </si>
  <si>
    <t>CF_fourth_pack</t>
  </si>
  <si>
    <t>CF_third_pack</t>
  </si>
  <si>
    <t>CF_second_pack</t>
  </si>
  <si>
    <t>CF_first_pack</t>
  </si>
  <si>
    <t>BW_third_shavings</t>
  </si>
  <si>
    <t>BW_second_shavings</t>
  </si>
  <si>
    <t>BW_first_shavings</t>
  </si>
  <si>
    <t>BW_third_pack</t>
  </si>
  <si>
    <t>BW_second_pack</t>
  </si>
  <si>
    <t>BW_first_pack</t>
  </si>
  <si>
    <t>BJ_third_shavings</t>
  </si>
  <si>
    <t>BJ_second_shavings</t>
  </si>
  <si>
    <t>BJ_first_shavings</t>
  </si>
  <si>
    <t xml:space="preserve">Negative                                          </t>
  </si>
  <si>
    <t>housing_type</t>
  </si>
  <si>
    <t>tiestall</t>
  </si>
  <si>
    <t>beddedpack</t>
  </si>
  <si>
    <t>sort_number</t>
  </si>
  <si>
    <t>herd</t>
  </si>
  <si>
    <t>visit_num</t>
  </si>
  <si>
    <t>visit_text</t>
  </si>
  <si>
    <t>date</t>
  </si>
  <si>
    <t>unique_ID</t>
  </si>
  <si>
    <t xml:space="preserve">lab_pasteurization                          </t>
  </si>
  <si>
    <t xml:space="preserve">coliforms                                         </t>
  </si>
  <si>
    <t xml:space="preserve">non_ag_strep                                      </t>
  </si>
  <si>
    <t xml:space="preserve">staph_aureus                                      </t>
  </si>
  <si>
    <t xml:space="preserve">staph_sp                                         </t>
  </si>
  <si>
    <t xml:space="preserve">strep_agalactiae                                  </t>
  </si>
  <si>
    <t xml:space="preserve">mycoplasma                                </t>
  </si>
  <si>
    <t xml:space="preserve">pre_incubation                                    </t>
  </si>
  <si>
    <t xml:space="preserve">prototheca                                </t>
  </si>
  <si>
    <t xml:space="preserve">coliform_count_32deg                                    </t>
  </si>
  <si>
    <t xml:space="preserve">standard_plate_count                             </t>
  </si>
  <si>
    <t>bedding_material</t>
  </si>
  <si>
    <t>coliforms</t>
  </si>
  <si>
    <t>perc_coliforms_kleb</t>
  </si>
  <si>
    <t>strep_sp</t>
  </si>
  <si>
    <t>staph_sp</t>
  </si>
  <si>
    <t>kleb_count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</si>
</sst>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13C2-17E3-4214-B1F4-C2C9FB84A4A5}">
  <dimension ref="A1:R31"/>
  <sheetViews>
    <sheetView zoomScale="63" workbookViewId="0">
      <selection activeCell="P19" sqref="P19"/>
    </sheetView>
  </sheetViews>
  <sheetFormatPr defaultRowHeight="14.5" x14ac:dyDescent="0.35"/>
  <cols>
    <col min="1" max="1" width="14.36328125" customWidth="1"/>
    <col min="2" max="5" width="13.08984375" customWidth="1"/>
    <col min="6" max="7" width="18.26953125" customWidth="1"/>
    <col min="8" max="8" width="22.81640625" customWidth="1"/>
    <col min="9" max="9" width="13.36328125" customWidth="1"/>
    <col min="10" max="10" width="13.7265625" customWidth="1"/>
    <col min="11" max="11" width="12.81640625" customWidth="1"/>
    <col min="12" max="12" width="9.7265625" customWidth="1"/>
    <col min="13" max="13" width="15.26953125" customWidth="1"/>
    <col min="14" max="14" width="14.36328125" customWidth="1"/>
    <col min="15" max="15" width="15.54296875" customWidth="1"/>
    <col min="16" max="16" width="12" customWidth="1"/>
    <col min="17" max="17" width="23" customWidth="1"/>
    <col min="18" max="18" width="19" customWidth="1"/>
  </cols>
  <sheetData>
    <row r="1" spans="1:18" ht="43.5" customHeight="1" x14ac:dyDescent="0.3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88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</row>
    <row r="2" spans="1:18" x14ac:dyDescent="0.35">
      <c r="A2">
        <v>1</v>
      </c>
      <c r="B2" t="s">
        <v>41</v>
      </c>
      <c r="C2">
        <v>1</v>
      </c>
      <c r="D2" t="s">
        <v>5</v>
      </c>
      <c r="E2" t="s">
        <v>43</v>
      </c>
      <c r="F2" t="s">
        <v>89</v>
      </c>
      <c r="G2" t="str">
        <f t="shared" ref="G2:G31" si="0">_xlfn.CONCAT(B2, "_",D2)</f>
        <v>BJ_first</v>
      </c>
      <c r="H2">
        <v>880</v>
      </c>
      <c r="I2">
        <v>0</v>
      </c>
      <c r="J2">
        <v>70</v>
      </c>
      <c r="K2">
        <v>5</v>
      </c>
      <c r="L2">
        <v>75</v>
      </c>
      <c r="M2">
        <v>0</v>
      </c>
      <c r="N2" t="s">
        <v>87</v>
      </c>
      <c r="O2">
        <v>7500</v>
      </c>
      <c r="P2" t="s">
        <v>87</v>
      </c>
      <c r="Q2">
        <v>20</v>
      </c>
      <c r="R2">
        <v>160</v>
      </c>
    </row>
    <row r="3" spans="1:18" x14ac:dyDescent="0.35">
      <c r="A3">
        <v>2</v>
      </c>
      <c r="B3" t="s">
        <v>41</v>
      </c>
      <c r="C3">
        <v>2</v>
      </c>
      <c r="D3" t="s">
        <v>3</v>
      </c>
      <c r="E3" t="s">
        <v>42</v>
      </c>
      <c r="F3" t="s">
        <v>89</v>
      </c>
      <c r="G3" t="str">
        <f t="shared" si="0"/>
        <v>BJ_second</v>
      </c>
      <c r="H3">
        <v>1250</v>
      </c>
      <c r="I3">
        <v>5</v>
      </c>
      <c r="J3">
        <v>105</v>
      </c>
      <c r="K3">
        <v>0</v>
      </c>
      <c r="L3">
        <v>15</v>
      </c>
      <c r="M3">
        <v>0</v>
      </c>
      <c r="N3" t="s">
        <v>87</v>
      </c>
      <c r="O3">
        <v>11500</v>
      </c>
      <c r="P3" t="s">
        <v>87</v>
      </c>
      <c r="Q3">
        <v>15</v>
      </c>
      <c r="R3">
        <v>145</v>
      </c>
    </row>
    <row r="4" spans="1:18" x14ac:dyDescent="0.35">
      <c r="A4">
        <v>3</v>
      </c>
      <c r="B4" t="s">
        <v>41</v>
      </c>
      <c r="C4">
        <v>3</v>
      </c>
      <c r="D4" t="s">
        <v>0</v>
      </c>
      <c r="E4" t="s">
        <v>40</v>
      </c>
      <c r="F4" t="s">
        <v>89</v>
      </c>
      <c r="G4" t="str">
        <f t="shared" si="0"/>
        <v>BJ_third</v>
      </c>
      <c r="H4">
        <v>0</v>
      </c>
      <c r="I4">
        <v>0</v>
      </c>
      <c r="J4">
        <v>35</v>
      </c>
      <c r="K4">
        <v>195</v>
      </c>
      <c r="L4">
        <v>5</v>
      </c>
      <c r="M4">
        <v>0</v>
      </c>
      <c r="N4" t="s">
        <v>87</v>
      </c>
      <c r="O4">
        <v>850</v>
      </c>
      <c r="P4" t="s">
        <v>87</v>
      </c>
      <c r="Q4">
        <v>0</v>
      </c>
      <c r="R4">
        <v>60</v>
      </c>
    </row>
    <row r="5" spans="1:18" x14ac:dyDescent="0.35">
      <c r="A5">
        <v>4</v>
      </c>
      <c r="B5" t="s">
        <v>37</v>
      </c>
      <c r="C5">
        <v>1</v>
      </c>
      <c r="D5" t="s">
        <v>5</v>
      </c>
      <c r="E5" t="s">
        <v>39</v>
      </c>
      <c r="F5" t="s">
        <v>90</v>
      </c>
      <c r="G5" t="str">
        <f t="shared" si="0"/>
        <v>BW_first</v>
      </c>
      <c r="H5">
        <v>20</v>
      </c>
      <c r="I5">
        <v>220</v>
      </c>
      <c r="J5">
        <v>50</v>
      </c>
      <c r="K5">
        <v>5</v>
      </c>
      <c r="L5">
        <v>40</v>
      </c>
      <c r="M5">
        <v>0</v>
      </c>
      <c r="N5" t="s">
        <v>87</v>
      </c>
      <c r="O5">
        <v>1250</v>
      </c>
      <c r="P5" t="s">
        <v>87</v>
      </c>
      <c r="Q5">
        <v>4600000</v>
      </c>
      <c r="R5">
        <v>3700000</v>
      </c>
    </row>
    <row r="6" spans="1:18" x14ac:dyDescent="0.35">
      <c r="A6">
        <v>5</v>
      </c>
      <c r="B6" t="s">
        <v>37</v>
      </c>
      <c r="C6">
        <v>2</v>
      </c>
      <c r="D6" t="s">
        <v>3</v>
      </c>
      <c r="E6" t="s">
        <v>38</v>
      </c>
      <c r="F6" t="s">
        <v>90</v>
      </c>
      <c r="G6" t="str">
        <f t="shared" si="0"/>
        <v>BW_second</v>
      </c>
      <c r="H6">
        <v>35</v>
      </c>
      <c r="I6">
        <v>0</v>
      </c>
      <c r="J6">
        <v>0</v>
      </c>
      <c r="K6">
        <v>0</v>
      </c>
      <c r="L6">
        <v>60</v>
      </c>
      <c r="M6">
        <v>0</v>
      </c>
      <c r="N6" t="s">
        <v>87</v>
      </c>
      <c r="O6">
        <v>140</v>
      </c>
      <c r="P6" t="s">
        <v>87</v>
      </c>
      <c r="Q6">
        <v>0</v>
      </c>
      <c r="R6">
        <v>15</v>
      </c>
    </row>
    <row r="7" spans="1:18" x14ac:dyDescent="0.35">
      <c r="A7">
        <v>6</v>
      </c>
      <c r="B7" t="s">
        <v>37</v>
      </c>
      <c r="C7">
        <v>3</v>
      </c>
      <c r="D7" t="s">
        <v>0</v>
      </c>
      <c r="E7" t="s">
        <v>36</v>
      </c>
      <c r="F7" t="s">
        <v>90</v>
      </c>
      <c r="G7" t="str">
        <f t="shared" si="0"/>
        <v>BW_third</v>
      </c>
      <c r="H7">
        <v>15</v>
      </c>
      <c r="I7">
        <v>0</v>
      </c>
      <c r="J7">
        <v>80</v>
      </c>
      <c r="K7">
        <v>5</v>
      </c>
      <c r="L7">
        <v>35</v>
      </c>
      <c r="M7">
        <v>0</v>
      </c>
      <c r="N7" t="s">
        <v>87</v>
      </c>
      <c r="O7">
        <v>19500</v>
      </c>
      <c r="P7" t="s">
        <v>87</v>
      </c>
      <c r="Q7">
        <v>0</v>
      </c>
      <c r="R7">
        <v>600</v>
      </c>
    </row>
    <row r="8" spans="1:18" x14ac:dyDescent="0.35">
      <c r="A8">
        <v>7</v>
      </c>
      <c r="B8" t="s">
        <v>32</v>
      </c>
      <c r="C8">
        <v>1</v>
      </c>
      <c r="D8" t="s">
        <v>5</v>
      </c>
      <c r="E8" t="s">
        <v>35</v>
      </c>
      <c r="F8" t="s">
        <v>90</v>
      </c>
      <c r="G8" t="str">
        <f t="shared" si="0"/>
        <v>CF_first</v>
      </c>
      <c r="H8">
        <v>230</v>
      </c>
      <c r="I8">
        <v>0</v>
      </c>
      <c r="J8">
        <v>20</v>
      </c>
      <c r="K8">
        <v>40</v>
      </c>
      <c r="L8">
        <v>20</v>
      </c>
      <c r="M8">
        <v>0</v>
      </c>
      <c r="N8" t="s">
        <v>87</v>
      </c>
      <c r="O8">
        <v>1100</v>
      </c>
      <c r="P8" t="s">
        <v>87</v>
      </c>
      <c r="Q8">
        <v>0</v>
      </c>
      <c r="R8">
        <v>140</v>
      </c>
    </row>
    <row r="9" spans="1:18" x14ac:dyDescent="0.35">
      <c r="A9">
        <v>8</v>
      </c>
      <c r="B9" t="s">
        <v>32</v>
      </c>
      <c r="C9">
        <v>2</v>
      </c>
      <c r="D9" t="s">
        <v>3</v>
      </c>
      <c r="E9" t="s">
        <v>34</v>
      </c>
      <c r="F9" t="s">
        <v>90</v>
      </c>
      <c r="G9" t="str">
        <f t="shared" si="0"/>
        <v>CF_second</v>
      </c>
      <c r="H9">
        <v>320</v>
      </c>
      <c r="I9">
        <v>0</v>
      </c>
      <c r="J9">
        <v>75</v>
      </c>
      <c r="K9">
        <v>90</v>
      </c>
      <c r="L9">
        <v>10</v>
      </c>
      <c r="M9">
        <v>0</v>
      </c>
      <c r="N9" t="s">
        <v>87</v>
      </c>
      <c r="O9">
        <v>1250</v>
      </c>
      <c r="P9" t="s">
        <v>87</v>
      </c>
      <c r="Q9">
        <v>0</v>
      </c>
      <c r="R9">
        <v>55</v>
      </c>
    </row>
    <row r="10" spans="1:18" x14ac:dyDescent="0.35">
      <c r="A10">
        <v>9</v>
      </c>
      <c r="B10" t="s">
        <v>32</v>
      </c>
      <c r="C10">
        <v>3</v>
      </c>
      <c r="D10" t="s">
        <v>0</v>
      </c>
      <c r="E10" t="s">
        <v>33</v>
      </c>
      <c r="F10" t="s">
        <v>90</v>
      </c>
      <c r="G10" t="str">
        <f t="shared" si="0"/>
        <v>CF_third</v>
      </c>
      <c r="H10">
        <v>360</v>
      </c>
      <c r="I10">
        <v>0</v>
      </c>
      <c r="J10">
        <v>45</v>
      </c>
      <c r="K10">
        <v>15</v>
      </c>
      <c r="L10">
        <v>55</v>
      </c>
      <c r="M10">
        <v>0</v>
      </c>
      <c r="N10" t="s">
        <v>87</v>
      </c>
      <c r="O10">
        <v>1500</v>
      </c>
      <c r="P10" t="s">
        <v>87</v>
      </c>
      <c r="Q10">
        <v>0</v>
      </c>
      <c r="R10">
        <v>160</v>
      </c>
    </row>
    <row r="11" spans="1:18" x14ac:dyDescent="0.35">
      <c r="A11">
        <v>10</v>
      </c>
      <c r="B11" t="s">
        <v>32</v>
      </c>
      <c r="C11">
        <v>4</v>
      </c>
      <c r="D11" t="s">
        <v>30</v>
      </c>
      <c r="E11" t="s">
        <v>31</v>
      </c>
      <c r="F11" t="s">
        <v>90</v>
      </c>
      <c r="G11" t="str">
        <f t="shared" si="0"/>
        <v>CF_fourth</v>
      </c>
      <c r="H11">
        <v>680</v>
      </c>
      <c r="I11">
        <v>0</v>
      </c>
      <c r="J11">
        <v>165</v>
      </c>
      <c r="K11">
        <v>60</v>
      </c>
      <c r="L11">
        <v>30</v>
      </c>
      <c r="M11">
        <v>0</v>
      </c>
      <c r="N11" t="s">
        <v>87</v>
      </c>
      <c r="O11">
        <v>1800</v>
      </c>
      <c r="P11" t="s">
        <v>87</v>
      </c>
      <c r="Q11">
        <v>0</v>
      </c>
      <c r="R11">
        <v>90</v>
      </c>
    </row>
    <row r="12" spans="1:18" x14ac:dyDescent="0.35">
      <c r="A12">
        <v>11</v>
      </c>
      <c r="B12" t="s">
        <v>27</v>
      </c>
      <c r="C12">
        <v>1</v>
      </c>
      <c r="D12" t="s">
        <v>5</v>
      </c>
      <c r="E12" t="s">
        <v>29</v>
      </c>
      <c r="F12" t="s">
        <v>89</v>
      </c>
      <c r="G12" t="str">
        <f t="shared" si="0"/>
        <v>GV_first</v>
      </c>
      <c r="H12">
        <v>560</v>
      </c>
      <c r="I12">
        <v>0</v>
      </c>
      <c r="J12">
        <v>320</v>
      </c>
      <c r="K12">
        <v>45</v>
      </c>
      <c r="L12">
        <v>35</v>
      </c>
      <c r="M12">
        <v>0</v>
      </c>
      <c r="N12" t="s">
        <v>87</v>
      </c>
      <c r="O12">
        <v>1400</v>
      </c>
      <c r="P12" t="s">
        <v>87</v>
      </c>
      <c r="Q12">
        <v>10</v>
      </c>
      <c r="R12">
        <v>115</v>
      </c>
    </row>
    <row r="13" spans="1:18" x14ac:dyDescent="0.35">
      <c r="A13">
        <v>12</v>
      </c>
      <c r="B13" t="s">
        <v>27</v>
      </c>
      <c r="C13">
        <v>2</v>
      </c>
      <c r="D13" t="s">
        <v>3</v>
      </c>
      <c r="E13" t="s">
        <v>28</v>
      </c>
      <c r="F13" t="s">
        <v>89</v>
      </c>
      <c r="G13" t="str">
        <f t="shared" si="0"/>
        <v>GV_second</v>
      </c>
      <c r="H13">
        <v>160</v>
      </c>
      <c r="I13">
        <v>0</v>
      </c>
      <c r="J13">
        <v>300</v>
      </c>
      <c r="K13">
        <v>0</v>
      </c>
      <c r="L13">
        <v>30</v>
      </c>
      <c r="M13">
        <v>0</v>
      </c>
      <c r="N13" t="s">
        <v>87</v>
      </c>
      <c r="O13">
        <v>2100</v>
      </c>
      <c r="P13" t="s">
        <v>87</v>
      </c>
      <c r="Q13">
        <v>0</v>
      </c>
      <c r="R13">
        <v>205</v>
      </c>
    </row>
    <row r="14" spans="1:18" x14ac:dyDescent="0.35">
      <c r="A14">
        <v>13</v>
      </c>
      <c r="B14" t="s">
        <v>27</v>
      </c>
      <c r="C14">
        <v>3</v>
      </c>
      <c r="D14" t="s">
        <v>0</v>
      </c>
      <c r="E14" t="s">
        <v>26</v>
      </c>
      <c r="F14" t="s">
        <v>89</v>
      </c>
      <c r="G14" t="str">
        <f t="shared" si="0"/>
        <v>GV_third</v>
      </c>
      <c r="H14">
        <v>145</v>
      </c>
      <c r="I14">
        <v>0</v>
      </c>
      <c r="J14">
        <v>160</v>
      </c>
      <c r="K14">
        <v>10</v>
      </c>
      <c r="L14">
        <v>95</v>
      </c>
      <c r="M14">
        <v>0</v>
      </c>
      <c r="N14" t="s">
        <v>87</v>
      </c>
      <c r="O14">
        <v>1700</v>
      </c>
      <c r="P14" t="s">
        <v>87</v>
      </c>
      <c r="Q14">
        <v>5</v>
      </c>
      <c r="R14">
        <v>70</v>
      </c>
    </row>
    <row r="15" spans="1:18" x14ac:dyDescent="0.35">
      <c r="A15">
        <v>14</v>
      </c>
      <c r="B15" t="s">
        <v>23</v>
      </c>
      <c r="C15">
        <v>1</v>
      </c>
      <c r="D15" t="s">
        <v>5</v>
      </c>
      <c r="E15" t="s">
        <v>25</v>
      </c>
      <c r="F15" t="s">
        <v>90</v>
      </c>
      <c r="G15" t="str">
        <f t="shared" si="0"/>
        <v>LF_first</v>
      </c>
      <c r="H15">
        <v>100</v>
      </c>
      <c r="I15">
        <v>0</v>
      </c>
      <c r="J15">
        <v>65</v>
      </c>
      <c r="K15">
        <v>0</v>
      </c>
      <c r="L15">
        <v>10</v>
      </c>
      <c r="M15">
        <v>0</v>
      </c>
      <c r="N15" t="s">
        <v>87</v>
      </c>
      <c r="O15">
        <v>1300</v>
      </c>
      <c r="P15" t="s">
        <v>87</v>
      </c>
      <c r="Q15">
        <v>30</v>
      </c>
      <c r="R15">
        <v>115</v>
      </c>
    </row>
    <row r="16" spans="1:18" x14ac:dyDescent="0.35">
      <c r="A16">
        <v>15</v>
      </c>
      <c r="B16" t="s">
        <v>23</v>
      </c>
      <c r="C16">
        <v>2</v>
      </c>
      <c r="D16" t="s">
        <v>3</v>
      </c>
      <c r="E16" t="s">
        <v>24</v>
      </c>
      <c r="F16" t="s">
        <v>90</v>
      </c>
      <c r="G16" t="str">
        <f t="shared" si="0"/>
        <v>LF_second</v>
      </c>
      <c r="H16">
        <v>125</v>
      </c>
      <c r="I16">
        <v>5</v>
      </c>
      <c r="J16">
        <v>230</v>
      </c>
      <c r="K16">
        <v>0</v>
      </c>
      <c r="L16">
        <v>180</v>
      </c>
      <c r="M16">
        <v>0</v>
      </c>
      <c r="N16" t="s">
        <v>87</v>
      </c>
      <c r="O16">
        <v>2000</v>
      </c>
      <c r="P16" t="s">
        <v>87</v>
      </c>
      <c r="Q16">
        <v>0</v>
      </c>
      <c r="R16">
        <v>95</v>
      </c>
    </row>
    <row r="17" spans="1:18" x14ac:dyDescent="0.35">
      <c r="A17">
        <v>16</v>
      </c>
      <c r="B17" t="s">
        <v>23</v>
      </c>
      <c r="C17">
        <v>3</v>
      </c>
      <c r="D17" t="s">
        <v>0</v>
      </c>
      <c r="E17" t="s">
        <v>22</v>
      </c>
      <c r="F17" t="s">
        <v>90</v>
      </c>
      <c r="G17" t="str">
        <f t="shared" si="0"/>
        <v>LF_third</v>
      </c>
      <c r="H17">
        <v>15</v>
      </c>
      <c r="I17">
        <v>0</v>
      </c>
      <c r="J17">
        <v>75</v>
      </c>
      <c r="K17">
        <v>0</v>
      </c>
      <c r="L17">
        <v>55</v>
      </c>
      <c r="M17">
        <v>0</v>
      </c>
      <c r="N17" t="s">
        <v>87</v>
      </c>
      <c r="O17">
        <v>210</v>
      </c>
      <c r="P17" t="s">
        <v>87</v>
      </c>
      <c r="Q17">
        <v>0</v>
      </c>
      <c r="R17">
        <v>75</v>
      </c>
    </row>
    <row r="18" spans="1:18" x14ac:dyDescent="0.35">
      <c r="A18">
        <v>17</v>
      </c>
      <c r="B18" t="s">
        <v>19</v>
      </c>
      <c r="C18">
        <v>1</v>
      </c>
      <c r="D18" t="s">
        <v>5</v>
      </c>
      <c r="E18" t="s">
        <v>21</v>
      </c>
      <c r="F18" t="s">
        <v>89</v>
      </c>
      <c r="G18" t="str">
        <f t="shared" si="0"/>
        <v>OB_first</v>
      </c>
      <c r="H18">
        <v>125</v>
      </c>
      <c r="I18">
        <v>0</v>
      </c>
      <c r="J18">
        <v>50</v>
      </c>
      <c r="K18">
        <v>15</v>
      </c>
      <c r="L18">
        <v>50</v>
      </c>
      <c r="M18">
        <v>0</v>
      </c>
      <c r="N18" t="s">
        <v>87</v>
      </c>
      <c r="O18">
        <v>1050</v>
      </c>
      <c r="P18" t="s">
        <v>87</v>
      </c>
      <c r="Q18">
        <v>5</v>
      </c>
      <c r="R18">
        <v>165</v>
      </c>
    </row>
    <row r="19" spans="1:18" x14ac:dyDescent="0.35">
      <c r="A19">
        <v>18</v>
      </c>
      <c r="B19" t="s">
        <v>19</v>
      </c>
      <c r="C19">
        <v>2</v>
      </c>
      <c r="D19" t="s">
        <v>3</v>
      </c>
      <c r="E19" t="s">
        <v>20</v>
      </c>
      <c r="F19" t="s">
        <v>89</v>
      </c>
      <c r="G19" t="str">
        <f t="shared" si="0"/>
        <v>OB_second</v>
      </c>
      <c r="H19">
        <v>1250</v>
      </c>
      <c r="I19">
        <v>0</v>
      </c>
      <c r="J19">
        <v>70</v>
      </c>
      <c r="K19">
        <v>15</v>
      </c>
      <c r="L19">
        <v>80</v>
      </c>
      <c r="M19">
        <v>0</v>
      </c>
      <c r="N19" t="s">
        <v>87</v>
      </c>
      <c r="O19">
        <v>1750</v>
      </c>
      <c r="P19" t="s">
        <v>87</v>
      </c>
      <c r="Q19">
        <v>0</v>
      </c>
      <c r="R19">
        <v>100</v>
      </c>
    </row>
    <row r="20" spans="1:18" x14ac:dyDescent="0.35">
      <c r="A20">
        <v>19</v>
      </c>
      <c r="B20" t="s">
        <v>19</v>
      </c>
      <c r="C20">
        <v>3</v>
      </c>
      <c r="D20" t="s">
        <v>0</v>
      </c>
      <c r="E20" t="s">
        <v>18</v>
      </c>
      <c r="F20" t="s">
        <v>89</v>
      </c>
      <c r="G20" t="str">
        <f t="shared" si="0"/>
        <v>OB_third</v>
      </c>
      <c r="H20">
        <v>80</v>
      </c>
      <c r="I20">
        <v>0</v>
      </c>
      <c r="J20">
        <v>20</v>
      </c>
      <c r="K20">
        <v>35</v>
      </c>
      <c r="L20">
        <v>30</v>
      </c>
      <c r="M20">
        <v>0</v>
      </c>
      <c r="N20" t="s">
        <v>87</v>
      </c>
      <c r="O20">
        <v>700</v>
      </c>
      <c r="P20" t="s">
        <v>87</v>
      </c>
      <c r="Q20">
        <v>0</v>
      </c>
      <c r="R20">
        <v>110</v>
      </c>
    </row>
    <row r="21" spans="1:18" x14ac:dyDescent="0.35">
      <c r="A21">
        <v>20</v>
      </c>
      <c r="B21" t="s">
        <v>15</v>
      </c>
      <c r="C21">
        <v>1</v>
      </c>
      <c r="D21" t="s">
        <v>5</v>
      </c>
      <c r="E21" t="s">
        <v>17</v>
      </c>
      <c r="F21" t="s">
        <v>89</v>
      </c>
      <c r="G21" t="str">
        <f t="shared" si="0"/>
        <v>PB_first</v>
      </c>
      <c r="H21">
        <v>15</v>
      </c>
      <c r="I21">
        <v>0</v>
      </c>
      <c r="J21">
        <v>35</v>
      </c>
      <c r="K21">
        <v>25</v>
      </c>
      <c r="L21">
        <v>15</v>
      </c>
      <c r="M21">
        <v>0</v>
      </c>
      <c r="N21" t="s">
        <v>87</v>
      </c>
      <c r="O21">
        <v>550</v>
      </c>
      <c r="P21" t="s">
        <v>87</v>
      </c>
      <c r="Q21">
        <v>0</v>
      </c>
      <c r="R21">
        <v>35</v>
      </c>
    </row>
    <row r="22" spans="1:18" x14ac:dyDescent="0.35">
      <c r="A22">
        <v>21</v>
      </c>
      <c r="B22" t="s">
        <v>15</v>
      </c>
      <c r="C22">
        <v>2</v>
      </c>
      <c r="D22" t="s">
        <v>3</v>
      </c>
      <c r="E22" t="s">
        <v>16</v>
      </c>
      <c r="F22" t="s">
        <v>89</v>
      </c>
      <c r="G22" t="str">
        <f t="shared" si="0"/>
        <v>PB_second</v>
      </c>
      <c r="H22">
        <v>0</v>
      </c>
      <c r="I22">
        <v>0</v>
      </c>
      <c r="J22">
        <v>10</v>
      </c>
      <c r="K22">
        <v>20</v>
      </c>
      <c r="L22">
        <v>90</v>
      </c>
      <c r="M22">
        <v>0</v>
      </c>
      <c r="N22" t="s">
        <v>87</v>
      </c>
      <c r="O22">
        <v>160</v>
      </c>
      <c r="P22" t="s">
        <v>87</v>
      </c>
      <c r="Q22">
        <v>0</v>
      </c>
      <c r="R22">
        <v>80</v>
      </c>
    </row>
    <row r="23" spans="1:18" x14ac:dyDescent="0.35">
      <c r="A23">
        <v>22</v>
      </c>
      <c r="B23" t="s">
        <v>15</v>
      </c>
      <c r="C23">
        <v>3</v>
      </c>
      <c r="D23" t="s">
        <v>0</v>
      </c>
      <c r="E23" t="s">
        <v>14</v>
      </c>
      <c r="F23" t="s">
        <v>89</v>
      </c>
      <c r="G23" t="str">
        <f t="shared" si="0"/>
        <v>PB_third</v>
      </c>
      <c r="H23">
        <v>0</v>
      </c>
      <c r="I23">
        <v>90</v>
      </c>
      <c r="J23">
        <v>160</v>
      </c>
      <c r="K23">
        <v>45</v>
      </c>
      <c r="L23">
        <v>40</v>
      </c>
      <c r="M23">
        <v>0</v>
      </c>
      <c r="N23" t="s">
        <v>87</v>
      </c>
      <c r="O23">
        <v>1150</v>
      </c>
      <c r="P23" t="s">
        <v>87</v>
      </c>
      <c r="Q23">
        <v>0</v>
      </c>
      <c r="R23">
        <v>85</v>
      </c>
    </row>
    <row r="24" spans="1:18" x14ac:dyDescent="0.35">
      <c r="A24">
        <v>23</v>
      </c>
      <c r="B24" t="s">
        <v>12</v>
      </c>
      <c r="C24">
        <v>1</v>
      </c>
      <c r="D24" t="s">
        <v>5</v>
      </c>
      <c r="E24" t="s">
        <v>13</v>
      </c>
      <c r="F24" t="s">
        <v>90</v>
      </c>
      <c r="G24" t="str">
        <f t="shared" si="0"/>
        <v>SP_first</v>
      </c>
      <c r="H24">
        <v>50</v>
      </c>
      <c r="I24">
        <v>0</v>
      </c>
      <c r="J24">
        <v>40</v>
      </c>
      <c r="K24">
        <v>0</v>
      </c>
      <c r="L24">
        <v>85</v>
      </c>
      <c r="M24">
        <v>0</v>
      </c>
      <c r="N24" t="s">
        <v>87</v>
      </c>
      <c r="O24">
        <v>1700</v>
      </c>
      <c r="P24" t="s">
        <v>87</v>
      </c>
      <c r="Q24">
        <v>5</v>
      </c>
      <c r="R24">
        <v>95</v>
      </c>
    </row>
    <row r="25" spans="1:18" x14ac:dyDescent="0.35">
      <c r="A25">
        <v>24</v>
      </c>
      <c r="B25" t="s">
        <v>12</v>
      </c>
      <c r="C25">
        <v>2</v>
      </c>
      <c r="D25" t="s">
        <v>3</v>
      </c>
      <c r="E25" t="s">
        <v>11</v>
      </c>
      <c r="F25" t="s">
        <v>90</v>
      </c>
      <c r="G25" t="str">
        <f t="shared" si="0"/>
        <v>SP_second</v>
      </c>
      <c r="H25">
        <v>240</v>
      </c>
      <c r="I25">
        <v>0</v>
      </c>
      <c r="J25">
        <v>90</v>
      </c>
      <c r="K25">
        <v>0</v>
      </c>
      <c r="L25">
        <v>55</v>
      </c>
      <c r="M25">
        <v>0</v>
      </c>
      <c r="N25" t="s">
        <v>87</v>
      </c>
      <c r="O25">
        <v>1700</v>
      </c>
      <c r="P25" t="s">
        <v>87</v>
      </c>
      <c r="Q25">
        <v>35</v>
      </c>
      <c r="R25">
        <v>320</v>
      </c>
    </row>
    <row r="26" spans="1:18" x14ac:dyDescent="0.35">
      <c r="A26">
        <v>25</v>
      </c>
      <c r="B26" t="s">
        <v>8</v>
      </c>
      <c r="C26">
        <v>1</v>
      </c>
      <c r="D26" t="s">
        <v>5</v>
      </c>
      <c r="E26" t="s">
        <v>10</v>
      </c>
      <c r="F26" t="s">
        <v>90</v>
      </c>
      <c r="G26" t="str">
        <f t="shared" si="0"/>
        <v>SW_first</v>
      </c>
      <c r="H26">
        <v>10</v>
      </c>
      <c r="I26">
        <v>0</v>
      </c>
      <c r="J26">
        <v>30</v>
      </c>
      <c r="K26">
        <v>0</v>
      </c>
      <c r="L26">
        <v>80</v>
      </c>
      <c r="M26">
        <v>0</v>
      </c>
      <c r="N26" t="s">
        <v>87</v>
      </c>
      <c r="O26">
        <v>200</v>
      </c>
      <c r="P26" t="s">
        <v>87</v>
      </c>
      <c r="Q26">
        <v>0</v>
      </c>
      <c r="R26">
        <v>115</v>
      </c>
    </row>
    <row r="27" spans="1:18" x14ac:dyDescent="0.35">
      <c r="A27">
        <v>26</v>
      </c>
      <c r="B27" t="s">
        <v>8</v>
      </c>
      <c r="C27">
        <v>2</v>
      </c>
      <c r="D27" t="s">
        <v>3</v>
      </c>
      <c r="E27" t="s">
        <v>9</v>
      </c>
      <c r="F27" t="s">
        <v>90</v>
      </c>
      <c r="G27" t="str">
        <f t="shared" si="0"/>
        <v>SW_second</v>
      </c>
      <c r="H27">
        <v>15</v>
      </c>
      <c r="I27">
        <v>0</v>
      </c>
      <c r="J27">
        <v>60</v>
      </c>
      <c r="K27">
        <v>0</v>
      </c>
      <c r="L27">
        <v>25</v>
      </c>
      <c r="M27">
        <v>0</v>
      </c>
      <c r="N27" t="s">
        <v>87</v>
      </c>
      <c r="O27">
        <v>750</v>
      </c>
      <c r="P27" t="s">
        <v>87</v>
      </c>
      <c r="Q27">
        <v>0</v>
      </c>
      <c r="R27">
        <v>110</v>
      </c>
    </row>
    <row r="28" spans="1:18" x14ac:dyDescent="0.35">
      <c r="A28">
        <v>27</v>
      </c>
      <c r="B28" t="s">
        <v>8</v>
      </c>
      <c r="C28">
        <v>3</v>
      </c>
      <c r="D28" t="s">
        <v>0</v>
      </c>
      <c r="E28" t="s">
        <v>7</v>
      </c>
      <c r="F28" t="s">
        <v>90</v>
      </c>
      <c r="G28" t="str">
        <f t="shared" si="0"/>
        <v>SW_third</v>
      </c>
      <c r="H28">
        <v>20</v>
      </c>
      <c r="I28">
        <v>0</v>
      </c>
      <c r="J28">
        <v>70</v>
      </c>
      <c r="K28">
        <v>0</v>
      </c>
      <c r="L28">
        <v>85</v>
      </c>
      <c r="M28">
        <v>0</v>
      </c>
      <c r="N28" t="s">
        <v>87</v>
      </c>
      <c r="O28">
        <v>1250</v>
      </c>
      <c r="P28" t="s">
        <v>87</v>
      </c>
      <c r="Q28">
        <v>0</v>
      </c>
      <c r="R28">
        <v>100</v>
      </c>
    </row>
    <row r="29" spans="1:18" x14ac:dyDescent="0.35">
      <c r="A29">
        <v>28</v>
      </c>
      <c r="B29" t="s">
        <v>2</v>
      </c>
      <c r="C29">
        <v>1</v>
      </c>
      <c r="D29" t="s">
        <v>5</v>
      </c>
      <c r="E29" t="s">
        <v>6</v>
      </c>
      <c r="F29" t="s">
        <v>89</v>
      </c>
      <c r="G29" t="str">
        <f t="shared" si="0"/>
        <v>VT_first</v>
      </c>
      <c r="H29">
        <v>320</v>
      </c>
      <c r="I29">
        <v>0</v>
      </c>
      <c r="J29">
        <v>10</v>
      </c>
      <c r="K29">
        <v>0</v>
      </c>
      <c r="L29">
        <v>80</v>
      </c>
      <c r="M29">
        <v>0</v>
      </c>
      <c r="N29" t="s">
        <v>87</v>
      </c>
      <c r="O29">
        <v>750</v>
      </c>
      <c r="P29" t="s">
        <v>87</v>
      </c>
      <c r="Q29">
        <v>0</v>
      </c>
      <c r="R29">
        <v>25</v>
      </c>
    </row>
    <row r="30" spans="1:18" x14ac:dyDescent="0.35">
      <c r="A30">
        <v>29</v>
      </c>
      <c r="B30" t="s">
        <v>2</v>
      </c>
      <c r="C30">
        <v>2</v>
      </c>
      <c r="D30" t="s">
        <v>3</v>
      </c>
      <c r="E30" t="s">
        <v>4</v>
      </c>
      <c r="F30" t="s">
        <v>89</v>
      </c>
      <c r="G30" t="str">
        <f t="shared" si="0"/>
        <v>VT_second</v>
      </c>
      <c r="H30">
        <v>190</v>
      </c>
      <c r="I30">
        <v>0</v>
      </c>
      <c r="J30">
        <v>15</v>
      </c>
      <c r="K30">
        <v>45</v>
      </c>
      <c r="L30">
        <v>60</v>
      </c>
      <c r="M30">
        <v>0</v>
      </c>
      <c r="N30" t="s">
        <v>87</v>
      </c>
      <c r="O30">
        <v>220</v>
      </c>
      <c r="P30" t="s">
        <v>87</v>
      </c>
      <c r="Q30">
        <v>0</v>
      </c>
      <c r="R30">
        <v>45</v>
      </c>
    </row>
    <row r="31" spans="1:18" x14ac:dyDescent="0.35">
      <c r="A31">
        <v>30</v>
      </c>
      <c r="B31" t="s">
        <v>2</v>
      </c>
      <c r="C31">
        <v>3</v>
      </c>
      <c r="D31" t="s">
        <v>0</v>
      </c>
      <c r="E31" t="s">
        <v>1</v>
      </c>
      <c r="F31" t="s">
        <v>89</v>
      </c>
      <c r="G31" t="str">
        <f t="shared" si="0"/>
        <v>VT_third</v>
      </c>
      <c r="H31">
        <v>80</v>
      </c>
      <c r="I31">
        <v>0</v>
      </c>
      <c r="J31">
        <v>105</v>
      </c>
      <c r="K31">
        <v>0</v>
      </c>
      <c r="L31">
        <v>130</v>
      </c>
      <c r="M31">
        <v>0</v>
      </c>
      <c r="N31" t="s">
        <v>87</v>
      </c>
      <c r="O31">
        <v>900</v>
      </c>
      <c r="P31" t="s">
        <v>87</v>
      </c>
      <c r="Q31">
        <v>0</v>
      </c>
      <c r="R31">
        <v>135</v>
      </c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4007-823F-42F6-91C8-58D1F1492314}">
  <dimension ref="A1:M38"/>
  <sheetViews>
    <sheetView zoomScale="82" workbookViewId="0">
      <selection activeCell="J10" sqref="J10"/>
    </sheetView>
  </sheetViews>
  <sheetFormatPr defaultRowHeight="14.5" x14ac:dyDescent="0.35"/>
  <cols>
    <col min="1" max="1" width="17.90625" customWidth="1"/>
    <col min="2" max="5" width="13.08984375" customWidth="1"/>
    <col min="6" max="6" width="15.6328125" customWidth="1"/>
    <col min="7" max="7" width="18.26953125" customWidth="1"/>
    <col min="8" max="8" width="22.453125" customWidth="1"/>
    <col min="9" max="9" width="13.36328125" customWidth="1"/>
    <col min="10" max="11" width="21.90625" customWidth="1"/>
    <col min="12" max="13" width="13.54296875" customWidth="1"/>
    <col min="14" max="14" width="13" customWidth="1"/>
    <col min="15" max="15" width="12.7265625" customWidth="1"/>
    <col min="16" max="16" width="13.36328125" customWidth="1"/>
    <col min="17" max="17" width="14.54296875" customWidth="1"/>
    <col min="18" max="18" width="12.453125" customWidth="1"/>
    <col min="19" max="19" width="12.08984375" customWidth="1"/>
  </cols>
  <sheetData>
    <row r="1" spans="1:13" ht="43.5" customHeight="1" x14ac:dyDescent="0.3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88</v>
      </c>
      <c r="G1" t="s">
        <v>108</v>
      </c>
      <c r="H1" t="s">
        <v>96</v>
      </c>
      <c r="I1" t="s">
        <v>109</v>
      </c>
      <c r="J1" t="s">
        <v>110</v>
      </c>
      <c r="K1" t="s">
        <v>113</v>
      </c>
      <c r="L1" t="s">
        <v>111</v>
      </c>
      <c r="M1" t="s">
        <v>112</v>
      </c>
    </row>
    <row r="2" spans="1:13" x14ac:dyDescent="0.35">
      <c r="A2">
        <v>1</v>
      </c>
      <c r="B2" t="s">
        <v>41</v>
      </c>
      <c r="C2">
        <v>1</v>
      </c>
      <c r="D2" t="s">
        <v>5</v>
      </c>
      <c r="E2" t="s">
        <v>43</v>
      </c>
      <c r="F2" t="s">
        <v>89</v>
      </c>
      <c r="G2" t="s">
        <v>49</v>
      </c>
      <c r="H2" t="s">
        <v>86</v>
      </c>
      <c r="I2">
        <v>1075000</v>
      </c>
      <c r="J2">
        <v>30.2</v>
      </c>
      <c r="K2">
        <v>324650</v>
      </c>
      <c r="L2">
        <v>6250000</v>
      </c>
      <c r="M2">
        <v>0</v>
      </c>
    </row>
    <row r="3" spans="1:13" x14ac:dyDescent="0.35">
      <c r="A3">
        <v>2</v>
      </c>
      <c r="B3" t="s">
        <v>41</v>
      </c>
      <c r="C3">
        <v>2</v>
      </c>
      <c r="D3" t="s">
        <v>3</v>
      </c>
      <c r="E3" t="s">
        <v>42</v>
      </c>
      <c r="F3" t="s">
        <v>89</v>
      </c>
      <c r="G3" t="s">
        <v>49</v>
      </c>
      <c r="H3" t="s">
        <v>85</v>
      </c>
      <c r="I3">
        <v>575000</v>
      </c>
      <c r="J3">
        <v>17.3</v>
      </c>
      <c r="K3">
        <v>99475.000000000015</v>
      </c>
      <c r="L3">
        <v>6250</v>
      </c>
      <c r="M3">
        <v>0</v>
      </c>
    </row>
    <row r="4" spans="1:13" x14ac:dyDescent="0.35">
      <c r="A4">
        <v>3</v>
      </c>
      <c r="B4" t="s">
        <v>41</v>
      </c>
      <c r="C4">
        <v>3</v>
      </c>
      <c r="D4" t="s">
        <v>0</v>
      </c>
      <c r="E4" t="s">
        <v>40</v>
      </c>
      <c r="F4" t="s">
        <v>89</v>
      </c>
      <c r="G4" t="s">
        <v>49</v>
      </c>
      <c r="H4" t="s">
        <v>84</v>
      </c>
      <c r="I4">
        <v>525000</v>
      </c>
      <c r="J4">
        <v>4.7</v>
      </c>
      <c r="K4">
        <v>24675</v>
      </c>
      <c r="L4">
        <v>2300000</v>
      </c>
      <c r="M4">
        <v>0</v>
      </c>
    </row>
    <row r="5" spans="1:13" x14ac:dyDescent="0.35">
      <c r="A5">
        <v>4</v>
      </c>
      <c r="B5" t="s">
        <v>37</v>
      </c>
      <c r="C5">
        <v>1</v>
      </c>
      <c r="D5" t="s">
        <v>5</v>
      </c>
      <c r="E5" t="s">
        <v>39</v>
      </c>
      <c r="F5" t="s">
        <v>90</v>
      </c>
      <c r="G5" t="s">
        <v>53</v>
      </c>
      <c r="H5" t="s">
        <v>83</v>
      </c>
      <c r="I5">
        <v>62500</v>
      </c>
      <c r="J5">
        <v>44</v>
      </c>
      <c r="K5">
        <v>27500</v>
      </c>
      <c r="L5">
        <v>6250000</v>
      </c>
      <c r="M5">
        <v>0</v>
      </c>
    </row>
    <row r="6" spans="1:13" x14ac:dyDescent="0.35">
      <c r="A6">
        <v>5</v>
      </c>
      <c r="B6" t="s">
        <v>37</v>
      </c>
      <c r="C6">
        <v>2</v>
      </c>
      <c r="D6" t="s">
        <v>3</v>
      </c>
      <c r="E6" t="s">
        <v>38</v>
      </c>
      <c r="F6" t="s">
        <v>90</v>
      </c>
      <c r="G6" t="s">
        <v>53</v>
      </c>
      <c r="H6" t="s">
        <v>82</v>
      </c>
      <c r="I6">
        <v>25</v>
      </c>
      <c r="J6">
        <v>0</v>
      </c>
      <c r="K6">
        <v>0</v>
      </c>
      <c r="L6">
        <v>2700</v>
      </c>
      <c r="M6">
        <v>0</v>
      </c>
    </row>
    <row r="7" spans="1:13" x14ac:dyDescent="0.35">
      <c r="A7">
        <v>6</v>
      </c>
      <c r="B7" t="s">
        <v>37</v>
      </c>
      <c r="C7">
        <v>3</v>
      </c>
      <c r="D7" t="s">
        <v>0</v>
      </c>
      <c r="E7" t="s">
        <v>36</v>
      </c>
      <c r="F7" t="s">
        <v>90</v>
      </c>
      <c r="G7" t="s">
        <v>53</v>
      </c>
      <c r="H7" t="s">
        <v>81</v>
      </c>
      <c r="I7">
        <v>6250000</v>
      </c>
      <c r="J7">
        <v>1.2</v>
      </c>
      <c r="K7">
        <v>75000</v>
      </c>
      <c r="L7">
        <v>650000</v>
      </c>
      <c r="M7">
        <v>0</v>
      </c>
    </row>
    <row r="8" spans="1:13" x14ac:dyDescent="0.35">
      <c r="A8">
        <v>7</v>
      </c>
      <c r="B8" t="s">
        <v>37</v>
      </c>
      <c r="C8">
        <v>1</v>
      </c>
      <c r="D8" t="s">
        <v>5</v>
      </c>
      <c r="E8" t="s">
        <v>39</v>
      </c>
      <c r="F8" t="s">
        <v>90</v>
      </c>
      <c r="G8" t="s">
        <v>49</v>
      </c>
      <c r="H8" t="s">
        <v>80</v>
      </c>
      <c r="I8">
        <v>10000</v>
      </c>
      <c r="J8">
        <v>0</v>
      </c>
      <c r="K8">
        <v>0</v>
      </c>
      <c r="L8">
        <v>1025000</v>
      </c>
      <c r="M8">
        <v>0</v>
      </c>
    </row>
    <row r="9" spans="1:13" x14ac:dyDescent="0.35">
      <c r="A9">
        <v>8</v>
      </c>
      <c r="B9" t="s">
        <v>37</v>
      </c>
      <c r="C9">
        <v>2</v>
      </c>
      <c r="D9" t="s">
        <v>3</v>
      </c>
      <c r="E9" t="s">
        <v>38</v>
      </c>
      <c r="F9" t="s">
        <v>90</v>
      </c>
      <c r="G9" t="s">
        <v>49</v>
      </c>
      <c r="H9" t="s">
        <v>79</v>
      </c>
      <c r="I9">
        <v>0</v>
      </c>
      <c r="J9">
        <v>0</v>
      </c>
      <c r="K9">
        <v>0</v>
      </c>
      <c r="L9">
        <v>105000</v>
      </c>
      <c r="M9">
        <v>0</v>
      </c>
    </row>
    <row r="10" spans="1:13" x14ac:dyDescent="0.35">
      <c r="A10">
        <v>9</v>
      </c>
      <c r="B10" t="s">
        <v>37</v>
      </c>
      <c r="C10">
        <v>3</v>
      </c>
      <c r="D10" t="s">
        <v>0</v>
      </c>
      <c r="E10" t="s">
        <v>36</v>
      </c>
      <c r="F10" t="s">
        <v>90</v>
      </c>
      <c r="G10" t="s">
        <v>49</v>
      </c>
      <c r="H10" t="s">
        <v>78</v>
      </c>
      <c r="I10">
        <v>1300</v>
      </c>
      <c r="J10">
        <v>0</v>
      </c>
      <c r="K10">
        <v>0</v>
      </c>
      <c r="L10">
        <v>525000</v>
      </c>
      <c r="M10">
        <v>0</v>
      </c>
    </row>
    <row r="11" spans="1:13" x14ac:dyDescent="0.35">
      <c r="A11">
        <v>10</v>
      </c>
      <c r="B11" t="s">
        <v>32</v>
      </c>
      <c r="C11">
        <v>1</v>
      </c>
      <c r="D11" t="s">
        <v>5</v>
      </c>
      <c r="E11" t="s">
        <v>35</v>
      </c>
      <c r="F11" t="s">
        <v>90</v>
      </c>
      <c r="G11" t="s">
        <v>53</v>
      </c>
      <c r="H11" t="s">
        <v>77</v>
      </c>
      <c r="I11">
        <v>2500</v>
      </c>
      <c r="J11">
        <v>0</v>
      </c>
      <c r="K11">
        <v>0</v>
      </c>
      <c r="L11">
        <v>6250000</v>
      </c>
      <c r="M11">
        <v>0</v>
      </c>
    </row>
    <row r="12" spans="1:13" x14ac:dyDescent="0.35">
      <c r="A12">
        <v>11</v>
      </c>
      <c r="B12" t="s">
        <v>32</v>
      </c>
      <c r="C12">
        <v>2</v>
      </c>
      <c r="D12" t="s">
        <v>3</v>
      </c>
      <c r="E12" t="s">
        <v>34</v>
      </c>
      <c r="F12" t="s">
        <v>90</v>
      </c>
      <c r="G12" t="s">
        <v>53</v>
      </c>
      <c r="H12" t="s">
        <v>76</v>
      </c>
      <c r="I12">
        <v>100000</v>
      </c>
      <c r="J12">
        <v>15</v>
      </c>
      <c r="K12">
        <v>15000</v>
      </c>
      <c r="L12">
        <v>6250</v>
      </c>
      <c r="M12">
        <v>0</v>
      </c>
    </row>
    <row r="13" spans="1:13" x14ac:dyDescent="0.35">
      <c r="A13">
        <v>12</v>
      </c>
      <c r="B13" t="s">
        <v>32</v>
      </c>
      <c r="C13">
        <v>3</v>
      </c>
      <c r="D13" t="s">
        <v>0</v>
      </c>
      <c r="E13" t="s">
        <v>33</v>
      </c>
      <c r="F13" t="s">
        <v>90</v>
      </c>
      <c r="G13" t="s">
        <v>53</v>
      </c>
      <c r="H13" t="s">
        <v>75</v>
      </c>
      <c r="I13">
        <v>1675</v>
      </c>
      <c r="J13">
        <v>1.4</v>
      </c>
      <c r="K13">
        <v>23.45</v>
      </c>
      <c r="L13">
        <v>3600000</v>
      </c>
      <c r="M13">
        <v>0</v>
      </c>
    </row>
    <row r="14" spans="1:13" x14ac:dyDescent="0.35">
      <c r="A14">
        <v>13</v>
      </c>
      <c r="B14" t="s">
        <v>32</v>
      </c>
      <c r="C14">
        <v>4</v>
      </c>
      <c r="D14" t="s">
        <v>30</v>
      </c>
      <c r="E14" t="s">
        <v>31</v>
      </c>
      <c r="F14" t="s">
        <v>90</v>
      </c>
      <c r="G14" t="s">
        <v>53</v>
      </c>
      <c r="H14" t="s">
        <v>74</v>
      </c>
      <c r="I14">
        <v>7500</v>
      </c>
      <c r="J14">
        <v>33.299999999999997</v>
      </c>
      <c r="K14">
        <v>2497.4999999999995</v>
      </c>
      <c r="L14">
        <v>6250000</v>
      </c>
      <c r="M14">
        <v>0</v>
      </c>
    </row>
    <row r="15" spans="1:13" x14ac:dyDescent="0.35">
      <c r="A15">
        <v>14</v>
      </c>
      <c r="B15" t="s">
        <v>32</v>
      </c>
      <c r="C15">
        <v>1</v>
      </c>
      <c r="D15" t="s">
        <v>5</v>
      </c>
      <c r="E15" t="s">
        <v>35</v>
      </c>
      <c r="F15" t="s">
        <v>90</v>
      </c>
      <c r="G15" t="s">
        <v>49</v>
      </c>
      <c r="H15" t="s">
        <v>73</v>
      </c>
      <c r="I15">
        <v>1000</v>
      </c>
      <c r="J15">
        <v>0</v>
      </c>
      <c r="K15">
        <v>0</v>
      </c>
      <c r="L15">
        <v>6250000</v>
      </c>
      <c r="M15">
        <v>0</v>
      </c>
    </row>
    <row r="16" spans="1:13" x14ac:dyDescent="0.35">
      <c r="A16">
        <v>15</v>
      </c>
      <c r="B16" t="s">
        <v>32</v>
      </c>
      <c r="C16">
        <v>2</v>
      </c>
      <c r="D16" t="s">
        <v>3</v>
      </c>
      <c r="E16" t="s">
        <v>34</v>
      </c>
      <c r="F16" t="s">
        <v>90</v>
      </c>
      <c r="G16" t="s">
        <v>49</v>
      </c>
      <c r="H16" t="s">
        <v>72</v>
      </c>
      <c r="I16">
        <v>125000</v>
      </c>
      <c r="J16">
        <v>0</v>
      </c>
      <c r="K16">
        <v>0</v>
      </c>
      <c r="L16">
        <v>6250000</v>
      </c>
      <c r="M16">
        <v>0</v>
      </c>
    </row>
    <row r="17" spans="1:13" x14ac:dyDescent="0.35">
      <c r="A17">
        <v>16</v>
      </c>
      <c r="B17" t="s">
        <v>32</v>
      </c>
      <c r="C17">
        <v>3</v>
      </c>
      <c r="D17" t="s">
        <v>0</v>
      </c>
      <c r="E17" t="s">
        <v>33</v>
      </c>
      <c r="F17" t="s">
        <v>90</v>
      </c>
      <c r="G17" t="s">
        <v>49</v>
      </c>
      <c r="H17" t="s">
        <v>71</v>
      </c>
      <c r="I17">
        <v>102500</v>
      </c>
      <c r="J17">
        <v>0</v>
      </c>
      <c r="K17">
        <v>0</v>
      </c>
      <c r="L17">
        <v>6250</v>
      </c>
      <c r="M17">
        <v>0</v>
      </c>
    </row>
    <row r="18" spans="1:13" x14ac:dyDescent="0.35">
      <c r="A18">
        <v>17</v>
      </c>
      <c r="B18" t="s">
        <v>32</v>
      </c>
      <c r="C18">
        <v>4</v>
      </c>
      <c r="D18" t="s">
        <v>30</v>
      </c>
      <c r="E18" t="s">
        <v>31</v>
      </c>
      <c r="F18" t="s">
        <v>90</v>
      </c>
      <c r="G18" t="s">
        <v>49</v>
      </c>
      <c r="H18" t="s">
        <v>70</v>
      </c>
      <c r="I18">
        <v>1025</v>
      </c>
      <c r="J18">
        <v>0</v>
      </c>
      <c r="K18">
        <v>0</v>
      </c>
      <c r="L18">
        <v>130000</v>
      </c>
      <c r="M18">
        <v>0</v>
      </c>
    </row>
    <row r="19" spans="1:13" x14ac:dyDescent="0.35">
      <c r="A19">
        <v>18</v>
      </c>
      <c r="B19" t="s">
        <v>27</v>
      </c>
      <c r="C19">
        <v>1</v>
      </c>
      <c r="D19" t="s">
        <v>5</v>
      </c>
      <c r="E19" t="s">
        <v>29</v>
      </c>
      <c r="F19" t="s">
        <v>89</v>
      </c>
      <c r="G19" t="s">
        <v>49</v>
      </c>
      <c r="H19" t="s">
        <v>69</v>
      </c>
      <c r="I19">
        <v>2750</v>
      </c>
      <c r="J19">
        <v>0</v>
      </c>
      <c r="K19">
        <v>0</v>
      </c>
      <c r="L19">
        <v>2700000</v>
      </c>
      <c r="M19">
        <v>0</v>
      </c>
    </row>
    <row r="20" spans="1:13" x14ac:dyDescent="0.35">
      <c r="A20">
        <v>19</v>
      </c>
      <c r="B20" t="s">
        <v>27</v>
      </c>
      <c r="C20">
        <v>2</v>
      </c>
      <c r="D20" t="s">
        <v>3</v>
      </c>
      <c r="E20" t="s">
        <v>28</v>
      </c>
      <c r="F20" t="s">
        <v>89</v>
      </c>
      <c r="G20" t="s">
        <v>49</v>
      </c>
      <c r="H20" t="s">
        <v>68</v>
      </c>
      <c r="I20">
        <v>25</v>
      </c>
      <c r="J20">
        <v>0</v>
      </c>
      <c r="K20">
        <v>0</v>
      </c>
      <c r="L20">
        <v>400000</v>
      </c>
      <c r="M20">
        <v>0</v>
      </c>
    </row>
    <row r="21" spans="1:13" x14ac:dyDescent="0.35">
      <c r="A21">
        <v>20</v>
      </c>
      <c r="B21" t="s">
        <v>27</v>
      </c>
      <c r="C21">
        <v>3</v>
      </c>
      <c r="D21" t="s">
        <v>0</v>
      </c>
      <c r="E21" t="s">
        <v>26</v>
      </c>
      <c r="F21" t="s">
        <v>89</v>
      </c>
      <c r="G21" t="s">
        <v>49</v>
      </c>
      <c r="H21" t="s">
        <v>67</v>
      </c>
      <c r="I21">
        <v>75</v>
      </c>
      <c r="J21">
        <v>0</v>
      </c>
      <c r="K21">
        <v>0</v>
      </c>
      <c r="L21">
        <v>1650000</v>
      </c>
      <c r="M21">
        <v>0</v>
      </c>
    </row>
    <row r="22" spans="1:13" x14ac:dyDescent="0.35">
      <c r="A22">
        <v>21</v>
      </c>
      <c r="B22" t="s">
        <v>23</v>
      </c>
      <c r="C22">
        <v>1</v>
      </c>
      <c r="D22" t="s">
        <v>5</v>
      </c>
      <c r="E22" t="s">
        <v>25</v>
      </c>
      <c r="F22" t="s">
        <v>90</v>
      </c>
      <c r="G22" t="s">
        <v>53</v>
      </c>
      <c r="H22" t="s">
        <v>66</v>
      </c>
      <c r="I22">
        <v>7250</v>
      </c>
      <c r="J22">
        <v>0</v>
      </c>
      <c r="K22">
        <v>0</v>
      </c>
      <c r="L22">
        <v>575000</v>
      </c>
      <c r="M22">
        <v>0</v>
      </c>
    </row>
    <row r="23" spans="1:13" x14ac:dyDescent="0.35">
      <c r="A23">
        <v>22</v>
      </c>
      <c r="B23" t="s">
        <v>23</v>
      </c>
      <c r="C23">
        <v>2</v>
      </c>
      <c r="D23" t="s">
        <v>3</v>
      </c>
      <c r="E23" t="s">
        <v>24</v>
      </c>
      <c r="F23" t="s">
        <v>90</v>
      </c>
      <c r="G23" t="s">
        <v>53</v>
      </c>
      <c r="H23" t="s">
        <v>65</v>
      </c>
      <c r="I23">
        <v>475</v>
      </c>
      <c r="J23">
        <v>0</v>
      </c>
      <c r="K23">
        <v>0</v>
      </c>
      <c r="L23">
        <v>6250000</v>
      </c>
      <c r="M23">
        <v>0</v>
      </c>
    </row>
    <row r="24" spans="1:13" x14ac:dyDescent="0.35">
      <c r="A24">
        <v>23</v>
      </c>
      <c r="B24" t="s">
        <v>23</v>
      </c>
      <c r="C24">
        <v>3</v>
      </c>
      <c r="D24" t="s">
        <v>0</v>
      </c>
      <c r="E24" t="s">
        <v>22</v>
      </c>
      <c r="F24" t="s">
        <v>90</v>
      </c>
      <c r="G24" t="s">
        <v>53</v>
      </c>
      <c r="H24" t="s">
        <v>64</v>
      </c>
      <c r="I24">
        <v>625</v>
      </c>
      <c r="J24">
        <v>0</v>
      </c>
      <c r="K24">
        <v>0</v>
      </c>
      <c r="L24">
        <v>55000</v>
      </c>
      <c r="M24">
        <v>0</v>
      </c>
    </row>
    <row r="25" spans="1:13" x14ac:dyDescent="0.35">
      <c r="A25">
        <v>24</v>
      </c>
      <c r="B25" t="s">
        <v>19</v>
      </c>
      <c r="C25">
        <v>1</v>
      </c>
      <c r="D25" t="s">
        <v>5</v>
      </c>
      <c r="E25" t="s">
        <v>21</v>
      </c>
      <c r="F25" t="s">
        <v>89</v>
      </c>
      <c r="G25" t="s">
        <v>49</v>
      </c>
      <c r="H25" t="s">
        <v>63</v>
      </c>
      <c r="I25">
        <v>325</v>
      </c>
      <c r="J25">
        <v>0</v>
      </c>
      <c r="K25">
        <v>0</v>
      </c>
      <c r="L25">
        <v>6250</v>
      </c>
      <c r="M25">
        <v>0</v>
      </c>
    </row>
    <row r="26" spans="1:13" x14ac:dyDescent="0.35">
      <c r="A26">
        <v>25</v>
      </c>
      <c r="B26" t="s">
        <v>19</v>
      </c>
      <c r="C26">
        <v>2</v>
      </c>
      <c r="D26" t="s">
        <v>3</v>
      </c>
      <c r="E26" t="s">
        <v>20</v>
      </c>
      <c r="F26" t="s">
        <v>89</v>
      </c>
      <c r="G26" t="s">
        <v>49</v>
      </c>
      <c r="H26" t="s">
        <v>62</v>
      </c>
      <c r="I26">
        <v>425</v>
      </c>
      <c r="J26">
        <v>5.8</v>
      </c>
      <c r="K26">
        <v>24.65</v>
      </c>
      <c r="L26">
        <v>800000</v>
      </c>
      <c r="M26">
        <v>0</v>
      </c>
    </row>
    <row r="27" spans="1:13" x14ac:dyDescent="0.35">
      <c r="A27">
        <v>26</v>
      </c>
      <c r="B27" t="s">
        <v>19</v>
      </c>
      <c r="C27">
        <v>3</v>
      </c>
      <c r="D27" t="s">
        <v>0</v>
      </c>
      <c r="E27" t="s">
        <v>18</v>
      </c>
      <c r="F27" t="s">
        <v>89</v>
      </c>
      <c r="G27" t="s">
        <v>49</v>
      </c>
      <c r="H27" t="s">
        <v>61</v>
      </c>
      <c r="I27">
        <v>24000</v>
      </c>
      <c r="J27">
        <v>62.5</v>
      </c>
      <c r="K27">
        <v>15000</v>
      </c>
      <c r="L27">
        <v>2075000</v>
      </c>
      <c r="M27">
        <v>0</v>
      </c>
    </row>
    <row r="28" spans="1:13" x14ac:dyDescent="0.35">
      <c r="A28">
        <v>27</v>
      </c>
      <c r="B28" t="s">
        <v>15</v>
      </c>
      <c r="C28">
        <v>1</v>
      </c>
      <c r="D28" t="s">
        <v>5</v>
      </c>
      <c r="E28" t="s">
        <v>17</v>
      </c>
      <c r="F28" t="s">
        <v>89</v>
      </c>
      <c r="G28" t="s">
        <v>49</v>
      </c>
      <c r="H28" t="s">
        <v>60</v>
      </c>
      <c r="I28">
        <v>4000</v>
      </c>
      <c r="J28">
        <v>62.5</v>
      </c>
      <c r="K28">
        <v>2500</v>
      </c>
      <c r="L28">
        <v>290000</v>
      </c>
      <c r="M28">
        <v>0</v>
      </c>
    </row>
    <row r="29" spans="1:13" x14ac:dyDescent="0.35">
      <c r="A29">
        <v>28</v>
      </c>
      <c r="B29" t="s">
        <v>15</v>
      </c>
      <c r="C29">
        <v>2</v>
      </c>
      <c r="D29" t="s">
        <v>3</v>
      </c>
      <c r="E29" t="s">
        <v>16</v>
      </c>
      <c r="F29" t="s">
        <v>89</v>
      </c>
      <c r="G29" t="s">
        <v>49</v>
      </c>
      <c r="H29" t="s">
        <v>59</v>
      </c>
      <c r="I29">
        <v>7250</v>
      </c>
      <c r="J29">
        <v>48.2</v>
      </c>
      <c r="K29">
        <v>3494.5000000000005</v>
      </c>
      <c r="L29">
        <v>80000</v>
      </c>
      <c r="M29">
        <v>0</v>
      </c>
    </row>
    <row r="30" spans="1:13" x14ac:dyDescent="0.35">
      <c r="A30">
        <v>29</v>
      </c>
      <c r="B30" t="s">
        <v>15</v>
      </c>
      <c r="C30">
        <v>3</v>
      </c>
      <c r="D30" t="s">
        <v>0</v>
      </c>
      <c r="E30" t="s">
        <v>14</v>
      </c>
      <c r="F30" t="s">
        <v>89</v>
      </c>
      <c r="G30" t="s">
        <v>49</v>
      </c>
      <c r="H30" t="s">
        <v>58</v>
      </c>
      <c r="I30">
        <v>2100</v>
      </c>
      <c r="J30">
        <v>0</v>
      </c>
      <c r="K30">
        <v>0</v>
      </c>
      <c r="L30">
        <v>11000</v>
      </c>
      <c r="M30">
        <v>0</v>
      </c>
    </row>
    <row r="31" spans="1:13" x14ac:dyDescent="0.35">
      <c r="A31">
        <v>30</v>
      </c>
      <c r="B31" t="s">
        <v>12</v>
      </c>
      <c r="C31">
        <v>1</v>
      </c>
      <c r="D31" t="s">
        <v>5</v>
      </c>
      <c r="E31" t="s">
        <v>13</v>
      </c>
      <c r="F31" t="s">
        <v>90</v>
      </c>
      <c r="G31" t="s">
        <v>53</v>
      </c>
      <c r="H31" t="s">
        <v>57</v>
      </c>
      <c r="I31">
        <v>5750</v>
      </c>
      <c r="J31">
        <v>73.900000000000006</v>
      </c>
      <c r="K31">
        <v>4249.2500000000009</v>
      </c>
      <c r="L31">
        <v>82500</v>
      </c>
      <c r="M31">
        <v>0</v>
      </c>
    </row>
    <row r="32" spans="1:13" x14ac:dyDescent="0.35">
      <c r="A32">
        <v>31</v>
      </c>
      <c r="B32" t="s">
        <v>12</v>
      </c>
      <c r="C32">
        <v>2</v>
      </c>
      <c r="D32" t="s">
        <v>3</v>
      </c>
      <c r="E32" t="s">
        <v>11</v>
      </c>
      <c r="F32" t="s">
        <v>90</v>
      </c>
      <c r="G32" t="s">
        <v>53</v>
      </c>
      <c r="H32" t="s">
        <v>56</v>
      </c>
      <c r="I32">
        <v>2500</v>
      </c>
      <c r="J32">
        <v>19</v>
      </c>
      <c r="K32">
        <v>475</v>
      </c>
      <c r="L32">
        <v>5000</v>
      </c>
      <c r="M32">
        <v>0</v>
      </c>
    </row>
    <row r="33" spans="1:13" x14ac:dyDescent="0.35">
      <c r="A33">
        <v>32</v>
      </c>
      <c r="B33" t="s">
        <v>8</v>
      </c>
      <c r="C33">
        <v>1</v>
      </c>
      <c r="D33" t="s">
        <v>5</v>
      </c>
      <c r="E33" t="s">
        <v>10</v>
      </c>
      <c r="F33" t="s">
        <v>90</v>
      </c>
      <c r="G33" t="s">
        <v>53</v>
      </c>
      <c r="H33" t="s">
        <v>55</v>
      </c>
      <c r="I33">
        <v>35000</v>
      </c>
      <c r="J33">
        <v>28.5</v>
      </c>
      <c r="K33">
        <v>9975</v>
      </c>
      <c r="L33">
        <v>1600000</v>
      </c>
      <c r="M33">
        <v>0</v>
      </c>
    </row>
    <row r="34" spans="1:13" x14ac:dyDescent="0.35">
      <c r="A34">
        <v>33</v>
      </c>
      <c r="B34" t="s">
        <v>8</v>
      </c>
      <c r="C34">
        <v>2</v>
      </c>
      <c r="D34" t="s">
        <v>3</v>
      </c>
      <c r="E34" t="s">
        <v>9</v>
      </c>
      <c r="F34" t="s">
        <v>90</v>
      </c>
      <c r="G34" t="s">
        <v>53</v>
      </c>
      <c r="H34" t="s">
        <v>54</v>
      </c>
      <c r="I34">
        <v>4500</v>
      </c>
      <c r="J34">
        <v>0</v>
      </c>
      <c r="K34">
        <v>0</v>
      </c>
      <c r="L34">
        <v>675000</v>
      </c>
      <c r="M34">
        <v>0</v>
      </c>
    </row>
    <row r="35" spans="1:13" x14ac:dyDescent="0.35">
      <c r="A35">
        <v>34</v>
      </c>
      <c r="B35" t="s">
        <v>8</v>
      </c>
      <c r="C35">
        <v>3</v>
      </c>
      <c r="D35" t="s">
        <v>0</v>
      </c>
      <c r="E35" t="s">
        <v>7</v>
      </c>
      <c r="F35" t="s">
        <v>90</v>
      </c>
      <c r="G35" t="s">
        <v>53</v>
      </c>
      <c r="H35" t="s">
        <v>52</v>
      </c>
      <c r="I35">
        <v>130000</v>
      </c>
      <c r="J35">
        <v>23</v>
      </c>
      <c r="K35">
        <v>29900</v>
      </c>
      <c r="L35">
        <v>6250</v>
      </c>
      <c r="M35">
        <v>0</v>
      </c>
    </row>
    <row r="36" spans="1:13" x14ac:dyDescent="0.35">
      <c r="A36">
        <v>35</v>
      </c>
      <c r="B36" t="s">
        <v>2</v>
      </c>
      <c r="C36">
        <v>1</v>
      </c>
      <c r="D36" t="s">
        <v>5</v>
      </c>
      <c r="E36" t="s">
        <v>6</v>
      </c>
      <c r="F36" t="s">
        <v>89</v>
      </c>
      <c r="G36" t="s">
        <v>49</v>
      </c>
      <c r="H36" t="s">
        <v>51</v>
      </c>
      <c r="I36">
        <v>250</v>
      </c>
      <c r="J36">
        <v>0</v>
      </c>
      <c r="K36">
        <v>0</v>
      </c>
      <c r="L36">
        <v>3400000</v>
      </c>
      <c r="M36">
        <v>0</v>
      </c>
    </row>
    <row r="37" spans="1:13" x14ac:dyDescent="0.35">
      <c r="A37">
        <v>36</v>
      </c>
      <c r="B37" t="s">
        <v>2</v>
      </c>
      <c r="C37">
        <v>2</v>
      </c>
      <c r="D37" t="s">
        <v>3</v>
      </c>
      <c r="E37" t="s">
        <v>4</v>
      </c>
      <c r="F37" t="s">
        <v>89</v>
      </c>
      <c r="G37" t="s">
        <v>49</v>
      </c>
      <c r="H37" t="s">
        <v>50</v>
      </c>
      <c r="I37">
        <v>28000</v>
      </c>
      <c r="J37">
        <v>0</v>
      </c>
      <c r="K37">
        <v>0</v>
      </c>
      <c r="L37">
        <v>5200000</v>
      </c>
      <c r="M37">
        <v>0</v>
      </c>
    </row>
    <row r="38" spans="1:13" x14ac:dyDescent="0.35">
      <c r="A38">
        <v>37</v>
      </c>
      <c r="B38" t="s">
        <v>2</v>
      </c>
      <c r="C38">
        <v>3</v>
      </c>
      <c r="D38" t="s">
        <v>0</v>
      </c>
      <c r="E38" t="s">
        <v>1</v>
      </c>
      <c r="F38" t="s">
        <v>89</v>
      </c>
      <c r="G38" t="s">
        <v>49</v>
      </c>
      <c r="H38" t="s">
        <v>48</v>
      </c>
      <c r="I38">
        <v>6250</v>
      </c>
      <c r="J38">
        <v>0</v>
      </c>
      <c r="K38">
        <v>0</v>
      </c>
      <c r="L38">
        <v>6250000</v>
      </c>
      <c r="M38">
        <v>0</v>
      </c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0AAD-FCCE-4209-8586-89F8F8F82280}">
  <dimension ref="A1:F31"/>
  <sheetViews>
    <sheetView tabSelected="1" workbookViewId="0">
      <selection activeCell="H12" sqref="H12"/>
    </sheetView>
  </sheetViews>
  <sheetFormatPr defaultRowHeight="14.5" x14ac:dyDescent="0.35"/>
  <cols>
    <col min="2" max="5" width="13.08984375" customWidth="1"/>
    <col min="6" max="6" width="11.08984375" style="3" bestFit="1" customWidth="1"/>
  </cols>
  <sheetData>
    <row r="1" spans="1:6" ht="29" x14ac:dyDescent="0.35">
      <c r="A1" s="2" t="s">
        <v>47</v>
      </c>
      <c r="B1" s="1" t="s">
        <v>46</v>
      </c>
      <c r="C1" s="1" t="s">
        <v>45</v>
      </c>
      <c r="D1" s="1" t="s">
        <v>44</v>
      </c>
      <c r="E1" s="1"/>
    </row>
    <row r="2" spans="1:6" s="4" customFormat="1" x14ac:dyDescent="0.35">
      <c r="A2" s="4">
        <v>1</v>
      </c>
      <c r="B2" s="4" t="s">
        <v>41</v>
      </c>
      <c r="C2" s="4">
        <v>1</v>
      </c>
      <c r="D2" s="4" t="s">
        <v>43</v>
      </c>
      <c r="E2" s="4" t="s">
        <v>5</v>
      </c>
      <c r="F2" s="5"/>
    </row>
    <row r="3" spans="1:6" x14ac:dyDescent="0.35">
      <c r="A3">
        <v>2</v>
      </c>
      <c r="B3" t="s">
        <v>41</v>
      </c>
      <c r="C3">
        <v>2</v>
      </c>
      <c r="D3" t="s">
        <v>42</v>
      </c>
      <c r="E3" t="s">
        <v>3</v>
      </c>
      <c r="F3" s="3">
        <v>90000</v>
      </c>
    </row>
    <row r="4" spans="1:6" x14ac:dyDescent="0.35">
      <c r="A4">
        <v>3</v>
      </c>
      <c r="B4" t="s">
        <v>41</v>
      </c>
      <c r="C4">
        <v>3</v>
      </c>
      <c r="D4" t="s">
        <v>40</v>
      </c>
      <c r="E4" t="s">
        <v>0</v>
      </c>
      <c r="F4" s="3">
        <v>180000</v>
      </c>
    </row>
    <row r="5" spans="1:6" s="4" customFormat="1" x14ac:dyDescent="0.35">
      <c r="A5" s="4">
        <v>4</v>
      </c>
      <c r="B5" s="4" t="s">
        <v>37</v>
      </c>
      <c r="C5" s="4">
        <v>1</v>
      </c>
      <c r="D5" s="4" t="s">
        <v>39</v>
      </c>
      <c r="E5" s="4" t="s">
        <v>5</v>
      </c>
      <c r="F5" s="5"/>
    </row>
    <row r="6" spans="1:6" x14ac:dyDescent="0.35">
      <c r="A6">
        <v>5</v>
      </c>
      <c r="B6" t="s">
        <v>37</v>
      </c>
      <c r="C6">
        <v>2</v>
      </c>
      <c r="D6" t="s">
        <v>38</v>
      </c>
      <c r="E6" t="s">
        <v>3</v>
      </c>
      <c r="F6" s="3">
        <v>296000</v>
      </c>
    </row>
    <row r="7" spans="1:6" x14ac:dyDescent="0.35">
      <c r="A7">
        <v>6</v>
      </c>
      <c r="B7" t="s">
        <v>37</v>
      </c>
      <c r="C7">
        <v>3</v>
      </c>
      <c r="D7" t="s">
        <v>36</v>
      </c>
      <c r="E7" t="s">
        <v>0</v>
      </c>
      <c r="F7" s="3">
        <v>237000</v>
      </c>
    </row>
    <row r="8" spans="1:6" s="4" customFormat="1" x14ac:dyDescent="0.35">
      <c r="A8" s="4">
        <v>14</v>
      </c>
      <c r="B8" s="4" t="s">
        <v>32</v>
      </c>
      <c r="C8" s="4">
        <v>1</v>
      </c>
      <c r="D8" s="4" t="s">
        <v>35</v>
      </c>
      <c r="E8" s="4" t="s">
        <v>5</v>
      </c>
      <c r="F8" s="5"/>
    </row>
    <row r="9" spans="1:6" x14ac:dyDescent="0.35">
      <c r="A9">
        <v>15</v>
      </c>
      <c r="B9" t="s">
        <v>32</v>
      </c>
      <c r="C9">
        <v>2</v>
      </c>
      <c r="D9" t="s">
        <v>34</v>
      </c>
      <c r="E9" t="s">
        <v>3</v>
      </c>
      <c r="F9" s="3">
        <v>242000</v>
      </c>
    </row>
    <row r="10" spans="1:6" x14ac:dyDescent="0.35">
      <c r="A10">
        <v>16</v>
      </c>
      <c r="B10" t="s">
        <v>32</v>
      </c>
      <c r="C10">
        <v>3</v>
      </c>
      <c r="D10" t="s">
        <v>33</v>
      </c>
      <c r="E10" t="s">
        <v>0</v>
      </c>
      <c r="F10" s="3">
        <v>181000</v>
      </c>
    </row>
    <row r="11" spans="1:6" x14ac:dyDescent="0.35">
      <c r="A11">
        <v>17</v>
      </c>
      <c r="B11" t="s">
        <v>32</v>
      </c>
      <c r="C11">
        <v>4</v>
      </c>
      <c r="D11" t="s">
        <v>31</v>
      </c>
      <c r="E11" t="s">
        <v>30</v>
      </c>
      <c r="F11" s="3">
        <v>197000</v>
      </c>
    </row>
    <row r="12" spans="1:6" x14ac:dyDescent="0.35">
      <c r="A12">
        <v>18</v>
      </c>
      <c r="B12" t="s">
        <v>27</v>
      </c>
      <c r="C12">
        <v>1</v>
      </c>
      <c r="D12" t="s">
        <v>29</v>
      </c>
      <c r="E12" t="s">
        <v>5</v>
      </c>
      <c r="F12" s="3">
        <v>269000</v>
      </c>
    </row>
    <row r="13" spans="1:6" x14ac:dyDescent="0.35">
      <c r="A13">
        <v>19</v>
      </c>
      <c r="B13" t="s">
        <v>27</v>
      </c>
      <c r="C13">
        <v>2</v>
      </c>
      <c r="D13" t="s">
        <v>28</v>
      </c>
      <c r="E13" t="s">
        <v>3</v>
      </c>
      <c r="F13" s="3">
        <v>217000</v>
      </c>
    </row>
    <row r="14" spans="1:6" x14ac:dyDescent="0.35">
      <c r="A14">
        <v>20</v>
      </c>
      <c r="B14" t="s">
        <v>27</v>
      </c>
      <c r="C14">
        <v>3</v>
      </c>
      <c r="D14" t="s">
        <v>26</v>
      </c>
      <c r="E14" t="s">
        <v>0</v>
      </c>
      <c r="F14" s="3">
        <v>205000</v>
      </c>
    </row>
    <row r="15" spans="1:6" s="4" customFormat="1" x14ac:dyDescent="0.35">
      <c r="A15" s="4">
        <v>21</v>
      </c>
      <c r="B15" s="4" t="s">
        <v>23</v>
      </c>
      <c r="C15" s="4">
        <v>1</v>
      </c>
      <c r="D15" s="4" t="s">
        <v>25</v>
      </c>
      <c r="E15" s="4" t="s">
        <v>5</v>
      </c>
      <c r="F15" s="5"/>
    </row>
    <row r="16" spans="1:6" s="4" customFormat="1" x14ac:dyDescent="0.35">
      <c r="A16" s="4">
        <v>22</v>
      </c>
      <c r="B16" s="4" t="s">
        <v>23</v>
      </c>
      <c r="C16" s="4">
        <v>2</v>
      </c>
      <c r="D16" s="4" t="s">
        <v>24</v>
      </c>
      <c r="E16" s="4" t="s">
        <v>3</v>
      </c>
      <c r="F16" s="5"/>
    </row>
    <row r="17" spans="1:6" x14ac:dyDescent="0.35">
      <c r="A17">
        <v>23</v>
      </c>
      <c r="B17" t="s">
        <v>23</v>
      </c>
      <c r="C17">
        <v>3</v>
      </c>
      <c r="D17" t="s">
        <v>22</v>
      </c>
      <c r="E17" t="s">
        <v>0</v>
      </c>
      <c r="F17" s="3">
        <v>123000</v>
      </c>
    </row>
    <row r="18" spans="1:6" s="4" customFormat="1" x14ac:dyDescent="0.35">
      <c r="A18" s="4">
        <v>24</v>
      </c>
      <c r="B18" s="4" t="s">
        <v>19</v>
      </c>
      <c r="C18" s="4">
        <v>1</v>
      </c>
      <c r="D18" s="4" t="s">
        <v>21</v>
      </c>
      <c r="E18" s="4" t="s">
        <v>5</v>
      </c>
      <c r="F18" s="5"/>
    </row>
    <row r="19" spans="1:6" x14ac:dyDescent="0.35">
      <c r="A19">
        <v>25</v>
      </c>
      <c r="B19" t="s">
        <v>19</v>
      </c>
      <c r="C19">
        <v>2</v>
      </c>
      <c r="D19" t="s">
        <v>20</v>
      </c>
      <c r="E19" t="s">
        <v>3</v>
      </c>
      <c r="F19" s="3">
        <v>168000</v>
      </c>
    </row>
    <row r="20" spans="1:6" x14ac:dyDescent="0.35">
      <c r="A20">
        <v>26</v>
      </c>
      <c r="B20" t="s">
        <v>19</v>
      </c>
      <c r="C20">
        <v>3</v>
      </c>
      <c r="D20" t="s">
        <v>18</v>
      </c>
      <c r="E20" t="s">
        <v>0</v>
      </c>
      <c r="F20" s="3">
        <v>157000</v>
      </c>
    </row>
    <row r="21" spans="1:6" x14ac:dyDescent="0.35">
      <c r="A21">
        <v>27</v>
      </c>
      <c r="B21" t="s">
        <v>15</v>
      </c>
      <c r="C21">
        <v>1</v>
      </c>
      <c r="D21" t="s">
        <v>17</v>
      </c>
      <c r="E21" t="s">
        <v>5</v>
      </c>
      <c r="F21" s="3">
        <v>166000</v>
      </c>
    </row>
    <row r="22" spans="1:6" x14ac:dyDescent="0.35">
      <c r="A22">
        <v>28</v>
      </c>
      <c r="B22" t="s">
        <v>15</v>
      </c>
      <c r="C22">
        <v>2</v>
      </c>
      <c r="D22" t="s">
        <v>16</v>
      </c>
      <c r="E22" t="s">
        <v>3</v>
      </c>
      <c r="F22" s="3">
        <v>119000</v>
      </c>
    </row>
    <row r="23" spans="1:6" x14ac:dyDescent="0.35">
      <c r="A23">
        <v>29</v>
      </c>
      <c r="B23" t="s">
        <v>15</v>
      </c>
      <c r="C23">
        <v>3</v>
      </c>
      <c r="D23" t="s">
        <v>14</v>
      </c>
      <c r="E23" t="s">
        <v>0</v>
      </c>
      <c r="F23" s="3">
        <v>209000</v>
      </c>
    </row>
    <row r="24" spans="1:6" s="4" customFormat="1" x14ac:dyDescent="0.35">
      <c r="A24" s="4">
        <v>30</v>
      </c>
      <c r="B24" s="4" t="s">
        <v>12</v>
      </c>
      <c r="C24" s="4">
        <v>1</v>
      </c>
      <c r="D24" s="4" t="s">
        <v>13</v>
      </c>
      <c r="E24" s="4" t="s">
        <v>5</v>
      </c>
      <c r="F24" s="5"/>
    </row>
    <row r="25" spans="1:6" x14ac:dyDescent="0.35">
      <c r="A25">
        <v>31</v>
      </c>
      <c r="B25" t="s">
        <v>12</v>
      </c>
      <c r="C25">
        <v>2</v>
      </c>
      <c r="D25" t="s">
        <v>11</v>
      </c>
      <c r="E25" t="s">
        <v>3</v>
      </c>
      <c r="F25" s="3">
        <v>329000</v>
      </c>
    </row>
    <row r="26" spans="1:6" s="4" customFormat="1" x14ac:dyDescent="0.35">
      <c r="A26" s="4">
        <v>32</v>
      </c>
      <c r="B26" s="4" t="s">
        <v>8</v>
      </c>
      <c r="C26" s="4">
        <v>1</v>
      </c>
      <c r="D26" s="4" t="s">
        <v>10</v>
      </c>
      <c r="E26" s="4" t="s">
        <v>5</v>
      </c>
      <c r="F26" s="5"/>
    </row>
    <row r="27" spans="1:6" x14ac:dyDescent="0.35">
      <c r="A27">
        <v>33</v>
      </c>
      <c r="B27" t="s">
        <v>8</v>
      </c>
      <c r="C27">
        <v>2</v>
      </c>
      <c r="D27" t="s">
        <v>9</v>
      </c>
      <c r="E27" t="s">
        <v>3</v>
      </c>
      <c r="F27" s="3">
        <v>130000</v>
      </c>
    </row>
    <row r="28" spans="1:6" x14ac:dyDescent="0.35">
      <c r="A28">
        <v>34</v>
      </c>
      <c r="B28" t="s">
        <v>8</v>
      </c>
      <c r="C28">
        <v>3</v>
      </c>
      <c r="D28" t="s">
        <v>7</v>
      </c>
      <c r="E28" t="s">
        <v>0</v>
      </c>
      <c r="F28" s="3">
        <v>163000</v>
      </c>
    </row>
    <row r="29" spans="1:6" x14ac:dyDescent="0.35">
      <c r="A29">
        <v>35</v>
      </c>
      <c r="B29" t="s">
        <v>2</v>
      </c>
      <c r="C29">
        <v>1</v>
      </c>
      <c r="D29" t="s">
        <v>6</v>
      </c>
      <c r="E29" t="s">
        <v>5</v>
      </c>
      <c r="F29" s="3">
        <v>88000</v>
      </c>
    </row>
    <row r="30" spans="1:6" x14ac:dyDescent="0.35">
      <c r="A30">
        <v>36</v>
      </c>
      <c r="B30" t="s">
        <v>2</v>
      </c>
      <c r="C30">
        <v>2</v>
      </c>
      <c r="D30" t="s">
        <v>4</v>
      </c>
      <c r="E30" t="s">
        <v>3</v>
      </c>
      <c r="F30" s="3">
        <v>95000</v>
      </c>
    </row>
    <row r="31" spans="1:6" x14ac:dyDescent="0.35">
      <c r="A31">
        <v>37</v>
      </c>
      <c r="B31" t="s">
        <v>2</v>
      </c>
      <c r="C31">
        <v>3</v>
      </c>
      <c r="D31" t="s">
        <v>1</v>
      </c>
      <c r="E31" t="s">
        <v>0</v>
      </c>
      <c r="F31" s="3">
        <v>126000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BTM culture</vt:lpstr>
      <vt:lpstr>Bedding culture</vt:lpstr>
      <vt:lpstr>BTSCC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2021-03-16T13:20:20Z</dcterms:created>
  <dcterms:modified xsi:type="dcterms:W3CDTF">2021-06-29T17:00:04Z</dcterms:modified>
</cp:coreProperties>
</file>