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MALDI files/"/>
    </mc:Choice>
  </mc:AlternateContent>
  <xr:revisionPtr revIDLastSave="30" documentId="11_FC9837E95CB56033D61C1713E57B5A6E92CE8CB0" xr6:coauthVersionLast="47" xr6:coauthVersionMax="47" xr10:uidLastSave="{E60F7EC2-4703-422E-BE2A-814AAFAD90A1}"/>
  <bookViews>
    <workbookView xWindow="-110" yWindow="-110" windowWidth="19420" windowHeight="10420" firstSheet="1" activeTab="1" xr2:uid="{00000000-000D-0000-FFFF-FFFF00000000}"/>
  </bookViews>
  <sheets>
    <sheet name="August 2021 submission" sheetId="6" r:id="rId1"/>
    <sheet name="Jan21 June21 question MALDI ID" sheetId="2" r:id="rId2"/>
    <sheet name="No growth at Miss June21" sheetId="5" r:id="rId3"/>
    <sheet name="Box counts and re-dos Jan 2021" sheetId="4" r:id="rId4"/>
    <sheet name="counts of isolates sent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C11" i="3"/>
  <c r="B14" i="3"/>
  <c r="C26" i="3"/>
  <c r="H27" i="3"/>
  <c r="M11" i="3"/>
  <c r="F43" i="3"/>
  <c r="P25" i="3"/>
  <c r="J20" i="3" l="1"/>
</calcChain>
</file>

<file path=xl/sharedStrings.xml><?xml version="1.0" encoding="utf-8"?>
<sst xmlns="http://schemas.openxmlformats.org/spreadsheetml/2006/main" count="759" uniqueCount="353">
  <si>
    <t xml:space="preserve">should have been ID'd as CNS as cat was positive initially </t>
  </si>
  <si>
    <t>yes</t>
  </si>
  <si>
    <t>white 2mm smooth, SZ hem, gram + cocci, cat+</t>
  </si>
  <si>
    <t>+</t>
  </si>
  <si>
    <t>gram + cocci</t>
  </si>
  <si>
    <t>strep</t>
  </si>
  <si>
    <t>Staphylococcus chromogenes</t>
  </si>
  <si>
    <t>OB105</t>
  </si>
  <si>
    <t>yes, I believe MALDI</t>
  </si>
  <si>
    <t>really long rod on gram stain, doesn't look like coryne even</t>
  </si>
  <si>
    <t>pale yellow 2-3 mm smooth, no hem, gram + rods, cat +</t>
  </si>
  <si>
    <t>-</t>
  </si>
  <si>
    <t>gram + rod</t>
  </si>
  <si>
    <t>coryne</t>
  </si>
  <si>
    <t>Staphylococcus aureus</t>
  </si>
  <si>
    <t>LF091</t>
  </si>
  <si>
    <t>no, this one is weird</t>
  </si>
  <si>
    <t>rechecked cat originally, bc didn't really trust negative- 1.28.21 was very weak, delayed cat but was positive</t>
  </si>
  <si>
    <t>pale yellow 2mm flat smooth, no hem, gram + cocci, cat -</t>
  </si>
  <si>
    <t>weak +</t>
  </si>
  <si>
    <t>LF061</t>
  </si>
  <si>
    <t>white 1-2 mm smooth, DZ hem, gram + cocci, coag+, cat+</t>
  </si>
  <si>
    <t>SA</t>
  </si>
  <si>
    <t>GV156</t>
  </si>
  <si>
    <t>white/grey 2-3 mm smooth, DZ hem; gram + cocci, coag+, cat+</t>
  </si>
  <si>
    <t xml:space="preserve">Staphylococcus pseudintermedius </t>
  </si>
  <si>
    <t>GV086</t>
  </si>
  <si>
    <t>pale yellow 2-3 mm smooth glossy, SZ hem??, gram + cocci, cat +, coag +</t>
  </si>
  <si>
    <t>BJ047</t>
  </si>
  <si>
    <t>beige, opaque, no hem, gram + cocci, cat +</t>
  </si>
  <si>
    <t>gram + pleo rods</t>
  </si>
  <si>
    <t>CNS</t>
  </si>
  <si>
    <t>Corynebacterium species</t>
  </si>
  <si>
    <t>BJ022</t>
  </si>
  <si>
    <t>white, opaque, no hem, gram + cocci, cat +</t>
  </si>
  <si>
    <t>Corynebacterium variabile</t>
  </si>
  <si>
    <t>BJ021</t>
  </si>
  <si>
    <t>BJ019</t>
  </si>
  <si>
    <t>does morph desc match today?</t>
  </si>
  <si>
    <t>original description in binder</t>
  </si>
  <si>
    <t>coag</t>
  </si>
  <si>
    <t>cat</t>
  </si>
  <si>
    <t>gram</t>
  </si>
  <si>
    <t>Caitlin ID</t>
  </si>
  <si>
    <t>MALDI ID</t>
  </si>
  <si>
    <t>endogenous inhibitors</t>
  </si>
  <si>
    <t>btm</t>
  </si>
  <si>
    <t>producer collected</t>
  </si>
  <si>
    <t xml:space="preserve">40-herd isolates from Summer 2019 </t>
  </si>
  <si>
    <t>CF</t>
  </si>
  <si>
    <t>GV</t>
  </si>
  <si>
    <t>PB</t>
  </si>
  <si>
    <t>LF</t>
  </si>
  <si>
    <t>OB</t>
  </si>
  <si>
    <t>BW</t>
  </si>
  <si>
    <t>SW</t>
  </si>
  <si>
    <t>BJ</t>
  </si>
  <si>
    <t>Number isolates shipped Septermber to Missouri:</t>
  </si>
  <si>
    <t>total</t>
  </si>
  <si>
    <t>ei</t>
  </si>
  <si>
    <t>Summary of 40-herd isolates from Summer 2019 (estimated, Jan. 2021)</t>
  </si>
  <si>
    <t>sophia</t>
  </si>
  <si>
    <t>for OREI</t>
  </si>
  <si>
    <t>vt</t>
  </si>
  <si>
    <t>sw</t>
  </si>
  <si>
    <t>sp</t>
  </si>
  <si>
    <t>pb</t>
  </si>
  <si>
    <t>ob</t>
  </si>
  <si>
    <t>January:</t>
  </si>
  <si>
    <t>gv</t>
  </si>
  <si>
    <t>cf</t>
  </si>
  <si>
    <t>September:</t>
  </si>
  <si>
    <t>bw</t>
  </si>
  <si>
    <t>OREI misc</t>
  </si>
  <si>
    <t>Number isolates shipped so far to Missouri:</t>
  </si>
  <si>
    <t>ashma</t>
  </si>
  <si>
    <t>Number isolates shipped January 2021 to Missouri:</t>
  </si>
  <si>
    <t>viabiltiy checked 1.28.2021</t>
  </si>
  <si>
    <t>OB131</t>
  </si>
  <si>
    <t>VT037</t>
  </si>
  <si>
    <t>VT001</t>
  </si>
  <si>
    <t>Left here to send to Miss:</t>
  </si>
  <si>
    <t>Slow growing 1.11, left in incubator</t>
  </si>
  <si>
    <t>Oughta-be</t>
  </si>
  <si>
    <t>?</t>
  </si>
  <si>
    <t>Box 1</t>
  </si>
  <si>
    <t xml:space="preserve">BJ </t>
  </si>
  <si>
    <t>Put in TSB 1.11</t>
  </si>
  <si>
    <t>LF004</t>
  </si>
  <si>
    <t>trying to get clean on BA 11.11</t>
  </si>
  <si>
    <t>BW149, both- super contam</t>
  </si>
  <si>
    <t>sent without checking</t>
  </si>
  <si>
    <t>BJ009</t>
  </si>
  <si>
    <t>lost isolate</t>
  </si>
  <si>
    <t>BW021</t>
  </si>
  <si>
    <t>Box 2</t>
  </si>
  <si>
    <t>Butterworks</t>
  </si>
  <si>
    <t>PB103</t>
  </si>
  <si>
    <t>Put in TSB 1.13</t>
  </si>
  <si>
    <t>GV158</t>
  </si>
  <si>
    <t>GV123</t>
  </si>
  <si>
    <t>SP073</t>
  </si>
  <si>
    <t>Stony Pond</t>
  </si>
  <si>
    <t>Plates not ready until Sun</t>
  </si>
  <si>
    <t>Put in TSB 1.15</t>
  </si>
  <si>
    <t>good</t>
  </si>
  <si>
    <t>OB-095</t>
  </si>
  <si>
    <t>1.15, trying to get clean BA</t>
  </si>
  <si>
    <t>VT37, both</t>
  </si>
  <si>
    <t>may need extra day grow on BA</t>
  </si>
  <si>
    <t>OB-083</t>
  </si>
  <si>
    <t>VT001, both</t>
  </si>
  <si>
    <t>Box 1, box 2</t>
  </si>
  <si>
    <t>vonTrapp</t>
  </si>
  <si>
    <t>OB095</t>
  </si>
  <si>
    <t>BJ-075</t>
  </si>
  <si>
    <t>OB083</t>
  </si>
  <si>
    <t>GV047</t>
  </si>
  <si>
    <t>BJ-065</t>
  </si>
  <si>
    <t>GV004</t>
  </si>
  <si>
    <t>Glennview</t>
  </si>
  <si>
    <t>BJ-001</t>
  </si>
  <si>
    <t>BW124</t>
  </si>
  <si>
    <t>LF-004</t>
  </si>
  <si>
    <t>Swallowdale</t>
  </si>
  <si>
    <t>BJ075</t>
  </si>
  <si>
    <t>GV-158</t>
  </si>
  <si>
    <t>BJ065</t>
  </si>
  <si>
    <t>Box 2, box 3</t>
  </si>
  <si>
    <t>Lynd</t>
  </si>
  <si>
    <t>GV-156</t>
  </si>
  <si>
    <t>GV-123</t>
  </si>
  <si>
    <t>BJ001</t>
  </si>
  <si>
    <t>Box 1 (is there a box 4?)</t>
  </si>
  <si>
    <t>Choiniere</t>
  </si>
  <si>
    <t>BW-124</t>
  </si>
  <si>
    <t>Need to send to Miss again:</t>
  </si>
  <si>
    <t>Paddlebridge</t>
  </si>
  <si>
    <t>Will be checking on Saturday:</t>
  </si>
  <si>
    <t>Isolates to finish</t>
  </si>
  <si>
    <t>Boxes ready to be sent</t>
  </si>
  <si>
    <t>Boxes left</t>
  </si>
  <si>
    <t>Boxes sent</t>
  </si>
  <si>
    <t>GV107</t>
  </si>
  <si>
    <t>LF103</t>
  </si>
  <si>
    <t>SW114</t>
  </si>
  <si>
    <t>SP030</t>
  </si>
  <si>
    <t>CF099</t>
  </si>
  <si>
    <t>CF153</t>
  </si>
  <si>
    <t>CF192</t>
  </si>
  <si>
    <t>CF226</t>
  </si>
  <si>
    <t>CF240</t>
  </si>
  <si>
    <t>BJ023</t>
  </si>
  <si>
    <t>GV041</t>
  </si>
  <si>
    <t>GV060</t>
  </si>
  <si>
    <t>GV071</t>
  </si>
  <si>
    <t>PB067</t>
  </si>
  <si>
    <t>VT041</t>
  </si>
  <si>
    <t>SW036</t>
  </si>
  <si>
    <t>BW034</t>
  </si>
  <si>
    <t>Not yet sent at all to Missouri:</t>
  </si>
  <si>
    <t>No growth:</t>
  </si>
  <si>
    <t>BJ040</t>
  </si>
  <si>
    <t>SW049</t>
  </si>
  <si>
    <t>SW051</t>
  </si>
  <si>
    <t>SW012</t>
  </si>
  <si>
    <t>SW001</t>
  </si>
  <si>
    <t>Discordant between spreadsheets from Pamela:</t>
  </si>
  <si>
    <t>SW134</t>
  </si>
  <si>
    <t>VT004</t>
  </si>
  <si>
    <t>VT103</t>
  </si>
  <si>
    <t>BW007</t>
  </si>
  <si>
    <t>initially ID'd as strep species then in redo sheet has NO ID</t>
  </si>
  <si>
    <t>BW026</t>
  </si>
  <si>
    <t>BW068</t>
  </si>
  <si>
    <t>BW149</t>
  </si>
  <si>
    <t>OB016</t>
  </si>
  <si>
    <t>OB031</t>
  </si>
  <si>
    <t>OB034</t>
  </si>
  <si>
    <t>OB060</t>
  </si>
  <si>
    <t>OB072</t>
  </si>
  <si>
    <t>OB081</t>
  </si>
  <si>
    <t>OB136</t>
  </si>
  <si>
    <t>SP002</t>
  </si>
  <si>
    <t>SP007</t>
  </si>
  <si>
    <t>SP010</t>
  </si>
  <si>
    <t>GV046</t>
  </si>
  <si>
    <t>GV104</t>
  </si>
  <si>
    <t>GV130</t>
  </si>
  <si>
    <t>GV131</t>
  </si>
  <si>
    <t>CF001</t>
  </si>
  <si>
    <t>CF002</t>
  </si>
  <si>
    <t>CF009</t>
  </si>
  <si>
    <t>CF011</t>
  </si>
  <si>
    <t>CF018</t>
  </si>
  <si>
    <t>CF019</t>
  </si>
  <si>
    <t>CF024</t>
  </si>
  <si>
    <t>CF028</t>
  </si>
  <si>
    <t>CF040</t>
  </si>
  <si>
    <t>CF047</t>
  </si>
  <si>
    <t>CF078</t>
  </si>
  <si>
    <t>CF080</t>
  </si>
  <si>
    <t>CF087</t>
  </si>
  <si>
    <t>CF085</t>
  </si>
  <si>
    <t>CF086</t>
  </si>
  <si>
    <t>CF135</t>
  </si>
  <si>
    <t>CF193</t>
  </si>
  <si>
    <t>resolved as chromogenes</t>
  </si>
  <si>
    <t>resolved as psychrobacter</t>
  </si>
  <si>
    <t>resolved as corynebac xerosis</t>
  </si>
  <si>
    <t>actually grew, called SA when should be coryne</t>
  </si>
  <si>
    <t>resolved as corynebac casei</t>
  </si>
  <si>
    <t>resolved as lactoccocus</t>
  </si>
  <si>
    <t>resolved as coryne</t>
  </si>
  <si>
    <t>resolved as aerococcus</t>
  </si>
  <si>
    <t>grew but had no ID</t>
  </si>
  <si>
    <t>resolved as micrococcus</t>
  </si>
  <si>
    <t>resolved as corynebac</t>
  </si>
  <si>
    <t>x actually NG</t>
  </si>
  <si>
    <t>resolved as micococcus</t>
  </si>
  <si>
    <t>pamela marked as redo</t>
  </si>
  <si>
    <t>resolved as strep</t>
  </si>
  <si>
    <t>VT013</t>
  </si>
  <si>
    <t>staph chromogenes on redo sheet, SA first time</t>
  </si>
  <si>
    <t>corynebac on redo sheet, chrom first time</t>
  </si>
  <si>
    <t>No peaks initially (but now all resolved):</t>
  </si>
  <si>
    <t>"Skips" on Missouri MALDI ID sheet:</t>
  </si>
  <si>
    <t>was staph xylosus initially, then called Staphylococcus epidermidis</t>
  </si>
  <si>
    <t>Gave up on this one, cannot get clean isolate</t>
  </si>
  <si>
    <t>This isolate died</t>
  </si>
  <si>
    <t>Hasn't been sent yet</t>
  </si>
  <si>
    <t xml:space="preserve">There actually IS no isolate 19 for Choiniere </t>
  </si>
  <si>
    <t xml:space="preserve">There actually IS no isolate 78 for Choiniere </t>
  </si>
  <si>
    <t>Corynebacterium casei</t>
  </si>
  <si>
    <t>Corynebac</t>
  </si>
  <si>
    <t>Strep</t>
  </si>
  <si>
    <t>Corynebacterium ulcerans</t>
  </si>
  <si>
    <t>Streptococcus dysgalactiae</t>
  </si>
  <si>
    <t>Yeast</t>
  </si>
  <si>
    <t>Streptococcus species</t>
  </si>
  <si>
    <t>Streptococcus uberis</t>
  </si>
  <si>
    <t>Lysinibacillus sphaericus</t>
  </si>
  <si>
    <t>Corynebacterium amycolatum</t>
  </si>
  <si>
    <t>Klebsiella oxytoca</t>
  </si>
  <si>
    <t>Enterococcus saccharolyticus</t>
  </si>
  <si>
    <t>pinpoint translucent, + hem, gram + cocci, cat -</t>
  </si>
  <si>
    <t>had actually been changed to strep in notebook (not CNS, maybe just didn't get updated in Excel record?)</t>
  </si>
  <si>
    <t>grey, large, 2-3 mm, raised center; SZ hem; rods and spores; cat +;  coag -</t>
  </si>
  <si>
    <t>had actually been changed to a bacillus from yeast in notebook</t>
  </si>
  <si>
    <t>pinpoint translucent, smooth; no hem; gram + rods; cat -</t>
  </si>
  <si>
    <t>translucent pinpoint; no hem; gram + cocci; cat -</t>
  </si>
  <si>
    <t>had actually been changed to strep in notebook (not Corynebac, maybe just didn't get updated in Excel record?)</t>
  </si>
  <si>
    <t>pinpoint dry, translucent to white; no hem; gram + cocci; cat +</t>
  </si>
  <si>
    <t>1 mm white smooth; no hem; can't get good gram; cat +</t>
  </si>
  <si>
    <t>white, opaque; no hem; gram + cocci; cat -</t>
  </si>
  <si>
    <t>beige, opaque, mucoid; no hem; gram + cocci; cat +</t>
  </si>
  <si>
    <t>beige, irreg. edge; no hem; gram + rods; cat -</t>
  </si>
  <si>
    <t>white; no hem; gram + cocci, cat -</t>
  </si>
  <si>
    <t>white, 1-2mm, smooth; no hem; gram + cocci; cat +</t>
  </si>
  <si>
    <t>yellow, creamy, smooth 2-3 mm; no hem; gram + cocci; cat +</t>
  </si>
  <si>
    <t>creamy, white, 2-3 mm; no hem;  gram + cocci; cat +</t>
  </si>
  <si>
    <t>bright yellow; no hem; gram + cocci; cat +</t>
  </si>
  <si>
    <t>dry white 2mm; no hem; gram + rods; cat +</t>
  </si>
  <si>
    <t>pale yellow, smooth, 2-3 mm; SZ hem; gram + cocci; cat -</t>
  </si>
  <si>
    <t>beige, opaque; no hem; gram + cocci; cat +</t>
  </si>
  <si>
    <t>creamy white smooth 1-2 mm; no hem; gram + rods; cat +</t>
  </si>
  <si>
    <t>x</t>
  </si>
  <si>
    <t>Ashma?</t>
  </si>
  <si>
    <t>delayed weak +</t>
  </si>
  <si>
    <r>
      <t xml:space="preserve">translucent white, irreg edge; no hem; gram + rods; </t>
    </r>
    <r>
      <rPr>
        <b/>
        <sz val="11"/>
        <color rgb="FFFF0000"/>
        <rFont val="Calibri"/>
        <family val="2"/>
        <scheme val="minor"/>
      </rPr>
      <t>cat -</t>
    </r>
  </si>
  <si>
    <r>
      <rPr>
        <b/>
        <sz val="11"/>
        <color rgb="FFFF0000"/>
        <rFont val="Calibri"/>
        <family val="2"/>
        <scheme val="minor"/>
      </rPr>
      <t>translucent pinpoint;</t>
    </r>
    <r>
      <rPr>
        <sz val="11"/>
        <color theme="1"/>
        <rFont val="Calibri"/>
        <family val="2"/>
        <scheme val="minor"/>
      </rPr>
      <t xml:space="preserve"> no hem; gram + cocci; cat -</t>
    </r>
  </si>
  <si>
    <t>mostly, colonies bigger</t>
  </si>
  <si>
    <t>no, did this get contam with SA?</t>
  </si>
  <si>
    <t>gram + club shapes, pure culture?</t>
  </si>
  <si>
    <t>rods and spores</t>
  </si>
  <si>
    <t>yes, based on gram stain and colony morph</t>
  </si>
  <si>
    <t>gram +, diplococci?</t>
  </si>
  <si>
    <t>Can move on, trust MALDI result</t>
  </si>
  <si>
    <t>yes, mostly, still show John</t>
  </si>
  <si>
    <t>v. short gram - ?rods?</t>
  </si>
  <si>
    <t>looks like strep to me?</t>
  </si>
  <si>
    <t>re-plate, re-gram?</t>
  </si>
  <si>
    <t>gram stain 7.7.21, gram pos cocci-&gt;pleo rods?</t>
  </si>
  <si>
    <t>two morph- one cat pos one neg- splitting</t>
  </si>
  <si>
    <t>re-send to pamela</t>
  </si>
  <si>
    <t>make new gram, re-send to pamela</t>
  </si>
  <si>
    <t>X</t>
  </si>
  <si>
    <t>yes, even though delayed catalase, morphology correct</t>
  </si>
  <si>
    <t>yes, grew on macconkey</t>
  </si>
  <si>
    <t>split out yellow coryne-looking thing, re-submit</t>
  </si>
  <si>
    <t>check new stock, re-send</t>
  </si>
  <si>
    <t>re-passed, multiple morph</t>
  </si>
  <si>
    <t>NG on macconkey, re-send</t>
  </si>
  <si>
    <t>hopelessly contam with SA; change ID back to Strep, will not have MALDI ID</t>
  </si>
  <si>
    <t>check new UVM stock, and replace and then all set</t>
  </si>
  <si>
    <t>re-plate? 7.20</t>
  </si>
  <si>
    <t>new gram looks good, think split from contam with SA</t>
  </si>
  <si>
    <t>"+ ", repeated 7.19</t>
  </si>
  <si>
    <t>re-send to MO</t>
  </si>
  <si>
    <t>re-send this one</t>
  </si>
  <si>
    <t>Send to Missouri July 2021:</t>
  </si>
  <si>
    <t>GV129</t>
  </si>
  <si>
    <t>They ID'd this twice as SA but at some point had been ID'd as Kocuria, we had ID'd it as CNS</t>
  </si>
  <si>
    <t>conflicting results between epidermidis and xylosus</t>
  </si>
  <si>
    <t>yes, Pamela says coryne</t>
  </si>
  <si>
    <t>yes, Pamela says confirmed chromogenes</t>
  </si>
  <si>
    <t>Pamela requests:</t>
  </si>
  <si>
    <t>looks like a strep- should be a strep- Pamela not sure why MALDI won't ID it</t>
  </si>
  <si>
    <t>doesn't really match orig morph desc- is now 2 mm white, smooth- not pinpoint translucent</t>
  </si>
  <si>
    <t>white;  no hem, gram + cocci; cat +</t>
  </si>
  <si>
    <t>epidermidis or xylosus</t>
  </si>
  <si>
    <t>initially equorum, now no growth</t>
  </si>
  <si>
    <t>no</t>
  </si>
  <si>
    <t>pinpoint translucent; no hem, gram + cocci, cat +</t>
  </si>
  <si>
    <t>"please re-send"</t>
  </si>
  <si>
    <t>white, moist, smooth, 1 mm; gram + cocci, cat +</t>
  </si>
  <si>
    <t>pinpoint white; gram + cocci, cat +, corynebac?</t>
  </si>
  <si>
    <t>please resend (odd for a S. chromogenes to not grow and then grow well, considered contam)</t>
  </si>
  <si>
    <t>pale yellow, 2-3 mm smooth; gram + cocci, cat +</t>
  </si>
  <si>
    <t>white pinpoint, rough; gram + cocci, cat +</t>
  </si>
  <si>
    <t>"no growth"</t>
  </si>
  <si>
    <t>translucent, white; gram + cocci, cat +</t>
  </si>
  <si>
    <t>Staphylococcus species- from same quarter as pseud</t>
  </si>
  <si>
    <t>RE-DO</t>
  </si>
  <si>
    <t>Was called no growth</t>
  </si>
  <si>
    <t>Why sending?</t>
  </si>
  <si>
    <t>initially ID'd as strep species, then NO ID</t>
  </si>
  <si>
    <t>Isolate</t>
  </si>
  <si>
    <t>Not yet sent</t>
  </si>
  <si>
    <t>Presumptive ID at UVM</t>
  </si>
  <si>
    <t>Catalase</t>
  </si>
  <si>
    <t>white, moist, smooth, 1 mm</t>
  </si>
  <si>
    <t>pinpoint white</t>
  </si>
  <si>
    <t>pale yellow, 2-3 mm smooth</t>
  </si>
  <si>
    <t>white pinpoint, rough</t>
  </si>
  <si>
    <t>translucent, white</t>
  </si>
  <si>
    <t>Requested or result of 7.22 email update</t>
  </si>
  <si>
    <t>MALDI ID (at some point)</t>
  </si>
  <si>
    <t>Morphological description</t>
  </si>
  <si>
    <t>Coagulase</t>
  </si>
  <si>
    <t>gram pos cocci-&gt;pleo rods?</t>
  </si>
  <si>
    <t>Re-sending, as stock here at UVM didn't look clean</t>
  </si>
  <si>
    <t>Think got contam with SA; tried to split off presumptive corynebaterium to re-do</t>
  </si>
  <si>
    <t>Want to re-try this mysterious one</t>
  </si>
  <si>
    <t>Definitely not SA originally; sending presumptive corynebaterium to re-do</t>
  </si>
  <si>
    <t>white; no hemolysis</t>
  </si>
  <si>
    <t>pinpoint translucent; no hemolysis</t>
  </si>
  <si>
    <t>gram +, large cocci? Mixed culture?</t>
  </si>
  <si>
    <t>gram + cocci?</t>
  </si>
  <si>
    <t>Isolates left for OREI 10-herd quartermilks:</t>
  </si>
  <si>
    <t>x 8.9 stock good to send</t>
  </si>
  <si>
    <t>x 8.26 stock good to send, REPLACE UVM WITH NEW ONE</t>
  </si>
  <si>
    <t>Sent in Jan in "Misc OREI", resolved 10.21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</si>
</sst>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3D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Up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vertical="center" wrapText="1"/>
    </xf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3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13" borderId="0" xfId="0" applyFont="1" applyFill="1"/>
    <xf numFmtId="0" fontId="0" fillId="0" borderId="0" xfId="0" applyFill="1"/>
    <xf numFmtId="0" fontId="0" fillId="15" borderId="0" xfId="0" applyFill="1"/>
    <xf numFmtId="0" fontId="4" fillId="0" borderId="0" xfId="0" applyFont="1"/>
    <xf numFmtId="0" fontId="0" fillId="15" borderId="0" xfId="0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opLeftCell="A2" zoomScale="66" workbookViewId="0">
      <selection activeCell="C28" sqref="C28:D31"/>
    </sheetView>
  </sheetViews>
  <sheetFormatPr defaultRowHeight="14.5" x14ac:dyDescent="0.35"/>
  <cols>
    <col min="1" max="1" width="80.453125" customWidth="1"/>
    <col min="2" max="2" width="67.54296875" bestFit="1" customWidth="1"/>
    <col min="3" max="3" width="9.1796875" customWidth="1"/>
    <col min="4" max="4" width="48.54296875" customWidth="1"/>
    <col min="5" max="5" width="12.453125" customWidth="1"/>
    <col min="6" max="6" width="20" customWidth="1"/>
    <col min="8" max="8" width="11.1796875" customWidth="1"/>
    <col min="10" max="10" width="20.453125" customWidth="1"/>
  </cols>
  <sheetData>
    <row r="1" spans="1:10" ht="15" thickBot="1" x14ac:dyDescent="0.4">
      <c r="A1" s="8" t="s">
        <v>325</v>
      </c>
      <c r="B1" s="8"/>
      <c r="C1" s="8" t="s">
        <v>327</v>
      </c>
      <c r="D1" s="8" t="s">
        <v>337</v>
      </c>
      <c r="E1" s="33" t="s">
        <v>329</v>
      </c>
      <c r="F1" s="33"/>
      <c r="G1" s="8" t="s">
        <v>330</v>
      </c>
      <c r="H1" s="8" t="s">
        <v>339</v>
      </c>
      <c r="I1" s="34" t="s">
        <v>338</v>
      </c>
      <c r="J1" s="34"/>
    </row>
    <row r="2" spans="1:10" ht="15" thickTop="1" x14ac:dyDescent="0.35">
      <c r="A2" t="s">
        <v>328</v>
      </c>
      <c r="B2" t="s">
        <v>351</v>
      </c>
      <c r="C2" s="26" t="s">
        <v>80</v>
      </c>
    </row>
    <row r="3" spans="1:10" x14ac:dyDescent="0.35">
      <c r="A3" t="s">
        <v>328</v>
      </c>
      <c r="B3" t="s">
        <v>350</v>
      </c>
      <c r="C3" s="26" t="s">
        <v>79</v>
      </c>
    </row>
    <row r="5" spans="1:10" x14ac:dyDescent="0.35">
      <c r="A5" t="s">
        <v>324</v>
      </c>
      <c r="B5" t="s">
        <v>350</v>
      </c>
      <c r="C5" s="20" t="s">
        <v>125</v>
      </c>
    </row>
    <row r="6" spans="1:10" x14ac:dyDescent="0.35">
      <c r="A6" t="s">
        <v>324</v>
      </c>
      <c r="B6" t="s">
        <v>350</v>
      </c>
      <c r="C6" s="20" t="s">
        <v>177</v>
      </c>
    </row>
    <row r="7" spans="1:10" x14ac:dyDescent="0.35">
      <c r="A7" t="s">
        <v>324</v>
      </c>
      <c r="B7" t="s">
        <v>350</v>
      </c>
      <c r="C7" s="20" t="s">
        <v>163</v>
      </c>
    </row>
    <row r="9" spans="1:10" x14ac:dyDescent="0.35">
      <c r="A9" t="s">
        <v>336</v>
      </c>
      <c r="B9" t="s">
        <v>350</v>
      </c>
      <c r="C9" s="32" t="s">
        <v>171</v>
      </c>
      <c r="D9" t="s">
        <v>326</v>
      </c>
      <c r="E9" t="s">
        <v>235</v>
      </c>
      <c r="F9" t="s">
        <v>4</v>
      </c>
      <c r="G9" t="s">
        <v>11</v>
      </c>
      <c r="I9" t="s">
        <v>345</v>
      </c>
    </row>
    <row r="10" spans="1:10" x14ac:dyDescent="0.35">
      <c r="A10" t="s">
        <v>336</v>
      </c>
      <c r="B10" t="s">
        <v>350</v>
      </c>
      <c r="C10" s="30" t="s">
        <v>222</v>
      </c>
      <c r="D10" t="s">
        <v>310</v>
      </c>
      <c r="E10" t="s">
        <v>31</v>
      </c>
      <c r="F10" t="s">
        <v>4</v>
      </c>
      <c r="G10" t="s">
        <v>3</v>
      </c>
      <c r="I10" t="s">
        <v>345</v>
      </c>
    </row>
    <row r="11" spans="1:10" x14ac:dyDescent="0.35">
      <c r="A11" t="s">
        <v>336</v>
      </c>
      <c r="B11" t="s">
        <v>350</v>
      </c>
      <c r="C11" s="30" t="s">
        <v>100</v>
      </c>
      <c r="D11" t="s">
        <v>311</v>
      </c>
      <c r="E11" t="s">
        <v>31</v>
      </c>
      <c r="F11" t="s">
        <v>4</v>
      </c>
      <c r="G11" t="s">
        <v>3</v>
      </c>
      <c r="I11" t="s">
        <v>346</v>
      </c>
    </row>
    <row r="12" spans="1:10" x14ac:dyDescent="0.35">
      <c r="A12" t="s">
        <v>336</v>
      </c>
      <c r="B12" t="s">
        <v>350</v>
      </c>
      <c r="C12" s="30" t="s">
        <v>301</v>
      </c>
      <c r="E12" t="s">
        <v>31</v>
      </c>
      <c r="F12" t="s">
        <v>348</v>
      </c>
      <c r="G12" t="s">
        <v>3</v>
      </c>
      <c r="I12" t="s">
        <v>331</v>
      </c>
    </row>
    <row r="13" spans="1:10" x14ac:dyDescent="0.35">
      <c r="A13" t="s">
        <v>336</v>
      </c>
      <c r="B13" t="s">
        <v>350</v>
      </c>
      <c r="C13" s="30" t="s">
        <v>180</v>
      </c>
      <c r="E13" t="s">
        <v>234</v>
      </c>
      <c r="F13" s="29" t="s">
        <v>30</v>
      </c>
      <c r="G13" t="s">
        <v>3</v>
      </c>
      <c r="I13" t="s">
        <v>332</v>
      </c>
    </row>
    <row r="14" spans="1:10" x14ac:dyDescent="0.35">
      <c r="A14" t="s">
        <v>336</v>
      </c>
      <c r="B14" t="s">
        <v>350</v>
      </c>
      <c r="C14" s="30" t="s">
        <v>181</v>
      </c>
      <c r="D14" t="s">
        <v>6</v>
      </c>
      <c r="E14" t="s">
        <v>31</v>
      </c>
      <c r="F14" t="s">
        <v>4</v>
      </c>
      <c r="G14" t="s">
        <v>3</v>
      </c>
      <c r="I14" t="s">
        <v>333</v>
      </c>
    </row>
    <row r="15" spans="1:10" x14ac:dyDescent="0.35">
      <c r="A15" t="s">
        <v>336</v>
      </c>
      <c r="B15" t="s">
        <v>350</v>
      </c>
      <c r="C15" s="30" t="s">
        <v>114</v>
      </c>
      <c r="D15" t="s">
        <v>14</v>
      </c>
      <c r="E15" t="s">
        <v>31</v>
      </c>
      <c r="F15" t="s">
        <v>4</v>
      </c>
      <c r="G15" t="s">
        <v>3</v>
      </c>
      <c r="I15" t="s">
        <v>334</v>
      </c>
    </row>
    <row r="16" spans="1:10" x14ac:dyDescent="0.35">
      <c r="A16" t="s">
        <v>336</v>
      </c>
      <c r="B16" t="s">
        <v>350</v>
      </c>
      <c r="C16" s="30" t="s">
        <v>183</v>
      </c>
      <c r="E16" t="s">
        <v>31</v>
      </c>
      <c r="F16" t="s">
        <v>347</v>
      </c>
      <c r="G16" t="s">
        <v>3</v>
      </c>
      <c r="I16" t="s">
        <v>335</v>
      </c>
    </row>
    <row r="18" spans="1:9" x14ac:dyDescent="0.35">
      <c r="A18" t="s">
        <v>341</v>
      </c>
      <c r="B18" t="s">
        <v>350</v>
      </c>
      <c r="C18" s="17" t="s">
        <v>151</v>
      </c>
      <c r="D18" t="s">
        <v>236</v>
      </c>
      <c r="E18" t="s">
        <v>31</v>
      </c>
      <c r="F18" t="s">
        <v>30</v>
      </c>
      <c r="G18" t="s">
        <v>3</v>
      </c>
      <c r="I18" t="s">
        <v>260</v>
      </c>
    </row>
    <row r="19" spans="1:9" x14ac:dyDescent="0.35">
      <c r="A19" t="s">
        <v>341</v>
      </c>
      <c r="B19" t="s">
        <v>350</v>
      </c>
      <c r="C19" s="17" t="s">
        <v>78</v>
      </c>
      <c r="D19" t="s">
        <v>242</v>
      </c>
      <c r="E19" t="s">
        <v>31</v>
      </c>
      <c r="F19" t="s">
        <v>340</v>
      </c>
      <c r="I19" t="s">
        <v>252</v>
      </c>
    </row>
    <row r="20" spans="1:9" x14ac:dyDescent="0.35">
      <c r="A20" t="s">
        <v>342</v>
      </c>
      <c r="B20" t="s">
        <v>350</v>
      </c>
      <c r="C20" s="17" t="s">
        <v>157</v>
      </c>
      <c r="D20" t="s">
        <v>14</v>
      </c>
      <c r="E20" t="s">
        <v>234</v>
      </c>
      <c r="F20" t="s">
        <v>30</v>
      </c>
      <c r="G20" t="s">
        <v>3</v>
      </c>
      <c r="I20" t="s">
        <v>265</v>
      </c>
    </row>
    <row r="21" spans="1:9" x14ac:dyDescent="0.35">
      <c r="A21" t="s">
        <v>342</v>
      </c>
      <c r="B21" t="s">
        <v>350</v>
      </c>
      <c r="C21" s="17" t="s">
        <v>159</v>
      </c>
      <c r="D21" t="s">
        <v>14</v>
      </c>
      <c r="E21" t="s">
        <v>234</v>
      </c>
      <c r="F21" t="s">
        <v>30</v>
      </c>
      <c r="H21" s="29"/>
      <c r="I21" s="29" t="s">
        <v>256</v>
      </c>
    </row>
    <row r="22" spans="1:9" x14ac:dyDescent="0.35">
      <c r="B22" t="s">
        <v>350</v>
      </c>
      <c r="C22" s="17" t="s">
        <v>155</v>
      </c>
      <c r="D22" t="s">
        <v>240</v>
      </c>
      <c r="E22" t="s">
        <v>234</v>
      </c>
      <c r="F22" t="s">
        <v>4</v>
      </c>
      <c r="G22" t="s">
        <v>11</v>
      </c>
      <c r="I22" t="s">
        <v>270</v>
      </c>
    </row>
    <row r="23" spans="1:9" x14ac:dyDescent="0.35">
      <c r="A23" t="s">
        <v>343</v>
      </c>
      <c r="B23" t="s">
        <v>350</v>
      </c>
      <c r="C23" s="17" t="s">
        <v>156</v>
      </c>
      <c r="D23" t="s">
        <v>6</v>
      </c>
      <c r="E23" t="s">
        <v>238</v>
      </c>
      <c r="F23" t="s">
        <v>84</v>
      </c>
      <c r="G23" t="s">
        <v>3</v>
      </c>
      <c r="I23" t="s">
        <v>253</v>
      </c>
    </row>
    <row r="24" spans="1:9" x14ac:dyDescent="0.35">
      <c r="A24" t="s">
        <v>344</v>
      </c>
      <c r="B24" t="s">
        <v>350</v>
      </c>
      <c r="C24" s="17" t="s">
        <v>15</v>
      </c>
      <c r="D24" t="s">
        <v>14</v>
      </c>
      <c r="E24" t="s">
        <v>13</v>
      </c>
      <c r="F24" t="s">
        <v>12</v>
      </c>
      <c r="G24" t="s">
        <v>3</v>
      </c>
      <c r="H24" s="1" t="s">
        <v>11</v>
      </c>
      <c r="I24" t="s">
        <v>10</v>
      </c>
    </row>
    <row r="25" spans="1:9" x14ac:dyDescent="0.35">
      <c r="A25" t="s">
        <v>341</v>
      </c>
      <c r="B25" t="s">
        <v>350</v>
      </c>
      <c r="C25" s="17" t="s">
        <v>145</v>
      </c>
      <c r="D25" t="s">
        <v>244</v>
      </c>
      <c r="E25" t="s">
        <v>234</v>
      </c>
      <c r="F25" t="s">
        <v>276</v>
      </c>
      <c r="G25" t="s">
        <v>11</v>
      </c>
      <c r="I25" t="s">
        <v>269</v>
      </c>
    </row>
  </sheetData>
  <mergeCells count="2">
    <mergeCell ref="E1:F1"/>
    <mergeCell ref="I1:J1"/>
  </mergeCells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tabSelected="1" zoomScale="77" workbookViewId="0">
      <pane ySplit="1" topLeftCell="A2" activePane="bottomLeft" state="frozen"/>
      <selection pane="bottomLeft" activeCell="B19" sqref="B19"/>
    </sheetView>
  </sheetViews>
  <sheetFormatPr defaultRowHeight="14.5" x14ac:dyDescent="0.35"/>
  <cols>
    <col min="1" max="1" width="3.7265625" customWidth="1"/>
    <col min="2" max="2" width="48.90625" customWidth="1"/>
    <col min="3" max="3" width="78.54296875" bestFit="1" customWidth="1"/>
    <col min="5" max="5" width="56.1796875" customWidth="1"/>
    <col min="6" max="6" width="17.453125" customWidth="1"/>
    <col min="7" max="7" width="29.1796875" bestFit="1" customWidth="1"/>
    <col min="10" max="10" width="61.1796875" bestFit="1" customWidth="1"/>
    <col min="11" max="11" width="32.08984375" customWidth="1"/>
    <col min="12" max="12" width="8.81640625" customWidth="1"/>
  </cols>
  <sheetData>
    <row r="1" spans="1:13" s="2" customFormat="1" x14ac:dyDescent="0.35">
      <c r="A1"/>
      <c r="E1" s="2" t="s">
        <v>44</v>
      </c>
      <c r="F1" s="2" t="s">
        <v>43</v>
      </c>
      <c r="G1" s="2" t="s">
        <v>42</v>
      </c>
      <c r="H1" s="2" t="s">
        <v>41</v>
      </c>
      <c r="I1" s="2" t="s">
        <v>40</v>
      </c>
      <c r="J1" s="2" t="s">
        <v>39</v>
      </c>
      <c r="K1" s="2" t="s">
        <v>38</v>
      </c>
      <c r="L1" s="2" t="s">
        <v>267</v>
      </c>
    </row>
    <row r="2" spans="1:13" s="17" customFormat="1" x14ac:dyDescent="0.35">
      <c r="A2"/>
      <c r="B2" s="17" t="s">
        <v>295</v>
      </c>
      <c r="C2" s="17" t="s">
        <v>281</v>
      </c>
      <c r="D2" s="17" t="s">
        <v>151</v>
      </c>
      <c r="E2" s="17" t="s">
        <v>236</v>
      </c>
      <c r="F2" s="17" t="s">
        <v>31</v>
      </c>
      <c r="G2" s="17" t="s">
        <v>273</v>
      </c>
      <c r="H2" s="17" t="s">
        <v>3</v>
      </c>
      <c r="J2" s="17" t="s">
        <v>260</v>
      </c>
      <c r="K2" s="17" t="s">
        <v>1</v>
      </c>
    </row>
    <row r="3" spans="1:13" s="21" customFormat="1" x14ac:dyDescent="0.35">
      <c r="A3"/>
      <c r="B3" s="17" t="s">
        <v>285</v>
      </c>
      <c r="C3" s="21" t="s">
        <v>291</v>
      </c>
      <c r="D3" s="21" t="s">
        <v>78</v>
      </c>
      <c r="E3" s="21" t="s">
        <v>242</v>
      </c>
      <c r="F3" s="21" t="s">
        <v>31</v>
      </c>
      <c r="G3" s="21" t="s">
        <v>282</v>
      </c>
      <c r="J3" s="21" t="s">
        <v>252</v>
      </c>
    </row>
    <row r="4" spans="1:13" x14ac:dyDescent="0.35">
      <c r="A4" t="s">
        <v>286</v>
      </c>
      <c r="B4" s="29" t="s">
        <v>290</v>
      </c>
      <c r="C4" t="s">
        <v>296</v>
      </c>
      <c r="D4" t="s">
        <v>157</v>
      </c>
      <c r="E4" t="s">
        <v>14</v>
      </c>
      <c r="F4" t="s">
        <v>234</v>
      </c>
      <c r="G4" s="29" t="s">
        <v>30</v>
      </c>
      <c r="H4" t="s">
        <v>3</v>
      </c>
      <c r="I4" s="26" t="s">
        <v>3</v>
      </c>
      <c r="J4" t="s">
        <v>265</v>
      </c>
      <c r="K4" s="27" t="s">
        <v>272</v>
      </c>
    </row>
    <row r="5" spans="1:13" s="29" customFormat="1" x14ac:dyDescent="0.35">
      <c r="A5" s="29" t="s">
        <v>286</v>
      </c>
      <c r="B5" s="29" t="s">
        <v>290</v>
      </c>
      <c r="C5" s="29" t="s">
        <v>289</v>
      </c>
      <c r="D5" s="29" t="s">
        <v>159</v>
      </c>
      <c r="E5" s="29" t="s">
        <v>14</v>
      </c>
      <c r="F5" s="29" t="s">
        <v>234</v>
      </c>
      <c r="G5" s="29" t="s">
        <v>30</v>
      </c>
      <c r="J5" s="29" t="s">
        <v>256</v>
      </c>
    </row>
    <row r="6" spans="1:13" x14ac:dyDescent="0.35">
      <c r="A6" t="s">
        <v>286</v>
      </c>
      <c r="B6" t="s">
        <v>290</v>
      </c>
      <c r="D6" t="s">
        <v>155</v>
      </c>
      <c r="E6" t="s">
        <v>240</v>
      </c>
      <c r="F6" t="s">
        <v>234</v>
      </c>
      <c r="G6" t="s">
        <v>4</v>
      </c>
      <c r="H6" t="s">
        <v>11</v>
      </c>
      <c r="J6" t="s">
        <v>270</v>
      </c>
      <c r="K6" t="s">
        <v>271</v>
      </c>
      <c r="M6" t="s">
        <v>251</v>
      </c>
    </row>
    <row r="7" spans="1:13" x14ac:dyDescent="0.35">
      <c r="A7" t="s">
        <v>286</v>
      </c>
      <c r="B7" t="s">
        <v>292</v>
      </c>
      <c r="D7" t="s">
        <v>156</v>
      </c>
      <c r="E7" t="s">
        <v>6</v>
      </c>
      <c r="F7" t="s">
        <v>238</v>
      </c>
      <c r="G7" t="s">
        <v>84</v>
      </c>
      <c r="H7" t="s">
        <v>3</v>
      </c>
      <c r="J7" t="s">
        <v>253</v>
      </c>
      <c r="K7" t="s">
        <v>1</v>
      </c>
    </row>
    <row r="8" spans="1:13" x14ac:dyDescent="0.35">
      <c r="A8" t="s">
        <v>286</v>
      </c>
      <c r="B8" t="s">
        <v>284</v>
      </c>
      <c r="C8" s="29" t="s">
        <v>16</v>
      </c>
      <c r="D8" t="s">
        <v>15</v>
      </c>
      <c r="E8" t="s">
        <v>14</v>
      </c>
      <c r="F8" t="s">
        <v>13</v>
      </c>
      <c r="G8" t="s">
        <v>12</v>
      </c>
      <c r="H8" t="s">
        <v>3</v>
      </c>
      <c r="I8" s="1" t="s">
        <v>11</v>
      </c>
      <c r="J8" t="s">
        <v>10</v>
      </c>
      <c r="K8" t="s">
        <v>1</v>
      </c>
      <c r="M8" t="s">
        <v>9</v>
      </c>
    </row>
    <row r="9" spans="1:13" x14ac:dyDescent="0.35">
      <c r="A9" t="s">
        <v>286</v>
      </c>
      <c r="B9" t="s">
        <v>294</v>
      </c>
      <c r="C9" t="s">
        <v>283</v>
      </c>
      <c r="D9" t="s">
        <v>145</v>
      </c>
      <c r="E9" t="s">
        <v>244</v>
      </c>
      <c r="F9" t="s">
        <v>234</v>
      </c>
      <c r="G9" t="s">
        <v>276</v>
      </c>
      <c r="H9" t="s">
        <v>19</v>
      </c>
      <c r="J9" t="s">
        <v>269</v>
      </c>
      <c r="K9" t="s">
        <v>1</v>
      </c>
    </row>
    <row r="10" spans="1:13" x14ac:dyDescent="0.35">
      <c r="A10" t="s">
        <v>286</v>
      </c>
      <c r="B10" s="30" t="s">
        <v>298</v>
      </c>
      <c r="C10" s="30" t="s">
        <v>280</v>
      </c>
      <c r="D10" s="22" t="s">
        <v>171</v>
      </c>
      <c r="E10" t="s">
        <v>172</v>
      </c>
      <c r="F10" t="s">
        <v>235</v>
      </c>
      <c r="G10" t="s">
        <v>4</v>
      </c>
      <c r="H10" t="s">
        <v>11</v>
      </c>
      <c r="J10" t="s">
        <v>257</v>
      </c>
      <c r="K10" t="s">
        <v>1</v>
      </c>
    </row>
    <row r="12" spans="1:13" x14ac:dyDescent="0.35">
      <c r="B12" t="s">
        <v>293</v>
      </c>
      <c r="D12" t="s">
        <v>147</v>
      </c>
      <c r="E12" t="s">
        <v>14</v>
      </c>
      <c r="F12" t="s">
        <v>235</v>
      </c>
      <c r="G12" t="s">
        <v>4</v>
      </c>
      <c r="H12" t="s">
        <v>3</v>
      </c>
      <c r="I12" s="26" t="s">
        <v>297</v>
      </c>
      <c r="J12" t="s">
        <v>250</v>
      </c>
      <c r="K12" s="27" t="s">
        <v>272</v>
      </c>
    </row>
    <row r="13" spans="1:13" x14ac:dyDescent="0.35">
      <c r="I13" s="29"/>
      <c r="K13" s="27"/>
    </row>
    <row r="14" spans="1:13" x14ac:dyDescent="0.35">
      <c r="A14" t="s">
        <v>286</v>
      </c>
      <c r="C14" t="s">
        <v>303</v>
      </c>
      <c r="D14" s="30" t="s">
        <v>222</v>
      </c>
      <c r="E14" t="s">
        <v>310</v>
      </c>
      <c r="F14" t="s">
        <v>31</v>
      </c>
      <c r="G14" t="s">
        <v>4</v>
      </c>
      <c r="H14" t="s">
        <v>3</v>
      </c>
      <c r="I14" s="29"/>
      <c r="J14" t="s">
        <v>309</v>
      </c>
      <c r="K14" s="31" t="s">
        <v>1</v>
      </c>
    </row>
    <row r="15" spans="1:13" x14ac:dyDescent="0.35">
      <c r="A15" t="s">
        <v>286</v>
      </c>
      <c r="C15" t="s">
        <v>308</v>
      </c>
      <c r="D15" s="30" t="s">
        <v>100</v>
      </c>
      <c r="E15" t="s">
        <v>311</v>
      </c>
      <c r="F15" t="s">
        <v>31</v>
      </c>
      <c r="G15" t="s">
        <v>4</v>
      </c>
      <c r="H15" t="s">
        <v>3</v>
      </c>
      <c r="I15" s="29"/>
      <c r="J15" t="s">
        <v>313</v>
      </c>
      <c r="K15" s="27" t="s">
        <v>312</v>
      </c>
    </row>
    <row r="16" spans="1:13" x14ac:dyDescent="0.35">
      <c r="A16" t="s">
        <v>286</v>
      </c>
      <c r="D16" s="30" t="s">
        <v>301</v>
      </c>
      <c r="E16" t="s">
        <v>314</v>
      </c>
      <c r="F16" t="s">
        <v>31</v>
      </c>
      <c r="G16" t="s">
        <v>323</v>
      </c>
      <c r="H16" t="s">
        <v>3</v>
      </c>
      <c r="I16" s="29"/>
      <c r="J16" t="s">
        <v>315</v>
      </c>
      <c r="K16" s="31" t="s">
        <v>1</v>
      </c>
    </row>
    <row r="17" spans="1:13" x14ac:dyDescent="0.35">
      <c r="A17" t="s">
        <v>286</v>
      </c>
      <c r="D17" s="30" t="s">
        <v>180</v>
      </c>
      <c r="E17" t="s">
        <v>314</v>
      </c>
      <c r="F17" t="s">
        <v>234</v>
      </c>
      <c r="G17" s="29" t="s">
        <v>30</v>
      </c>
      <c r="H17" t="s">
        <v>3</v>
      </c>
      <c r="I17" s="29"/>
      <c r="J17" t="s">
        <v>316</v>
      </c>
      <c r="K17" s="31" t="s">
        <v>1</v>
      </c>
    </row>
    <row r="18" spans="1:13" x14ac:dyDescent="0.35">
      <c r="A18" t="s">
        <v>286</v>
      </c>
      <c r="C18" t="s">
        <v>317</v>
      </c>
      <c r="D18" s="30" t="s">
        <v>181</v>
      </c>
      <c r="E18" t="s">
        <v>6</v>
      </c>
      <c r="F18" t="s">
        <v>31</v>
      </c>
      <c r="G18" t="s">
        <v>4</v>
      </c>
      <c r="H18" t="s">
        <v>3</v>
      </c>
      <c r="I18" s="29"/>
      <c r="J18" t="s">
        <v>318</v>
      </c>
      <c r="K18" s="31" t="s">
        <v>1</v>
      </c>
    </row>
    <row r="19" spans="1:13" x14ac:dyDescent="0.35">
      <c r="A19" t="s">
        <v>286</v>
      </c>
      <c r="C19" t="s">
        <v>302</v>
      </c>
      <c r="D19" s="30" t="s">
        <v>114</v>
      </c>
      <c r="E19" t="s">
        <v>14</v>
      </c>
      <c r="F19" t="s">
        <v>31</v>
      </c>
      <c r="G19" t="s">
        <v>4</v>
      </c>
      <c r="H19" t="s">
        <v>3</v>
      </c>
      <c r="I19" s="29"/>
      <c r="J19" t="s">
        <v>319</v>
      </c>
      <c r="K19" s="31" t="s">
        <v>1</v>
      </c>
    </row>
    <row r="20" spans="1:13" x14ac:dyDescent="0.35">
      <c r="D20" s="30" t="s">
        <v>183</v>
      </c>
      <c r="E20" t="s">
        <v>320</v>
      </c>
      <c r="F20" t="s">
        <v>31</v>
      </c>
      <c r="G20" t="s">
        <v>323</v>
      </c>
      <c r="H20" t="s">
        <v>3</v>
      </c>
      <c r="I20" s="29"/>
      <c r="J20" t="s">
        <v>321</v>
      </c>
      <c r="K20" s="31" t="s">
        <v>1</v>
      </c>
    </row>
    <row r="21" spans="1:13" x14ac:dyDescent="0.35">
      <c r="I21" s="29"/>
      <c r="K21" s="27"/>
    </row>
    <row r="22" spans="1:13" x14ac:dyDescent="0.35">
      <c r="I22" s="29"/>
      <c r="K22" s="27"/>
    </row>
    <row r="23" spans="1:13" x14ac:dyDescent="0.35">
      <c r="I23" s="29"/>
      <c r="K23" s="27"/>
    </row>
    <row r="24" spans="1:13" x14ac:dyDescent="0.35">
      <c r="I24" s="29"/>
      <c r="K24" s="27"/>
    </row>
    <row r="26" spans="1:13" x14ac:dyDescent="0.35">
      <c r="C26" s="2" t="s">
        <v>277</v>
      </c>
    </row>
    <row r="27" spans="1:13" s="25" customFormat="1" x14ac:dyDescent="0.35">
      <c r="C27" s="25" t="s">
        <v>275</v>
      </c>
      <c r="D27" s="25" t="s">
        <v>143</v>
      </c>
      <c r="E27" s="25" t="s">
        <v>241</v>
      </c>
      <c r="F27" s="25" t="s">
        <v>238</v>
      </c>
      <c r="G27" s="25" t="s">
        <v>274</v>
      </c>
      <c r="H27" s="25" t="s">
        <v>3</v>
      </c>
      <c r="J27" s="25" t="s">
        <v>247</v>
      </c>
      <c r="K27" s="25" t="s">
        <v>1</v>
      </c>
      <c r="M27" s="25" t="s">
        <v>248</v>
      </c>
    </row>
    <row r="28" spans="1:13" s="25" customFormat="1" x14ac:dyDescent="0.35">
      <c r="C28" s="25" t="s">
        <v>8</v>
      </c>
      <c r="D28" s="25" t="s">
        <v>7</v>
      </c>
      <c r="E28" s="25" t="s">
        <v>6</v>
      </c>
      <c r="F28" s="25" t="s">
        <v>5</v>
      </c>
      <c r="G28" s="25" t="s">
        <v>4</v>
      </c>
      <c r="H28" s="25" t="s">
        <v>3</v>
      </c>
      <c r="J28" s="25" t="s">
        <v>2</v>
      </c>
      <c r="K28" s="25" t="s">
        <v>1</v>
      </c>
      <c r="M28" s="25" t="s">
        <v>0</v>
      </c>
    </row>
    <row r="29" spans="1:13" s="25" customFormat="1" x14ac:dyDescent="0.35">
      <c r="C29" s="25" t="s">
        <v>8</v>
      </c>
      <c r="D29" s="25" t="s">
        <v>37</v>
      </c>
      <c r="E29" s="25" t="s">
        <v>32</v>
      </c>
      <c r="F29" s="25" t="s">
        <v>31</v>
      </c>
      <c r="G29" s="25" t="s">
        <v>30</v>
      </c>
      <c r="H29" s="25" t="s">
        <v>3</v>
      </c>
      <c r="J29" s="25" t="s">
        <v>34</v>
      </c>
      <c r="K29" s="25" t="s">
        <v>1</v>
      </c>
    </row>
    <row r="30" spans="1:13" s="25" customFormat="1" x14ac:dyDescent="0.35">
      <c r="C30" s="25" t="s">
        <v>8</v>
      </c>
      <c r="D30" s="25" t="s">
        <v>33</v>
      </c>
      <c r="E30" s="25" t="s">
        <v>32</v>
      </c>
      <c r="F30" s="25" t="s">
        <v>31</v>
      </c>
      <c r="G30" s="25" t="s">
        <v>30</v>
      </c>
      <c r="H30" s="25" t="s">
        <v>3</v>
      </c>
      <c r="J30" s="25" t="s">
        <v>29</v>
      </c>
      <c r="K30" s="25" t="s">
        <v>1</v>
      </c>
    </row>
    <row r="31" spans="1:13" s="25" customFormat="1" x14ac:dyDescent="0.35">
      <c r="C31" s="25" t="s">
        <v>8</v>
      </c>
      <c r="D31" s="25" t="s">
        <v>26</v>
      </c>
      <c r="E31" s="25" t="s">
        <v>25</v>
      </c>
      <c r="F31" s="25" t="s">
        <v>22</v>
      </c>
      <c r="G31" s="25" t="s">
        <v>4</v>
      </c>
      <c r="H31" s="25" t="s">
        <v>3</v>
      </c>
      <c r="I31" s="25" t="s">
        <v>3</v>
      </c>
      <c r="J31" s="25" t="s">
        <v>24</v>
      </c>
      <c r="K31" s="25" t="s">
        <v>1</v>
      </c>
      <c r="L31" s="25" t="s">
        <v>266</v>
      </c>
    </row>
    <row r="32" spans="1:13" s="25" customFormat="1" x14ac:dyDescent="0.35">
      <c r="C32" s="25" t="s">
        <v>8</v>
      </c>
      <c r="D32" s="25" t="s">
        <v>23</v>
      </c>
      <c r="E32" s="25" t="s">
        <v>322</v>
      </c>
      <c r="F32" s="25" t="s">
        <v>22</v>
      </c>
      <c r="G32" s="25" t="s">
        <v>4</v>
      </c>
      <c r="H32" s="25" t="s">
        <v>3</v>
      </c>
      <c r="I32" s="25" t="s">
        <v>3</v>
      </c>
      <c r="J32" s="25" t="s">
        <v>21</v>
      </c>
      <c r="K32" s="25" t="s">
        <v>1</v>
      </c>
      <c r="L32" s="25" t="s">
        <v>266</v>
      </c>
    </row>
    <row r="33" spans="3:13" s="25" customFormat="1" x14ac:dyDescent="0.35">
      <c r="C33" s="25" t="s">
        <v>8</v>
      </c>
      <c r="D33" s="25" t="s">
        <v>150</v>
      </c>
      <c r="E33" s="25" t="s">
        <v>32</v>
      </c>
      <c r="F33" s="25" t="s">
        <v>31</v>
      </c>
      <c r="G33" s="25" t="s">
        <v>30</v>
      </c>
      <c r="H33" s="25" t="s">
        <v>3</v>
      </c>
      <c r="J33" s="25" t="s">
        <v>259</v>
      </c>
      <c r="K33" s="25" t="s">
        <v>1</v>
      </c>
    </row>
    <row r="34" spans="3:13" s="25" customFormat="1" x14ac:dyDescent="0.35">
      <c r="C34" s="25" t="s">
        <v>8</v>
      </c>
      <c r="D34" s="25" t="s">
        <v>36</v>
      </c>
      <c r="E34" s="25" t="s">
        <v>35</v>
      </c>
      <c r="F34" s="25" t="s">
        <v>31</v>
      </c>
      <c r="G34" s="25" t="s">
        <v>30</v>
      </c>
      <c r="H34" s="25" t="s">
        <v>3</v>
      </c>
      <c r="J34" s="25" t="s">
        <v>34</v>
      </c>
      <c r="K34" s="25" t="s">
        <v>1</v>
      </c>
    </row>
    <row r="35" spans="3:13" s="25" customFormat="1" x14ac:dyDescent="0.35">
      <c r="C35" s="25" t="s">
        <v>8</v>
      </c>
      <c r="D35" s="25" t="s">
        <v>153</v>
      </c>
      <c r="E35" s="25" t="s">
        <v>237</v>
      </c>
      <c r="F35" s="25" t="s">
        <v>235</v>
      </c>
      <c r="G35" s="25" t="s">
        <v>4</v>
      </c>
      <c r="H35" s="25" t="s">
        <v>11</v>
      </c>
      <c r="J35" s="25" t="s">
        <v>245</v>
      </c>
      <c r="K35" s="25" t="s">
        <v>1</v>
      </c>
      <c r="M35" s="25" t="s">
        <v>246</v>
      </c>
    </row>
    <row r="36" spans="3:13" s="25" customFormat="1" x14ac:dyDescent="0.35">
      <c r="C36" s="25" t="s">
        <v>8</v>
      </c>
      <c r="D36" s="28" t="s">
        <v>152</v>
      </c>
      <c r="E36" s="28" t="s">
        <v>233</v>
      </c>
      <c r="F36" s="28" t="s">
        <v>31</v>
      </c>
      <c r="G36" s="25" t="s">
        <v>30</v>
      </c>
      <c r="H36" s="28" t="s">
        <v>3</v>
      </c>
      <c r="J36" s="25" t="s">
        <v>264</v>
      </c>
      <c r="K36" s="25" t="s">
        <v>1</v>
      </c>
      <c r="L36" s="28"/>
    </row>
    <row r="37" spans="3:13" s="25" customFormat="1" x14ac:dyDescent="0.35">
      <c r="C37" s="25" t="s">
        <v>8</v>
      </c>
      <c r="D37" s="25" t="s">
        <v>148</v>
      </c>
      <c r="E37" s="25" t="s">
        <v>233</v>
      </c>
      <c r="F37" s="25" t="s">
        <v>31</v>
      </c>
      <c r="G37" s="25" t="s">
        <v>30</v>
      </c>
      <c r="H37" s="25" t="s">
        <v>3</v>
      </c>
      <c r="J37" s="25" t="s">
        <v>258</v>
      </c>
      <c r="K37" s="25" t="s">
        <v>1</v>
      </c>
    </row>
    <row r="38" spans="3:13" s="25" customFormat="1" x14ac:dyDescent="0.35">
      <c r="C38" s="25" t="s">
        <v>8</v>
      </c>
      <c r="D38" s="25" t="s">
        <v>149</v>
      </c>
      <c r="E38" s="25" t="s">
        <v>32</v>
      </c>
      <c r="F38" s="25" t="s">
        <v>31</v>
      </c>
      <c r="G38" s="25" t="s">
        <v>30</v>
      </c>
      <c r="H38" s="25" t="s">
        <v>3</v>
      </c>
      <c r="J38" s="25" t="s">
        <v>259</v>
      </c>
      <c r="K38" s="25" t="s">
        <v>1</v>
      </c>
    </row>
    <row r="39" spans="3:13" s="25" customFormat="1" x14ac:dyDescent="0.35">
      <c r="C39" s="25" t="s">
        <v>8</v>
      </c>
      <c r="D39" s="25" t="s">
        <v>154</v>
      </c>
      <c r="E39" s="25" t="s">
        <v>239</v>
      </c>
      <c r="F39" s="25" t="s">
        <v>234</v>
      </c>
      <c r="G39" s="25" t="s">
        <v>4</v>
      </c>
      <c r="H39" s="25" t="s">
        <v>11</v>
      </c>
      <c r="J39" s="25" t="s">
        <v>249</v>
      </c>
      <c r="K39" s="25" t="s">
        <v>1</v>
      </c>
    </row>
    <row r="40" spans="3:13" s="25" customFormat="1" x14ac:dyDescent="0.35">
      <c r="C40" s="25" t="s">
        <v>8</v>
      </c>
      <c r="D40" s="25" t="s">
        <v>146</v>
      </c>
      <c r="E40" s="25" t="s">
        <v>240</v>
      </c>
      <c r="F40" s="25" t="s">
        <v>234</v>
      </c>
      <c r="G40" s="25" t="s">
        <v>4</v>
      </c>
      <c r="H40" s="25" t="s">
        <v>11</v>
      </c>
      <c r="J40" s="25" t="s">
        <v>254</v>
      </c>
      <c r="K40" s="25" t="s">
        <v>1</v>
      </c>
    </row>
    <row r="41" spans="3:13" s="25" customFormat="1" x14ac:dyDescent="0.35">
      <c r="C41" s="25" t="s">
        <v>278</v>
      </c>
      <c r="D41" s="25" t="s">
        <v>28</v>
      </c>
      <c r="E41" s="25" t="s">
        <v>6</v>
      </c>
      <c r="F41" s="25" t="s">
        <v>22</v>
      </c>
      <c r="G41" s="25" t="s">
        <v>4</v>
      </c>
      <c r="H41" s="25" t="s">
        <v>3</v>
      </c>
      <c r="I41" s="25" t="s">
        <v>3</v>
      </c>
      <c r="J41" s="25" t="s">
        <v>27</v>
      </c>
      <c r="K41" s="25" t="s">
        <v>1</v>
      </c>
      <c r="L41" s="25" t="s">
        <v>266</v>
      </c>
    </row>
    <row r="42" spans="3:13" s="25" customFormat="1" x14ac:dyDescent="0.35">
      <c r="C42" s="25" t="s">
        <v>287</v>
      </c>
      <c r="D42" s="25" t="s">
        <v>20</v>
      </c>
      <c r="E42" s="25" t="s">
        <v>6</v>
      </c>
      <c r="F42" s="25" t="s">
        <v>5</v>
      </c>
      <c r="G42" s="25" t="s">
        <v>4</v>
      </c>
      <c r="H42" s="25" t="s">
        <v>268</v>
      </c>
      <c r="J42" s="25" t="s">
        <v>18</v>
      </c>
      <c r="K42" s="25" t="s">
        <v>1</v>
      </c>
      <c r="M42" s="25" t="s">
        <v>17</v>
      </c>
    </row>
    <row r="43" spans="3:13" s="25" customFormat="1" x14ac:dyDescent="0.35">
      <c r="C43" s="25" t="s">
        <v>287</v>
      </c>
      <c r="D43" s="25" t="s">
        <v>144</v>
      </c>
      <c r="E43" s="25" t="s">
        <v>6</v>
      </c>
      <c r="F43" s="25" t="s">
        <v>235</v>
      </c>
      <c r="G43" s="25" t="s">
        <v>4</v>
      </c>
      <c r="H43" s="25" t="s">
        <v>268</v>
      </c>
      <c r="J43" s="25" t="s">
        <v>263</v>
      </c>
      <c r="K43" s="25" t="s">
        <v>1</v>
      </c>
    </row>
    <row r="44" spans="3:13" s="25" customFormat="1" x14ac:dyDescent="0.35">
      <c r="C44" s="25" t="s">
        <v>288</v>
      </c>
      <c r="D44" s="25" t="s">
        <v>158</v>
      </c>
      <c r="E44" s="25" t="s">
        <v>243</v>
      </c>
      <c r="F44" s="25" t="s">
        <v>31</v>
      </c>
      <c r="G44" s="25" t="s">
        <v>279</v>
      </c>
      <c r="H44" s="25" t="s">
        <v>3</v>
      </c>
      <c r="J44" s="25" t="s">
        <v>255</v>
      </c>
      <c r="K44" s="25" t="s">
        <v>1</v>
      </c>
    </row>
    <row r="45" spans="3:13" s="25" customFormat="1" x14ac:dyDescent="0.35">
      <c r="C45" s="25" t="s">
        <v>304</v>
      </c>
      <c r="D45" s="25" t="s">
        <v>204</v>
      </c>
      <c r="E45" s="25" t="s">
        <v>224</v>
      </c>
      <c r="F45" s="25" t="s">
        <v>234</v>
      </c>
      <c r="G45" s="25" t="s">
        <v>30</v>
      </c>
      <c r="H45" s="25" t="s">
        <v>3</v>
      </c>
      <c r="J45" s="25" t="s">
        <v>262</v>
      </c>
      <c r="K45" s="25" t="s">
        <v>1</v>
      </c>
    </row>
    <row r="46" spans="3:13" s="25" customFormat="1" x14ac:dyDescent="0.35">
      <c r="C46" s="25" t="s">
        <v>305</v>
      </c>
      <c r="D46" s="25" t="s">
        <v>203</v>
      </c>
      <c r="E46" s="25" t="s">
        <v>223</v>
      </c>
      <c r="F46" s="25" t="s">
        <v>31</v>
      </c>
      <c r="G46" s="25" t="s">
        <v>4</v>
      </c>
      <c r="H46" s="25" t="s">
        <v>3</v>
      </c>
      <c r="I46" s="25" t="s">
        <v>11</v>
      </c>
      <c r="J46" s="25" t="s">
        <v>261</v>
      </c>
      <c r="K46" s="25" t="s">
        <v>1</v>
      </c>
    </row>
  </sheetData>
  <sortState xmlns:xlrd2="http://schemas.microsoft.com/office/spreadsheetml/2017/richdata2" ref="D2:F4">
    <sortCondition ref="D2:D4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6"/>
  <sheetViews>
    <sheetView zoomScale="76" workbookViewId="0">
      <selection activeCell="O18" sqref="O18"/>
    </sheetView>
  </sheetViews>
  <sheetFormatPr defaultRowHeight="14.5" x14ac:dyDescent="0.35"/>
  <cols>
    <col min="1" max="1" width="10.81640625" customWidth="1"/>
    <col min="3" max="3" width="12.54296875" customWidth="1"/>
    <col min="4" max="4" width="18.54296875" customWidth="1"/>
    <col min="7" max="7" width="26.7265625" customWidth="1"/>
  </cols>
  <sheetData>
    <row r="1" spans="1:16" ht="16" thickBot="1" x14ac:dyDescent="0.4">
      <c r="A1" s="5" t="s">
        <v>160</v>
      </c>
      <c r="D1" s="5" t="s">
        <v>167</v>
      </c>
      <c r="N1" s="35" t="s">
        <v>300</v>
      </c>
      <c r="O1" s="35"/>
      <c r="P1" s="35"/>
    </row>
    <row r="2" spans="1:16" ht="15" thickTop="1" x14ac:dyDescent="0.35">
      <c r="E2" s="22" t="s">
        <v>171</v>
      </c>
      <c r="F2" t="s">
        <v>172</v>
      </c>
      <c r="M2" s="30" t="s">
        <v>306</v>
      </c>
      <c r="N2" s="30"/>
    </row>
    <row r="3" spans="1:16" x14ac:dyDescent="0.35">
      <c r="B3" t="s">
        <v>80</v>
      </c>
      <c r="E3" s="20" t="s">
        <v>203</v>
      </c>
      <c r="F3" t="s">
        <v>223</v>
      </c>
      <c r="N3" s="30" t="s">
        <v>171</v>
      </c>
      <c r="O3" t="s">
        <v>307</v>
      </c>
    </row>
    <row r="4" spans="1:16" x14ac:dyDescent="0.35">
      <c r="B4" t="s">
        <v>79</v>
      </c>
      <c r="E4" s="20" t="s">
        <v>204</v>
      </c>
      <c r="F4" t="s">
        <v>224</v>
      </c>
      <c r="N4" s="30" t="s">
        <v>222</v>
      </c>
      <c r="O4" t="s">
        <v>303</v>
      </c>
    </row>
    <row r="5" spans="1:16" x14ac:dyDescent="0.35">
      <c r="A5" t="s">
        <v>77</v>
      </c>
      <c r="B5" t="s">
        <v>78</v>
      </c>
      <c r="E5" s="22" t="s">
        <v>222</v>
      </c>
      <c r="F5" s="22" t="s">
        <v>227</v>
      </c>
      <c r="G5" s="22"/>
      <c r="N5" s="30" t="s">
        <v>100</v>
      </c>
      <c r="O5" t="s">
        <v>308</v>
      </c>
    </row>
    <row r="6" spans="1:16" x14ac:dyDescent="0.35">
      <c r="N6" s="30" t="s">
        <v>301</v>
      </c>
    </row>
    <row r="7" spans="1:16" x14ac:dyDescent="0.35">
      <c r="A7" s="5" t="s">
        <v>161</v>
      </c>
      <c r="G7" s="5" t="s">
        <v>226</v>
      </c>
      <c r="N7" s="30" t="s">
        <v>180</v>
      </c>
    </row>
    <row r="8" spans="1:16" x14ac:dyDescent="0.35">
      <c r="B8" s="23" t="s">
        <v>92</v>
      </c>
      <c r="C8" t="s">
        <v>207</v>
      </c>
      <c r="G8" s="29" t="s">
        <v>162</v>
      </c>
      <c r="H8" t="s">
        <v>352</v>
      </c>
      <c r="N8" s="30" t="s">
        <v>181</v>
      </c>
    </row>
    <row r="9" spans="1:16" x14ac:dyDescent="0.35">
      <c r="B9" s="20" t="s">
        <v>125</v>
      </c>
      <c r="C9" t="s">
        <v>218</v>
      </c>
      <c r="G9" s="23" t="s">
        <v>94</v>
      </c>
      <c r="H9" t="s">
        <v>229</v>
      </c>
      <c r="N9" s="30" t="s">
        <v>114</v>
      </c>
      <c r="O9" t="s">
        <v>302</v>
      </c>
    </row>
    <row r="10" spans="1:16" x14ac:dyDescent="0.35">
      <c r="B10" s="23" t="s">
        <v>173</v>
      </c>
      <c r="C10" t="s">
        <v>208</v>
      </c>
      <c r="G10" s="23" t="s">
        <v>175</v>
      </c>
      <c r="H10" t="s">
        <v>228</v>
      </c>
      <c r="N10" s="30" t="s">
        <v>183</v>
      </c>
    </row>
    <row r="11" spans="1:16" x14ac:dyDescent="0.35">
      <c r="B11" s="23" t="s">
        <v>159</v>
      </c>
      <c r="C11" t="s">
        <v>210</v>
      </c>
      <c r="G11" s="23" t="s">
        <v>195</v>
      </c>
      <c r="H11" t="s">
        <v>231</v>
      </c>
    </row>
    <row r="12" spans="1:16" x14ac:dyDescent="0.35">
      <c r="B12" s="23" t="s">
        <v>122</v>
      </c>
      <c r="C12" t="s">
        <v>207</v>
      </c>
      <c r="G12" s="23" t="s">
        <v>200</v>
      </c>
      <c r="H12" t="s">
        <v>232</v>
      </c>
    </row>
    <row r="13" spans="1:16" x14ac:dyDescent="0.35">
      <c r="B13" s="23" t="s">
        <v>202</v>
      </c>
      <c r="C13" t="s">
        <v>215</v>
      </c>
      <c r="G13" s="29" t="s">
        <v>205</v>
      </c>
      <c r="H13" t="s">
        <v>352</v>
      </c>
    </row>
    <row r="14" spans="1:16" x14ac:dyDescent="0.35">
      <c r="B14" s="23" t="s">
        <v>206</v>
      </c>
      <c r="C14" t="s">
        <v>215</v>
      </c>
      <c r="G14" s="23" t="s">
        <v>119</v>
      </c>
      <c r="H14" t="s">
        <v>229</v>
      </c>
    </row>
    <row r="15" spans="1:16" x14ac:dyDescent="0.35">
      <c r="B15" s="23" t="s">
        <v>186</v>
      </c>
      <c r="C15" t="s">
        <v>216</v>
      </c>
      <c r="G15" s="23" t="s">
        <v>117</v>
      </c>
      <c r="H15" t="s">
        <v>229</v>
      </c>
    </row>
    <row r="16" spans="1:16" x14ac:dyDescent="0.35">
      <c r="B16" s="23" t="s">
        <v>99</v>
      </c>
      <c r="C16" t="s">
        <v>217</v>
      </c>
      <c r="G16" s="29" t="s">
        <v>187</v>
      </c>
      <c r="H16" t="s">
        <v>352</v>
      </c>
    </row>
    <row r="17" spans="2:8" x14ac:dyDescent="0.35">
      <c r="B17" s="23" t="s">
        <v>176</v>
      </c>
      <c r="C17" t="s">
        <v>215</v>
      </c>
      <c r="G17" s="29" t="s">
        <v>188</v>
      </c>
      <c r="H17" t="s">
        <v>352</v>
      </c>
    </row>
    <row r="18" spans="2:8" x14ac:dyDescent="0.35">
      <c r="B18" s="20" t="s">
        <v>177</v>
      </c>
      <c r="C18" t="s">
        <v>218</v>
      </c>
      <c r="G18" s="29" t="s">
        <v>189</v>
      </c>
      <c r="H18" t="s">
        <v>352</v>
      </c>
    </row>
    <row r="19" spans="2:8" x14ac:dyDescent="0.35">
      <c r="B19" s="23" t="s">
        <v>178</v>
      </c>
      <c r="C19" t="s">
        <v>219</v>
      </c>
      <c r="G19" s="20" t="s">
        <v>181</v>
      </c>
      <c r="H19" t="s">
        <v>299</v>
      </c>
    </row>
    <row r="20" spans="2:8" x14ac:dyDescent="0.35">
      <c r="B20" s="23" t="s">
        <v>179</v>
      </c>
      <c r="C20" t="s">
        <v>215</v>
      </c>
      <c r="G20" s="29" t="s">
        <v>182</v>
      </c>
      <c r="H20" t="s">
        <v>352</v>
      </c>
    </row>
    <row r="21" spans="2:8" x14ac:dyDescent="0.35">
      <c r="B21" s="20" t="s">
        <v>180</v>
      </c>
      <c r="C21" t="s">
        <v>220</v>
      </c>
      <c r="G21" s="23" t="s">
        <v>165</v>
      </c>
      <c r="H21" t="s">
        <v>229</v>
      </c>
    </row>
    <row r="22" spans="2:8" x14ac:dyDescent="0.35">
      <c r="B22" s="23" t="s">
        <v>78</v>
      </c>
      <c r="C22" t="s">
        <v>217</v>
      </c>
      <c r="G22" s="29" t="s">
        <v>168</v>
      </c>
      <c r="H22" t="s">
        <v>352</v>
      </c>
    </row>
    <row r="23" spans="2:8" x14ac:dyDescent="0.35">
      <c r="B23" s="23" t="s">
        <v>183</v>
      </c>
      <c r="C23" t="s">
        <v>215</v>
      </c>
      <c r="G23" s="24" t="s">
        <v>80</v>
      </c>
      <c r="H23" t="s">
        <v>230</v>
      </c>
    </row>
    <row r="24" spans="2:8" x14ac:dyDescent="0.35">
      <c r="B24" s="23" t="s">
        <v>184</v>
      </c>
      <c r="C24" t="s">
        <v>208</v>
      </c>
      <c r="G24" s="24" t="s">
        <v>79</v>
      </c>
      <c r="H24" t="s">
        <v>230</v>
      </c>
    </row>
    <row r="25" spans="2:8" x14ac:dyDescent="0.35">
      <c r="B25" s="23" t="s">
        <v>185</v>
      </c>
      <c r="C25" t="s">
        <v>208</v>
      </c>
    </row>
    <row r="26" spans="2:8" x14ac:dyDescent="0.35">
      <c r="B26" s="20" t="s">
        <v>163</v>
      </c>
      <c r="C26" t="s">
        <v>218</v>
      </c>
    </row>
    <row r="27" spans="2:8" x14ac:dyDescent="0.35">
      <c r="B27" s="23" t="s">
        <v>164</v>
      </c>
      <c r="C27" t="s">
        <v>221</v>
      </c>
    </row>
    <row r="28" spans="2:8" x14ac:dyDescent="0.35">
      <c r="B28" s="23" t="s">
        <v>169</v>
      </c>
      <c r="C28" t="s">
        <v>215</v>
      </c>
    </row>
    <row r="33" spans="1:2" x14ac:dyDescent="0.35">
      <c r="A33" s="5" t="s">
        <v>225</v>
      </c>
    </row>
    <row r="34" spans="1:2" x14ac:dyDescent="0.35">
      <c r="A34" s="23" t="s">
        <v>174</v>
      </c>
      <c r="B34" t="s">
        <v>209</v>
      </c>
    </row>
    <row r="35" spans="1:2" x14ac:dyDescent="0.35">
      <c r="A35" s="23" t="s">
        <v>190</v>
      </c>
      <c r="B35" t="s">
        <v>211</v>
      </c>
    </row>
    <row r="36" spans="1:2" x14ac:dyDescent="0.35">
      <c r="A36" s="23" t="s">
        <v>191</v>
      </c>
      <c r="B36" t="s">
        <v>212</v>
      </c>
    </row>
    <row r="37" spans="1:2" x14ac:dyDescent="0.35">
      <c r="A37" s="23" t="s">
        <v>192</v>
      </c>
      <c r="B37" t="s">
        <v>213</v>
      </c>
    </row>
    <row r="38" spans="1:2" x14ac:dyDescent="0.35">
      <c r="A38" s="23" t="s">
        <v>193</v>
      </c>
      <c r="B38" t="s">
        <v>213</v>
      </c>
    </row>
    <row r="39" spans="1:2" x14ac:dyDescent="0.35">
      <c r="A39" s="23" t="s">
        <v>194</v>
      </c>
      <c r="B39" t="s">
        <v>213</v>
      </c>
    </row>
    <row r="40" spans="1:2" x14ac:dyDescent="0.35">
      <c r="A40" s="23" t="s">
        <v>196</v>
      </c>
      <c r="B40" t="s">
        <v>214</v>
      </c>
    </row>
    <row r="41" spans="1:2" x14ac:dyDescent="0.35">
      <c r="A41" s="23" t="s">
        <v>197</v>
      </c>
      <c r="B41" t="s">
        <v>214</v>
      </c>
    </row>
    <row r="42" spans="1:2" x14ac:dyDescent="0.35">
      <c r="A42" s="23" t="s">
        <v>198</v>
      </c>
      <c r="B42" t="s">
        <v>207</v>
      </c>
    </row>
    <row r="43" spans="1:2" x14ac:dyDescent="0.35">
      <c r="A43" s="23" t="s">
        <v>199</v>
      </c>
      <c r="B43" t="s">
        <v>207</v>
      </c>
    </row>
    <row r="44" spans="1:2" x14ac:dyDescent="0.35">
      <c r="A44" s="23" t="s">
        <v>201</v>
      </c>
      <c r="B44" t="s">
        <v>213</v>
      </c>
    </row>
    <row r="45" spans="1:2" x14ac:dyDescent="0.35">
      <c r="A45" s="23" t="s">
        <v>166</v>
      </c>
      <c r="B45" t="s">
        <v>214</v>
      </c>
    </row>
    <row r="46" spans="1:2" x14ac:dyDescent="0.35">
      <c r="A46" s="23" t="s">
        <v>170</v>
      </c>
      <c r="B46" t="s">
        <v>209</v>
      </c>
    </row>
  </sheetData>
  <sortState xmlns:xlrd2="http://schemas.microsoft.com/office/spreadsheetml/2017/richdata2" ref="A34:B46">
    <sortCondition ref="A34:A46"/>
  </sortState>
  <mergeCells count="1"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zoomScale="43" workbookViewId="0">
      <selection activeCell="AD9" sqref="AD9"/>
    </sheetView>
  </sheetViews>
  <sheetFormatPr defaultRowHeight="14.5" x14ac:dyDescent="0.35"/>
  <cols>
    <col min="1" max="1" width="17.1796875" customWidth="1"/>
    <col min="2" max="2" width="13.26953125" customWidth="1"/>
    <col min="3" max="3" width="23.54296875" customWidth="1"/>
    <col min="4" max="4" width="21" customWidth="1"/>
    <col min="5" max="5" width="18.54296875" customWidth="1"/>
    <col min="22" max="22" width="14" customWidth="1"/>
  </cols>
  <sheetData>
    <row r="1" spans="1:17" ht="15" thickBot="1" x14ac:dyDescent="0.4">
      <c r="A1" s="12"/>
      <c r="B1" s="12" t="s">
        <v>142</v>
      </c>
      <c r="C1" s="12" t="s">
        <v>141</v>
      </c>
      <c r="D1" s="12" t="s">
        <v>140</v>
      </c>
      <c r="E1" s="12" t="s">
        <v>139</v>
      </c>
      <c r="K1" s="12" t="s">
        <v>139</v>
      </c>
      <c r="O1" s="6" t="s">
        <v>138</v>
      </c>
    </row>
    <row r="2" spans="1:17" ht="15" thickTop="1" x14ac:dyDescent="0.35">
      <c r="A2" s="15" t="s">
        <v>137</v>
      </c>
      <c r="B2" t="s">
        <v>95</v>
      </c>
      <c r="C2" t="s">
        <v>85</v>
      </c>
      <c r="D2" t="s">
        <v>85</v>
      </c>
      <c r="K2" t="s">
        <v>136</v>
      </c>
    </row>
    <row r="3" spans="1:17" x14ac:dyDescent="0.35">
      <c r="O3" t="s">
        <v>135</v>
      </c>
      <c r="P3" t="s">
        <v>105</v>
      </c>
    </row>
    <row r="4" spans="1:17" x14ac:dyDescent="0.35">
      <c r="A4" s="2" t="s">
        <v>134</v>
      </c>
      <c r="B4" t="s">
        <v>128</v>
      </c>
      <c r="C4" t="s">
        <v>133</v>
      </c>
      <c r="D4" t="s">
        <v>85</v>
      </c>
      <c r="K4" s="14" t="s">
        <v>132</v>
      </c>
      <c r="L4" t="s">
        <v>87</v>
      </c>
      <c r="O4" t="s">
        <v>131</v>
      </c>
      <c r="P4" t="s">
        <v>105</v>
      </c>
    </row>
    <row r="5" spans="1:17" x14ac:dyDescent="0.35">
      <c r="K5" s="14" t="s">
        <v>92</v>
      </c>
      <c r="L5" t="s">
        <v>104</v>
      </c>
      <c r="O5" t="s">
        <v>130</v>
      </c>
      <c r="P5" t="s">
        <v>105</v>
      </c>
    </row>
    <row r="6" spans="1:17" x14ac:dyDescent="0.35">
      <c r="A6" s="15" t="s">
        <v>129</v>
      </c>
      <c r="B6" t="s">
        <v>128</v>
      </c>
      <c r="C6" t="s">
        <v>85</v>
      </c>
      <c r="D6" t="s">
        <v>85</v>
      </c>
      <c r="K6" s="14" t="s">
        <v>127</v>
      </c>
      <c r="L6" t="s">
        <v>87</v>
      </c>
      <c r="O6" t="s">
        <v>126</v>
      </c>
      <c r="P6" t="s">
        <v>105</v>
      </c>
      <c r="Q6" t="s">
        <v>109</v>
      </c>
    </row>
    <row r="7" spans="1:17" x14ac:dyDescent="0.35">
      <c r="K7" s="14" t="s">
        <v>125</v>
      </c>
      <c r="L7" t="s">
        <v>87</v>
      </c>
    </row>
    <row r="8" spans="1:17" x14ac:dyDescent="0.35">
      <c r="A8" s="15" t="s">
        <v>124</v>
      </c>
      <c r="B8" t="s">
        <v>95</v>
      </c>
      <c r="C8" t="s">
        <v>85</v>
      </c>
      <c r="O8" t="s">
        <v>123</v>
      </c>
      <c r="P8" t="s">
        <v>105</v>
      </c>
    </row>
    <row r="9" spans="1:17" x14ac:dyDescent="0.35">
      <c r="K9" s="14" t="s">
        <v>122</v>
      </c>
      <c r="L9" t="s">
        <v>98</v>
      </c>
    </row>
    <row r="10" spans="1:17" x14ac:dyDescent="0.35">
      <c r="O10" t="s">
        <v>121</v>
      </c>
      <c r="P10" t="s">
        <v>105</v>
      </c>
    </row>
    <row r="11" spans="1:17" x14ac:dyDescent="0.35">
      <c r="A11" s="2" t="s">
        <v>120</v>
      </c>
      <c r="B11" t="s">
        <v>95</v>
      </c>
      <c r="C11" t="s">
        <v>85</v>
      </c>
      <c r="E11" s="19" t="s">
        <v>119</v>
      </c>
      <c r="F11" t="s">
        <v>93</v>
      </c>
      <c r="K11" s="14"/>
      <c r="O11" t="s">
        <v>118</v>
      </c>
      <c r="P11" t="s">
        <v>105</v>
      </c>
    </row>
    <row r="12" spans="1:17" x14ac:dyDescent="0.35">
      <c r="E12" s="19" t="s">
        <v>117</v>
      </c>
      <c r="F12" t="s">
        <v>93</v>
      </c>
      <c r="K12" s="14" t="s">
        <v>116</v>
      </c>
      <c r="L12" t="s">
        <v>98</v>
      </c>
      <c r="O12" t="s">
        <v>115</v>
      </c>
      <c r="P12" t="s">
        <v>105</v>
      </c>
    </row>
    <row r="13" spans="1:17" x14ac:dyDescent="0.35">
      <c r="K13" s="14" t="s">
        <v>114</v>
      </c>
      <c r="L13" t="s">
        <v>87</v>
      </c>
    </row>
    <row r="14" spans="1:17" x14ac:dyDescent="0.35">
      <c r="A14" s="2" t="s">
        <v>113</v>
      </c>
      <c r="B14" s="2"/>
      <c r="C14" t="s">
        <v>112</v>
      </c>
      <c r="D14" t="s">
        <v>95</v>
      </c>
      <c r="E14" s="18" t="s">
        <v>111</v>
      </c>
      <c r="F14" s="18" t="s">
        <v>107</v>
      </c>
      <c r="O14" t="s">
        <v>110</v>
      </c>
      <c r="P14" t="s">
        <v>105</v>
      </c>
      <c r="Q14" t="s">
        <v>109</v>
      </c>
    </row>
    <row r="15" spans="1:17" x14ac:dyDescent="0.35">
      <c r="E15" s="18" t="s">
        <v>108</v>
      </c>
      <c r="F15" s="18" t="s">
        <v>107</v>
      </c>
      <c r="O15" t="s">
        <v>106</v>
      </c>
      <c r="P15" t="s">
        <v>105</v>
      </c>
    </row>
    <row r="16" spans="1:17" x14ac:dyDescent="0.35">
      <c r="K16" s="14" t="s">
        <v>97</v>
      </c>
      <c r="L16" t="s">
        <v>104</v>
      </c>
    </row>
    <row r="17" spans="1:16" x14ac:dyDescent="0.35">
      <c r="O17" s="17" t="s">
        <v>80</v>
      </c>
      <c r="P17" t="s">
        <v>103</v>
      </c>
    </row>
    <row r="18" spans="1:16" x14ac:dyDescent="0.35">
      <c r="A18" s="15" t="s">
        <v>102</v>
      </c>
      <c r="C18" t="s">
        <v>85</v>
      </c>
      <c r="E18" s="16" t="s">
        <v>101</v>
      </c>
      <c r="F18" t="s">
        <v>93</v>
      </c>
      <c r="K18" s="14" t="s">
        <v>100</v>
      </c>
      <c r="L18" t="s">
        <v>87</v>
      </c>
      <c r="O18" s="17" t="s">
        <v>79</v>
      </c>
    </row>
    <row r="19" spans="1:16" x14ac:dyDescent="0.35">
      <c r="K19" s="14" t="s">
        <v>23</v>
      </c>
      <c r="L19" t="s">
        <v>87</v>
      </c>
    </row>
    <row r="20" spans="1:16" x14ac:dyDescent="0.35">
      <c r="K20" s="14" t="s">
        <v>99</v>
      </c>
      <c r="L20" t="s">
        <v>98</v>
      </c>
      <c r="O20" s="1" t="s">
        <v>97</v>
      </c>
      <c r="P20" t="s">
        <v>91</v>
      </c>
    </row>
    <row r="21" spans="1:16" x14ac:dyDescent="0.35">
      <c r="A21" s="2" t="s">
        <v>96</v>
      </c>
      <c r="B21" t="s">
        <v>95</v>
      </c>
      <c r="C21" t="s">
        <v>85</v>
      </c>
      <c r="E21" s="16" t="s">
        <v>94</v>
      </c>
      <c r="F21" t="s">
        <v>93</v>
      </c>
      <c r="O21" s="1" t="s">
        <v>92</v>
      </c>
      <c r="P21" t="s">
        <v>91</v>
      </c>
    </row>
    <row r="22" spans="1:16" x14ac:dyDescent="0.35">
      <c r="E22" t="s">
        <v>90</v>
      </c>
      <c r="G22" t="s">
        <v>89</v>
      </c>
      <c r="K22" s="14" t="s">
        <v>88</v>
      </c>
      <c r="L22" t="s">
        <v>87</v>
      </c>
    </row>
    <row r="24" spans="1:16" x14ac:dyDescent="0.35">
      <c r="A24" s="15" t="s">
        <v>86</v>
      </c>
      <c r="B24" t="s">
        <v>85</v>
      </c>
      <c r="C24" t="s">
        <v>84</v>
      </c>
      <c r="D24" t="s">
        <v>84</v>
      </c>
    </row>
    <row r="26" spans="1:16" x14ac:dyDescent="0.35">
      <c r="A26" s="15" t="s">
        <v>83</v>
      </c>
      <c r="E26" s="14" t="s">
        <v>78</v>
      </c>
      <c r="F26" t="s">
        <v>82</v>
      </c>
    </row>
    <row r="29" spans="1:16" x14ac:dyDescent="0.35">
      <c r="A29" s="2" t="s">
        <v>81</v>
      </c>
    </row>
    <row r="30" spans="1:16" x14ac:dyDescent="0.35">
      <c r="A30" t="s">
        <v>80</v>
      </c>
    </row>
    <row r="31" spans="1:16" x14ac:dyDescent="0.35">
      <c r="A31" t="s">
        <v>79</v>
      </c>
    </row>
    <row r="32" spans="1:16" x14ac:dyDescent="0.35">
      <c r="A32" t="s">
        <v>78</v>
      </c>
      <c r="B32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3"/>
  <sheetViews>
    <sheetView workbookViewId="0">
      <selection activeCell="I12" sqref="I12"/>
    </sheetView>
  </sheetViews>
  <sheetFormatPr defaultRowHeight="14.5" x14ac:dyDescent="0.35"/>
  <cols>
    <col min="3" max="3" width="9" customWidth="1"/>
  </cols>
  <sheetData>
    <row r="1" spans="1:17" ht="15" thickBot="1" x14ac:dyDescent="0.4">
      <c r="A1" s="13" t="s">
        <v>76</v>
      </c>
      <c r="B1" s="13"/>
      <c r="C1" s="13"/>
      <c r="D1" s="13"/>
      <c r="E1" s="13"/>
    </row>
    <row r="2" spans="1:17" ht="15.5" thickTop="1" thickBot="1" x14ac:dyDescent="0.4">
      <c r="A2" s="5" t="s">
        <v>75</v>
      </c>
      <c r="B2" s="5">
        <v>21</v>
      </c>
      <c r="G2" s="33" t="s">
        <v>74</v>
      </c>
      <c r="H2" s="33"/>
      <c r="I2" s="33"/>
      <c r="J2" s="33"/>
      <c r="K2" s="33"/>
      <c r="M2" s="33" t="s">
        <v>57</v>
      </c>
      <c r="N2" s="33"/>
      <c r="O2" s="33"/>
      <c r="P2" s="33"/>
      <c r="Q2" s="33"/>
    </row>
    <row r="3" spans="1:17" ht="15" thickTop="1" x14ac:dyDescent="0.35">
      <c r="A3" t="s">
        <v>73</v>
      </c>
      <c r="B3">
        <v>19</v>
      </c>
      <c r="M3">
        <v>76</v>
      </c>
      <c r="N3" s="11" t="s">
        <v>56</v>
      </c>
    </row>
    <row r="4" spans="1:17" x14ac:dyDescent="0.35">
      <c r="A4" t="s">
        <v>72</v>
      </c>
      <c r="B4">
        <v>80</v>
      </c>
      <c r="G4" s="36" t="s">
        <v>71</v>
      </c>
      <c r="H4" s="36"/>
      <c r="I4" s="36"/>
      <c r="J4">
        <v>674</v>
      </c>
      <c r="M4">
        <v>53</v>
      </c>
      <c r="N4" s="10" t="s">
        <v>55</v>
      </c>
    </row>
    <row r="5" spans="1:17" x14ac:dyDescent="0.35">
      <c r="A5" t="s">
        <v>70</v>
      </c>
      <c r="B5">
        <v>80</v>
      </c>
      <c r="M5">
        <v>81</v>
      </c>
      <c r="N5" s="10" t="s">
        <v>54</v>
      </c>
    </row>
    <row r="6" spans="1:17" x14ac:dyDescent="0.35">
      <c r="A6" t="s">
        <v>69</v>
      </c>
      <c r="B6">
        <v>79</v>
      </c>
      <c r="G6" s="36" t="s">
        <v>68</v>
      </c>
      <c r="H6" s="36"/>
      <c r="I6" s="36"/>
      <c r="J6">
        <v>812</v>
      </c>
      <c r="M6">
        <v>81</v>
      </c>
      <c r="N6" s="10" t="s">
        <v>53</v>
      </c>
    </row>
    <row r="7" spans="1:17" x14ac:dyDescent="0.35">
      <c r="A7" t="s">
        <v>67</v>
      </c>
      <c r="B7">
        <v>87</v>
      </c>
      <c r="M7">
        <v>124</v>
      </c>
      <c r="N7" s="10" t="s">
        <v>52</v>
      </c>
    </row>
    <row r="8" spans="1:17" ht="15" thickBot="1" x14ac:dyDescent="0.4">
      <c r="A8" t="s">
        <v>66</v>
      </c>
      <c r="B8">
        <v>81</v>
      </c>
      <c r="E8" s="37" t="s">
        <v>349</v>
      </c>
      <c r="F8" s="37"/>
      <c r="G8" s="37"/>
      <c r="H8" s="37"/>
      <c r="I8" s="37"/>
      <c r="J8" s="3">
        <v>4</v>
      </c>
      <c r="M8">
        <v>21</v>
      </c>
      <c r="N8" s="10" t="s">
        <v>51</v>
      </c>
    </row>
    <row r="9" spans="1:17" x14ac:dyDescent="0.35">
      <c r="A9" t="s">
        <v>65</v>
      </c>
      <c r="B9">
        <v>72</v>
      </c>
      <c r="M9">
        <v>77</v>
      </c>
      <c r="N9" s="10" t="s">
        <v>50</v>
      </c>
    </row>
    <row r="10" spans="1:17" ht="15" thickBot="1" x14ac:dyDescent="0.4">
      <c r="A10" t="s">
        <v>64</v>
      </c>
      <c r="B10">
        <v>80</v>
      </c>
      <c r="J10" s="2">
        <f>SUM(J4:J8)</f>
        <v>1490</v>
      </c>
      <c r="M10" s="3">
        <v>161</v>
      </c>
      <c r="N10" s="9" t="s">
        <v>49</v>
      </c>
    </row>
    <row r="11" spans="1:17" x14ac:dyDescent="0.35">
      <c r="A11" t="s">
        <v>63</v>
      </c>
      <c r="B11">
        <v>103</v>
      </c>
      <c r="C11">
        <f>SUM(B3:B11)</f>
        <v>681</v>
      </c>
      <c r="D11" t="s">
        <v>62</v>
      </c>
      <c r="M11" s="2">
        <f>SUM(M3:M10)</f>
        <v>674</v>
      </c>
    </row>
    <row r="12" spans="1:17" ht="15" thickBot="1" x14ac:dyDescent="0.4">
      <c r="A12" s="4" t="s">
        <v>61</v>
      </c>
      <c r="B12" s="4">
        <v>110</v>
      </c>
    </row>
    <row r="14" spans="1:17" x14ac:dyDescent="0.35">
      <c r="B14" s="2">
        <f>SUM(B2:B12)</f>
        <v>812</v>
      </c>
    </row>
    <row r="17" spans="2:16" ht="15" thickBot="1" x14ac:dyDescent="0.4">
      <c r="B17" s="33" t="s">
        <v>60</v>
      </c>
      <c r="C17" s="33"/>
      <c r="D17" s="33"/>
      <c r="E17" s="33"/>
      <c r="F17" s="33"/>
      <c r="G17" s="33"/>
      <c r="H17" s="33"/>
      <c r="M17" s="8" t="s">
        <v>48</v>
      </c>
      <c r="N17" s="8"/>
      <c r="O17" s="8"/>
      <c r="P17" s="8"/>
    </row>
    <row r="18" spans="2:16" ht="15" thickTop="1" x14ac:dyDescent="0.35"/>
    <row r="19" spans="2:16" ht="15" thickBot="1" x14ac:dyDescent="0.4">
      <c r="C19" s="5" t="s">
        <v>47</v>
      </c>
      <c r="F19" s="5" t="s">
        <v>46</v>
      </c>
      <c r="H19" s="5" t="s">
        <v>59</v>
      </c>
      <c r="J19" s="12" t="s">
        <v>58</v>
      </c>
      <c r="M19" s="5" t="s">
        <v>47</v>
      </c>
      <c r="P19">
        <v>59</v>
      </c>
    </row>
    <row r="20" spans="2:16" ht="15" thickTop="1" x14ac:dyDescent="0.35">
      <c r="C20">
        <v>2</v>
      </c>
      <c r="F20">
        <v>2</v>
      </c>
      <c r="H20">
        <v>2</v>
      </c>
      <c r="J20" s="2">
        <f>SUM(C26+F43+H27)</f>
        <v>329</v>
      </c>
    </row>
    <row r="21" spans="2:16" x14ac:dyDescent="0.35">
      <c r="C21">
        <v>15</v>
      </c>
      <c r="F21">
        <v>8</v>
      </c>
      <c r="H21">
        <v>12</v>
      </c>
      <c r="M21" s="5" t="s">
        <v>46</v>
      </c>
      <c r="P21">
        <v>240</v>
      </c>
    </row>
    <row r="22" spans="2:16" x14ac:dyDescent="0.35">
      <c r="C22">
        <v>1</v>
      </c>
      <c r="F22">
        <v>17</v>
      </c>
      <c r="H22">
        <v>2</v>
      </c>
    </row>
    <row r="23" spans="2:16" ht="15" thickBot="1" x14ac:dyDescent="0.4">
      <c r="C23">
        <v>11</v>
      </c>
      <c r="F23">
        <v>9</v>
      </c>
      <c r="H23">
        <v>5</v>
      </c>
      <c r="M23" s="4" t="s">
        <v>45</v>
      </c>
      <c r="N23" s="3"/>
      <c r="O23" s="3"/>
      <c r="P23" s="3">
        <v>30</v>
      </c>
    </row>
    <row r="24" spans="2:16" x14ac:dyDescent="0.35">
      <c r="C24">
        <v>6</v>
      </c>
      <c r="F24">
        <v>9</v>
      </c>
      <c r="H24">
        <v>3</v>
      </c>
    </row>
    <row r="25" spans="2:16" ht="15" thickBot="1" x14ac:dyDescent="0.4">
      <c r="C25" s="6">
        <v>24</v>
      </c>
      <c r="F25">
        <v>7</v>
      </c>
      <c r="H25">
        <v>4</v>
      </c>
      <c r="P25">
        <f>SUM(P19:P23)</f>
        <v>329</v>
      </c>
    </row>
    <row r="26" spans="2:16" ht="15.5" thickTop="1" thickBot="1" x14ac:dyDescent="0.4">
      <c r="C26" s="5">
        <f>SUM(C20:C25)</f>
        <v>59</v>
      </c>
      <c r="F26">
        <v>18</v>
      </c>
      <c r="H26" s="6">
        <v>2</v>
      </c>
    </row>
    <row r="27" spans="2:16" ht="15" thickTop="1" x14ac:dyDescent="0.35">
      <c r="F27">
        <v>16</v>
      </c>
      <c r="H27" s="5">
        <f>SUM(H20:H26)</f>
        <v>30</v>
      </c>
    </row>
    <row r="28" spans="2:16" x14ac:dyDescent="0.35">
      <c r="F28">
        <v>6</v>
      </c>
    </row>
    <row r="29" spans="2:16" x14ac:dyDescent="0.35">
      <c r="F29">
        <v>11</v>
      </c>
    </row>
    <row r="30" spans="2:16" x14ac:dyDescent="0.35">
      <c r="F30">
        <v>9</v>
      </c>
    </row>
    <row r="31" spans="2:16" x14ac:dyDescent="0.35">
      <c r="F31">
        <v>9</v>
      </c>
    </row>
    <row r="32" spans="2:16" x14ac:dyDescent="0.35">
      <c r="F32">
        <v>6</v>
      </c>
    </row>
    <row r="33" spans="6:20" x14ac:dyDescent="0.35">
      <c r="F33">
        <v>13</v>
      </c>
    </row>
    <row r="34" spans="6:20" x14ac:dyDescent="0.35">
      <c r="F34">
        <v>12</v>
      </c>
    </row>
    <row r="35" spans="6:20" x14ac:dyDescent="0.35">
      <c r="F35">
        <v>11</v>
      </c>
    </row>
    <row r="36" spans="6:20" x14ac:dyDescent="0.35">
      <c r="F36">
        <v>13</v>
      </c>
    </row>
    <row r="37" spans="6:20" x14ac:dyDescent="0.35">
      <c r="F37">
        <v>12</v>
      </c>
    </row>
    <row r="38" spans="6:20" x14ac:dyDescent="0.35">
      <c r="F38">
        <v>14</v>
      </c>
    </row>
    <row r="39" spans="6:20" x14ac:dyDescent="0.35">
      <c r="F39">
        <v>12</v>
      </c>
      <c r="R39" s="7"/>
      <c r="S39" s="7"/>
      <c r="T39" s="7"/>
    </row>
    <row r="40" spans="6:20" x14ac:dyDescent="0.35">
      <c r="F40">
        <v>6</v>
      </c>
    </row>
    <row r="41" spans="6:20" x14ac:dyDescent="0.35">
      <c r="F41">
        <v>9</v>
      </c>
    </row>
    <row r="42" spans="6:20" ht="15" thickBot="1" x14ac:dyDescent="0.4">
      <c r="F42" s="6">
        <v>11</v>
      </c>
    </row>
    <row r="43" spans="6:20" ht="15" thickTop="1" x14ac:dyDescent="0.35">
      <c r="F43" s="5">
        <f>SUM(F20:F42)</f>
        <v>240</v>
      </c>
    </row>
  </sheetData>
  <mergeCells count="6">
    <mergeCell ref="M2:Q2"/>
    <mergeCell ref="B17:H17"/>
    <mergeCell ref="G2:K2"/>
    <mergeCell ref="G4:I4"/>
    <mergeCell ref="G6:I6"/>
    <mergeCell ref="E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August 2021 submission</vt:lpstr>
      <vt:lpstr>Jan21 June21 question MALDI ID</vt:lpstr>
      <vt:lpstr>No growth at Miss June21</vt:lpstr>
      <vt:lpstr>Box counts and re-dos Jan 2021</vt:lpstr>
      <vt:lpstr>counts of isolates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cp:lastPrinted>2021-08-09T20:20:36Z</cp:lastPrinted>
  <dcterms:created xsi:type="dcterms:W3CDTF">2021-06-28T14:33:52Z</dcterms:created>
  <dcterms:modified xsi:type="dcterms:W3CDTF">2021-10-18T16:22:30Z</dcterms:modified>
</cp:coreProperties>
</file>