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60" i="1" l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<sst xmlns="http://schemas.openxmlformats.org/spreadsheetml/2006/main" count="7" uniqueCount="7">
  <si>
    <t>Position</t>
  </si>
  <si>
    <t>Race Number</t>
  </si>
  <si>
    <t>Time</t>
  </si>
  <si>
    <t>Name</t>
  </si>
  <si>
    <t>Category</t>
  </si>
  <si>
    <t>Club</t>
  </si>
  <si>
    <t>% Time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</si>
</sst>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ll%20and%20Dale/Hill%20and%20Dale%202014/HILLDALEMaster%202014MK%20PostR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 List Master"/>
      <sheetName val="Next of Kin"/>
      <sheetName val="Race Records"/>
      <sheetName val="Finish Line"/>
      <sheetName val="Spots and Honey"/>
      <sheetName val="Entries By Surname"/>
      <sheetName val="McVeigh Entries"/>
      <sheetName val="McVeigh Classic Results R1"/>
      <sheetName val="Tollymore EntriesR2"/>
      <sheetName val="Tollymore Results R2"/>
      <sheetName val="Slieve Martin EntriesR3"/>
      <sheetName val="Slieve Martin Results R4"/>
      <sheetName val="Binnian EntriesR4"/>
      <sheetName val="Binnian Results R4"/>
      <sheetName val="Slieve Donard R5"/>
      <sheetName val="S Donard R5 - Result "/>
      <sheetName val="Rocky Entries R6"/>
      <sheetName val="RockyResults R6"/>
      <sheetName val="Loughshannagh HS Entries R7"/>
      <sheetName val="Loughshannagh HS results R7"/>
      <sheetName val="Millstone Entries R8"/>
      <sheetName val="Millstone ResultR8"/>
      <sheetName val="Hen and Cock Entries R9"/>
      <sheetName val="Hen and Cock ResultsR9"/>
      <sheetName val="Meels Entries R10"/>
      <sheetName val="Meels ResultsR10"/>
      <sheetName val="Donard Forest R11"/>
      <sheetName val="Donard Forest Results"/>
      <sheetName val="S Donard Entries"/>
      <sheetName val="Sheet1"/>
    </sheetNames>
    <sheetDataSet>
      <sheetData sheetId="0">
        <row r="2">
          <cell r="A2">
            <v>1</v>
          </cell>
          <cell r="B2" t="str">
            <v>Ricky Cowan</v>
          </cell>
          <cell r="C2" t="str">
            <v>MV65</v>
          </cell>
          <cell r="D2" t="str">
            <v>Mourne Runners*</v>
          </cell>
          <cell r="E2">
            <v>8</v>
          </cell>
        </row>
        <row r="3">
          <cell r="A3">
            <v>2</v>
          </cell>
          <cell r="B3" t="str">
            <v>Neil Carty</v>
          </cell>
          <cell r="C3" t="str">
            <v>MV45</v>
          </cell>
          <cell r="D3" t="str">
            <v>North Belfast Harriers*</v>
          </cell>
          <cell r="E3">
            <v>8</v>
          </cell>
        </row>
        <row r="4">
          <cell r="A4">
            <v>3</v>
          </cell>
          <cell r="B4" t="str">
            <v>Miceal Haughian</v>
          </cell>
          <cell r="C4" t="str">
            <v>MOpen</v>
          </cell>
          <cell r="D4" t="str">
            <v>Murlough AC*</v>
          </cell>
          <cell r="E4">
            <v>8</v>
          </cell>
        </row>
        <row r="5">
          <cell r="A5">
            <v>4</v>
          </cell>
          <cell r="B5" t="str">
            <v>Adrian Baron</v>
          </cell>
          <cell r="C5" t="str">
            <v>MV55</v>
          </cell>
          <cell r="D5" t="str">
            <v>ACKC</v>
          </cell>
          <cell r="E5">
            <v>10</v>
          </cell>
        </row>
        <row r="6">
          <cell r="A6">
            <v>5</v>
          </cell>
          <cell r="B6" t="str">
            <v>Paul Burns</v>
          </cell>
          <cell r="C6" t="str">
            <v>MV40</v>
          </cell>
          <cell r="D6" t="str">
            <v>East Down AC*</v>
          </cell>
          <cell r="E6">
            <v>8</v>
          </cell>
        </row>
        <row r="7">
          <cell r="A7">
            <v>6</v>
          </cell>
          <cell r="B7" t="str">
            <v>Paul Fegan</v>
          </cell>
          <cell r="C7" t="str">
            <v>MV35</v>
          </cell>
          <cell r="D7" t="str">
            <v>Newcastle AC*</v>
          </cell>
          <cell r="E7">
            <v>8</v>
          </cell>
        </row>
        <row r="8">
          <cell r="A8">
            <v>7</v>
          </cell>
          <cell r="B8" t="str">
            <v>Jonny Kelly</v>
          </cell>
          <cell r="C8" t="str">
            <v>MV35</v>
          </cell>
          <cell r="D8" t="str">
            <v>Unattached</v>
          </cell>
          <cell r="E8">
            <v>10</v>
          </cell>
        </row>
        <row r="9">
          <cell r="A9">
            <v>8</v>
          </cell>
          <cell r="B9" t="str">
            <v>Nicola Brown</v>
          </cell>
          <cell r="C9" t="str">
            <v>FOpen</v>
          </cell>
          <cell r="D9" t="str">
            <v>QUB Orienteering Club</v>
          </cell>
          <cell r="E9">
            <v>10</v>
          </cell>
        </row>
        <row r="10">
          <cell r="A10">
            <v>9</v>
          </cell>
          <cell r="B10" t="str">
            <v>Jerome Farrell</v>
          </cell>
          <cell r="C10" t="str">
            <v>MV40</v>
          </cell>
          <cell r="D10" t="str">
            <v>Newcastle AC*</v>
          </cell>
          <cell r="E10">
            <v>8</v>
          </cell>
        </row>
        <row r="11">
          <cell r="A11">
            <v>10</v>
          </cell>
          <cell r="B11" t="str">
            <v>Colin Brennan</v>
          </cell>
          <cell r="C11" t="str">
            <v>MV50</v>
          </cell>
          <cell r="D11" t="str">
            <v>Springwell*</v>
          </cell>
          <cell r="E11">
            <v>8</v>
          </cell>
        </row>
        <row r="12">
          <cell r="A12">
            <v>11</v>
          </cell>
          <cell r="B12" t="str">
            <v>Kevin Briggs</v>
          </cell>
          <cell r="C12" t="str">
            <v>MV35</v>
          </cell>
          <cell r="D12" t="str">
            <v>Peninsula Tri Club</v>
          </cell>
          <cell r="E12">
            <v>10</v>
          </cell>
        </row>
        <row r="13">
          <cell r="A13">
            <v>12</v>
          </cell>
          <cell r="B13" t="str">
            <v>Brian Hamilton</v>
          </cell>
          <cell r="C13" t="str">
            <v>MV65</v>
          </cell>
          <cell r="D13" t="str">
            <v>East Down AC*</v>
          </cell>
          <cell r="E13">
            <v>8</v>
          </cell>
        </row>
        <row r="14">
          <cell r="A14">
            <v>13</v>
          </cell>
          <cell r="B14" t="str">
            <v>Heather Bamford</v>
          </cell>
          <cell r="C14" t="str">
            <v>FV55</v>
          </cell>
          <cell r="D14" t="str">
            <v>Lunchtime Legends</v>
          </cell>
          <cell r="E14">
            <v>10</v>
          </cell>
        </row>
        <row r="15">
          <cell r="A15">
            <v>14</v>
          </cell>
          <cell r="B15" t="str">
            <v>Derek Bunting</v>
          </cell>
          <cell r="C15" t="str">
            <v>MV45</v>
          </cell>
          <cell r="D15" t="str">
            <v>Belfast Running Club*</v>
          </cell>
          <cell r="E15">
            <v>8</v>
          </cell>
        </row>
        <row r="16">
          <cell r="A16">
            <v>15</v>
          </cell>
          <cell r="B16" t="str">
            <v>Alistair Haddow</v>
          </cell>
          <cell r="C16" t="str">
            <v>MV50</v>
          </cell>
          <cell r="D16" t="str">
            <v>Unattached</v>
          </cell>
          <cell r="E16">
            <v>10</v>
          </cell>
        </row>
        <row r="17">
          <cell r="A17">
            <v>16</v>
          </cell>
          <cell r="B17" t="str">
            <v>Gary Henderson</v>
          </cell>
          <cell r="C17" t="str">
            <v>MV45</v>
          </cell>
          <cell r="D17" t="str">
            <v>Banbridge AC*</v>
          </cell>
          <cell r="E17">
            <v>8</v>
          </cell>
        </row>
        <row r="18">
          <cell r="A18">
            <v>17</v>
          </cell>
          <cell r="B18" t="str">
            <v>Paul Carlin</v>
          </cell>
          <cell r="C18" t="str">
            <v>MOpen</v>
          </cell>
          <cell r="D18" t="str">
            <v>Newcastle AC*</v>
          </cell>
          <cell r="E18">
            <v>8</v>
          </cell>
        </row>
        <row r="19">
          <cell r="A19">
            <v>18</v>
          </cell>
          <cell r="B19" t="str">
            <v>Eamon Campbell</v>
          </cell>
          <cell r="C19" t="str">
            <v>MV35</v>
          </cell>
          <cell r="D19" t="str">
            <v>Newcastle AC*</v>
          </cell>
          <cell r="E19">
            <v>8</v>
          </cell>
        </row>
        <row r="20">
          <cell r="A20">
            <v>19</v>
          </cell>
          <cell r="B20" t="str">
            <v>Glenn Grainger</v>
          </cell>
          <cell r="C20" t="str">
            <v>MJunior</v>
          </cell>
          <cell r="D20" t="str">
            <v>Newcastle AC*</v>
          </cell>
          <cell r="E20">
            <v>3</v>
          </cell>
        </row>
        <row r="21">
          <cell r="A21">
            <v>20</v>
          </cell>
          <cell r="B21" t="str">
            <v>Lucy Grainger</v>
          </cell>
          <cell r="C21" t="str">
            <v>FJunior</v>
          </cell>
          <cell r="D21" t="str">
            <v>Newcastle AC*</v>
          </cell>
          <cell r="E21">
            <v>3</v>
          </cell>
        </row>
        <row r="22">
          <cell r="A22">
            <v>21</v>
          </cell>
          <cell r="B22" t="str">
            <v>Conor Doris</v>
          </cell>
          <cell r="C22" t="str">
            <v>MOpen</v>
          </cell>
          <cell r="D22" t="str">
            <v>Unattached</v>
          </cell>
          <cell r="E22">
            <v>10</v>
          </cell>
        </row>
        <row r="23">
          <cell r="A23">
            <v>22</v>
          </cell>
          <cell r="B23" t="str">
            <v>Linda Cunningham</v>
          </cell>
          <cell r="C23" t="str">
            <v>FV50</v>
          </cell>
          <cell r="D23" t="str">
            <v>East Down AC*</v>
          </cell>
          <cell r="E23">
            <v>8</v>
          </cell>
        </row>
        <row r="24">
          <cell r="A24">
            <v>23</v>
          </cell>
          <cell r="B24" t="str">
            <v>Richard Hanna</v>
          </cell>
          <cell r="C24" t="str">
            <v>MOpen</v>
          </cell>
          <cell r="D24" t="str">
            <v>Mourne Runners*</v>
          </cell>
          <cell r="E24">
            <v>8</v>
          </cell>
        </row>
        <row r="25">
          <cell r="A25">
            <v>24</v>
          </cell>
          <cell r="B25" t="str">
            <v>Sarah Graham</v>
          </cell>
          <cell r="C25" t="str">
            <v>FOpen</v>
          </cell>
          <cell r="D25" t="str">
            <v>Unattached</v>
          </cell>
          <cell r="E25">
            <v>10</v>
          </cell>
        </row>
        <row r="26">
          <cell r="A26">
            <v>25</v>
          </cell>
          <cell r="B26" t="str">
            <v>Dave Evans</v>
          </cell>
          <cell r="C26" t="str">
            <v>MV35</v>
          </cell>
          <cell r="D26" t="str">
            <v>BARF*</v>
          </cell>
          <cell r="E26">
            <v>8</v>
          </cell>
        </row>
        <row r="27">
          <cell r="A27">
            <v>26</v>
          </cell>
          <cell r="B27" t="str">
            <v>Paul Hollywood</v>
          </cell>
          <cell r="C27" t="str">
            <v>MV40</v>
          </cell>
          <cell r="D27" t="str">
            <v>Unattached</v>
          </cell>
          <cell r="E27">
            <v>10</v>
          </cell>
        </row>
        <row r="28">
          <cell r="A28">
            <v>27</v>
          </cell>
          <cell r="B28" t="str">
            <v>Colin Atkinson</v>
          </cell>
          <cell r="C28" t="str">
            <v>MV45</v>
          </cell>
          <cell r="D28" t="str">
            <v>Dromore AC*</v>
          </cell>
          <cell r="E28">
            <v>8</v>
          </cell>
        </row>
        <row r="29">
          <cell r="A29">
            <v>28</v>
          </cell>
          <cell r="B29" t="str">
            <v>Colum Campbell</v>
          </cell>
          <cell r="C29" t="str">
            <v>MV40</v>
          </cell>
          <cell r="D29" t="str">
            <v>Newcastle AC*</v>
          </cell>
          <cell r="E29">
            <v>8</v>
          </cell>
        </row>
        <row r="30">
          <cell r="A30">
            <v>29</v>
          </cell>
          <cell r="B30" t="str">
            <v>Paul Edgar</v>
          </cell>
          <cell r="C30" t="str">
            <v>MV35</v>
          </cell>
          <cell r="D30" t="str">
            <v>Ballydrain Harriers*</v>
          </cell>
          <cell r="E30">
            <v>8</v>
          </cell>
        </row>
        <row r="31">
          <cell r="A31">
            <v>30</v>
          </cell>
          <cell r="B31" t="str">
            <v>Richard Dugan</v>
          </cell>
          <cell r="C31" t="str">
            <v>MV50</v>
          </cell>
          <cell r="D31" t="str">
            <v>Ballydrain Harriers*</v>
          </cell>
          <cell r="E31">
            <v>8</v>
          </cell>
        </row>
        <row r="32">
          <cell r="A32">
            <v>31</v>
          </cell>
          <cell r="B32" t="str">
            <v>Paul Byrne</v>
          </cell>
          <cell r="C32" t="str">
            <v>MV40</v>
          </cell>
          <cell r="D32" t="str">
            <v>Newcastle AC*</v>
          </cell>
          <cell r="E32">
            <v>8</v>
          </cell>
        </row>
        <row r="33">
          <cell r="A33">
            <v>32</v>
          </cell>
          <cell r="B33" t="str">
            <v>Colin Garrett</v>
          </cell>
          <cell r="C33" t="str">
            <v>MV35</v>
          </cell>
          <cell r="D33" t="str">
            <v>Ballydrain Harriers*</v>
          </cell>
          <cell r="E33">
            <v>8</v>
          </cell>
        </row>
        <row r="34">
          <cell r="A34">
            <v>33</v>
          </cell>
          <cell r="B34" t="str">
            <v>Evan Boyce</v>
          </cell>
          <cell r="C34" t="str">
            <v>MV35</v>
          </cell>
          <cell r="D34" t="str">
            <v>Ballydrain Harriers*</v>
          </cell>
          <cell r="E34">
            <v>8</v>
          </cell>
        </row>
        <row r="35">
          <cell r="A35">
            <v>34</v>
          </cell>
          <cell r="B35" t="str">
            <v>Mark Earney</v>
          </cell>
          <cell r="C35" t="str">
            <v>MV40</v>
          </cell>
          <cell r="D35" t="str">
            <v>Ballydrain Harriers*</v>
          </cell>
          <cell r="E35">
            <v>8</v>
          </cell>
        </row>
        <row r="36">
          <cell r="A36">
            <v>35</v>
          </cell>
          <cell r="B36" t="str">
            <v>Edward Hanna</v>
          </cell>
          <cell r="C36" t="str">
            <v>MV35</v>
          </cell>
          <cell r="D36" t="str">
            <v>Mourne Runners*</v>
          </cell>
          <cell r="E36">
            <v>8</v>
          </cell>
        </row>
        <row r="37">
          <cell r="A37">
            <v>36</v>
          </cell>
          <cell r="B37" t="str">
            <v>Mark Hopkins</v>
          </cell>
          <cell r="C37" t="str">
            <v>MV40</v>
          </cell>
          <cell r="D37" t="str">
            <v>BARF*</v>
          </cell>
          <cell r="E37">
            <v>8</v>
          </cell>
        </row>
        <row r="38">
          <cell r="A38">
            <v>37</v>
          </cell>
          <cell r="B38" t="str">
            <v>William Hopkins</v>
          </cell>
          <cell r="C38" t="str">
            <v>MV65</v>
          </cell>
          <cell r="D38" t="str">
            <v>LVO</v>
          </cell>
          <cell r="E38">
            <v>10</v>
          </cell>
        </row>
        <row r="39">
          <cell r="A39">
            <v>38</v>
          </cell>
          <cell r="B39" t="str">
            <v>Harry Harron</v>
          </cell>
          <cell r="C39" t="str">
            <v>MV40</v>
          </cell>
          <cell r="D39" t="str">
            <v>Unattached</v>
          </cell>
          <cell r="E39">
            <v>10</v>
          </cell>
        </row>
        <row r="40">
          <cell r="A40">
            <v>39</v>
          </cell>
          <cell r="B40" t="str">
            <v>Ian Bates</v>
          </cell>
          <cell r="C40" t="str">
            <v>MV50</v>
          </cell>
          <cell r="D40" t="str">
            <v>Dromore AC*</v>
          </cell>
          <cell r="E40">
            <v>8</v>
          </cell>
        </row>
        <row r="41">
          <cell r="A41">
            <v>40</v>
          </cell>
          <cell r="B41" t="str">
            <v>William Farmer</v>
          </cell>
          <cell r="C41" t="str">
            <v>MOpen</v>
          </cell>
          <cell r="D41" t="str">
            <v>Unattached</v>
          </cell>
          <cell r="E41">
            <v>10</v>
          </cell>
        </row>
        <row r="42">
          <cell r="A42">
            <v>41</v>
          </cell>
          <cell r="B42" t="str">
            <v>Stephen Greenlees</v>
          </cell>
          <cell r="C42" t="str">
            <v>MOpen</v>
          </cell>
          <cell r="D42" t="str">
            <v>Unattached</v>
          </cell>
          <cell r="E42">
            <v>10</v>
          </cell>
        </row>
        <row r="43">
          <cell r="A43">
            <v>42</v>
          </cell>
          <cell r="B43" t="str">
            <v>Conor Farnan</v>
          </cell>
          <cell r="C43" t="str">
            <v>MV45</v>
          </cell>
          <cell r="D43" t="str">
            <v>Physio &amp; Co</v>
          </cell>
          <cell r="E43">
            <v>10</v>
          </cell>
        </row>
        <row r="44">
          <cell r="A44">
            <v>43</v>
          </cell>
          <cell r="B44" t="str">
            <v>Shirley Farnan</v>
          </cell>
          <cell r="C44" t="str">
            <v>FV45</v>
          </cell>
          <cell r="D44" t="str">
            <v>Physio &amp; Co</v>
          </cell>
          <cell r="E44">
            <v>10</v>
          </cell>
        </row>
        <row r="45">
          <cell r="A45">
            <v>44</v>
          </cell>
          <cell r="B45" t="str">
            <v>Michael Degan</v>
          </cell>
          <cell r="C45" t="str">
            <v>MV50</v>
          </cell>
          <cell r="D45" t="str">
            <v>East Down AC*</v>
          </cell>
          <cell r="E45">
            <v>8</v>
          </cell>
        </row>
        <row r="46">
          <cell r="A46">
            <v>45</v>
          </cell>
          <cell r="B46" t="str">
            <v>Derek Callan</v>
          </cell>
          <cell r="C46" t="str">
            <v>MV35</v>
          </cell>
          <cell r="D46" t="str">
            <v>Blaney Rockets AC*</v>
          </cell>
          <cell r="E46">
            <v>8</v>
          </cell>
        </row>
        <row r="47">
          <cell r="A47">
            <v>46</v>
          </cell>
          <cell r="B47" t="str">
            <v>Frankie Gorman</v>
          </cell>
          <cell r="C47" t="str">
            <v>MV50</v>
          </cell>
          <cell r="D47" t="str">
            <v>Blaney Rockets AC*</v>
          </cell>
          <cell r="E47">
            <v>8</v>
          </cell>
        </row>
        <row r="48">
          <cell r="A48">
            <v>47</v>
          </cell>
          <cell r="B48" t="str">
            <v>Emma Hallissey</v>
          </cell>
          <cell r="C48" t="str">
            <v>FOpen</v>
          </cell>
          <cell r="D48" t="str">
            <v>Unattached</v>
          </cell>
          <cell r="E48">
            <v>10</v>
          </cell>
        </row>
        <row r="49">
          <cell r="A49">
            <v>48</v>
          </cell>
          <cell r="B49" t="str">
            <v>Olivia Brown</v>
          </cell>
          <cell r="C49" t="str">
            <v>FJunior</v>
          </cell>
          <cell r="D49" t="str">
            <v>Ballydrain Harriers*</v>
          </cell>
          <cell r="E49">
            <v>3</v>
          </cell>
        </row>
        <row r="50">
          <cell r="A50">
            <v>49</v>
          </cell>
          <cell r="B50" t="str">
            <v>Sam Herron</v>
          </cell>
          <cell r="C50" t="str">
            <v>MOpen</v>
          </cell>
          <cell r="D50" t="str">
            <v>Mourne Runners*</v>
          </cell>
          <cell r="E50" t="str">
            <v>Free</v>
          </cell>
        </row>
        <row r="51">
          <cell r="A51">
            <v>50</v>
          </cell>
          <cell r="B51" t="str">
            <v>Jonny Mornin</v>
          </cell>
          <cell r="C51" t="str">
            <v>MOpen</v>
          </cell>
          <cell r="D51" t="str">
            <v>Unattached</v>
          </cell>
          <cell r="E51">
            <v>10</v>
          </cell>
        </row>
        <row r="52">
          <cell r="A52">
            <v>51</v>
          </cell>
          <cell r="B52" t="str">
            <v>Martin McMullan</v>
          </cell>
          <cell r="C52" t="str">
            <v>MV40</v>
          </cell>
          <cell r="D52" t="str">
            <v>Newcastle AC*</v>
          </cell>
          <cell r="E52" t="str">
            <v>Committee</v>
          </cell>
        </row>
        <row r="53">
          <cell r="A53">
            <v>52</v>
          </cell>
          <cell r="B53" t="str">
            <v>Paul Leneghan</v>
          </cell>
          <cell r="C53" t="str">
            <v>MV50</v>
          </cell>
          <cell r="D53" t="str">
            <v>Liatroim GAC</v>
          </cell>
          <cell r="E53">
            <v>10</v>
          </cell>
        </row>
        <row r="54">
          <cell r="A54">
            <v>53</v>
          </cell>
          <cell r="B54" t="str">
            <v>Joe Jeffery</v>
          </cell>
          <cell r="C54" t="str">
            <v>MV40</v>
          </cell>
          <cell r="D54" t="str">
            <v>Ballydrain Harriers*</v>
          </cell>
          <cell r="E54">
            <v>8</v>
          </cell>
        </row>
        <row r="55">
          <cell r="A55">
            <v>54</v>
          </cell>
          <cell r="B55" t="str">
            <v>Lee Maginnis</v>
          </cell>
          <cell r="C55" t="str">
            <v>MV35</v>
          </cell>
          <cell r="D55" t="str">
            <v>Newry AC*</v>
          </cell>
          <cell r="E55">
            <v>8</v>
          </cell>
        </row>
        <row r="56">
          <cell r="A56">
            <v>55</v>
          </cell>
          <cell r="B56" t="str">
            <v>Justin Maxwell</v>
          </cell>
          <cell r="C56" t="str">
            <v>MOpen</v>
          </cell>
          <cell r="D56" t="str">
            <v>East Coast AC*</v>
          </cell>
          <cell r="E56">
            <v>8</v>
          </cell>
        </row>
        <row r="57">
          <cell r="A57">
            <v>56</v>
          </cell>
          <cell r="B57" t="str">
            <v>Gareth Murdock</v>
          </cell>
          <cell r="C57" t="str">
            <v>MV40</v>
          </cell>
          <cell r="D57" t="str">
            <v>Newry City Runners*</v>
          </cell>
          <cell r="E57">
            <v>8</v>
          </cell>
        </row>
        <row r="58">
          <cell r="A58">
            <v>57</v>
          </cell>
          <cell r="B58" t="str">
            <v>Chris Livingstone</v>
          </cell>
          <cell r="C58" t="str">
            <v>MV40</v>
          </cell>
          <cell r="D58" t="str">
            <v>Unattached</v>
          </cell>
          <cell r="E58">
            <v>10</v>
          </cell>
        </row>
        <row r="59">
          <cell r="A59">
            <v>58</v>
          </cell>
          <cell r="B59" t="str">
            <v>Eugene McCann</v>
          </cell>
          <cell r="C59" t="str">
            <v>MV50</v>
          </cell>
          <cell r="D59" t="str">
            <v>Mourne Runners*</v>
          </cell>
          <cell r="E59">
            <v>8</v>
          </cell>
        </row>
        <row r="60">
          <cell r="A60">
            <v>59</v>
          </cell>
          <cell r="B60" t="str">
            <v>Declan Magee</v>
          </cell>
          <cell r="C60" t="str">
            <v>MV45</v>
          </cell>
          <cell r="D60" t="str">
            <v>Newcastle AC*</v>
          </cell>
          <cell r="E60">
            <v>8</v>
          </cell>
        </row>
        <row r="61">
          <cell r="A61">
            <v>60</v>
          </cell>
          <cell r="B61" t="str">
            <v>Dearbhla Magee</v>
          </cell>
          <cell r="C61" t="str">
            <v>FJunior</v>
          </cell>
          <cell r="D61" t="str">
            <v>Newcastle AC*</v>
          </cell>
          <cell r="E61">
            <v>3</v>
          </cell>
        </row>
        <row r="62">
          <cell r="A62">
            <v>61</v>
          </cell>
          <cell r="B62" t="str">
            <v>PJ McCrickard</v>
          </cell>
          <cell r="C62" t="str">
            <v>MV35</v>
          </cell>
          <cell r="D62" t="str">
            <v>Newcastle AC*</v>
          </cell>
          <cell r="E62" t="str">
            <v>Committee</v>
          </cell>
        </row>
        <row r="63">
          <cell r="A63">
            <v>62</v>
          </cell>
          <cell r="B63" t="str">
            <v>Martin Mullan</v>
          </cell>
          <cell r="C63" t="str">
            <v>MV40</v>
          </cell>
          <cell r="D63" t="str">
            <v>BARF*</v>
          </cell>
          <cell r="E63">
            <v>8</v>
          </cell>
        </row>
        <row r="64">
          <cell r="A64">
            <v>63</v>
          </cell>
          <cell r="B64" t="str">
            <v>Tim Kerr</v>
          </cell>
          <cell r="C64" t="str">
            <v>MV40</v>
          </cell>
          <cell r="D64" t="str">
            <v>Unattached</v>
          </cell>
          <cell r="E64">
            <v>10</v>
          </cell>
        </row>
        <row r="65">
          <cell r="A65">
            <v>64</v>
          </cell>
          <cell r="B65" t="str">
            <v>William McKee</v>
          </cell>
          <cell r="C65" t="str">
            <v>MOpen</v>
          </cell>
          <cell r="D65" t="str">
            <v>Mourne Runners*</v>
          </cell>
          <cell r="E65">
            <v>8</v>
          </cell>
        </row>
        <row r="66">
          <cell r="A66">
            <v>65</v>
          </cell>
          <cell r="B66" t="str">
            <v>Mark King</v>
          </cell>
          <cell r="C66" t="str">
            <v>MV50</v>
          </cell>
          <cell r="D66" t="str">
            <v>Newcastle AC*</v>
          </cell>
          <cell r="E66" t="str">
            <v>Committee</v>
          </cell>
        </row>
        <row r="67">
          <cell r="A67">
            <v>66</v>
          </cell>
          <cell r="B67" t="str">
            <v>Cecil McCullough</v>
          </cell>
          <cell r="C67" t="str">
            <v>MV50</v>
          </cell>
          <cell r="D67" t="str">
            <v>Mourne Runners*</v>
          </cell>
          <cell r="E67">
            <v>8</v>
          </cell>
        </row>
        <row r="68">
          <cell r="A68">
            <v>67</v>
          </cell>
          <cell r="B68" t="str">
            <v>Jonathan McCloy</v>
          </cell>
          <cell r="C68" t="str">
            <v>MOpen</v>
          </cell>
          <cell r="D68" t="str">
            <v>Ballymena Runners*</v>
          </cell>
          <cell r="E68">
            <v>8</v>
          </cell>
        </row>
        <row r="69">
          <cell r="A69">
            <v>68</v>
          </cell>
          <cell r="B69" t="str">
            <v>Eibhlin Largey</v>
          </cell>
          <cell r="C69" t="str">
            <v>FOpen</v>
          </cell>
          <cell r="D69" t="str">
            <v>Unattached</v>
          </cell>
          <cell r="E69">
            <v>10</v>
          </cell>
        </row>
        <row r="70">
          <cell r="A70">
            <v>69</v>
          </cell>
          <cell r="B70" t="str">
            <v>Debbie Kendall</v>
          </cell>
          <cell r="C70" t="str">
            <v>FV40</v>
          </cell>
          <cell r="D70" t="str">
            <v>Newcastle AC*</v>
          </cell>
          <cell r="E70">
            <v>8</v>
          </cell>
        </row>
        <row r="71">
          <cell r="A71">
            <v>70</v>
          </cell>
          <cell r="B71" t="str">
            <v>Trevor Martin</v>
          </cell>
          <cell r="C71" t="str">
            <v>MV35</v>
          </cell>
          <cell r="D71" t="str">
            <v>Unattached</v>
          </cell>
          <cell r="E71">
            <v>10</v>
          </cell>
        </row>
        <row r="72">
          <cell r="A72">
            <v>71</v>
          </cell>
          <cell r="B72" t="str">
            <v>Dominic McGreevy</v>
          </cell>
          <cell r="C72" t="str">
            <v>MV55</v>
          </cell>
          <cell r="D72" t="str">
            <v>Newcastle AC*</v>
          </cell>
          <cell r="E72">
            <v>8</v>
          </cell>
        </row>
        <row r="73">
          <cell r="A73">
            <v>72</v>
          </cell>
          <cell r="B73" t="str">
            <v>Dee Murray</v>
          </cell>
          <cell r="C73" t="str">
            <v>MV45</v>
          </cell>
          <cell r="D73" t="str">
            <v>East Down AC*</v>
          </cell>
          <cell r="E73">
            <v>8</v>
          </cell>
        </row>
        <row r="74">
          <cell r="A74">
            <v>73</v>
          </cell>
          <cell r="B74" t="str">
            <v>Jerome McCrickard</v>
          </cell>
          <cell r="C74" t="str">
            <v>MV45</v>
          </cell>
          <cell r="D74" t="str">
            <v>Newcastle AC*</v>
          </cell>
          <cell r="E74">
            <v>8</v>
          </cell>
        </row>
        <row r="75">
          <cell r="A75">
            <v>74</v>
          </cell>
          <cell r="B75" t="str">
            <v>Gareth Mckeown</v>
          </cell>
          <cell r="C75" t="str">
            <v>MV50</v>
          </cell>
          <cell r="D75" t="str">
            <v>BARF*</v>
          </cell>
          <cell r="E75">
            <v>8</v>
          </cell>
        </row>
        <row r="76">
          <cell r="A76">
            <v>75</v>
          </cell>
          <cell r="B76" t="str">
            <v>Cahal Kielty</v>
          </cell>
          <cell r="C76" t="str">
            <v>MV35</v>
          </cell>
          <cell r="D76" t="str">
            <v>Unattached</v>
          </cell>
          <cell r="E76">
            <v>10</v>
          </cell>
        </row>
        <row r="77">
          <cell r="A77">
            <v>76</v>
          </cell>
          <cell r="B77" t="str">
            <v>Nichola Kielty</v>
          </cell>
          <cell r="C77" t="str">
            <v>FV35</v>
          </cell>
          <cell r="D77" t="str">
            <v>Murlough AC*</v>
          </cell>
          <cell r="E77">
            <v>8</v>
          </cell>
        </row>
        <row r="78">
          <cell r="A78">
            <v>77</v>
          </cell>
          <cell r="B78" t="str">
            <v>Conor McKibbin</v>
          </cell>
          <cell r="C78" t="str">
            <v>MV40</v>
          </cell>
          <cell r="D78" t="str">
            <v>Unattached</v>
          </cell>
          <cell r="E78">
            <v>10</v>
          </cell>
        </row>
        <row r="79">
          <cell r="A79">
            <v>78</v>
          </cell>
          <cell r="B79" t="str">
            <v>Liz Leitch</v>
          </cell>
          <cell r="C79" t="str">
            <v>FV40</v>
          </cell>
          <cell r="D79" t="str">
            <v>Orangegrove AC*</v>
          </cell>
          <cell r="E79">
            <v>8</v>
          </cell>
        </row>
        <row r="80">
          <cell r="A80">
            <v>79</v>
          </cell>
          <cell r="B80" t="str">
            <v>Thomas Leitch</v>
          </cell>
          <cell r="C80" t="str">
            <v>MV40</v>
          </cell>
          <cell r="D80" t="str">
            <v>Orangegrove AC*</v>
          </cell>
          <cell r="E80">
            <v>8</v>
          </cell>
        </row>
        <row r="81">
          <cell r="A81">
            <v>80</v>
          </cell>
          <cell r="B81" t="str">
            <v>Nigel McKinney</v>
          </cell>
          <cell r="C81" t="str">
            <v>MV45</v>
          </cell>
          <cell r="D81" t="str">
            <v>Unattached</v>
          </cell>
          <cell r="E81">
            <v>10</v>
          </cell>
        </row>
        <row r="82">
          <cell r="A82">
            <v>81</v>
          </cell>
          <cell r="B82" t="str">
            <v>Hazel McLaughlin</v>
          </cell>
          <cell r="C82" t="str">
            <v>FV35</v>
          </cell>
          <cell r="D82" t="str">
            <v>Lagan Valley AC*</v>
          </cell>
          <cell r="E82">
            <v>8</v>
          </cell>
        </row>
        <row r="83">
          <cell r="A83">
            <v>82</v>
          </cell>
          <cell r="B83" t="str">
            <v>Eamonn McLaughlin</v>
          </cell>
          <cell r="C83" t="str">
            <v>MV35</v>
          </cell>
          <cell r="D83" t="str">
            <v>Lagan Valley AC*</v>
          </cell>
          <cell r="E83">
            <v>8</v>
          </cell>
        </row>
        <row r="84">
          <cell r="A84">
            <v>83</v>
          </cell>
          <cell r="B84" t="str">
            <v>Mark McCullough</v>
          </cell>
          <cell r="C84" t="str">
            <v>MOpen</v>
          </cell>
          <cell r="D84" t="str">
            <v>Banbridge AC*</v>
          </cell>
          <cell r="E84">
            <v>8</v>
          </cell>
        </row>
        <row r="85">
          <cell r="A85">
            <v>84</v>
          </cell>
          <cell r="B85" t="str">
            <v>Conor Keown</v>
          </cell>
          <cell r="C85" t="str">
            <v>MV40</v>
          </cell>
          <cell r="D85" t="str">
            <v>Unattached</v>
          </cell>
          <cell r="E85">
            <v>10</v>
          </cell>
        </row>
        <row r="86">
          <cell r="A86">
            <v>85</v>
          </cell>
          <cell r="B86" t="str">
            <v>Michael Morrow</v>
          </cell>
          <cell r="C86" t="str">
            <v>MV55</v>
          </cell>
          <cell r="D86" t="str">
            <v>Not the Sunday Run</v>
          </cell>
          <cell r="E86">
            <v>10</v>
          </cell>
        </row>
        <row r="87">
          <cell r="A87">
            <v>86</v>
          </cell>
          <cell r="B87" t="str">
            <v>Leslie Mulholland</v>
          </cell>
          <cell r="C87" t="str">
            <v>MV50</v>
          </cell>
          <cell r="D87" t="str">
            <v>Not the Sunday Run</v>
          </cell>
          <cell r="E87">
            <v>10</v>
          </cell>
        </row>
        <row r="88">
          <cell r="A88">
            <v>87</v>
          </cell>
          <cell r="B88" t="str">
            <v>Marty McKibbin</v>
          </cell>
          <cell r="C88" t="str">
            <v>MOpen</v>
          </cell>
          <cell r="D88" t="str">
            <v>Dundrum CLG</v>
          </cell>
          <cell r="E88">
            <v>10</v>
          </cell>
        </row>
        <row r="89">
          <cell r="A89">
            <v>88</v>
          </cell>
          <cell r="B89" t="str">
            <v>Daniel McRitchie</v>
          </cell>
          <cell r="C89" t="str">
            <v>MOpen</v>
          </cell>
          <cell r="D89" t="str">
            <v>Unattached</v>
          </cell>
          <cell r="E89">
            <v>10</v>
          </cell>
        </row>
        <row r="90">
          <cell r="A90">
            <v>89</v>
          </cell>
          <cell r="B90" t="str">
            <v>Siobhan McCaffery</v>
          </cell>
          <cell r="C90" t="str">
            <v>FV50</v>
          </cell>
          <cell r="D90" t="str">
            <v>Newry City Runners*</v>
          </cell>
          <cell r="E90">
            <v>8</v>
          </cell>
        </row>
        <row r="91">
          <cell r="A91">
            <v>90</v>
          </cell>
          <cell r="B91" t="str">
            <v>Deon McNeilly</v>
          </cell>
          <cell r="C91" t="str">
            <v>MV50</v>
          </cell>
          <cell r="D91" t="str">
            <v>Newcastle AC*</v>
          </cell>
          <cell r="E91" t="str">
            <v>Committee</v>
          </cell>
        </row>
        <row r="92">
          <cell r="A92">
            <v>91</v>
          </cell>
          <cell r="B92" t="str">
            <v>Owen McMurray</v>
          </cell>
          <cell r="C92" t="str">
            <v>MOpen</v>
          </cell>
          <cell r="D92" t="str">
            <v>Unattached</v>
          </cell>
          <cell r="E92">
            <v>10</v>
          </cell>
        </row>
        <row r="93">
          <cell r="A93">
            <v>92</v>
          </cell>
          <cell r="B93" t="str">
            <v>Declan McCrory</v>
          </cell>
          <cell r="C93" t="str">
            <v>MV50</v>
          </cell>
          <cell r="D93" t="str">
            <v>Armagh AC *,</v>
          </cell>
          <cell r="E93">
            <v>8</v>
          </cell>
        </row>
        <row r="94">
          <cell r="A94">
            <v>93</v>
          </cell>
          <cell r="B94" t="str">
            <v>Sam McNeilly</v>
          </cell>
          <cell r="C94" t="str">
            <v>FOpen</v>
          </cell>
          <cell r="D94" t="str">
            <v>Newcastle AC*</v>
          </cell>
          <cell r="E94">
            <v>8</v>
          </cell>
        </row>
        <row r="95">
          <cell r="A95">
            <v>94</v>
          </cell>
          <cell r="B95" t="str">
            <v>Aine McNeill</v>
          </cell>
          <cell r="C95" t="str">
            <v>FV45</v>
          </cell>
          <cell r="D95" t="str">
            <v>Dromore AC*</v>
          </cell>
          <cell r="E95">
            <v>8</v>
          </cell>
        </row>
        <row r="96">
          <cell r="A96">
            <v>95</v>
          </cell>
          <cell r="B96" t="str">
            <v>Mary Mackin</v>
          </cell>
          <cell r="C96" t="str">
            <v>FV55</v>
          </cell>
          <cell r="D96" t="str">
            <v>Dromore AC*</v>
          </cell>
          <cell r="E96">
            <v>8</v>
          </cell>
        </row>
        <row r="97">
          <cell r="A97">
            <v>96</v>
          </cell>
          <cell r="B97" t="str">
            <v>Gareth Lyons</v>
          </cell>
          <cell r="C97" t="str">
            <v>MV35</v>
          </cell>
          <cell r="D97" t="str">
            <v>Ballydrain Harriers*</v>
          </cell>
          <cell r="E97">
            <v>8</v>
          </cell>
        </row>
        <row r="98">
          <cell r="A98">
            <v>97</v>
          </cell>
          <cell r="B98" t="str">
            <v>Norman Mawhinney</v>
          </cell>
          <cell r="C98" t="str">
            <v>MV55</v>
          </cell>
          <cell r="D98" t="str">
            <v>Ballydrain Harriers*</v>
          </cell>
          <cell r="E98">
            <v>8</v>
          </cell>
        </row>
        <row r="99">
          <cell r="A99">
            <v>98</v>
          </cell>
          <cell r="B99" t="str">
            <v>William Marks</v>
          </cell>
          <cell r="C99" t="str">
            <v>MV35</v>
          </cell>
          <cell r="D99" t="str">
            <v>Mourne Runners*</v>
          </cell>
          <cell r="E99">
            <v>8</v>
          </cell>
        </row>
        <row r="100">
          <cell r="A100">
            <v>99</v>
          </cell>
          <cell r="B100" t="str">
            <v>Emma McWilliams</v>
          </cell>
          <cell r="C100" t="str">
            <v>FV40</v>
          </cell>
          <cell r="D100" t="str">
            <v>Orangegrove AC*</v>
          </cell>
          <cell r="E100">
            <v>8</v>
          </cell>
        </row>
        <row r="101">
          <cell r="A101">
            <v>100</v>
          </cell>
          <cell r="B101" t="str">
            <v>Roger Pannell</v>
          </cell>
          <cell r="C101" t="str">
            <v>MV40</v>
          </cell>
          <cell r="D101" t="str">
            <v>Ballydrain Harriers*</v>
          </cell>
          <cell r="E101">
            <v>8</v>
          </cell>
        </row>
        <row r="102">
          <cell r="A102">
            <v>101</v>
          </cell>
          <cell r="B102" t="str">
            <v>David O'Flaherty</v>
          </cell>
          <cell r="C102" t="str">
            <v>MOpen</v>
          </cell>
          <cell r="D102" t="str">
            <v>Newcastle AC*</v>
          </cell>
          <cell r="E102">
            <v>8</v>
          </cell>
        </row>
        <row r="103">
          <cell r="A103">
            <v>102</v>
          </cell>
          <cell r="B103" t="str">
            <v>Colm Simpson</v>
          </cell>
          <cell r="C103" t="str">
            <v>MV45</v>
          </cell>
          <cell r="D103" t="str">
            <v>Not the Sunday Run</v>
          </cell>
          <cell r="E103">
            <v>10</v>
          </cell>
        </row>
        <row r="104">
          <cell r="A104">
            <v>103</v>
          </cell>
          <cell r="B104" t="str">
            <v>Paul Rogan</v>
          </cell>
          <cell r="C104" t="str">
            <v>MV45</v>
          </cell>
          <cell r="D104" t="str">
            <v>East Down AC*</v>
          </cell>
          <cell r="E104">
            <v>8</v>
          </cell>
        </row>
        <row r="105">
          <cell r="A105">
            <v>104</v>
          </cell>
          <cell r="B105" t="str">
            <v>Pauline O'Hara</v>
          </cell>
          <cell r="C105" t="str">
            <v>FV50</v>
          </cell>
          <cell r="D105" t="str">
            <v>BARF*</v>
          </cell>
          <cell r="E105">
            <v>8</v>
          </cell>
        </row>
        <row r="106">
          <cell r="A106">
            <v>105</v>
          </cell>
          <cell r="B106" t="str">
            <v>Denise O'Hagan</v>
          </cell>
          <cell r="C106" t="str">
            <v>FV40</v>
          </cell>
          <cell r="D106" t="str">
            <v>BARF*</v>
          </cell>
          <cell r="E106">
            <v>8</v>
          </cell>
        </row>
        <row r="107">
          <cell r="A107">
            <v>106</v>
          </cell>
          <cell r="B107" t="str">
            <v>Patrica McKibbin</v>
          </cell>
          <cell r="C107" t="str">
            <v>FOpen</v>
          </cell>
          <cell r="D107" t="str">
            <v>Unattached</v>
          </cell>
          <cell r="E107">
            <v>10</v>
          </cell>
        </row>
        <row r="108">
          <cell r="A108">
            <v>107</v>
          </cell>
          <cell r="B108" t="str">
            <v>Donal Ward</v>
          </cell>
          <cell r="C108" t="str">
            <v>MV45</v>
          </cell>
          <cell r="D108" t="str">
            <v>Newcastle AC*</v>
          </cell>
          <cell r="E108">
            <v>8</v>
          </cell>
        </row>
        <row r="109">
          <cell r="A109">
            <v>108</v>
          </cell>
          <cell r="B109" t="str">
            <v>Brian Wilson</v>
          </cell>
          <cell r="C109" t="str">
            <v>MV40</v>
          </cell>
          <cell r="D109" t="str">
            <v>Newcastle AC*</v>
          </cell>
          <cell r="E109" t="str">
            <v>Committee</v>
          </cell>
        </row>
        <row r="110">
          <cell r="A110">
            <v>109</v>
          </cell>
          <cell r="B110" t="str">
            <v>Diane Wilson</v>
          </cell>
          <cell r="C110" t="str">
            <v>FV45</v>
          </cell>
          <cell r="D110" t="str">
            <v>Dromore AC*</v>
          </cell>
          <cell r="E110">
            <v>8</v>
          </cell>
        </row>
        <row r="111">
          <cell r="A111">
            <v>110</v>
          </cell>
          <cell r="B111" t="str">
            <v>Paul Watson</v>
          </cell>
          <cell r="C111" t="str">
            <v>MV50</v>
          </cell>
          <cell r="D111" t="str">
            <v>Newcastle AC*</v>
          </cell>
          <cell r="E111" t="str">
            <v>Committee</v>
          </cell>
        </row>
        <row r="112">
          <cell r="A112">
            <v>111</v>
          </cell>
          <cell r="B112" t="str">
            <v>Aaron Shimmons</v>
          </cell>
          <cell r="C112" t="str">
            <v>MV40</v>
          </cell>
          <cell r="D112" t="str">
            <v>BARF*</v>
          </cell>
          <cell r="E112">
            <v>8</v>
          </cell>
        </row>
        <row r="113">
          <cell r="A113">
            <v>112</v>
          </cell>
          <cell r="B113" t="str">
            <v>David Steele</v>
          </cell>
          <cell r="C113" t="str">
            <v>MV35</v>
          </cell>
          <cell r="D113" t="str">
            <v>Newcastle AC*</v>
          </cell>
          <cell r="E113" t="str">
            <v>Committee</v>
          </cell>
        </row>
        <row r="114">
          <cell r="A114">
            <v>113</v>
          </cell>
          <cell r="B114" t="str">
            <v>Michael O'Kane</v>
          </cell>
          <cell r="C114" t="str">
            <v>MV35</v>
          </cell>
          <cell r="D114" t="str">
            <v>Knockmany Running Club</v>
          </cell>
          <cell r="E114">
            <v>10</v>
          </cell>
        </row>
        <row r="115">
          <cell r="A115">
            <v>114</v>
          </cell>
          <cell r="B115" t="str">
            <v>Declan Rice</v>
          </cell>
          <cell r="C115" t="str">
            <v>MV45</v>
          </cell>
          <cell r="D115" t="str">
            <v>Newcastle AC*</v>
          </cell>
          <cell r="E115">
            <v>8</v>
          </cell>
        </row>
        <row r="116">
          <cell r="A116">
            <v>115</v>
          </cell>
          <cell r="B116" t="str">
            <v>Simon Reeve</v>
          </cell>
          <cell r="C116" t="str">
            <v>MV35</v>
          </cell>
          <cell r="D116" t="str">
            <v>North Belfast Harriers*</v>
          </cell>
          <cell r="E116">
            <v>8</v>
          </cell>
        </row>
        <row r="117">
          <cell r="A117">
            <v>116</v>
          </cell>
          <cell r="B117" t="str">
            <v>Mark Robson</v>
          </cell>
          <cell r="C117" t="str">
            <v>MV50</v>
          </cell>
          <cell r="D117" t="str">
            <v>Unattached</v>
          </cell>
          <cell r="E117">
            <v>10</v>
          </cell>
        </row>
        <row r="118">
          <cell r="A118">
            <v>117</v>
          </cell>
          <cell r="B118" t="str">
            <v>Peter Turkington</v>
          </cell>
          <cell r="C118" t="str">
            <v>MV55</v>
          </cell>
          <cell r="D118" t="str">
            <v>Mourne Runners*</v>
          </cell>
          <cell r="E118">
            <v>8</v>
          </cell>
        </row>
        <row r="119">
          <cell r="A119">
            <v>118</v>
          </cell>
          <cell r="B119" t="str">
            <v>Connor Reid</v>
          </cell>
          <cell r="C119" t="str">
            <v>MOpen</v>
          </cell>
          <cell r="D119" t="str">
            <v>Ballymena Runners*</v>
          </cell>
          <cell r="E119">
            <v>8</v>
          </cell>
        </row>
        <row r="120">
          <cell r="A120">
            <v>119</v>
          </cell>
          <cell r="B120" t="str">
            <v>Emlyn Williamson</v>
          </cell>
          <cell r="C120" t="str">
            <v>MV40</v>
          </cell>
          <cell r="D120" t="str">
            <v>Unattached</v>
          </cell>
          <cell r="E120">
            <v>10</v>
          </cell>
        </row>
        <row r="121">
          <cell r="A121">
            <v>120</v>
          </cell>
          <cell r="B121" t="str">
            <v>Gavin Warden</v>
          </cell>
          <cell r="C121" t="str">
            <v>MOpen</v>
          </cell>
          <cell r="D121" t="str">
            <v>Unattached</v>
          </cell>
          <cell r="E121">
            <v>10</v>
          </cell>
        </row>
        <row r="122">
          <cell r="A122">
            <v>121</v>
          </cell>
          <cell r="B122" t="str">
            <v>Brian Wilson</v>
          </cell>
          <cell r="C122" t="str">
            <v>MV45</v>
          </cell>
          <cell r="D122" t="str">
            <v>East Down AC*</v>
          </cell>
          <cell r="E122">
            <v>8</v>
          </cell>
        </row>
        <row r="123">
          <cell r="A123">
            <v>122</v>
          </cell>
          <cell r="B123" t="str">
            <v>William Edgar</v>
          </cell>
          <cell r="C123" t="str">
            <v>MOpen</v>
          </cell>
          <cell r="D123" t="str">
            <v>East Down AC*</v>
          </cell>
          <cell r="E123">
            <v>8</v>
          </cell>
        </row>
        <row r="124">
          <cell r="A124">
            <v>123</v>
          </cell>
          <cell r="B124" t="str">
            <v>Roger Nicholson</v>
          </cell>
          <cell r="C124" t="str">
            <v>MV45</v>
          </cell>
          <cell r="D124" t="str">
            <v>BARF*</v>
          </cell>
          <cell r="E124">
            <v>8</v>
          </cell>
        </row>
        <row r="125">
          <cell r="A125">
            <v>124</v>
          </cell>
          <cell r="B125" t="str">
            <v>Mark Pruzina</v>
          </cell>
          <cell r="C125" t="str">
            <v>MV50</v>
          </cell>
          <cell r="D125" t="str">
            <v>BARF*</v>
          </cell>
          <cell r="E125">
            <v>8</v>
          </cell>
        </row>
        <row r="126">
          <cell r="A126">
            <v>125</v>
          </cell>
          <cell r="B126" t="str">
            <v>Shileen O'Kane</v>
          </cell>
          <cell r="C126" t="str">
            <v>FV45</v>
          </cell>
          <cell r="D126" t="str">
            <v>Lagan Valley AC*</v>
          </cell>
          <cell r="E126">
            <v>8</v>
          </cell>
        </row>
        <row r="127">
          <cell r="A127">
            <v>126</v>
          </cell>
          <cell r="B127" t="str">
            <v>Norman Smyth</v>
          </cell>
          <cell r="C127" t="str">
            <v>MV45</v>
          </cell>
          <cell r="D127" t="str">
            <v>Newcastle AC*</v>
          </cell>
          <cell r="E127">
            <v>8</v>
          </cell>
        </row>
        <row r="128">
          <cell r="A128">
            <v>127</v>
          </cell>
          <cell r="B128" t="str">
            <v>Nigel Proctor</v>
          </cell>
          <cell r="C128" t="str">
            <v>MV45</v>
          </cell>
          <cell r="D128" t="str">
            <v>Banbridge AC*</v>
          </cell>
          <cell r="E128">
            <v>8</v>
          </cell>
        </row>
        <row r="129">
          <cell r="A129">
            <v>128</v>
          </cell>
          <cell r="B129" t="str">
            <v>Donal O'Kane</v>
          </cell>
          <cell r="C129" t="str">
            <v>MV50</v>
          </cell>
          <cell r="D129" t="str">
            <v>BARF*</v>
          </cell>
          <cell r="E129">
            <v>8</v>
          </cell>
        </row>
        <row r="130">
          <cell r="A130">
            <v>129</v>
          </cell>
          <cell r="B130" t="str">
            <v>Wayne Storey</v>
          </cell>
          <cell r="C130" t="str">
            <v>MV40</v>
          </cell>
          <cell r="D130" t="str">
            <v>Unattached</v>
          </cell>
          <cell r="E130">
            <v>10</v>
          </cell>
        </row>
        <row r="131">
          <cell r="A131">
            <v>130</v>
          </cell>
          <cell r="B131" t="str">
            <v>Hugh Suffern</v>
          </cell>
          <cell r="C131" t="str">
            <v>MV55</v>
          </cell>
          <cell r="D131" t="str">
            <v>Not the Sunday Run</v>
          </cell>
          <cell r="E131">
            <v>10</v>
          </cell>
        </row>
        <row r="132">
          <cell r="A132">
            <v>131</v>
          </cell>
          <cell r="B132" t="str">
            <v>Nathaniel Shelton</v>
          </cell>
          <cell r="C132" t="str">
            <v>MV40</v>
          </cell>
          <cell r="D132" t="str">
            <v>Unattached</v>
          </cell>
          <cell r="E132">
            <v>10</v>
          </cell>
        </row>
        <row r="133">
          <cell r="A133">
            <v>132</v>
          </cell>
          <cell r="B133" t="str">
            <v>Stephen Waterworth</v>
          </cell>
          <cell r="C133" t="str">
            <v>MV35</v>
          </cell>
          <cell r="D133" t="str">
            <v>Unattached</v>
          </cell>
          <cell r="E133">
            <v>10</v>
          </cell>
        </row>
        <row r="134">
          <cell r="A134">
            <v>133</v>
          </cell>
          <cell r="B134" t="str">
            <v>Anthony Sayers</v>
          </cell>
          <cell r="C134" t="str">
            <v>MV50</v>
          </cell>
          <cell r="D134" t="str">
            <v>Banbridge AC*</v>
          </cell>
          <cell r="E134">
            <v>8</v>
          </cell>
        </row>
        <row r="135">
          <cell r="A135">
            <v>134</v>
          </cell>
          <cell r="B135" t="str">
            <v>Jack O'Hare</v>
          </cell>
          <cell r="C135" t="str">
            <v>MV40</v>
          </cell>
          <cell r="D135" t="str">
            <v>Newcastle AC*</v>
          </cell>
          <cell r="E135">
            <v>8</v>
          </cell>
        </row>
        <row r="136">
          <cell r="A136">
            <v>135</v>
          </cell>
          <cell r="B136" t="str">
            <v>Matthew Mullan</v>
          </cell>
          <cell r="C136" t="str">
            <v>MOpen</v>
          </cell>
          <cell r="D136" t="str">
            <v>Unattached</v>
          </cell>
          <cell r="E136">
            <v>10</v>
          </cell>
        </row>
        <row r="137">
          <cell r="A137">
            <v>136</v>
          </cell>
          <cell r="B137" t="str">
            <v>Ed Smith</v>
          </cell>
          <cell r="C137" t="str">
            <v>MV60</v>
          </cell>
          <cell r="D137" t="str">
            <v>Lunchtime Legends</v>
          </cell>
          <cell r="E137">
            <v>10</v>
          </cell>
        </row>
        <row r="138">
          <cell r="A138">
            <v>137</v>
          </cell>
          <cell r="B138" t="str">
            <v>Mark Soye</v>
          </cell>
          <cell r="C138" t="str">
            <v>MJunior</v>
          </cell>
          <cell r="D138" t="str">
            <v>Unattached</v>
          </cell>
          <cell r="E138">
            <v>3</v>
          </cell>
        </row>
        <row r="139">
          <cell r="A139">
            <v>138</v>
          </cell>
          <cell r="B139" t="str">
            <v>Jonathan Scott</v>
          </cell>
          <cell r="C139" t="str">
            <v>MOpen</v>
          </cell>
          <cell r="D139" t="str">
            <v>Unattached</v>
          </cell>
          <cell r="E139">
            <v>10</v>
          </cell>
        </row>
        <row r="140">
          <cell r="A140">
            <v>139</v>
          </cell>
          <cell r="B140" t="str">
            <v>Robin Wilson</v>
          </cell>
          <cell r="C140" t="str">
            <v>MV45</v>
          </cell>
          <cell r="D140" t="str">
            <v>Ballydrain Harriers*</v>
          </cell>
          <cell r="E140">
            <v>8</v>
          </cell>
        </row>
        <row r="141">
          <cell r="A141">
            <v>140</v>
          </cell>
          <cell r="B141" t="str">
            <v>Conor O'Hara</v>
          </cell>
          <cell r="C141" t="str">
            <v>MV50</v>
          </cell>
          <cell r="D141" t="str">
            <v>Newcastle AC*</v>
          </cell>
          <cell r="E141">
            <v>8</v>
          </cell>
        </row>
        <row r="142">
          <cell r="A142">
            <v>141</v>
          </cell>
          <cell r="B142" t="str">
            <v>Andrew Wallace</v>
          </cell>
          <cell r="C142" t="str">
            <v>MV45</v>
          </cell>
          <cell r="D142" t="str">
            <v>Ballydrain Harriers*</v>
          </cell>
          <cell r="E142">
            <v>8</v>
          </cell>
        </row>
        <row r="143">
          <cell r="A143">
            <v>142</v>
          </cell>
          <cell r="B143" t="str">
            <v>Sarah Quinn</v>
          </cell>
          <cell r="C143" t="str">
            <v>FOpen</v>
          </cell>
          <cell r="D143" t="str">
            <v>Unattached</v>
          </cell>
          <cell r="E143">
            <v>10</v>
          </cell>
        </row>
        <row r="144">
          <cell r="A144">
            <v>143</v>
          </cell>
          <cell r="B144" t="str">
            <v>William Peter Taylor</v>
          </cell>
          <cell r="C144" t="str">
            <v>MV45</v>
          </cell>
          <cell r="D144" t="str">
            <v>Unattached</v>
          </cell>
          <cell r="E144">
            <v>10</v>
          </cell>
        </row>
        <row r="145">
          <cell r="A145">
            <v>144</v>
          </cell>
          <cell r="B145" t="str">
            <v>Mark Toner</v>
          </cell>
          <cell r="C145" t="str">
            <v>MOpen</v>
          </cell>
          <cell r="D145" t="str">
            <v>Pro Toner Fitness</v>
          </cell>
          <cell r="E145">
            <v>10</v>
          </cell>
        </row>
        <row r="146">
          <cell r="A146">
            <v>145</v>
          </cell>
          <cell r="B146" t="str">
            <v>Michael Power</v>
          </cell>
          <cell r="C146" t="str">
            <v>MV50</v>
          </cell>
          <cell r="D146" t="str">
            <v>Murlough AC*</v>
          </cell>
          <cell r="E146">
            <v>8</v>
          </cell>
        </row>
        <row r="147">
          <cell r="A147">
            <v>146</v>
          </cell>
          <cell r="B147" t="str">
            <v>Gavin Oakes</v>
          </cell>
          <cell r="C147" t="str">
            <v>MV35</v>
          </cell>
          <cell r="D147" t="str">
            <v>East Down AC*</v>
          </cell>
          <cell r="E147">
            <v>8</v>
          </cell>
        </row>
        <row r="148">
          <cell r="A148">
            <v>147</v>
          </cell>
          <cell r="B148" t="str">
            <v>Caroline O'Neill</v>
          </cell>
          <cell r="C148" t="str">
            <v>FOpen</v>
          </cell>
          <cell r="D148" t="str">
            <v>Unattached</v>
          </cell>
          <cell r="E148">
            <v>10</v>
          </cell>
        </row>
        <row r="149">
          <cell r="A149">
            <v>148</v>
          </cell>
          <cell r="B149" t="str">
            <v>John O'Neill</v>
          </cell>
          <cell r="C149" t="str">
            <v>MV35</v>
          </cell>
          <cell r="D149" t="str">
            <v>Unattached</v>
          </cell>
          <cell r="E149">
            <v>10</v>
          </cell>
        </row>
        <row r="150">
          <cell r="A150">
            <v>149</v>
          </cell>
          <cell r="B150" t="str">
            <v>Fred Strickland</v>
          </cell>
          <cell r="C150" t="str">
            <v>MV65</v>
          </cell>
          <cell r="D150" t="str">
            <v>Ballydrain Harriers*</v>
          </cell>
          <cell r="E150">
            <v>8</v>
          </cell>
        </row>
        <row r="151">
          <cell r="A151">
            <v>150</v>
          </cell>
          <cell r="B151" t="str">
            <v>David Kelly</v>
          </cell>
          <cell r="C151" t="str">
            <v>MV50</v>
          </cell>
          <cell r="D151" t="str">
            <v>Ballydrain Harriers*</v>
          </cell>
          <cell r="E151">
            <v>8</v>
          </cell>
        </row>
        <row r="152">
          <cell r="A152">
            <v>151</v>
          </cell>
          <cell r="B152" t="str">
            <v>Heather Kelly</v>
          </cell>
          <cell r="C152" t="str">
            <v>FV45</v>
          </cell>
          <cell r="D152" t="str">
            <v>Ballydrain Harriers*</v>
          </cell>
          <cell r="E152">
            <v>8</v>
          </cell>
        </row>
        <row r="153">
          <cell r="A153">
            <v>152</v>
          </cell>
          <cell r="B153" t="str">
            <v>Laura Lynch</v>
          </cell>
          <cell r="C153" t="str">
            <v>FOpen</v>
          </cell>
          <cell r="D153" t="str">
            <v>Murlough AC*</v>
          </cell>
          <cell r="E153">
            <v>8</v>
          </cell>
        </row>
        <row r="154">
          <cell r="A154">
            <v>153</v>
          </cell>
          <cell r="B154" t="str">
            <v>Anna Jess</v>
          </cell>
          <cell r="C154" t="str">
            <v>FOpen</v>
          </cell>
          <cell r="D154" t="str">
            <v>Unattached</v>
          </cell>
          <cell r="E154">
            <v>10</v>
          </cell>
        </row>
        <row r="155">
          <cell r="A155">
            <v>154</v>
          </cell>
          <cell r="B155" t="str">
            <v>Ronan Mynes</v>
          </cell>
          <cell r="C155" t="str">
            <v>MV45</v>
          </cell>
          <cell r="D155" t="str">
            <v>Team Purple</v>
          </cell>
          <cell r="E155">
            <v>10</v>
          </cell>
        </row>
        <row r="156">
          <cell r="A156">
            <v>155</v>
          </cell>
          <cell r="B156" t="str">
            <v>Michael Mullan</v>
          </cell>
          <cell r="C156" t="str">
            <v>MOpen</v>
          </cell>
          <cell r="D156" t="str">
            <v>Pro Toner Fitness</v>
          </cell>
          <cell r="E156">
            <v>10</v>
          </cell>
        </row>
        <row r="157">
          <cell r="A157">
            <v>156</v>
          </cell>
          <cell r="B157" t="str">
            <v>Rory O'Hare</v>
          </cell>
          <cell r="C157" t="str">
            <v>MV40</v>
          </cell>
          <cell r="D157" t="str">
            <v>Newcastle AC*</v>
          </cell>
          <cell r="E157">
            <v>8</v>
          </cell>
        </row>
        <row r="158">
          <cell r="A158">
            <v>157</v>
          </cell>
          <cell r="B158" t="str">
            <v>Colm McMullan</v>
          </cell>
          <cell r="C158" t="str">
            <v>MV35</v>
          </cell>
          <cell r="D158" t="str">
            <v>Dromore AC*</v>
          </cell>
          <cell r="E158">
            <v>8</v>
          </cell>
        </row>
        <row r="159">
          <cell r="A159">
            <v>158</v>
          </cell>
          <cell r="B159" t="str">
            <v>Neil Kirkwood</v>
          </cell>
          <cell r="C159" t="str">
            <v>MOpen</v>
          </cell>
          <cell r="D159" t="str">
            <v>Unattached</v>
          </cell>
          <cell r="E159">
            <v>10</v>
          </cell>
        </row>
        <row r="160">
          <cell r="A160">
            <v>159</v>
          </cell>
          <cell r="B160" t="str">
            <v>Anne McCusker</v>
          </cell>
          <cell r="C160" t="str">
            <v>FOpen</v>
          </cell>
          <cell r="D160" t="str">
            <v>Banbridge AC*</v>
          </cell>
          <cell r="E160">
            <v>8</v>
          </cell>
        </row>
        <row r="161">
          <cell r="A161">
            <v>160</v>
          </cell>
          <cell r="B161" t="str">
            <v>James Lappin</v>
          </cell>
          <cell r="C161" t="str">
            <v>MV35</v>
          </cell>
          <cell r="D161" t="str">
            <v>Ballydrain Harriers*</v>
          </cell>
          <cell r="E161">
            <v>8</v>
          </cell>
        </row>
        <row r="162">
          <cell r="A162">
            <v>161</v>
          </cell>
          <cell r="B162" t="str">
            <v>Seamus Lynch</v>
          </cell>
          <cell r="C162" t="str">
            <v>MOpen</v>
          </cell>
          <cell r="D162" t="str">
            <v>Newcastle AC*</v>
          </cell>
          <cell r="E162">
            <v>8</v>
          </cell>
        </row>
        <row r="163">
          <cell r="A163">
            <v>162</v>
          </cell>
          <cell r="B163" t="str">
            <v>Mary McDaid</v>
          </cell>
          <cell r="C163" t="str">
            <v>FV40</v>
          </cell>
          <cell r="D163" t="str">
            <v>Unattached</v>
          </cell>
          <cell r="E163">
            <v>10</v>
          </cell>
        </row>
        <row r="164">
          <cell r="A164">
            <v>163</v>
          </cell>
          <cell r="B164" t="str">
            <v>Colm McGarry</v>
          </cell>
          <cell r="C164" t="str">
            <v>MOpen</v>
          </cell>
          <cell r="D164" t="str">
            <v>Belfast Running Club*</v>
          </cell>
          <cell r="E164">
            <v>8</v>
          </cell>
        </row>
        <row r="165">
          <cell r="A165">
            <v>164</v>
          </cell>
          <cell r="B165" t="str">
            <v>Henry McLaughlin</v>
          </cell>
          <cell r="C165" t="str">
            <v>MV50</v>
          </cell>
          <cell r="D165" t="str">
            <v>Not the Sunday Run</v>
          </cell>
          <cell r="E165">
            <v>10</v>
          </cell>
        </row>
        <row r="166">
          <cell r="A166">
            <v>165</v>
          </cell>
          <cell r="B166" t="str">
            <v>Emma Magill</v>
          </cell>
          <cell r="C166" t="str">
            <v>FOpen</v>
          </cell>
          <cell r="D166" t="str">
            <v>Unattached</v>
          </cell>
          <cell r="E166">
            <v>10</v>
          </cell>
        </row>
        <row r="167">
          <cell r="A167">
            <v>166</v>
          </cell>
          <cell r="B167" t="str">
            <v>Carla Magill</v>
          </cell>
          <cell r="C167" t="str">
            <v>FOpen</v>
          </cell>
          <cell r="D167" t="str">
            <v>Unattached</v>
          </cell>
          <cell r="E167">
            <v>10</v>
          </cell>
        </row>
        <row r="168">
          <cell r="A168">
            <v>167</v>
          </cell>
          <cell r="B168" t="str">
            <v>Nicholas McCrickard</v>
          </cell>
          <cell r="C168" t="str">
            <v>MV45</v>
          </cell>
          <cell r="D168" t="str">
            <v>Newcastle AC*</v>
          </cell>
          <cell r="E168">
            <v>8</v>
          </cell>
        </row>
        <row r="169">
          <cell r="A169">
            <v>168</v>
          </cell>
          <cell r="B169" t="str">
            <v>Ronan McBride</v>
          </cell>
          <cell r="C169" t="str">
            <v>MOpen</v>
          </cell>
          <cell r="D169" t="str">
            <v>Unattached</v>
          </cell>
          <cell r="E169">
            <v>10</v>
          </cell>
        </row>
        <row r="170">
          <cell r="A170">
            <v>169</v>
          </cell>
          <cell r="B170" t="str">
            <v>Nicola Mathers</v>
          </cell>
          <cell r="C170" t="str">
            <v>FV35</v>
          </cell>
          <cell r="D170" t="str">
            <v>Murlough AC*</v>
          </cell>
          <cell r="E170">
            <v>8</v>
          </cell>
        </row>
        <row r="171">
          <cell r="A171">
            <v>170</v>
          </cell>
          <cell r="B171" t="str">
            <v>Enda Macklin</v>
          </cell>
          <cell r="C171" t="str">
            <v>MV45</v>
          </cell>
          <cell r="D171" t="str">
            <v>Unattached</v>
          </cell>
          <cell r="E171">
            <v>10</v>
          </cell>
        </row>
        <row r="172">
          <cell r="A172">
            <v>171</v>
          </cell>
          <cell r="B172" t="str">
            <v>Michael Murphy</v>
          </cell>
          <cell r="C172" t="str">
            <v>MV50</v>
          </cell>
          <cell r="D172" t="str">
            <v>LVO</v>
          </cell>
          <cell r="E172">
            <v>10</v>
          </cell>
        </row>
        <row r="173">
          <cell r="A173">
            <v>172</v>
          </cell>
          <cell r="B173" t="str">
            <v>Colm McAlinden</v>
          </cell>
          <cell r="C173" t="str">
            <v>MOpen</v>
          </cell>
          <cell r="D173" t="str">
            <v>Mourne Runners*</v>
          </cell>
          <cell r="E173">
            <v>8</v>
          </cell>
        </row>
        <row r="174">
          <cell r="A174">
            <v>173</v>
          </cell>
          <cell r="B174" t="str">
            <v>Bryan Magee</v>
          </cell>
          <cell r="C174" t="str">
            <v>MV40</v>
          </cell>
          <cell r="D174" t="str">
            <v>Larne AC*</v>
          </cell>
          <cell r="E174">
            <v>8</v>
          </cell>
        </row>
        <row r="175">
          <cell r="A175">
            <v>174</v>
          </cell>
          <cell r="B175" t="str">
            <v>Michael King</v>
          </cell>
          <cell r="C175" t="str">
            <v>MOpen</v>
          </cell>
          <cell r="D175" t="str">
            <v>Newcastle AC*</v>
          </cell>
          <cell r="E175">
            <v>8</v>
          </cell>
        </row>
        <row r="176">
          <cell r="A176">
            <v>175</v>
          </cell>
          <cell r="B176" t="str">
            <v>Conor Morgan</v>
          </cell>
          <cell r="C176" t="str">
            <v>MOpen</v>
          </cell>
          <cell r="D176" t="str">
            <v>Unattached</v>
          </cell>
          <cell r="E176">
            <v>10</v>
          </cell>
        </row>
        <row r="177">
          <cell r="A177">
            <v>176</v>
          </cell>
          <cell r="B177" t="str">
            <v>Rory Mulvaney</v>
          </cell>
          <cell r="C177" t="str">
            <v>MOpen</v>
          </cell>
          <cell r="D177" t="str">
            <v>Unattached</v>
          </cell>
          <cell r="E177">
            <v>10</v>
          </cell>
        </row>
        <row r="178">
          <cell r="A178">
            <v>177</v>
          </cell>
          <cell r="B178" t="str">
            <v>Philip Murdock</v>
          </cell>
          <cell r="C178" t="str">
            <v>MV40</v>
          </cell>
          <cell r="D178" t="str">
            <v>Newcastle AC*</v>
          </cell>
          <cell r="E178">
            <v>8</v>
          </cell>
        </row>
        <row r="179">
          <cell r="A179">
            <v>178</v>
          </cell>
          <cell r="B179" t="str">
            <v>Gary McIlhennon</v>
          </cell>
          <cell r="C179" t="str">
            <v>MV40</v>
          </cell>
          <cell r="D179" t="str">
            <v>Murlough AC*</v>
          </cell>
          <cell r="E179">
            <v>8</v>
          </cell>
        </row>
        <row r="180">
          <cell r="A180">
            <v>179</v>
          </cell>
          <cell r="B180" t="str">
            <v>Martin Melville</v>
          </cell>
          <cell r="C180" t="str">
            <v>MOpen</v>
          </cell>
          <cell r="D180" t="str">
            <v>Newcastle AC*</v>
          </cell>
          <cell r="E180">
            <v>8</v>
          </cell>
        </row>
        <row r="181">
          <cell r="A181">
            <v>180</v>
          </cell>
          <cell r="B181" t="str">
            <v>Kevin Pryce</v>
          </cell>
          <cell r="C181" t="str">
            <v>MV40</v>
          </cell>
          <cell r="D181" t="str">
            <v>Murlough AC*</v>
          </cell>
          <cell r="E181">
            <v>8</v>
          </cell>
        </row>
        <row r="182">
          <cell r="A182">
            <v>181</v>
          </cell>
          <cell r="B182" t="str">
            <v>Alan Ritchie</v>
          </cell>
          <cell r="C182" t="str">
            <v>MOpen</v>
          </cell>
          <cell r="D182" t="str">
            <v>North Belfast Harriers*</v>
          </cell>
          <cell r="E182">
            <v>8</v>
          </cell>
        </row>
        <row r="183">
          <cell r="A183">
            <v>182</v>
          </cell>
          <cell r="B183" t="str">
            <v>Paddy Ritchie</v>
          </cell>
          <cell r="C183" t="str">
            <v>MV40</v>
          </cell>
          <cell r="D183" t="str">
            <v>Ballydrain Harriers*</v>
          </cell>
          <cell r="E183">
            <v>8</v>
          </cell>
        </row>
        <row r="184">
          <cell r="A184">
            <v>183</v>
          </cell>
          <cell r="B184" t="str">
            <v>Hugh Oram</v>
          </cell>
          <cell r="C184" t="str">
            <v>MV35</v>
          </cell>
          <cell r="D184" t="str">
            <v>Murlough AC*</v>
          </cell>
          <cell r="E184">
            <v>8</v>
          </cell>
        </row>
        <row r="185">
          <cell r="A185">
            <v>184</v>
          </cell>
          <cell r="B185" t="str">
            <v>Gerard Rowe</v>
          </cell>
          <cell r="C185" t="str">
            <v>MV45</v>
          </cell>
          <cell r="D185" t="str">
            <v>Murlough AC*</v>
          </cell>
          <cell r="E185">
            <v>8</v>
          </cell>
        </row>
        <row r="186">
          <cell r="A186">
            <v>185</v>
          </cell>
          <cell r="B186" t="str">
            <v>Robin Prescott</v>
          </cell>
          <cell r="C186" t="str">
            <v>MJunior</v>
          </cell>
          <cell r="D186" t="str">
            <v>Mourne Runners*</v>
          </cell>
          <cell r="E186">
            <v>3</v>
          </cell>
        </row>
        <row r="187">
          <cell r="A187">
            <v>186</v>
          </cell>
          <cell r="B187" t="str">
            <v>Danny O'Boyle</v>
          </cell>
          <cell r="C187" t="str">
            <v>MV40</v>
          </cell>
          <cell r="D187" t="str">
            <v>Newcastle AC*</v>
          </cell>
          <cell r="E187" t="str">
            <v>Committee</v>
          </cell>
        </row>
        <row r="188">
          <cell r="A188">
            <v>187</v>
          </cell>
          <cell r="B188" t="str">
            <v>Harry Teggarty</v>
          </cell>
          <cell r="C188" t="str">
            <v>MV60</v>
          </cell>
          <cell r="D188" t="str">
            <v>Mourne Runners*</v>
          </cell>
          <cell r="E188">
            <v>8</v>
          </cell>
        </row>
        <row r="189">
          <cell r="A189">
            <v>188</v>
          </cell>
          <cell r="B189" t="str">
            <v>Stephen Rice</v>
          </cell>
          <cell r="C189" t="str">
            <v>MV45</v>
          </cell>
          <cell r="D189" t="str">
            <v>Newcastle AC*</v>
          </cell>
          <cell r="E189">
            <v>8</v>
          </cell>
        </row>
        <row r="190">
          <cell r="A190">
            <v>189</v>
          </cell>
          <cell r="B190" t="str">
            <v>Jason Ratcliffe</v>
          </cell>
          <cell r="C190" t="str">
            <v>MV35</v>
          </cell>
          <cell r="D190" t="str">
            <v>Lagan Valley AC*</v>
          </cell>
          <cell r="E190">
            <v>8</v>
          </cell>
        </row>
        <row r="191">
          <cell r="A191">
            <v>190</v>
          </cell>
          <cell r="B191" t="str">
            <v>Matt Rice</v>
          </cell>
          <cell r="C191" t="str">
            <v>MV35</v>
          </cell>
          <cell r="D191" t="str">
            <v>Unattached</v>
          </cell>
          <cell r="E191">
            <v>10</v>
          </cell>
        </row>
        <row r="192">
          <cell r="A192">
            <v>191</v>
          </cell>
          <cell r="B192" t="str">
            <v>Jacequeline Barbour</v>
          </cell>
          <cell r="C192" t="str">
            <v>FV40</v>
          </cell>
          <cell r="D192" t="str">
            <v>Unattached</v>
          </cell>
          <cell r="E192">
            <v>10</v>
          </cell>
        </row>
        <row r="193">
          <cell r="A193">
            <v>192</v>
          </cell>
          <cell r="B193" t="str">
            <v>Barry Hughes</v>
          </cell>
          <cell r="C193" t="str">
            <v>MOpen</v>
          </cell>
          <cell r="D193" t="str">
            <v>Unattached</v>
          </cell>
          <cell r="E193">
            <v>10</v>
          </cell>
        </row>
        <row r="194">
          <cell r="A194">
            <v>193</v>
          </cell>
          <cell r="B194" t="str">
            <v>Orla Smyth</v>
          </cell>
          <cell r="C194" t="str">
            <v>FV35</v>
          </cell>
          <cell r="D194" t="str">
            <v>City of Lisburn*</v>
          </cell>
          <cell r="E194">
            <v>8</v>
          </cell>
        </row>
        <row r="195">
          <cell r="A195">
            <v>194</v>
          </cell>
          <cell r="B195" t="str">
            <v>Colm Murtagh</v>
          </cell>
          <cell r="C195" t="str">
            <v>MOpen</v>
          </cell>
          <cell r="D195" t="str">
            <v>Newcastle AC*</v>
          </cell>
          <cell r="E195">
            <v>8</v>
          </cell>
        </row>
        <row r="196">
          <cell r="A196">
            <v>195</v>
          </cell>
          <cell r="B196" t="str">
            <v>Stewart Cunningham</v>
          </cell>
          <cell r="C196" t="str">
            <v>MV60</v>
          </cell>
          <cell r="D196" t="str">
            <v>Mourne Runners*</v>
          </cell>
          <cell r="E196">
            <v>8</v>
          </cell>
        </row>
        <row r="197">
          <cell r="A197">
            <v>196</v>
          </cell>
          <cell r="B197" t="str">
            <v>Daniel Flynn</v>
          </cell>
          <cell r="C197" t="str">
            <v>MOpen</v>
          </cell>
          <cell r="D197" t="str">
            <v>East Down AC*</v>
          </cell>
          <cell r="E197">
            <v>8</v>
          </cell>
        </row>
        <row r="198">
          <cell r="A198">
            <v>197</v>
          </cell>
          <cell r="B198" t="str">
            <v>Martin Brogan</v>
          </cell>
          <cell r="C198" t="str">
            <v>MV45</v>
          </cell>
          <cell r="D198" t="str">
            <v>Newcastle AC*</v>
          </cell>
          <cell r="E198">
            <v>8</v>
          </cell>
        </row>
        <row r="199">
          <cell r="A199">
            <v>198</v>
          </cell>
          <cell r="B199" t="str">
            <v>Cheryl Denvir</v>
          </cell>
          <cell r="C199" t="str">
            <v>FV35</v>
          </cell>
          <cell r="D199" t="str">
            <v>East Down AC*</v>
          </cell>
          <cell r="E199">
            <v>8</v>
          </cell>
        </row>
        <row r="200">
          <cell r="A200">
            <v>199</v>
          </cell>
          <cell r="B200" t="str">
            <v>Ciaran Denvir</v>
          </cell>
          <cell r="C200" t="str">
            <v>MOpen</v>
          </cell>
          <cell r="D200" t="str">
            <v>East Down AC*</v>
          </cell>
          <cell r="E200">
            <v>8</v>
          </cell>
        </row>
        <row r="201">
          <cell r="A201">
            <v>200</v>
          </cell>
          <cell r="B201" t="str">
            <v>Elaine Hall</v>
          </cell>
          <cell r="C201" t="str">
            <v>FV40</v>
          </cell>
          <cell r="D201" t="str">
            <v>Larne AC*</v>
          </cell>
          <cell r="E201">
            <v>8</v>
          </cell>
        </row>
        <row r="202">
          <cell r="A202">
            <v>201</v>
          </cell>
          <cell r="B202" t="str">
            <v>Stephen Hull</v>
          </cell>
          <cell r="C202" t="str">
            <v>MV35</v>
          </cell>
          <cell r="D202" t="str">
            <v>Not the Sunday Run</v>
          </cell>
          <cell r="E202">
            <v>10</v>
          </cell>
        </row>
        <row r="203">
          <cell r="A203">
            <v>202</v>
          </cell>
          <cell r="B203" t="str">
            <v>David Hughes</v>
          </cell>
          <cell r="C203" t="str">
            <v>MOpen</v>
          </cell>
          <cell r="D203" t="str">
            <v>Mourne Runners*</v>
          </cell>
          <cell r="E203">
            <v>8</v>
          </cell>
        </row>
        <row r="204">
          <cell r="A204">
            <v>203</v>
          </cell>
          <cell r="B204" t="str">
            <v>Robert Green</v>
          </cell>
          <cell r="C204" t="str">
            <v>MV55</v>
          </cell>
          <cell r="D204" t="str">
            <v>TGAC</v>
          </cell>
          <cell r="E204">
            <v>10</v>
          </cell>
        </row>
        <row r="205">
          <cell r="A205">
            <v>204</v>
          </cell>
          <cell r="B205" t="str">
            <v>Mark Clark</v>
          </cell>
          <cell r="C205" t="str">
            <v>MV45</v>
          </cell>
          <cell r="D205" t="str">
            <v>Unattached</v>
          </cell>
          <cell r="E205">
            <v>10</v>
          </cell>
        </row>
        <row r="206">
          <cell r="A206">
            <v>205</v>
          </cell>
          <cell r="B206" t="str">
            <v>Andy Gregg</v>
          </cell>
          <cell r="C206" t="str">
            <v>MV45</v>
          </cell>
          <cell r="D206" t="str">
            <v>Larne AC*</v>
          </cell>
          <cell r="E206">
            <v>8</v>
          </cell>
        </row>
        <row r="207">
          <cell r="A207">
            <v>206</v>
          </cell>
          <cell r="B207" t="str">
            <v>Al Dorman</v>
          </cell>
          <cell r="C207" t="str">
            <v>MV35</v>
          </cell>
          <cell r="D207" t="str">
            <v>BARF*</v>
          </cell>
          <cell r="E207">
            <v>8</v>
          </cell>
        </row>
        <row r="208">
          <cell r="A208">
            <v>207</v>
          </cell>
          <cell r="B208" t="str">
            <v>Sharon Dickenson</v>
          </cell>
          <cell r="C208" t="str">
            <v>FV35</v>
          </cell>
          <cell r="D208" t="str">
            <v>Orangegrove AC*</v>
          </cell>
          <cell r="E208">
            <v>8</v>
          </cell>
        </row>
        <row r="209">
          <cell r="A209">
            <v>208</v>
          </cell>
          <cell r="B209" t="str">
            <v>Gary Cairns</v>
          </cell>
          <cell r="C209" t="str">
            <v>MV40</v>
          </cell>
          <cell r="D209" t="str">
            <v>Newcastle AC*</v>
          </cell>
          <cell r="E209">
            <v>8</v>
          </cell>
        </row>
        <row r="210">
          <cell r="A210">
            <v>209</v>
          </cell>
          <cell r="B210" t="str">
            <v>Horace De Courcy-Wheeler</v>
          </cell>
          <cell r="C210" t="str">
            <v>MV50</v>
          </cell>
          <cell r="D210" t="str">
            <v>Not the Sunday Run</v>
          </cell>
          <cell r="E210">
            <v>10</v>
          </cell>
        </row>
        <row r="211">
          <cell r="A211">
            <v>210</v>
          </cell>
          <cell r="B211" t="str">
            <v>David Hicks</v>
          </cell>
          <cell r="C211" t="str">
            <v>MOpen</v>
          </cell>
          <cell r="D211" t="str">
            <v>Not the Sunday Run</v>
          </cell>
          <cell r="E211">
            <v>10</v>
          </cell>
        </row>
        <row r="212">
          <cell r="A212">
            <v>211</v>
          </cell>
          <cell r="B212" t="str">
            <v>Mike Barnett</v>
          </cell>
          <cell r="C212" t="str">
            <v>MV35</v>
          </cell>
          <cell r="D212" t="str">
            <v>Newry City Runners*</v>
          </cell>
          <cell r="E212">
            <v>8</v>
          </cell>
        </row>
        <row r="213">
          <cell r="A213">
            <v>212</v>
          </cell>
          <cell r="B213" t="str">
            <v>Owen Brady</v>
          </cell>
          <cell r="C213" t="str">
            <v>MV35</v>
          </cell>
          <cell r="D213" t="str">
            <v>Not the Sunday Run</v>
          </cell>
          <cell r="E213">
            <v>10</v>
          </cell>
        </row>
        <row r="214">
          <cell r="A214">
            <v>213</v>
          </cell>
          <cell r="B214" t="str">
            <v>Gerard Fitzpatrick</v>
          </cell>
          <cell r="C214" t="str">
            <v>MOpen</v>
          </cell>
          <cell r="D214" t="str">
            <v>Unattached</v>
          </cell>
          <cell r="E214">
            <v>10</v>
          </cell>
        </row>
        <row r="215">
          <cell r="A215">
            <v>214</v>
          </cell>
          <cell r="B215" t="str">
            <v>Helen Cassidy</v>
          </cell>
          <cell r="C215" t="str">
            <v>FV40</v>
          </cell>
          <cell r="D215" t="str">
            <v>Physio &amp; Co</v>
          </cell>
          <cell r="E215">
            <v>10</v>
          </cell>
        </row>
        <row r="216">
          <cell r="A216">
            <v>215</v>
          </cell>
          <cell r="B216" t="str">
            <v>Clive Coffey</v>
          </cell>
          <cell r="C216" t="str">
            <v>MV45</v>
          </cell>
          <cell r="D216" t="str">
            <v>Physio &amp; Co</v>
          </cell>
          <cell r="E216">
            <v>10</v>
          </cell>
        </row>
        <row r="217">
          <cell r="A217">
            <v>216</v>
          </cell>
          <cell r="B217" t="str">
            <v>Liam Coffey</v>
          </cell>
          <cell r="C217" t="str">
            <v>MJunior</v>
          </cell>
          <cell r="D217" t="str">
            <v>Physio &amp; Co</v>
          </cell>
          <cell r="E217">
            <v>3</v>
          </cell>
        </row>
        <row r="218">
          <cell r="A218">
            <v>217</v>
          </cell>
          <cell r="B218" t="str">
            <v>Nina Coffey</v>
          </cell>
          <cell r="C218" t="str">
            <v>FV40</v>
          </cell>
          <cell r="D218" t="str">
            <v>Physio &amp; Co</v>
          </cell>
          <cell r="E218">
            <v>10</v>
          </cell>
        </row>
        <row r="219">
          <cell r="A219">
            <v>218</v>
          </cell>
          <cell r="B219" t="str">
            <v>Phil Hodge</v>
          </cell>
          <cell r="C219" t="str">
            <v>MV35</v>
          </cell>
          <cell r="D219" t="str">
            <v>Murlough AC*</v>
          </cell>
          <cell r="E219">
            <v>8</v>
          </cell>
        </row>
        <row r="220">
          <cell r="A220">
            <v>219</v>
          </cell>
          <cell r="B220" t="str">
            <v>Declan Morgan</v>
          </cell>
          <cell r="C220" t="str">
            <v>MV35</v>
          </cell>
          <cell r="D220" t="str">
            <v>City of Lisburn*</v>
          </cell>
          <cell r="E220">
            <v>8</v>
          </cell>
        </row>
        <row r="221">
          <cell r="A221">
            <v>220</v>
          </cell>
          <cell r="B221" t="str">
            <v>Paul McCullagh</v>
          </cell>
          <cell r="C221" t="str">
            <v>MV55</v>
          </cell>
          <cell r="D221" t="str">
            <v>City of Lisburn*</v>
          </cell>
          <cell r="E221">
            <v>8</v>
          </cell>
        </row>
        <row r="222">
          <cell r="A222">
            <v>221</v>
          </cell>
          <cell r="B222" t="str">
            <v>Colm Kelly</v>
          </cell>
          <cell r="C222" t="str">
            <v>MOpen</v>
          </cell>
          <cell r="D222" t="str">
            <v>BARF*</v>
          </cell>
          <cell r="E222">
            <v>8</v>
          </cell>
        </row>
        <row r="223">
          <cell r="A223">
            <v>222</v>
          </cell>
          <cell r="B223" t="str">
            <v>Louise Lemon</v>
          </cell>
          <cell r="C223" t="str">
            <v>FOpen</v>
          </cell>
          <cell r="D223" t="str">
            <v>Orangegrove AC*</v>
          </cell>
          <cell r="E223">
            <v>8</v>
          </cell>
        </row>
        <row r="224">
          <cell r="A224">
            <v>223</v>
          </cell>
          <cell r="B224" t="str">
            <v>Alwyn McKee</v>
          </cell>
          <cell r="C224" t="str">
            <v>MV45</v>
          </cell>
          <cell r="D224" t="str">
            <v>Dromore AC*</v>
          </cell>
          <cell r="E224">
            <v>8</v>
          </cell>
        </row>
        <row r="225">
          <cell r="A225">
            <v>224</v>
          </cell>
          <cell r="B225" t="str">
            <v>Mark McDowell</v>
          </cell>
          <cell r="C225" t="str">
            <v>MV40</v>
          </cell>
          <cell r="D225" t="str">
            <v>East Down AC*</v>
          </cell>
          <cell r="E225">
            <v>8</v>
          </cell>
        </row>
        <row r="226">
          <cell r="A226">
            <v>225</v>
          </cell>
          <cell r="B226" t="str">
            <v>Andrew McGibbon</v>
          </cell>
          <cell r="C226" t="str">
            <v>MV45</v>
          </cell>
          <cell r="D226" t="str">
            <v>BARF*</v>
          </cell>
          <cell r="E226">
            <v>8</v>
          </cell>
        </row>
        <row r="227">
          <cell r="A227">
            <v>226</v>
          </cell>
          <cell r="B227" t="str">
            <v>Barry McConville</v>
          </cell>
          <cell r="C227" t="str">
            <v>MOpen</v>
          </cell>
          <cell r="D227" t="str">
            <v>Not the Sunday Run</v>
          </cell>
          <cell r="E227">
            <v>10</v>
          </cell>
        </row>
        <row r="228">
          <cell r="A228">
            <v>227</v>
          </cell>
          <cell r="B228" t="str">
            <v>Peter McGuckin</v>
          </cell>
          <cell r="C228" t="str">
            <v>MV60</v>
          </cell>
          <cell r="D228" t="str">
            <v>Mourne Runners*</v>
          </cell>
          <cell r="E228">
            <v>8</v>
          </cell>
        </row>
        <row r="229">
          <cell r="A229">
            <v>228</v>
          </cell>
          <cell r="B229" t="str">
            <v>Chris Kearney</v>
          </cell>
          <cell r="C229" t="str">
            <v>MOpen</v>
          </cell>
          <cell r="D229" t="str">
            <v>Unattached</v>
          </cell>
          <cell r="E229">
            <v>10</v>
          </cell>
        </row>
        <row r="230">
          <cell r="A230">
            <v>229</v>
          </cell>
          <cell r="B230" t="str">
            <v>Frank McKenna</v>
          </cell>
          <cell r="C230" t="str">
            <v>MV55</v>
          </cell>
          <cell r="D230" t="str">
            <v>Newry City Runners*</v>
          </cell>
          <cell r="E230">
            <v>8</v>
          </cell>
        </row>
        <row r="231">
          <cell r="A231">
            <v>230</v>
          </cell>
          <cell r="B231" t="str">
            <v>Declan McElroy</v>
          </cell>
          <cell r="C231" t="str">
            <v>MV50</v>
          </cell>
          <cell r="D231" t="str">
            <v>Newcastle AC*</v>
          </cell>
          <cell r="E231">
            <v>8</v>
          </cell>
        </row>
        <row r="232">
          <cell r="A232">
            <v>231</v>
          </cell>
          <cell r="B232" t="str">
            <v>Sinead Murtagh</v>
          </cell>
          <cell r="C232" t="str">
            <v>FOpen</v>
          </cell>
          <cell r="D232" t="str">
            <v>Unattached</v>
          </cell>
          <cell r="E232">
            <v>10</v>
          </cell>
        </row>
        <row r="233">
          <cell r="A233">
            <v>232</v>
          </cell>
          <cell r="B233" t="str">
            <v>Ian Shek</v>
          </cell>
          <cell r="C233" t="str">
            <v>MOpen</v>
          </cell>
          <cell r="D233" t="str">
            <v>Unattached</v>
          </cell>
          <cell r="E233">
            <v>10</v>
          </cell>
        </row>
        <row r="234">
          <cell r="A234">
            <v>233</v>
          </cell>
          <cell r="B234" t="str">
            <v>Phillip Vint</v>
          </cell>
          <cell r="C234" t="str">
            <v>MV45</v>
          </cell>
          <cell r="D234" t="str">
            <v>East Down AC*</v>
          </cell>
          <cell r="E234">
            <v>8</v>
          </cell>
        </row>
        <row r="235">
          <cell r="A235">
            <v>234</v>
          </cell>
          <cell r="B235" t="str">
            <v>Liam Smyth</v>
          </cell>
          <cell r="C235" t="str">
            <v>MV40</v>
          </cell>
          <cell r="D235" t="str">
            <v>Murlough AC*</v>
          </cell>
          <cell r="E235">
            <v>8</v>
          </cell>
        </row>
        <row r="236">
          <cell r="A236">
            <v>235</v>
          </cell>
          <cell r="B236" t="str">
            <v>Bronagh McInerney</v>
          </cell>
          <cell r="C236" t="str">
            <v>FV40</v>
          </cell>
          <cell r="D236" t="str">
            <v>Murlough AC*</v>
          </cell>
          <cell r="E236">
            <v>8</v>
          </cell>
        </row>
        <row r="237">
          <cell r="A237">
            <v>236</v>
          </cell>
          <cell r="B237" t="str">
            <v>Catherine McIntosh</v>
          </cell>
          <cell r="C237" t="str">
            <v>FV35</v>
          </cell>
          <cell r="D237" t="str">
            <v>Murlough AC*</v>
          </cell>
          <cell r="E237">
            <v>8</v>
          </cell>
        </row>
        <row r="238">
          <cell r="A238">
            <v>237</v>
          </cell>
          <cell r="B238" t="str">
            <v>Michael Quinn</v>
          </cell>
          <cell r="C238" t="str">
            <v>MV45</v>
          </cell>
          <cell r="D238" t="str">
            <v>Unattached</v>
          </cell>
          <cell r="E238">
            <v>10</v>
          </cell>
        </row>
        <row r="239">
          <cell r="A239">
            <v>238</v>
          </cell>
          <cell r="B239" t="str">
            <v>Colin Pascoe</v>
          </cell>
          <cell r="C239" t="str">
            <v>MV35</v>
          </cell>
          <cell r="D239" t="str">
            <v>Newcastle AC*</v>
          </cell>
          <cell r="E239">
            <v>8</v>
          </cell>
        </row>
        <row r="240">
          <cell r="A240">
            <v>239</v>
          </cell>
          <cell r="B240" t="str">
            <v>Patrick Hicks</v>
          </cell>
          <cell r="C240" t="str">
            <v>MOpen</v>
          </cell>
          <cell r="D240" t="str">
            <v>Not the Sunday Run</v>
          </cell>
          <cell r="E240">
            <v>10</v>
          </cell>
        </row>
        <row r="241">
          <cell r="A241">
            <v>240</v>
          </cell>
          <cell r="B241" t="str">
            <v>Aidan Trainor</v>
          </cell>
          <cell r="C241" t="str">
            <v>MV50</v>
          </cell>
          <cell r="D241" t="str">
            <v>Newry City Runners*</v>
          </cell>
          <cell r="E241">
            <v>8</v>
          </cell>
        </row>
        <row r="242">
          <cell r="A242">
            <v>241</v>
          </cell>
          <cell r="B242" t="str">
            <v>Lillian O'Hanlon</v>
          </cell>
          <cell r="C242" t="str">
            <v>FV50</v>
          </cell>
          <cell r="D242" t="str">
            <v>Newry City Runners*</v>
          </cell>
          <cell r="E242">
            <v>8</v>
          </cell>
        </row>
        <row r="243">
          <cell r="A243">
            <v>242</v>
          </cell>
          <cell r="B243" t="str">
            <v>Stephen Wallace</v>
          </cell>
          <cell r="C243" t="str">
            <v>MV50</v>
          </cell>
          <cell r="D243" t="str">
            <v>Unattached</v>
          </cell>
          <cell r="E243">
            <v>10</v>
          </cell>
        </row>
        <row r="244">
          <cell r="A244">
            <v>243</v>
          </cell>
          <cell r="B244" t="str">
            <v>Colin Matthews</v>
          </cell>
          <cell r="C244" t="str">
            <v>MOpen</v>
          </cell>
          <cell r="D244" t="str">
            <v>Not the Sunday Run</v>
          </cell>
          <cell r="E244">
            <v>10</v>
          </cell>
        </row>
        <row r="245">
          <cell r="A245">
            <v>244</v>
          </cell>
          <cell r="B245" t="str">
            <v>Shane Matthews</v>
          </cell>
          <cell r="C245" t="str">
            <v>MOpen</v>
          </cell>
          <cell r="D245" t="str">
            <v>Not the Sunday Run</v>
          </cell>
          <cell r="E245">
            <v>10</v>
          </cell>
        </row>
        <row r="246">
          <cell r="A246">
            <v>245</v>
          </cell>
          <cell r="B246" t="str">
            <v>Maurice Harte</v>
          </cell>
          <cell r="C246" t="str">
            <v>MV35</v>
          </cell>
          <cell r="D246" t="str">
            <v>Team Purple</v>
          </cell>
          <cell r="E246">
            <v>10</v>
          </cell>
        </row>
        <row r="247">
          <cell r="A247">
            <v>246</v>
          </cell>
          <cell r="B247" t="str">
            <v>Dawson Stelfox</v>
          </cell>
          <cell r="C247" t="str">
            <v>MV55</v>
          </cell>
          <cell r="D247" t="str">
            <v>BARF*</v>
          </cell>
          <cell r="E247">
            <v>8</v>
          </cell>
        </row>
        <row r="248">
          <cell r="A248">
            <v>247</v>
          </cell>
          <cell r="B248" t="str">
            <v>Eric Ruddle</v>
          </cell>
          <cell r="C248" t="str">
            <v>MV45</v>
          </cell>
          <cell r="D248" t="str">
            <v>Unattached</v>
          </cell>
          <cell r="E248">
            <v>10</v>
          </cell>
        </row>
        <row r="249">
          <cell r="A249">
            <v>248</v>
          </cell>
          <cell r="B249" t="str">
            <v>Colm O'Brien</v>
          </cell>
          <cell r="C249" t="str">
            <v>MV50</v>
          </cell>
          <cell r="D249" t="str">
            <v>Newry City Runners*</v>
          </cell>
          <cell r="E249">
            <v>8</v>
          </cell>
        </row>
        <row r="250">
          <cell r="A250">
            <v>249</v>
          </cell>
          <cell r="B250" t="str">
            <v>John O'Higgins</v>
          </cell>
          <cell r="C250" t="str">
            <v>MOpen</v>
          </cell>
          <cell r="D250" t="str">
            <v>Dorothy Mantooth Saints AC</v>
          </cell>
          <cell r="E250">
            <v>10</v>
          </cell>
        </row>
        <row r="251">
          <cell r="A251">
            <v>250</v>
          </cell>
          <cell r="B251" t="str">
            <v>Terence Mathers</v>
          </cell>
          <cell r="C251" t="str">
            <v>MV40</v>
          </cell>
          <cell r="D251" t="str">
            <v>Newry City Runners*</v>
          </cell>
          <cell r="E251">
            <v>8</v>
          </cell>
        </row>
        <row r="252">
          <cell r="A252">
            <v>251</v>
          </cell>
          <cell r="B252" t="str">
            <v>Ciaran McAleenan</v>
          </cell>
          <cell r="C252" t="str">
            <v>MV50</v>
          </cell>
          <cell r="D252" t="str">
            <v>Mourne Runners*</v>
          </cell>
          <cell r="E252">
            <v>8</v>
          </cell>
        </row>
        <row r="253">
          <cell r="A253">
            <v>252</v>
          </cell>
          <cell r="B253" t="str">
            <v>Neil McVeigh</v>
          </cell>
          <cell r="C253" t="str">
            <v>MV40</v>
          </cell>
          <cell r="D253" t="str">
            <v>Newcastle AC*</v>
          </cell>
          <cell r="E253">
            <v>8</v>
          </cell>
        </row>
        <row r="254">
          <cell r="A254">
            <v>253</v>
          </cell>
          <cell r="B254" t="str">
            <v>Christopher Leitch</v>
          </cell>
          <cell r="C254" t="str">
            <v>MOpen</v>
          </cell>
          <cell r="D254" t="str">
            <v>Unattached</v>
          </cell>
          <cell r="E254">
            <v>10</v>
          </cell>
        </row>
        <row r="255">
          <cell r="A255">
            <v>254</v>
          </cell>
          <cell r="B255" t="str">
            <v>David Smyth</v>
          </cell>
          <cell r="C255" t="str">
            <v>MOpen</v>
          </cell>
          <cell r="D255" t="str">
            <v>Unattached</v>
          </cell>
          <cell r="E255">
            <v>10</v>
          </cell>
        </row>
        <row r="256">
          <cell r="A256">
            <v>255</v>
          </cell>
          <cell r="B256" t="str">
            <v>Joe McCann</v>
          </cell>
          <cell r="C256" t="str">
            <v>MV45</v>
          </cell>
          <cell r="D256" t="str">
            <v>Newcastle AC*</v>
          </cell>
          <cell r="E256">
            <v>8</v>
          </cell>
        </row>
        <row r="257">
          <cell r="A257">
            <v>256</v>
          </cell>
          <cell r="B257" t="str">
            <v>Derek Mathers</v>
          </cell>
          <cell r="C257" t="str">
            <v>MV45</v>
          </cell>
          <cell r="D257" t="str">
            <v>Newry City Runners*</v>
          </cell>
          <cell r="E257">
            <v>8</v>
          </cell>
        </row>
        <row r="258">
          <cell r="A258">
            <v>257</v>
          </cell>
          <cell r="B258" t="str">
            <v>Dympna Magee</v>
          </cell>
          <cell r="C258" t="str">
            <v>FV50</v>
          </cell>
          <cell r="D258" t="str">
            <v>Gym Tech*</v>
          </cell>
          <cell r="E258">
            <v>8</v>
          </cell>
        </row>
        <row r="259">
          <cell r="A259">
            <v>258</v>
          </cell>
          <cell r="B259" t="str">
            <v>Joy Morgan</v>
          </cell>
          <cell r="C259" t="str">
            <v>FV45</v>
          </cell>
          <cell r="D259" t="str">
            <v>Newry City Runners*</v>
          </cell>
          <cell r="E259">
            <v>8</v>
          </cell>
        </row>
        <row r="260">
          <cell r="A260">
            <v>259</v>
          </cell>
          <cell r="B260" t="str">
            <v>Rita Devlin</v>
          </cell>
          <cell r="C260" t="str">
            <v>FV40</v>
          </cell>
          <cell r="D260" t="str">
            <v>Newcastle AC*</v>
          </cell>
          <cell r="E260">
            <v>8</v>
          </cell>
        </row>
        <row r="261">
          <cell r="A261">
            <v>260</v>
          </cell>
          <cell r="B261" t="str">
            <v>Darren Herron</v>
          </cell>
          <cell r="C261" t="str">
            <v>MOpen</v>
          </cell>
          <cell r="D261" t="str">
            <v>Mourne Runners*</v>
          </cell>
          <cell r="E261">
            <v>8</v>
          </cell>
        </row>
        <row r="262">
          <cell r="A262">
            <v>261</v>
          </cell>
          <cell r="B262" t="str">
            <v>Dave Fulcher</v>
          </cell>
          <cell r="C262" t="str">
            <v>MV55</v>
          </cell>
          <cell r="D262" t="str">
            <v>Murlough AC*</v>
          </cell>
          <cell r="E262">
            <v>8</v>
          </cell>
        </row>
        <row r="263">
          <cell r="A263">
            <v>262</v>
          </cell>
          <cell r="B263" t="str">
            <v>Michael Englishby</v>
          </cell>
          <cell r="C263" t="str">
            <v>MV40</v>
          </cell>
          <cell r="D263" t="str">
            <v>Newry City Runners*</v>
          </cell>
          <cell r="E263">
            <v>8</v>
          </cell>
        </row>
        <row r="264">
          <cell r="A264">
            <v>263</v>
          </cell>
          <cell r="B264" t="str">
            <v>Andy Bridge</v>
          </cell>
          <cell r="C264" t="str">
            <v>MV50</v>
          </cell>
          <cell r="D264" t="str">
            <v>BARF*</v>
          </cell>
          <cell r="E264">
            <v>8</v>
          </cell>
        </row>
        <row r="265">
          <cell r="A265">
            <v>264</v>
          </cell>
          <cell r="B265" t="str">
            <v>Joanne Curran</v>
          </cell>
          <cell r="C265" t="str">
            <v>FV45</v>
          </cell>
          <cell r="D265" t="str">
            <v>BARF*</v>
          </cell>
          <cell r="E265">
            <v>8</v>
          </cell>
        </row>
        <row r="266">
          <cell r="A266">
            <v>265</v>
          </cell>
          <cell r="B266" t="str">
            <v>Gerald Boylan</v>
          </cell>
          <cell r="C266" t="str">
            <v>MV35</v>
          </cell>
          <cell r="D266" t="str">
            <v>Unattached</v>
          </cell>
          <cell r="E266">
            <v>10</v>
          </cell>
        </row>
        <row r="267">
          <cell r="A267">
            <v>266</v>
          </cell>
          <cell r="B267" t="str">
            <v>Ali Brown</v>
          </cell>
          <cell r="C267" t="str">
            <v>MV35</v>
          </cell>
          <cell r="D267" t="str">
            <v>Unattached</v>
          </cell>
          <cell r="E267">
            <v>10</v>
          </cell>
        </row>
        <row r="268">
          <cell r="A268">
            <v>267</v>
          </cell>
          <cell r="B268" t="str">
            <v>Liz Graham</v>
          </cell>
          <cell r="C268" t="str">
            <v>FV45</v>
          </cell>
          <cell r="D268" t="str">
            <v>Newry City Runners*</v>
          </cell>
          <cell r="E268">
            <v>8</v>
          </cell>
        </row>
        <row r="269">
          <cell r="A269">
            <v>268</v>
          </cell>
          <cell r="B269" t="str">
            <v>Angela Stevenson</v>
          </cell>
          <cell r="C269" t="str">
            <v>FOpen</v>
          </cell>
          <cell r="D269" t="str">
            <v>Newcastle AC*</v>
          </cell>
          <cell r="E269">
            <v>8</v>
          </cell>
        </row>
        <row r="270">
          <cell r="A270">
            <v>269</v>
          </cell>
          <cell r="B270" t="str">
            <v>Catherine O'Connor</v>
          </cell>
          <cell r="C270" t="str">
            <v>FOpen</v>
          </cell>
          <cell r="D270" t="str">
            <v>East Down AC*</v>
          </cell>
          <cell r="E270">
            <v>8</v>
          </cell>
        </row>
        <row r="271">
          <cell r="A271">
            <v>270</v>
          </cell>
          <cell r="B271" t="str">
            <v>Peter Linden</v>
          </cell>
          <cell r="C271" t="str">
            <v>MV35</v>
          </cell>
          <cell r="D271" t="str">
            <v>Newry City Runners*</v>
          </cell>
          <cell r="E271">
            <v>8</v>
          </cell>
        </row>
        <row r="272">
          <cell r="A272">
            <v>271</v>
          </cell>
          <cell r="B272" t="str">
            <v>Brendan O'Hagan</v>
          </cell>
          <cell r="C272" t="str">
            <v>MV55</v>
          </cell>
          <cell r="D272" t="str">
            <v>Team Purple</v>
          </cell>
          <cell r="E272">
            <v>10</v>
          </cell>
        </row>
        <row r="273">
          <cell r="A273">
            <v>272</v>
          </cell>
          <cell r="B273" t="str">
            <v>Anthony Malone</v>
          </cell>
          <cell r="C273" t="str">
            <v>MOpen</v>
          </cell>
          <cell r="D273" t="str">
            <v>Blaney Rockets AC*</v>
          </cell>
          <cell r="E273">
            <v>8</v>
          </cell>
        </row>
        <row r="274">
          <cell r="A274">
            <v>273</v>
          </cell>
          <cell r="B274" t="str">
            <v>Connell Nugent</v>
          </cell>
          <cell r="C274" t="str">
            <v>MV55</v>
          </cell>
          <cell r="D274" t="str">
            <v>Newcastle AC*</v>
          </cell>
          <cell r="E274">
            <v>8</v>
          </cell>
        </row>
        <row r="275">
          <cell r="A275">
            <v>274</v>
          </cell>
          <cell r="B275" t="str">
            <v>A Meakin</v>
          </cell>
          <cell r="C275" t="str">
            <v>MOpen</v>
          </cell>
          <cell r="D275" t="str">
            <v>Newcastle AC*</v>
          </cell>
          <cell r="E275">
            <v>8</v>
          </cell>
        </row>
        <row r="276">
          <cell r="A276">
            <v>275</v>
          </cell>
          <cell r="B276" t="str">
            <v>Joanne Mills</v>
          </cell>
          <cell r="C276" t="str">
            <v>FJunior</v>
          </cell>
          <cell r="D276" t="str">
            <v>Unattached</v>
          </cell>
          <cell r="E276">
            <v>3</v>
          </cell>
        </row>
        <row r="277">
          <cell r="A277">
            <v>276</v>
          </cell>
          <cell r="B277" t="str">
            <v>Francis Nugent</v>
          </cell>
          <cell r="C277" t="str">
            <v>MV45</v>
          </cell>
          <cell r="D277" t="str">
            <v>Blaney Rockets AC*</v>
          </cell>
          <cell r="E277">
            <v>8</v>
          </cell>
        </row>
        <row r="278">
          <cell r="A278">
            <v>277</v>
          </cell>
          <cell r="B278" t="str">
            <v>Mike Barton</v>
          </cell>
          <cell r="C278" t="str">
            <v>MV60</v>
          </cell>
          <cell r="D278" t="str">
            <v>Mourne Runners*</v>
          </cell>
          <cell r="E278">
            <v>8</v>
          </cell>
        </row>
        <row r="279">
          <cell r="A279">
            <v>278</v>
          </cell>
          <cell r="B279" t="str">
            <v>Aidan Brown</v>
          </cell>
          <cell r="C279" t="str">
            <v>MOpen</v>
          </cell>
          <cell r="D279" t="str">
            <v>Newcastle AC*</v>
          </cell>
          <cell r="E279">
            <v>8</v>
          </cell>
        </row>
        <row r="280">
          <cell r="A280">
            <v>279</v>
          </cell>
          <cell r="B280" t="str">
            <v>Aidan Campbell</v>
          </cell>
          <cell r="C280" t="str">
            <v>MV45</v>
          </cell>
          <cell r="D280" t="str">
            <v>Blaney Rockets AC*</v>
          </cell>
          <cell r="E280">
            <v>8</v>
          </cell>
        </row>
        <row r="281">
          <cell r="A281">
            <v>280</v>
          </cell>
          <cell r="B281" t="str">
            <v>Aidan Campbell</v>
          </cell>
          <cell r="C281" t="str">
            <v>MOpen</v>
          </cell>
          <cell r="D281" t="str">
            <v>Unattached</v>
          </cell>
          <cell r="E281">
            <v>10</v>
          </cell>
        </row>
        <row r="282">
          <cell r="A282">
            <v>281</v>
          </cell>
          <cell r="B282" t="str">
            <v>Aine McCann</v>
          </cell>
          <cell r="C282" t="str">
            <v>FJunior</v>
          </cell>
          <cell r="D282" t="str">
            <v>Club not listed</v>
          </cell>
          <cell r="E282">
            <v>3</v>
          </cell>
        </row>
        <row r="283">
          <cell r="A283">
            <v>282</v>
          </cell>
          <cell r="B283" t="str">
            <v>Amy Devlin</v>
          </cell>
          <cell r="C283" t="str">
            <v>FOpen</v>
          </cell>
          <cell r="D283" t="str">
            <v>Unattached</v>
          </cell>
          <cell r="E283">
            <v>10</v>
          </cell>
        </row>
        <row r="284">
          <cell r="A284">
            <v>283</v>
          </cell>
          <cell r="B284" t="str">
            <v>Andrew McKee</v>
          </cell>
          <cell r="C284" t="str">
            <v>MOpen</v>
          </cell>
          <cell r="D284" t="str">
            <v>Annadale Striders *</v>
          </cell>
          <cell r="E284">
            <v>8</v>
          </cell>
        </row>
        <row r="285">
          <cell r="A285">
            <v>284</v>
          </cell>
          <cell r="B285" t="str">
            <v>Anne Sandford</v>
          </cell>
          <cell r="C285" t="str">
            <v>FV45</v>
          </cell>
          <cell r="D285" t="str">
            <v>Lagan Valley AC*</v>
          </cell>
          <cell r="E285">
            <v>8</v>
          </cell>
        </row>
        <row r="286">
          <cell r="A286">
            <v>285</v>
          </cell>
          <cell r="B286" t="str">
            <v>Audey McVeigh</v>
          </cell>
          <cell r="C286" t="str">
            <v>MV45</v>
          </cell>
          <cell r="D286" t="str">
            <v>Newcastle AC*</v>
          </cell>
          <cell r="E286" t="str">
            <v>Committee</v>
          </cell>
        </row>
        <row r="287">
          <cell r="A287">
            <v>286</v>
          </cell>
          <cell r="B287" t="str">
            <v>Barry Wells</v>
          </cell>
          <cell r="C287" t="str">
            <v>MV50</v>
          </cell>
          <cell r="D287" t="str">
            <v>Newcastle AC*</v>
          </cell>
          <cell r="E287" t="str">
            <v>Committee</v>
          </cell>
        </row>
        <row r="288">
          <cell r="A288">
            <v>287</v>
          </cell>
          <cell r="B288" t="str">
            <v>Bob Brown</v>
          </cell>
          <cell r="C288" t="str">
            <v>MV45</v>
          </cell>
          <cell r="D288" t="str">
            <v>Newcastle AC*</v>
          </cell>
          <cell r="E288">
            <v>8</v>
          </cell>
        </row>
        <row r="289">
          <cell r="A289">
            <v>288</v>
          </cell>
          <cell r="B289" t="str">
            <v>Brendan Murphy</v>
          </cell>
          <cell r="C289" t="str">
            <v>MV65</v>
          </cell>
          <cell r="D289" t="str">
            <v>Blaney Rockets AC*</v>
          </cell>
          <cell r="E289">
            <v>8</v>
          </cell>
        </row>
        <row r="290">
          <cell r="A290">
            <v>289</v>
          </cell>
          <cell r="B290" t="str">
            <v>Brendy Donnelly</v>
          </cell>
          <cell r="C290" t="str">
            <v>MOpen</v>
          </cell>
          <cell r="D290" t="str">
            <v>Newcastle AC*</v>
          </cell>
          <cell r="E290">
            <v>8</v>
          </cell>
        </row>
        <row r="291">
          <cell r="A291">
            <v>290</v>
          </cell>
          <cell r="B291" t="str">
            <v>Brian Grimes</v>
          </cell>
          <cell r="C291" t="str">
            <v>MV50</v>
          </cell>
          <cell r="D291" t="str">
            <v>DUB Runners*</v>
          </cell>
          <cell r="E291">
            <v>8</v>
          </cell>
        </row>
        <row r="292">
          <cell r="A292">
            <v>291</v>
          </cell>
          <cell r="B292" t="str">
            <v>Brian Steele</v>
          </cell>
          <cell r="C292" t="str">
            <v>MV40</v>
          </cell>
          <cell r="D292" t="str">
            <v>Newcastle AC*</v>
          </cell>
          <cell r="E292" t="str">
            <v>Committee</v>
          </cell>
        </row>
        <row r="293">
          <cell r="A293">
            <v>292</v>
          </cell>
          <cell r="B293" t="str">
            <v>Caroline Stout</v>
          </cell>
          <cell r="C293" t="str">
            <v>FV35</v>
          </cell>
          <cell r="D293" t="str">
            <v>BARF*</v>
          </cell>
          <cell r="E293">
            <v>8</v>
          </cell>
        </row>
        <row r="294">
          <cell r="A294">
            <v>293</v>
          </cell>
          <cell r="B294" t="str">
            <v>Ciaran O'Connor</v>
          </cell>
          <cell r="C294" t="str">
            <v>MOpen</v>
          </cell>
          <cell r="D294" t="str">
            <v>Not the Sunday Run</v>
          </cell>
          <cell r="E294">
            <v>10</v>
          </cell>
        </row>
        <row r="295">
          <cell r="A295">
            <v>294</v>
          </cell>
          <cell r="B295" t="str">
            <v>Ciaran Rogan</v>
          </cell>
          <cell r="C295" t="str">
            <v>MV45</v>
          </cell>
          <cell r="D295" t="str">
            <v>Unattached</v>
          </cell>
          <cell r="E295">
            <v>10</v>
          </cell>
        </row>
        <row r="296">
          <cell r="A296">
            <v>295</v>
          </cell>
          <cell r="B296" t="str">
            <v>Claire Harrison</v>
          </cell>
          <cell r="C296" t="str">
            <v>FV40</v>
          </cell>
          <cell r="D296" t="str">
            <v>Ballydrain Harriers*</v>
          </cell>
          <cell r="E296">
            <v>8</v>
          </cell>
        </row>
        <row r="297">
          <cell r="A297">
            <v>296</v>
          </cell>
          <cell r="B297" t="str">
            <v>Claire Shields</v>
          </cell>
          <cell r="C297" t="str">
            <v>FOpen</v>
          </cell>
          <cell r="D297" t="str">
            <v>Ballydrain Harriers*</v>
          </cell>
          <cell r="E297">
            <v>8</v>
          </cell>
        </row>
        <row r="298">
          <cell r="A298">
            <v>297</v>
          </cell>
          <cell r="B298" t="str">
            <v>Clare Galbraith</v>
          </cell>
          <cell r="C298" t="str">
            <v>FV50</v>
          </cell>
          <cell r="D298" t="str">
            <v>BARF*</v>
          </cell>
          <cell r="E298">
            <v>8</v>
          </cell>
        </row>
        <row r="299">
          <cell r="A299">
            <v>298</v>
          </cell>
          <cell r="B299" t="str">
            <v>Clarke Campbell</v>
          </cell>
          <cell r="C299" t="str">
            <v>MV45</v>
          </cell>
          <cell r="D299" t="str">
            <v>BARF*</v>
          </cell>
          <cell r="E299">
            <v>8</v>
          </cell>
        </row>
        <row r="300">
          <cell r="A300">
            <v>299</v>
          </cell>
          <cell r="B300" t="str">
            <v>Clive Bailey</v>
          </cell>
          <cell r="C300" t="str">
            <v>MV40</v>
          </cell>
          <cell r="D300" t="str">
            <v>Mourne Runners*</v>
          </cell>
          <cell r="E300">
            <v>8</v>
          </cell>
        </row>
        <row r="301">
          <cell r="A301">
            <v>300</v>
          </cell>
          <cell r="B301" t="str">
            <v>Colette McBride</v>
          </cell>
          <cell r="C301" t="str">
            <v>FV40</v>
          </cell>
          <cell r="D301" t="str">
            <v>Murlough AC*</v>
          </cell>
          <cell r="E301">
            <v>8</v>
          </cell>
        </row>
        <row r="302">
          <cell r="A302">
            <v>301</v>
          </cell>
          <cell r="B302" t="str">
            <v>Colin Armstrong</v>
          </cell>
          <cell r="C302" t="str">
            <v>MOpen</v>
          </cell>
          <cell r="D302" t="str">
            <v>Dromore AC*</v>
          </cell>
          <cell r="E302">
            <v>8</v>
          </cell>
        </row>
        <row r="303">
          <cell r="A303">
            <v>302</v>
          </cell>
          <cell r="B303" t="str">
            <v>Connor Sweeney</v>
          </cell>
          <cell r="C303" t="str">
            <v>MV50</v>
          </cell>
          <cell r="D303" t="str">
            <v>Newry City Runners*</v>
          </cell>
          <cell r="E303">
            <v>8</v>
          </cell>
        </row>
        <row r="304">
          <cell r="A304">
            <v>303</v>
          </cell>
          <cell r="B304" t="str">
            <v>Conor McAleenan</v>
          </cell>
          <cell r="C304" t="str">
            <v>MV45</v>
          </cell>
          <cell r="D304" t="str">
            <v>Castlewellan AC</v>
          </cell>
          <cell r="E304">
            <v>10</v>
          </cell>
        </row>
        <row r="305">
          <cell r="A305">
            <v>304</v>
          </cell>
          <cell r="B305" t="str">
            <v>Conor McCullough</v>
          </cell>
          <cell r="C305" t="str">
            <v>MJunior</v>
          </cell>
          <cell r="D305" t="str">
            <v>Banbridge AC*</v>
          </cell>
          <cell r="E305">
            <v>3</v>
          </cell>
        </row>
        <row r="306">
          <cell r="A306">
            <v>305</v>
          </cell>
          <cell r="B306" t="str">
            <v>Conor McMullan</v>
          </cell>
          <cell r="C306" t="str">
            <v>MV40</v>
          </cell>
          <cell r="D306" t="str">
            <v>Annadale Striders *</v>
          </cell>
          <cell r="E306">
            <v>8</v>
          </cell>
        </row>
        <row r="307">
          <cell r="A307">
            <v>306</v>
          </cell>
          <cell r="B307" t="str">
            <v>Conor Moore</v>
          </cell>
          <cell r="C307" t="str">
            <v>MOpen</v>
          </cell>
          <cell r="D307" t="str">
            <v>Omagh Harriers*</v>
          </cell>
          <cell r="E307">
            <v>8</v>
          </cell>
        </row>
        <row r="308">
          <cell r="A308">
            <v>307</v>
          </cell>
          <cell r="B308" t="str">
            <v>Cormac O'Hagan</v>
          </cell>
          <cell r="C308" t="str">
            <v>MOpen</v>
          </cell>
          <cell r="D308" t="str">
            <v>Unattached</v>
          </cell>
          <cell r="E308">
            <v>10</v>
          </cell>
        </row>
        <row r="309">
          <cell r="A309">
            <v>308</v>
          </cell>
          <cell r="B309" t="str">
            <v>Dale Mathers</v>
          </cell>
          <cell r="C309" t="str">
            <v>MV50</v>
          </cell>
          <cell r="D309" t="str">
            <v>Newry City Runners*</v>
          </cell>
          <cell r="E309">
            <v>8</v>
          </cell>
        </row>
        <row r="310">
          <cell r="A310">
            <v>309</v>
          </cell>
          <cell r="B310" t="str">
            <v>Dale Smith</v>
          </cell>
          <cell r="C310" t="str">
            <v>MV45</v>
          </cell>
          <cell r="D310" t="str">
            <v>Larne AC*</v>
          </cell>
          <cell r="E310">
            <v>8</v>
          </cell>
        </row>
        <row r="311">
          <cell r="A311">
            <v>310</v>
          </cell>
          <cell r="B311" t="str">
            <v>Damien Brannigan</v>
          </cell>
          <cell r="C311" t="str">
            <v>MV45</v>
          </cell>
          <cell r="D311" t="str">
            <v>Newcastle AC*</v>
          </cell>
          <cell r="E311" t="str">
            <v>Committee</v>
          </cell>
        </row>
        <row r="312">
          <cell r="A312">
            <v>311</v>
          </cell>
          <cell r="B312" t="str">
            <v>Damien McDaid</v>
          </cell>
          <cell r="C312" t="str">
            <v>MV35</v>
          </cell>
          <cell r="D312" t="str">
            <v>Newcastle AC*</v>
          </cell>
          <cell r="E312">
            <v>8</v>
          </cell>
        </row>
        <row r="313">
          <cell r="A313">
            <v>312</v>
          </cell>
          <cell r="B313" t="str">
            <v>Darren Swail</v>
          </cell>
          <cell r="C313" t="str">
            <v>MV40</v>
          </cell>
          <cell r="D313" t="str">
            <v>Lagan Valley AC*</v>
          </cell>
          <cell r="E313">
            <v>8</v>
          </cell>
        </row>
        <row r="314">
          <cell r="A314">
            <v>313</v>
          </cell>
          <cell r="B314" t="str">
            <v>David Bell</v>
          </cell>
          <cell r="C314" t="str">
            <v>MV50</v>
          </cell>
          <cell r="D314" t="str">
            <v>Mourne Runners*</v>
          </cell>
          <cell r="E314">
            <v>8</v>
          </cell>
        </row>
        <row r="315">
          <cell r="A315">
            <v>314</v>
          </cell>
          <cell r="B315" t="str">
            <v>David Johnston</v>
          </cell>
          <cell r="C315" t="str">
            <v>MOpen</v>
          </cell>
          <cell r="D315" t="str">
            <v>Unattached</v>
          </cell>
          <cell r="E315">
            <v>10</v>
          </cell>
        </row>
        <row r="316">
          <cell r="A316">
            <v>315</v>
          </cell>
          <cell r="B316" t="str">
            <v>David Law</v>
          </cell>
          <cell r="C316" t="str">
            <v>MV45</v>
          </cell>
          <cell r="D316" t="str">
            <v>Unattached</v>
          </cell>
          <cell r="E316">
            <v>10</v>
          </cell>
        </row>
        <row r="317">
          <cell r="A317">
            <v>316</v>
          </cell>
          <cell r="B317" t="str">
            <v>David McKee</v>
          </cell>
          <cell r="C317" t="str">
            <v>MOpen</v>
          </cell>
          <cell r="D317" t="str">
            <v>Mourne Runners*</v>
          </cell>
          <cell r="E317">
            <v>8</v>
          </cell>
        </row>
        <row r="318">
          <cell r="A318">
            <v>317</v>
          </cell>
          <cell r="B318" t="str">
            <v>David McNeilly</v>
          </cell>
          <cell r="C318" t="str">
            <v>MOpen</v>
          </cell>
          <cell r="D318" t="str">
            <v>Newcastle AC*</v>
          </cell>
          <cell r="E318">
            <v>8</v>
          </cell>
        </row>
        <row r="319">
          <cell r="A319">
            <v>318</v>
          </cell>
          <cell r="B319" t="str">
            <v>David Ross</v>
          </cell>
          <cell r="C319" t="str">
            <v>MV35</v>
          </cell>
          <cell r="D319" t="str">
            <v>Unattached</v>
          </cell>
          <cell r="E319">
            <v>10</v>
          </cell>
        </row>
        <row r="320">
          <cell r="A320">
            <v>319</v>
          </cell>
          <cell r="B320" t="str">
            <v>Declan Teague</v>
          </cell>
          <cell r="C320" t="str">
            <v>MV45</v>
          </cell>
          <cell r="D320" t="str">
            <v>East Down AC*</v>
          </cell>
          <cell r="E320">
            <v>8</v>
          </cell>
        </row>
        <row r="321">
          <cell r="A321">
            <v>320</v>
          </cell>
          <cell r="B321" t="str">
            <v>Denise Mathers</v>
          </cell>
          <cell r="C321" t="str">
            <v>FV45</v>
          </cell>
          <cell r="D321" t="str">
            <v>Newry City Runners*</v>
          </cell>
          <cell r="E321">
            <v>8</v>
          </cell>
        </row>
        <row r="322">
          <cell r="A322">
            <v>321</v>
          </cell>
          <cell r="B322" t="str">
            <v>Dermot Mackin</v>
          </cell>
          <cell r="C322" t="str">
            <v>MOpen</v>
          </cell>
          <cell r="D322" t="str">
            <v>Unattached</v>
          </cell>
          <cell r="E322">
            <v>10</v>
          </cell>
        </row>
        <row r="323">
          <cell r="A323">
            <v>322</v>
          </cell>
          <cell r="B323" t="str">
            <v>Dermot Winters</v>
          </cell>
          <cell r="C323" t="str">
            <v>MV35</v>
          </cell>
          <cell r="D323" t="str">
            <v>Newry City Runners*</v>
          </cell>
          <cell r="E323">
            <v>8</v>
          </cell>
        </row>
        <row r="324">
          <cell r="A324">
            <v>323</v>
          </cell>
          <cell r="B324" t="str">
            <v>Dominic McInerney</v>
          </cell>
          <cell r="C324" t="str">
            <v>MV45</v>
          </cell>
          <cell r="D324" t="str">
            <v>Unattached</v>
          </cell>
          <cell r="E324">
            <v>10</v>
          </cell>
        </row>
        <row r="325">
          <cell r="A325">
            <v>324</v>
          </cell>
          <cell r="B325" t="str">
            <v>Edward Shannon</v>
          </cell>
          <cell r="C325" t="str">
            <v>MOpen</v>
          </cell>
          <cell r="D325" t="str">
            <v>Mourne Runners*</v>
          </cell>
          <cell r="E325">
            <v>8</v>
          </cell>
        </row>
        <row r="326">
          <cell r="A326">
            <v>325</v>
          </cell>
          <cell r="B326" t="str">
            <v>Emma Kerr</v>
          </cell>
          <cell r="C326" t="str">
            <v>FOpen</v>
          </cell>
          <cell r="D326" t="str">
            <v>Lunchtime Legends</v>
          </cell>
          <cell r="E326">
            <v>10</v>
          </cell>
        </row>
        <row r="327">
          <cell r="A327">
            <v>326</v>
          </cell>
          <cell r="B327" t="str">
            <v>Eugene Doyle</v>
          </cell>
          <cell r="C327" t="str">
            <v>MV65</v>
          </cell>
          <cell r="D327" t="str">
            <v>Not the Sunday Run</v>
          </cell>
          <cell r="E327">
            <v>10</v>
          </cell>
        </row>
        <row r="328">
          <cell r="A328">
            <v>327</v>
          </cell>
          <cell r="B328" t="str">
            <v>Fintan O'Hagan</v>
          </cell>
          <cell r="C328" t="str">
            <v>MJunior</v>
          </cell>
          <cell r="D328" t="str">
            <v>Unattached</v>
          </cell>
          <cell r="E328">
            <v>3</v>
          </cell>
        </row>
        <row r="329">
          <cell r="A329">
            <v>328</v>
          </cell>
          <cell r="B329" t="str">
            <v>Gary Adams</v>
          </cell>
          <cell r="C329" t="str">
            <v>MV45</v>
          </cell>
          <cell r="D329" t="str">
            <v>Ballydrain Harriers*</v>
          </cell>
          <cell r="E329">
            <v>8</v>
          </cell>
        </row>
        <row r="330">
          <cell r="A330">
            <v>329</v>
          </cell>
          <cell r="B330" t="str">
            <v>Gerry Kingston</v>
          </cell>
          <cell r="C330" t="str">
            <v>MV50</v>
          </cell>
          <cell r="D330" t="str">
            <v>BARF*</v>
          </cell>
          <cell r="E330">
            <v>8</v>
          </cell>
        </row>
        <row r="331">
          <cell r="A331">
            <v>330</v>
          </cell>
          <cell r="B331" t="str">
            <v>Graham Jewhurst</v>
          </cell>
          <cell r="C331" t="str">
            <v>MOpen</v>
          </cell>
          <cell r="D331" t="str">
            <v>Unattached</v>
          </cell>
          <cell r="E331">
            <v>10</v>
          </cell>
        </row>
        <row r="332">
          <cell r="A332">
            <v>331</v>
          </cell>
          <cell r="B332" t="str">
            <v>Hazel Crudgington</v>
          </cell>
          <cell r="C332" t="str">
            <v>FV40</v>
          </cell>
          <cell r="D332" t="str">
            <v>Murlough AC*</v>
          </cell>
          <cell r="E332">
            <v>8</v>
          </cell>
        </row>
        <row r="333">
          <cell r="A333">
            <v>332</v>
          </cell>
          <cell r="B333" t="str">
            <v>Heather Stanex</v>
          </cell>
          <cell r="C333" t="str">
            <v>FV40</v>
          </cell>
          <cell r="D333" t="str">
            <v>Ballydrain Harriers*</v>
          </cell>
          <cell r="E333">
            <v>8</v>
          </cell>
        </row>
        <row r="334">
          <cell r="A334">
            <v>333</v>
          </cell>
          <cell r="B334" t="str">
            <v>Ian Bailey</v>
          </cell>
          <cell r="C334" t="str">
            <v>MV35</v>
          </cell>
          <cell r="D334" t="str">
            <v>Newcastle AC*</v>
          </cell>
          <cell r="E334">
            <v>8</v>
          </cell>
        </row>
        <row r="335">
          <cell r="A335">
            <v>334</v>
          </cell>
          <cell r="B335" t="str">
            <v>Ian Gourley</v>
          </cell>
          <cell r="C335" t="str">
            <v>MV45</v>
          </cell>
          <cell r="D335" t="str">
            <v>BARF*</v>
          </cell>
          <cell r="E335">
            <v>8</v>
          </cell>
        </row>
        <row r="336">
          <cell r="A336">
            <v>335</v>
          </cell>
          <cell r="B336" t="str">
            <v>Ian Taylor</v>
          </cell>
          <cell r="C336" t="str">
            <v>MV65</v>
          </cell>
          <cell r="D336" t="str">
            <v>BARF*</v>
          </cell>
          <cell r="E336">
            <v>8</v>
          </cell>
        </row>
        <row r="337">
          <cell r="A337">
            <v>336</v>
          </cell>
          <cell r="B337" t="str">
            <v>Jacinta Doyle</v>
          </cell>
          <cell r="C337" t="str">
            <v>FV50</v>
          </cell>
          <cell r="D337" t="str">
            <v>Newcastle AC*</v>
          </cell>
          <cell r="E337">
            <v>8</v>
          </cell>
        </row>
        <row r="338">
          <cell r="A338">
            <v>337</v>
          </cell>
          <cell r="B338" t="str">
            <v>Jackie Toal</v>
          </cell>
          <cell r="C338" t="str">
            <v>FV40</v>
          </cell>
          <cell r="D338" t="str">
            <v>BARF*</v>
          </cell>
          <cell r="E338">
            <v>8</v>
          </cell>
        </row>
        <row r="339">
          <cell r="A339">
            <v>338</v>
          </cell>
          <cell r="B339" t="str">
            <v>Jamie McCallum</v>
          </cell>
          <cell r="C339" t="str">
            <v>MV45</v>
          </cell>
          <cell r="D339" t="str">
            <v>Unattached</v>
          </cell>
          <cell r="E339">
            <v>10</v>
          </cell>
        </row>
        <row r="340">
          <cell r="A340">
            <v>339</v>
          </cell>
          <cell r="B340" t="str">
            <v>Jeffrey Sempey</v>
          </cell>
          <cell r="C340" t="str">
            <v>MV40</v>
          </cell>
          <cell r="D340" t="str">
            <v>Unattached</v>
          </cell>
          <cell r="E340">
            <v>10</v>
          </cell>
        </row>
        <row r="341">
          <cell r="A341">
            <v>340</v>
          </cell>
          <cell r="B341" t="str">
            <v>Jeremy Sutton</v>
          </cell>
          <cell r="C341" t="str">
            <v>MV40</v>
          </cell>
          <cell r="D341" t="str">
            <v>Rowallene Ramblers</v>
          </cell>
          <cell r="E341">
            <v>10</v>
          </cell>
        </row>
        <row r="342">
          <cell r="A342">
            <v>341</v>
          </cell>
          <cell r="B342" t="str">
            <v>Jim Brown</v>
          </cell>
          <cell r="C342" t="str">
            <v>MV50</v>
          </cell>
          <cell r="D342" t="str">
            <v>BARF*</v>
          </cell>
          <cell r="E342">
            <v>8</v>
          </cell>
        </row>
        <row r="343">
          <cell r="A343">
            <v>342</v>
          </cell>
          <cell r="B343" t="str">
            <v>John Adgey</v>
          </cell>
          <cell r="C343" t="str">
            <v>MV65</v>
          </cell>
          <cell r="D343" t="str">
            <v>Mourne Runners*</v>
          </cell>
          <cell r="E343">
            <v>8</v>
          </cell>
        </row>
        <row r="344">
          <cell r="A344">
            <v>343</v>
          </cell>
          <cell r="B344" t="str">
            <v>John Kelly</v>
          </cell>
          <cell r="C344" t="str">
            <v>MV45</v>
          </cell>
          <cell r="D344" t="str">
            <v>Newcastle AC*</v>
          </cell>
          <cell r="E344">
            <v>8</v>
          </cell>
        </row>
        <row r="345">
          <cell r="A345">
            <v>344</v>
          </cell>
          <cell r="B345" t="str">
            <v>John Manderson</v>
          </cell>
          <cell r="C345" t="str">
            <v>MV45</v>
          </cell>
          <cell r="D345" t="str">
            <v>Unattached</v>
          </cell>
          <cell r="E345">
            <v>10</v>
          </cell>
        </row>
        <row r="346">
          <cell r="A346">
            <v>345</v>
          </cell>
          <cell r="B346" t="str">
            <v>John Trainor</v>
          </cell>
          <cell r="C346" t="str">
            <v>MV40</v>
          </cell>
          <cell r="D346" t="str">
            <v>Unattached</v>
          </cell>
          <cell r="E346">
            <v>10</v>
          </cell>
        </row>
        <row r="347">
          <cell r="A347">
            <v>346</v>
          </cell>
          <cell r="B347" t="str">
            <v>Johnny Cash</v>
          </cell>
          <cell r="C347" t="str">
            <v>MV35</v>
          </cell>
          <cell r="D347" t="str">
            <v>BARF*</v>
          </cell>
          <cell r="E347">
            <v>8</v>
          </cell>
        </row>
        <row r="348">
          <cell r="A348">
            <v>347</v>
          </cell>
          <cell r="B348" t="str">
            <v>Johnny McKinley</v>
          </cell>
          <cell r="C348" t="str">
            <v>MV40</v>
          </cell>
          <cell r="D348" t="str">
            <v>Unattached</v>
          </cell>
          <cell r="E348">
            <v>10</v>
          </cell>
        </row>
        <row r="349">
          <cell r="A349">
            <v>348</v>
          </cell>
          <cell r="B349" t="str">
            <v>Kathleen Monteverde</v>
          </cell>
          <cell r="C349" t="str">
            <v>FV50</v>
          </cell>
          <cell r="D349" t="str">
            <v>BARF*</v>
          </cell>
          <cell r="E349">
            <v>8</v>
          </cell>
        </row>
        <row r="350">
          <cell r="A350">
            <v>349</v>
          </cell>
          <cell r="B350" t="str">
            <v>Kathryn Aiken</v>
          </cell>
          <cell r="C350" t="str">
            <v>FV35</v>
          </cell>
          <cell r="D350" t="str">
            <v>Dromore AC*</v>
          </cell>
          <cell r="E350">
            <v>8</v>
          </cell>
        </row>
        <row r="351">
          <cell r="A351">
            <v>350</v>
          </cell>
          <cell r="B351" t="str">
            <v>Kevin Murdock</v>
          </cell>
          <cell r="C351" t="str">
            <v>MV45</v>
          </cell>
          <cell r="D351" t="str">
            <v>Team Purple</v>
          </cell>
          <cell r="E351">
            <v>10</v>
          </cell>
        </row>
        <row r="352">
          <cell r="A352">
            <v>351</v>
          </cell>
          <cell r="B352" t="str">
            <v>Kieran McMahon</v>
          </cell>
          <cell r="C352" t="str">
            <v>MV40</v>
          </cell>
          <cell r="D352" t="str">
            <v>East Down AC*</v>
          </cell>
          <cell r="E352">
            <v>8</v>
          </cell>
        </row>
        <row r="353">
          <cell r="A353">
            <v>352</v>
          </cell>
          <cell r="B353" t="str">
            <v>Laura Smith</v>
          </cell>
          <cell r="C353" t="str">
            <v>FV40</v>
          </cell>
          <cell r="D353" t="str">
            <v>Larne AC*</v>
          </cell>
          <cell r="E353">
            <v>8</v>
          </cell>
        </row>
        <row r="354">
          <cell r="A354">
            <v>353</v>
          </cell>
          <cell r="B354" t="str">
            <v>Laurence Dorman</v>
          </cell>
          <cell r="C354" t="str">
            <v>MV40</v>
          </cell>
          <cell r="D354" t="str">
            <v>Mourne Runners*</v>
          </cell>
          <cell r="E354">
            <v>8</v>
          </cell>
        </row>
        <row r="355">
          <cell r="A355">
            <v>354</v>
          </cell>
          <cell r="B355" t="str">
            <v>Liam McGarry</v>
          </cell>
          <cell r="C355" t="str">
            <v>MV35</v>
          </cell>
          <cell r="D355" t="str">
            <v>Belfast Running Club*</v>
          </cell>
          <cell r="E355">
            <v>8</v>
          </cell>
        </row>
        <row r="356">
          <cell r="A356">
            <v>355</v>
          </cell>
          <cell r="B356" t="str">
            <v>Liz McLaughlin</v>
          </cell>
          <cell r="C356" t="str">
            <v>FV45</v>
          </cell>
          <cell r="D356" t="str">
            <v>Not the Sunday Run</v>
          </cell>
          <cell r="E356">
            <v>10</v>
          </cell>
        </row>
        <row r="357">
          <cell r="A357">
            <v>356</v>
          </cell>
          <cell r="B357" t="str">
            <v>Lorna Murphy</v>
          </cell>
          <cell r="C357" t="str">
            <v>FV45</v>
          </cell>
          <cell r="D357" t="str">
            <v>Newry City Runners*</v>
          </cell>
          <cell r="E357">
            <v>8</v>
          </cell>
        </row>
        <row r="358">
          <cell r="A358">
            <v>357</v>
          </cell>
          <cell r="B358" t="str">
            <v>Mark Alexander</v>
          </cell>
          <cell r="C358" t="str">
            <v>MV40</v>
          </cell>
          <cell r="D358" t="str">
            <v>Ballymena Runners*</v>
          </cell>
          <cell r="E358">
            <v>8</v>
          </cell>
        </row>
        <row r="359">
          <cell r="A359">
            <v>358</v>
          </cell>
          <cell r="B359" t="str">
            <v>Mark Cooper</v>
          </cell>
          <cell r="C359" t="str">
            <v>MV40</v>
          </cell>
          <cell r="D359" t="str">
            <v>Not the Sunday Run</v>
          </cell>
          <cell r="E359">
            <v>10</v>
          </cell>
        </row>
        <row r="360">
          <cell r="A360">
            <v>359</v>
          </cell>
          <cell r="B360" t="str">
            <v>Mark Kendall</v>
          </cell>
          <cell r="C360" t="str">
            <v>MV35</v>
          </cell>
          <cell r="D360" t="str">
            <v>Newcastle AC*</v>
          </cell>
          <cell r="E360" t="str">
            <v>Committee</v>
          </cell>
        </row>
        <row r="361">
          <cell r="A361">
            <v>360</v>
          </cell>
          <cell r="B361" t="str">
            <v>Mark Rafferty</v>
          </cell>
          <cell r="C361" t="str">
            <v>MOpen</v>
          </cell>
          <cell r="D361" t="str">
            <v>Unattached</v>
          </cell>
          <cell r="E361">
            <v>10</v>
          </cell>
        </row>
        <row r="362">
          <cell r="A362">
            <v>361</v>
          </cell>
          <cell r="B362" t="str">
            <v>Mark Stephens</v>
          </cell>
          <cell r="C362" t="str">
            <v>MOpen</v>
          </cell>
          <cell r="D362" t="str">
            <v>LVO</v>
          </cell>
          <cell r="E362">
            <v>10</v>
          </cell>
        </row>
        <row r="363">
          <cell r="A363">
            <v>362</v>
          </cell>
          <cell r="B363" t="str">
            <v>Martin Fleming</v>
          </cell>
          <cell r="C363" t="str">
            <v>MV35</v>
          </cell>
          <cell r="D363" t="str">
            <v>Blaney Rockets AC*</v>
          </cell>
          <cell r="E363">
            <v>8</v>
          </cell>
        </row>
        <row r="364">
          <cell r="A364">
            <v>363</v>
          </cell>
          <cell r="B364" t="str">
            <v>Martin Trainor</v>
          </cell>
          <cell r="C364" t="str">
            <v>MV40</v>
          </cell>
          <cell r="D364" t="str">
            <v>Unattached</v>
          </cell>
          <cell r="E364">
            <v>10</v>
          </cell>
        </row>
        <row r="365">
          <cell r="A365">
            <v>364</v>
          </cell>
          <cell r="B365" t="str">
            <v>Martin Willcox</v>
          </cell>
          <cell r="C365" t="str">
            <v>MV40</v>
          </cell>
          <cell r="D365" t="str">
            <v>East Down AC*</v>
          </cell>
          <cell r="E365">
            <v>8</v>
          </cell>
        </row>
        <row r="366">
          <cell r="A366">
            <v>365</v>
          </cell>
          <cell r="B366" t="str">
            <v>Mary Knight</v>
          </cell>
          <cell r="C366" t="str">
            <v>FV45</v>
          </cell>
          <cell r="D366" t="str">
            <v>Castlewellan AC</v>
          </cell>
          <cell r="E366">
            <v>10</v>
          </cell>
        </row>
        <row r="367">
          <cell r="A367">
            <v>366</v>
          </cell>
          <cell r="B367" t="str">
            <v>Matthew Hewitt</v>
          </cell>
          <cell r="C367" t="str">
            <v>MOpen</v>
          </cell>
          <cell r="D367" t="str">
            <v>East Coast AC*</v>
          </cell>
          <cell r="E367">
            <v>8</v>
          </cell>
        </row>
        <row r="368">
          <cell r="A368">
            <v>367</v>
          </cell>
          <cell r="B368" t="str">
            <v>Matthew Smyth</v>
          </cell>
          <cell r="C368" t="str">
            <v>MOpen</v>
          </cell>
          <cell r="D368" t="str">
            <v>Unattached</v>
          </cell>
          <cell r="E368">
            <v>10</v>
          </cell>
        </row>
        <row r="369">
          <cell r="A369">
            <v>368</v>
          </cell>
          <cell r="B369" t="str">
            <v>Matthew Tindal</v>
          </cell>
          <cell r="C369" t="str">
            <v>MV40</v>
          </cell>
          <cell r="D369" t="str">
            <v>Unattached</v>
          </cell>
          <cell r="E369">
            <v>10</v>
          </cell>
        </row>
        <row r="370">
          <cell r="A370">
            <v>369</v>
          </cell>
          <cell r="B370" t="str">
            <v>Melanie Hicks</v>
          </cell>
          <cell r="C370" t="str">
            <v>FOpen</v>
          </cell>
          <cell r="D370" t="str">
            <v>Not the Sunday Run</v>
          </cell>
          <cell r="E370">
            <v>10</v>
          </cell>
        </row>
        <row r="371">
          <cell r="A371">
            <v>370</v>
          </cell>
          <cell r="B371" t="str">
            <v>Michael Caroll</v>
          </cell>
          <cell r="C371" t="str">
            <v>MV40</v>
          </cell>
          <cell r="D371" t="str">
            <v>Blaney Rockets AC*</v>
          </cell>
          <cell r="E371">
            <v>8</v>
          </cell>
        </row>
        <row r="372">
          <cell r="A372">
            <v>371</v>
          </cell>
          <cell r="B372" t="str">
            <v>Monica McCrickard</v>
          </cell>
          <cell r="C372" t="str">
            <v>FV40</v>
          </cell>
          <cell r="D372" t="str">
            <v>Leitrim Ladies</v>
          </cell>
          <cell r="E372">
            <v>10</v>
          </cell>
        </row>
        <row r="373">
          <cell r="A373">
            <v>372</v>
          </cell>
          <cell r="B373" t="str">
            <v>Neil Maguire</v>
          </cell>
          <cell r="C373" t="str">
            <v>MV35</v>
          </cell>
          <cell r="D373" t="str">
            <v>Unattached</v>
          </cell>
          <cell r="E373">
            <v>10</v>
          </cell>
        </row>
        <row r="374">
          <cell r="A374">
            <v>373</v>
          </cell>
          <cell r="B374" t="str">
            <v>Nichola Thompson</v>
          </cell>
          <cell r="C374" t="str">
            <v>FV40</v>
          </cell>
          <cell r="D374" t="str">
            <v>Dromore AC*</v>
          </cell>
          <cell r="E374">
            <v>8</v>
          </cell>
        </row>
        <row r="375">
          <cell r="A375">
            <v>374</v>
          </cell>
          <cell r="B375" t="str">
            <v>Noel Douglas</v>
          </cell>
          <cell r="C375" t="str">
            <v>MV55</v>
          </cell>
          <cell r="D375" t="str">
            <v>Newcastle AC*</v>
          </cell>
          <cell r="E375">
            <v>8</v>
          </cell>
        </row>
        <row r="376">
          <cell r="A376">
            <v>375</v>
          </cell>
          <cell r="B376" t="str">
            <v>Olive Murphy</v>
          </cell>
          <cell r="C376" t="str">
            <v>FV50</v>
          </cell>
          <cell r="D376" t="str">
            <v>Blaney Rockets AC*</v>
          </cell>
          <cell r="E376">
            <v>8</v>
          </cell>
        </row>
        <row r="377">
          <cell r="A377">
            <v>376</v>
          </cell>
          <cell r="B377" t="str">
            <v>Olivia Baxter</v>
          </cell>
          <cell r="C377" t="str">
            <v>FOpen</v>
          </cell>
          <cell r="D377" t="str">
            <v>Lagan Valley AC*</v>
          </cell>
          <cell r="E377">
            <v>8</v>
          </cell>
        </row>
        <row r="378">
          <cell r="A378">
            <v>377</v>
          </cell>
          <cell r="B378" t="str">
            <v>Paddy Butler</v>
          </cell>
          <cell r="C378" t="str">
            <v>MV40</v>
          </cell>
          <cell r="D378" t="str">
            <v>Unattached</v>
          </cell>
          <cell r="E378">
            <v>10</v>
          </cell>
        </row>
        <row r="379">
          <cell r="A379">
            <v>378</v>
          </cell>
          <cell r="B379" t="str">
            <v>Paddy Maguire</v>
          </cell>
          <cell r="C379" t="str">
            <v>MV50</v>
          </cell>
          <cell r="D379" t="str">
            <v>Not the Sunday Run</v>
          </cell>
          <cell r="E379">
            <v>10</v>
          </cell>
        </row>
        <row r="380">
          <cell r="A380">
            <v>379</v>
          </cell>
          <cell r="B380" t="str">
            <v>Padraig Matthews</v>
          </cell>
          <cell r="C380" t="str">
            <v>MV35</v>
          </cell>
          <cell r="D380" t="str">
            <v>Not the Sunday Run</v>
          </cell>
          <cell r="E380">
            <v>10</v>
          </cell>
        </row>
        <row r="381">
          <cell r="A381">
            <v>380</v>
          </cell>
          <cell r="B381" t="str">
            <v>Patricia Shields</v>
          </cell>
          <cell r="C381" t="str">
            <v>FV50</v>
          </cell>
          <cell r="D381" t="str">
            <v>Murlough AC*</v>
          </cell>
          <cell r="E381">
            <v>8</v>
          </cell>
        </row>
        <row r="382">
          <cell r="A382">
            <v>381</v>
          </cell>
          <cell r="B382" t="str">
            <v>Patrick Higgins</v>
          </cell>
          <cell r="C382" t="str">
            <v>MOpen</v>
          </cell>
          <cell r="D382" t="str">
            <v>Mourne Runners*</v>
          </cell>
          <cell r="E382">
            <v>8</v>
          </cell>
        </row>
        <row r="383">
          <cell r="A383">
            <v>382</v>
          </cell>
          <cell r="B383" t="str">
            <v>Patrick Lavery</v>
          </cell>
          <cell r="C383" t="str">
            <v>MV35</v>
          </cell>
          <cell r="D383" t="str">
            <v>Unattached</v>
          </cell>
          <cell r="E383">
            <v>10</v>
          </cell>
        </row>
        <row r="384">
          <cell r="A384">
            <v>383</v>
          </cell>
          <cell r="B384" t="str">
            <v>Patrick O'Hagan</v>
          </cell>
          <cell r="C384" t="str">
            <v>MV50</v>
          </cell>
          <cell r="D384" t="str">
            <v>Unattached</v>
          </cell>
          <cell r="E384">
            <v>10</v>
          </cell>
        </row>
        <row r="385">
          <cell r="A385">
            <v>384</v>
          </cell>
          <cell r="B385" t="str">
            <v>Paul Duffy</v>
          </cell>
          <cell r="C385" t="str">
            <v>MV45</v>
          </cell>
          <cell r="D385" t="str">
            <v>North Down AC*</v>
          </cell>
          <cell r="E385">
            <v>8</v>
          </cell>
        </row>
        <row r="386">
          <cell r="A386">
            <v>385</v>
          </cell>
          <cell r="B386" t="str">
            <v>Paul Hetherington</v>
          </cell>
          <cell r="C386" t="str">
            <v>MV35</v>
          </cell>
          <cell r="D386" t="str">
            <v>Queens Triathlon Club</v>
          </cell>
          <cell r="E386">
            <v>10</v>
          </cell>
        </row>
        <row r="387">
          <cell r="A387">
            <v>386</v>
          </cell>
          <cell r="B387" t="str">
            <v>Paul McCullough</v>
          </cell>
          <cell r="C387" t="str">
            <v>MV50</v>
          </cell>
          <cell r="D387" t="str">
            <v>Banbridge AC*</v>
          </cell>
          <cell r="E387">
            <v>8</v>
          </cell>
        </row>
        <row r="388">
          <cell r="A388">
            <v>387</v>
          </cell>
          <cell r="B388" t="str">
            <v>Paul Nesbitt</v>
          </cell>
          <cell r="C388" t="str">
            <v>MOpen</v>
          </cell>
          <cell r="D388" t="str">
            <v>Unattached</v>
          </cell>
          <cell r="E388">
            <v>10</v>
          </cell>
        </row>
        <row r="389">
          <cell r="A389">
            <v>388</v>
          </cell>
          <cell r="B389" t="str">
            <v>Paulette Thomson</v>
          </cell>
          <cell r="C389" t="str">
            <v>FV40</v>
          </cell>
          <cell r="D389" t="str">
            <v>Unattached</v>
          </cell>
          <cell r="E389">
            <v>10</v>
          </cell>
        </row>
        <row r="390">
          <cell r="A390">
            <v>389</v>
          </cell>
          <cell r="B390" t="str">
            <v>Pete Grant</v>
          </cell>
          <cell r="C390" t="str">
            <v>MV45</v>
          </cell>
          <cell r="D390" t="str">
            <v>Team Purple</v>
          </cell>
          <cell r="E390">
            <v>10</v>
          </cell>
        </row>
        <row r="391">
          <cell r="A391">
            <v>390</v>
          </cell>
          <cell r="B391" t="str">
            <v>Peter Kelly</v>
          </cell>
          <cell r="C391" t="str">
            <v>MV35</v>
          </cell>
          <cell r="D391" t="str">
            <v>Unattached</v>
          </cell>
          <cell r="E391">
            <v>10</v>
          </cell>
        </row>
        <row r="392">
          <cell r="A392">
            <v>391</v>
          </cell>
          <cell r="B392" t="str">
            <v>Phil Gilmore</v>
          </cell>
          <cell r="C392" t="str">
            <v>MV45</v>
          </cell>
          <cell r="D392" t="str">
            <v>Ballydrain Harriers*</v>
          </cell>
          <cell r="E392">
            <v>8</v>
          </cell>
        </row>
        <row r="393">
          <cell r="A393">
            <v>392</v>
          </cell>
          <cell r="B393" t="str">
            <v>Philip Haslett</v>
          </cell>
          <cell r="C393" t="str">
            <v>MV50</v>
          </cell>
          <cell r="D393" t="str">
            <v>Albertville Harriers *</v>
          </cell>
          <cell r="E393">
            <v>8</v>
          </cell>
        </row>
        <row r="394">
          <cell r="A394">
            <v>393</v>
          </cell>
          <cell r="B394" t="str">
            <v>Poppy De Courcy-Wheeler</v>
          </cell>
          <cell r="C394" t="str">
            <v>FOpen</v>
          </cell>
          <cell r="D394" t="str">
            <v>Not the Sunday Run</v>
          </cell>
          <cell r="E394">
            <v>10</v>
          </cell>
        </row>
        <row r="395">
          <cell r="A395">
            <v>394</v>
          </cell>
          <cell r="B395" t="str">
            <v>Raymond Stanex</v>
          </cell>
          <cell r="C395" t="str">
            <v>MV40</v>
          </cell>
          <cell r="D395" t="str">
            <v>Ballydrain Harriers*</v>
          </cell>
          <cell r="E395">
            <v>8</v>
          </cell>
        </row>
        <row r="396">
          <cell r="A396">
            <v>395</v>
          </cell>
          <cell r="B396" t="str">
            <v>Richard Bell</v>
          </cell>
          <cell r="C396" t="str">
            <v>MV35</v>
          </cell>
          <cell r="D396" t="str">
            <v>Mourne Runners*</v>
          </cell>
          <cell r="E396">
            <v>8</v>
          </cell>
        </row>
        <row r="397">
          <cell r="A397">
            <v>396</v>
          </cell>
          <cell r="B397" t="str">
            <v>Richard McKee</v>
          </cell>
          <cell r="C397" t="str">
            <v>MOpen</v>
          </cell>
          <cell r="D397" t="str">
            <v>Unattached</v>
          </cell>
          <cell r="E397">
            <v>10</v>
          </cell>
        </row>
        <row r="398">
          <cell r="A398">
            <v>397</v>
          </cell>
          <cell r="B398" t="str">
            <v>Richard Vasey</v>
          </cell>
          <cell r="C398" t="str">
            <v>MV40</v>
          </cell>
          <cell r="D398" t="str">
            <v>Larne AC*</v>
          </cell>
          <cell r="E398">
            <v>8</v>
          </cell>
        </row>
        <row r="399">
          <cell r="A399">
            <v>398</v>
          </cell>
          <cell r="B399" t="str">
            <v>Richard Vowles</v>
          </cell>
          <cell r="C399" t="str">
            <v>MV35</v>
          </cell>
          <cell r="D399" t="str">
            <v>Mourne Runners*</v>
          </cell>
          <cell r="E399">
            <v>8</v>
          </cell>
        </row>
        <row r="400">
          <cell r="A400">
            <v>399</v>
          </cell>
          <cell r="B400" t="str">
            <v>Robbie Evans</v>
          </cell>
          <cell r="C400" t="str">
            <v>MV35</v>
          </cell>
          <cell r="D400" t="str">
            <v>BARF*</v>
          </cell>
          <cell r="E400">
            <v>8</v>
          </cell>
        </row>
        <row r="401">
          <cell r="A401">
            <v>400</v>
          </cell>
          <cell r="B401" t="str">
            <v>Ross Deering</v>
          </cell>
          <cell r="C401" t="str">
            <v>MOpen</v>
          </cell>
          <cell r="D401" t="str">
            <v>Ballydrain Harriers*</v>
          </cell>
          <cell r="E401">
            <v>8</v>
          </cell>
          <cell r="F401" t="str">
            <v>Numbers 401-416 not available - MK</v>
          </cell>
        </row>
        <row r="402">
          <cell r="A402">
            <v>417</v>
          </cell>
          <cell r="B402" t="str">
            <v>Rusty Surginor</v>
          </cell>
          <cell r="C402" t="str">
            <v>MOpen</v>
          </cell>
          <cell r="D402" t="str">
            <v>Unattached</v>
          </cell>
          <cell r="E402">
            <v>10</v>
          </cell>
        </row>
        <row r="403">
          <cell r="A403">
            <v>418</v>
          </cell>
          <cell r="B403" t="str">
            <v>Ryan Andrews</v>
          </cell>
          <cell r="C403" t="str">
            <v>MOpen</v>
          </cell>
          <cell r="D403" t="str">
            <v>Ballydrain Harriers*</v>
          </cell>
          <cell r="E403">
            <v>8</v>
          </cell>
        </row>
        <row r="404">
          <cell r="A404">
            <v>419</v>
          </cell>
          <cell r="B404" t="str">
            <v>Scott Henderson</v>
          </cell>
          <cell r="C404" t="str">
            <v>MOpen</v>
          </cell>
          <cell r="D404" t="str">
            <v>Banbridge AC*</v>
          </cell>
          <cell r="E404">
            <v>8</v>
          </cell>
        </row>
        <row r="405">
          <cell r="A405">
            <v>420</v>
          </cell>
          <cell r="B405" t="str">
            <v>Seamus White</v>
          </cell>
          <cell r="C405" t="str">
            <v>MV55</v>
          </cell>
          <cell r="D405" t="str">
            <v>Newcastle AC*</v>
          </cell>
          <cell r="E405">
            <v>8</v>
          </cell>
        </row>
        <row r="406">
          <cell r="A406">
            <v>421</v>
          </cell>
          <cell r="B406" t="str">
            <v>Seana Morgan</v>
          </cell>
          <cell r="C406" t="str">
            <v>FOpen</v>
          </cell>
          <cell r="D406" t="str">
            <v>Unattached</v>
          </cell>
          <cell r="E406">
            <v>10</v>
          </cell>
        </row>
        <row r="407">
          <cell r="A407">
            <v>422</v>
          </cell>
          <cell r="B407" t="str">
            <v>Stephen Begley</v>
          </cell>
          <cell r="C407" t="str">
            <v>MV50</v>
          </cell>
          <cell r="D407" t="str">
            <v>Albertville Harriers *</v>
          </cell>
          <cell r="E407">
            <v>8</v>
          </cell>
        </row>
        <row r="408">
          <cell r="A408">
            <v>423</v>
          </cell>
          <cell r="B408" t="str">
            <v>Stephen Cassidy</v>
          </cell>
          <cell r="C408" t="str">
            <v>MV40</v>
          </cell>
          <cell r="D408" t="str">
            <v>Physio &amp; Co</v>
          </cell>
          <cell r="E408">
            <v>10</v>
          </cell>
        </row>
        <row r="409">
          <cell r="A409">
            <v>424</v>
          </cell>
          <cell r="B409" t="str">
            <v>Stephen Cassidy</v>
          </cell>
          <cell r="C409" t="str">
            <v>MV45</v>
          </cell>
          <cell r="D409" t="str">
            <v>Unattached</v>
          </cell>
          <cell r="E409">
            <v>10</v>
          </cell>
        </row>
        <row r="410">
          <cell r="A410">
            <v>425</v>
          </cell>
          <cell r="B410" t="str">
            <v>Stephen Dignam</v>
          </cell>
          <cell r="C410" t="str">
            <v>MOpen</v>
          </cell>
          <cell r="D410" t="str">
            <v>Blaney Rockets AC*</v>
          </cell>
          <cell r="E410">
            <v>8</v>
          </cell>
        </row>
        <row r="411">
          <cell r="A411">
            <v>426</v>
          </cell>
          <cell r="B411" t="str">
            <v>Stephen Knight</v>
          </cell>
          <cell r="C411" t="str">
            <v>MV50</v>
          </cell>
          <cell r="D411" t="str">
            <v>Castlewellan AC</v>
          </cell>
          <cell r="E411">
            <v>10</v>
          </cell>
        </row>
        <row r="412">
          <cell r="A412">
            <v>427</v>
          </cell>
          <cell r="B412" t="str">
            <v>Steven Murphy</v>
          </cell>
          <cell r="C412" t="str">
            <v>MV35</v>
          </cell>
          <cell r="D412" t="str">
            <v>Unattached</v>
          </cell>
          <cell r="E412">
            <v>10</v>
          </cell>
        </row>
        <row r="413">
          <cell r="A413">
            <v>428</v>
          </cell>
          <cell r="B413" t="str">
            <v>Susan Lambe</v>
          </cell>
          <cell r="C413" t="str">
            <v>FOpen</v>
          </cell>
          <cell r="D413" t="str">
            <v>LVO</v>
          </cell>
          <cell r="E413">
            <v>10</v>
          </cell>
        </row>
        <row r="414">
          <cell r="A414">
            <v>429</v>
          </cell>
          <cell r="B414" t="str">
            <v>Suzanne Carson</v>
          </cell>
          <cell r="C414" t="str">
            <v>FV55</v>
          </cell>
          <cell r="D414" t="str">
            <v>LVO</v>
          </cell>
          <cell r="E414">
            <v>10</v>
          </cell>
        </row>
        <row r="415">
          <cell r="A415">
            <v>430</v>
          </cell>
          <cell r="B415" t="str">
            <v>Taryn McCoy</v>
          </cell>
          <cell r="C415" t="str">
            <v>FV35</v>
          </cell>
          <cell r="D415" t="str">
            <v>BARF*</v>
          </cell>
          <cell r="E415">
            <v>8</v>
          </cell>
        </row>
        <row r="416">
          <cell r="A416">
            <v>431</v>
          </cell>
          <cell r="B416" t="str">
            <v>Thomas Gorman</v>
          </cell>
          <cell r="C416" t="str">
            <v>MOpen</v>
          </cell>
          <cell r="D416" t="str">
            <v>Blaney Rockets AC*</v>
          </cell>
          <cell r="E416">
            <v>8</v>
          </cell>
        </row>
        <row r="417">
          <cell r="A417">
            <v>432</v>
          </cell>
          <cell r="B417" t="str">
            <v>Tim Brownlie</v>
          </cell>
          <cell r="C417" t="str">
            <v>MOpen</v>
          </cell>
          <cell r="D417" t="str">
            <v>Unattached</v>
          </cell>
          <cell r="E417">
            <v>10</v>
          </cell>
        </row>
        <row r="418">
          <cell r="A418">
            <v>433</v>
          </cell>
          <cell r="B418" t="str">
            <v>Tom Crudgington</v>
          </cell>
          <cell r="C418" t="str">
            <v>MJunior</v>
          </cell>
          <cell r="D418" t="str">
            <v>Unattached</v>
          </cell>
          <cell r="E418">
            <v>3</v>
          </cell>
        </row>
        <row r="419">
          <cell r="A419">
            <v>434</v>
          </cell>
          <cell r="B419" t="str">
            <v>Tony Malone</v>
          </cell>
          <cell r="C419" t="str">
            <v>MV50</v>
          </cell>
          <cell r="D419" t="str">
            <v>Newry City Runners*</v>
          </cell>
          <cell r="E419">
            <v>8</v>
          </cell>
        </row>
        <row r="420">
          <cell r="A420">
            <v>435</v>
          </cell>
          <cell r="B420" t="str">
            <v>Trevor Wilson</v>
          </cell>
          <cell r="C420" t="str">
            <v>MV50</v>
          </cell>
          <cell r="D420" t="str">
            <v>BARF*</v>
          </cell>
          <cell r="E420">
            <v>8</v>
          </cell>
        </row>
        <row r="421">
          <cell r="A421">
            <v>436</v>
          </cell>
          <cell r="B421" t="str">
            <v>Trudy Brown</v>
          </cell>
          <cell r="C421" t="str">
            <v>FV40</v>
          </cell>
          <cell r="D421" t="str">
            <v>Orangegrove AC*</v>
          </cell>
          <cell r="E421">
            <v>8</v>
          </cell>
        </row>
        <row r="422">
          <cell r="A422">
            <v>437</v>
          </cell>
          <cell r="B422" t="str">
            <v>Turlough O'Hagan</v>
          </cell>
          <cell r="C422" t="str">
            <v>MOpen</v>
          </cell>
          <cell r="D422" t="str">
            <v>Unattached</v>
          </cell>
          <cell r="E422">
            <v>10</v>
          </cell>
        </row>
        <row r="423">
          <cell r="A423">
            <v>438</v>
          </cell>
          <cell r="B423" t="str">
            <v>Victoria Canavan</v>
          </cell>
          <cell r="C423" t="str">
            <v>FV45</v>
          </cell>
          <cell r="D423" t="str">
            <v>Unattached</v>
          </cell>
          <cell r="E423">
            <v>10</v>
          </cell>
        </row>
        <row r="424">
          <cell r="A424">
            <v>439</v>
          </cell>
          <cell r="B424" t="str">
            <v>Vivienne Woods</v>
          </cell>
          <cell r="C424" t="str">
            <v>FV40</v>
          </cell>
          <cell r="D424" t="str">
            <v>Blaney Rockets AC*</v>
          </cell>
          <cell r="E424">
            <v>8</v>
          </cell>
        </row>
        <row r="425">
          <cell r="A425">
            <v>440</v>
          </cell>
          <cell r="B425" t="str">
            <v>Paul Pruzina</v>
          </cell>
          <cell r="C425" t="str">
            <v>MJunior</v>
          </cell>
          <cell r="D425" t="str">
            <v>Ballydrain Harriers*</v>
          </cell>
          <cell r="E425">
            <v>3</v>
          </cell>
        </row>
        <row r="426">
          <cell r="A426">
            <v>441</v>
          </cell>
          <cell r="B426" t="str">
            <v>Noleen O'Neill</v>
          </cell>
          <cell r="C426" t="str">
            <v>FV40</v>
          </cell>
          <cell r="D426" t="str">
            <v>Banbridge AC*</v>
          </cell>
          <cell r="E426">
            <v>8</v>
          </cell>
        </row>
        <row r="427">
          <cell r="A427">
            <v>442</v>
          </cell>
          <cell r="B427" t="str">
            <v>Sonya Curran</v>
          </cell>
          <cell r="C427" t="str">
            <v>FV35</v>
          </cell>
          <cell r="D427" t="str">
            <v>Banbridge AC*</v>
          </cell>
          <cell r="E427">
            <v>8</v>
          </cell>
        </row>
        <row r="428">
          <cell r="A428">
            <v>443</v>
          </cell>
          <cell r="B428" t="str">
            <v>Mary Quinn</v>
          </cell>
          <cell r="C428" t="str">
            <v>FV50</v>
          </cell>
          <cell r="D428" t="str">
            <v>Banbridge AC*</v>
          </cell>
          <cell r="E428">
            <v>8</v>
          </cell>
        </row>
        <row r="429">
          <cell r="A429">
            <v>444</v>
          </cell>
          <cell r="B429" t="str">
            <v>Clarke Browne</v>
          </cell>
          <cell r="C429" t="str">
            <v>MV45</v>
          </cell>
          <cell r="D429" t="str">
            <v>Unattached</v>
          </cell>
          <cell r="E429">
            <v>10</v>
          </cell>
        </row>
        <row r="430">
          <cell r="A430">
            <v>445</v>
          </cell>
          <cell r="B430" t="str">
            <v>Gary Bailey</v>
          </cell>
          <cell r="C430" t="str">
            <v>MOpen</v>
          </cell>
          <cell r="D430" t="str">
            <v>Unattached</v>
          </cell>
          <cell r="E430">
            <v>10</v>
          </cell>
        </row>
        <row r="431">
          <cell r="A431">
            <v>446</v>
          </cell>
          <cell r="B431" t="str">
            <v>Eddie O'Hagan</v>
          </cell>
          <cell r="C431" t="str">
            <v>MV50</v>
          </cell>
          <cell r="D431" t="str">
            <v>Team Purple</v>
          </cell>
          <cell r="E431">
            <v>10</v>
          </cell>
        </row>
        <row r="432">
          <cell r="A432">
            <v>447</v>
          </cell>
          <cell r="B432" t="str">
            <v>Robin Montgomery</v>
          </cell>
          <cell r="C432" t="str">
            <v>MV40</v>
          </cell>
          <cell r="D432" t="str">
            <v>Unattached</v>
          </cell>
          <cell r="E432">
            <v>10</v>
          </cell>
        </row>
        <row r="433">
          <cell r="A433">
            <v>448</v>
          </cell>
          <cell r="B433" t="str">
            <v>Lisa Fleming</v>
          </cell>
          <cell r="C433" t="str">
            <v>MV40</v>
          </cell>
          <cell r="D433" t="str">
            <v>Orangegrove AC*</v>
          </cell>
          <cell r="E433">
            <v>8</v>
          </cell>
        </row>
        <row r="434">
          <cell r="A434">
            <v>449</v>
          </cell>
          <cell r="B434" t="str">
            <v>Simon Poland</v>
          </cell>
          <cell r="C434" t="str">
            <v>MV35</v>
          </cell>
          <cell r="D434" t="str">
            <v>Newcastle AC*</v>
          </cell>
          <cell r="E434">
            <v>8</v>
          </cell>
        </row>
        <row r="435">
          <cell r="A435">
            <v>450</v>
          </cell>
          <cell r="B435" t="str">
            <v>Victoria Murray</v>
          </cell>
          <cell r="C435" t="str">
            <v>FV35</v>
          </cell>
          <cell r="D435" t="str">
            <v>Orangegrove AC*</v>
          </cell>
          <cell r="E435">
            <v>8</v>
          </cell>
        </row>
        <row r="436">
          <cell r="A436">
            <v>451</v>
          </cell>
          <cell r="B436" t="str">
            <v>Colin Hoey</v>
          </cell>
          <cell r="C436" t="str">
            <v>MV40</v>
          </cell>
          <cell r="D436" t="str">
            <v>Ballymena Runners*</v>
          </cell>
          <cell r="E436">
            <v>8</v>
          </cell>
        </row>
        <row r="437">
          <cell r="A437">
            <v>452</v>
          </cell>
          <cell r="B437" t="str">
            <v>Derek Melville</v>
          </cell>
          <cell r="C437" t="str">
            <v>MV45</v>
          </cell>
          <cell r="D437" t="str">
            <v>Unattached</v>
          </cell>
          <cell r="E437">
            <v>10</v>
          </cell>
        </row>
        <row r="438">
          <cell r="A438">
            <v>453</v>
          </cell>
          <cell r="B438" t="str">
            <v>Orla McElroy</v>
          </cell>
          <cell r="C438" t="str">
            <v>FV45</v>
          </cell>
          <cell r="D438" t="str">
            <v>Newry Triathlon Club/NTC</v>
          </cell>
          <cell r="E438">
            <v>10</v>
          </cell>
        </row>
        <row r="439">
          <cell r="A439">
            <v>454</v>
          </cell>
          <cell r="B439" t="str">
            <v>Mark McKinstry</v>
          </cell>
          <cell r="C439" t="str">
            <v>MOpen</v>
          </cell>
          <cell r="D439" t="str">
            <v>North Belfast Harriers*</v>
          </cell>
          <cell r="E439">
            <v>8</v>
          </cell>
        </row>
        <row r="440">
          <cell r="A440">
            <v>455</v>
          </cell>
          <cell r="B440" t="str">
            <v>Michael McKenna</v>
          </cell>
          <cell r="C440" t="str">
            <v>MOpen</v>
          </cell>
          <cell r="D440" t="str">
            <v>Unattached</v>
          </cell>
          <cell r="E440">
            <v>10</v>
          </cell>
        </row>
        <row r="441">
          <cell r="A441">
            <v>456</v>
          </cell>
          <cell r="B441" t="str">
            <v>Ian Grant</v>
          </cell>
          <cell r="C441" t="str">
            <v>MOpen</v>
          </cell>
          <cell r="D441" t="str">
            <v>Orangegrove AC*</v>
          </cell>
          <cell r="E441">
            <v>8</v>
          </cell>
        </row>
        <row r="442">
          <cell r="A442">
            <v>457</v>
          </cell>
          <cell r="B442" t="str">
            <v>Noel Carr</v>
          </cell>
          <cell r="C442" t="str">
            <v>MV35</v>
          </cell>
          <cell r="D442" t="str">
            <v>Newry City Runners*</v>
          </cell>
          <cell r="E442">
            <v>8</v>
          </cell>
        </row>
        <row r="443">
          <cell r="A443">
            <v>458</v>
          </cell>
          <cell r="B443" t="str">
            <v>Andrew McKee</v>
          </cell>
          <cell r="C443" t="str">
            <v>MV40</v>
          </cell>
          <cell r="D443" t="str">
            <v>Unattached</v>
          </cell>
          <cell r="E443">
            <v>10</v>
          </cell>
        </row>
        <row r="444">
          <cell r="A444">
            <v>459</v>
          </cell>
          <cell r="B444" t="str">
            <v>Emma McGarry</v>
          </cell>
          <cell r="C444" t="str">
            <v>FOpen</v>
          </cell>
          <cell r="D444" t="str">
            <v>Belfast Running Club*</v>
          </cell>
          <cell r="E444">
            <v>8</v>
          </cell>
        </row>
        <row r="445">
          <cell r="A445">
            <v>460</v>
          </cell>
          <cell r="B445" t="str">
            <v>Richard Currie</v>
          </cell>
          <cell r="C445" t="str">
            <v>MV50</v>
          </cell>
          <cell r="D445" t="str">
            <v>Unattached</v>
          </cell>
          <cell r="E445">
            <v>10</v>
          </cell>
        </row>
        <row r="446">
          <cell r="A446">
            <v>461</v>
          </cell>
          <cell r="B446" t="str">
            <v>Fred Hamond</v>
          </cell>
          <cell r="C446" t="str">
            <v>MV60</v>
          </cell>
          <cell r="D446" t="str">
            <v>BARF*</v>
          </cell>
          <cell r="E446">
            <v>8</v>
          </cell>
        </row>
        <row r="447">
          <cell r="A447">
            <v>462</v>
          </cell>
          <cell r="B447" t="str">
            <v>Stephen Orr</v>
          </cell>
          <cell r="C447" t="str">
            <v>MV35</v>
          </cell>
          <cell r="D447" t="str">
            <v>Orangegrove AC*</v>
          </cell>
          <cell r="E447">
            <v>8</v>
          </cell>
        </row>
        <row r="448">
          <cell r="A448">
            <v>463</v>
          </cell>
          <cell r="B448" t="str">
            <v>Cathy Mathers</v>
          </cell>
          <cell r="C448" t="str">
            <v>FV40</v>
          </cell>
          <cell r="D448" t="str">
            <v>Unattached</v>
          </cell>
          <cell r="E448">
            <v>10</v>
          </cell>
        </row>
        <row r="449">
          <cell r="A449">
            <v>464</v>
          </cell>
          <cell r="B449" t="str">
            <v>Denis McKay</v>
          </cell>
          <cell r="C449" t="str">
            <v>MV35</v>
          </cell>
          <cell r="D449" t="str">
            <v>East Down AC*</v>
          </cell>
          <cell r="E449">
            <v>8</v>
          </cell>
        </row>
        <row r="450">
          <cell r="A450">
            <v>465</v>
          </cell>
          <cell r="B450" t="str">
            <v>Shane O'Callaghan</v>
          </cell>
          <cell r="C450" t="str">
            <v>MV40</v>
          </cell>
          <cell r="D450" t="str">
            <v>Newry City Runners*</v>
          </cell>
          <cell r="E450">
            <v>8</v>
          </cell>
        </row>
        <row r="451">
          <cell r="A451">
            <v>466</v>
          </cell>
          <cell r="B451" t="str">
            <v>Hugh Dickson</v>
          </cell>
          <cell r="C451" t="str">
            <v>MV55</v>
          </cell>
          <cell r="D451" t="str">
            <v>Unattached</v>
          </cell>
          <cell r="E451">
            <v>10</v>
          </cell>
        </row>
        <row r="452">
          <cell r="A452">
            <v>467</v>
          </cell>
          <cell r="B452" t="str">
            <v>Katarina Stefkova</v>
          </cell>
          <cell r="C452" t="str">
            <v>FOpen</v>
          </cell>
          <cell r="D452" t="str">
            <v>Unattached</v>
          </cell>
          <cell r="E452">
            <v>10</v>
          </cell>
        </row>
        <row r="453">
          <cell r="A453">
            <v>468</v>
          </cell>
          <cell r="B453" t="str">
            <v>Alastair Baron</v>
          </cell>
          <cell r="C453" t="str">
            <v>MJunior</v>
          </cell>
          <cell r="D453" t="str">
            <v>ACKC</v>
          </cell>
          <cell r="E453">
            <v>3</v>
          </cell>
        </row>
        <row r="454">
          <cell r="A454">
            <v>469</v>
          </cell>
          <cell r="B454" t="str">
            <v>Ian Tinson</v>
          </cell>
          <cell r="C454" t="str">
            <v>MV45</v>
          </cell>
          <cell r="D454" t="str">
            <v>Murlough AC*</v>
          </cell>
          <cell r="E454">
            <v>8</v>
          </cell>
        </row>
        <row r="455">
          <cell r="A455">
            <v>470</v>
          </cell>
          <cell r="B455" t="str">
            <v>John Kelly</v>
          </cell>
          <cell r="C455" t="str">
            <v>MV50</v>
          </cell>
          <cell r="D455" t="str">
            <v>Newcastle AC*</v>
          </cell>
          <cell r="E455">
            <v>8</v>
          </cell>
        </row>
        <row r="456">
          <cell r="A456">
            <v>471</v>
          </cell>
          <cell r="B456" t="str">
            <v>Julia Cairns</v>
          </cell>
          <cell r="C456" t="str">
            <v>FV50</v>
          </cell>
          <cell r="D456" t="str">
            <v>Unattached</v>
          </cell>
          <cell r="E456">
            <v>10</v>
          </cell>
        </row>
        <row r="457">
          <cell r="A457">
            <v>472</v>
          </cell>
          <cell r="B457" t="str">
            <v>Brigid O'Hare</v>
          </cell>
          <cell r="C457" t="str">
            <v>FV35</v>
          </cell>
          <cell r="D457" t="str">
            <v>Unattached</v>
          </cell>
          <cell r="E457">
            <v>10</v>
          </cell>
        </row>
        <row r="458">
          <cell r="A458">
            <v>473</v>
          </cell>
          <cell r="B458" t="str">
            <v>Stewart Magill</v>
          </cell>
          <cell r="C458" t="str">
            <v>MV40</v>
          </cell>
          <cell r="D458" t="str">
            <v>Unattached</v>
          </cell>
          <cell r="E458">
            <v>10</v>
          </cell>
        </row>
        <row r="459">
          <cell r="A459">
            <v>474</v>
          </cell>
          <cell r="B459" t="str">
            <v>Lyndsey Jayne Magowan</v>
          </cell>
          <cell r="C459" t="str">
            <v>FOpen</v>
          </cell>
          <cell r="D459" t="str">
            <v>Unattached</v>
          </cell>
          <cell r="E459">
            <v>10</v>
          </cell>
        </row>
        <row r="460">
          <cell r="A460">
            <v>475</v>
          </cell>
          <cell r="B460" t="str">
            <v>Michael Cultra</v>
          </cell>
          <cell r="C460" t="str">
            <v>MV35</v>
          </cell>
          <cell r="D460" t="str">
            <v>East Down AC*</v>
          </cell>
          <cell r="E460">
            <v>8</v>
          </cell>
        </row>
        <row r="461">
          <cell r="A461">
            <v>476</v>
          </cell>
          <cell r="B461" t="str">
            <v>Colm Devlin</v>
          </cell>
          <cell r="C461" t="str">
            <v>MV45</v>
          </cell>
          <cell r="D461" t="str">
            <v>Murlough AC*</v>
          </cell>
          <cell r="E461">
            <v>8</v>
          </cell>
        </row>
        <row r="462">
          <cell r="A462">
            <v>477</v>
          </cell>
          <cell r="B462" t="str">
            <v>David Calvert</v>
          </cell>
          <cell r="C462" t="str">
            <v>MV40</v>
          </cell>
          <cell r="D462" t="str">
            <v>Invictus Triathlon</v>
          </cell>
          <cell r="E462">
            <v>10</v>
          </cell>
        </row>
        <row r="463">
          <cell r="A463">
            <v>478</v>
          </cell>
          <cell r="B463" t="str">
            <v>Ronan McKibbin</v>
          </cell>
          <cell r="C463" t="str">
            <v>MV35</v>
          </cell>
          <cell r="D463" t="str">
            <v>Unattached</v>
          </cell>
          <cell r="E463">
            <v>10</v>
          </cell>
        </row>
        <row r="464">
          <cell r="A464">
            <v>479</v>
          </cell>
          <cell r="B464" t="str">
            <v>Sean Armstrong</v>
          </cell>
          <cell r="C464" t="str">
            <v>MV45</v>
          </cell>
          <cell r="D464" t="str">
            <v>Unattached</v>
          </cell>
          <cell r="E464">
            <v>10</v>
          </cell>
        </row>
        <row r="465">
          <cell r="A465">
            <v>480</v>
          </cell>
          <cell r="B465" t="str">
            <v>Warren Cartmill</v>
          </cell>
          <cell r="C465" t="str">
            <v>MV45</v>
          </cell>
          <cell r="D465" t="str">
            <v>Newry Triathlon Club/NTC</v>
          </cell>
          <cell r="E465">
            <v>10</v>
          </cell>
        </row>
        <row r="466">
          <cell r="A466">
            <v>481</v>
          </cell>
          <cell r="B466" t="str">
            <v>Moira Magee</v>
          </cell>
          <cell r="C466" t="str">
            <v>LV45</v>
          </cell>
          <cell r="D466" t="str">
            <v>Newry City Runners*</v>
          </cell>
          <cell r="E466">
            <v>8</v>
          </cell>
        </row>
        <row r="467">
          <cell r="A467">
            <v>482</v>
          </cell>
          <cell r="B467" t="str">
            <v>Jarlath Magee</v>
          </cell>
          <cell r="C467" t="str">
            <v>MV45</v>
          </cell>
          <cell r="D467" t="str">
            <v>Newry City Runners*</v>
          </cell>
          <cell r="E467">
            <v>8</v>
          </cell>
        </row>
        <row r="468">
          <cell r="A468">
            <v>483</v>
          </cell>
          <cell r="B468" t="str">
            <v>Annette Small</v>
          </cell>
          <cell r="C468" t="str">
            <v>FOpen</v>
          </cell>
          <cell r="D468" t="str">
            <v>Newry City Runners*</v>
          </cell>
          <cell r="E468">
            <v>8</v>
          </cell>
        </row>
        <row r="469">
          <cell r="A469">
            <v>484</v>
          </cell>
          <cell r="B469" t="str">
            <v>F O Connor</v>
          </cell>
          <cell r="C469" t="str">
            <v>MV40</v>
          </cell>
          <cell r="D469" t="str">
            <v>Unattached</v>
          </cell>
          <cell r="E469">
            <v>10</v>
          </cell>
        </row>
        <row r="470">
          <cell r="A470">
            <v>485</v>
          </cell>
          <cell r="B470" t="str">
            <v>Stephen Purvis</v>
          </cell>
          <cell r="C470" t="str">
            <v>MOpen</v>
          </cell>
          <cell r="D470" t="str">
            <v>Ballymena Runners*</v>
          </cell>
          <cell r="E470">
            <v>8</v>
          </cell>
        </row>
        <row r="471">
          <cell r="A471">
            <v>486</v>
          </cell>
          <cell r="B471" t="str">
            <v>Moya Burns</v>
          </cell>
          <cell r="C471" t="str">
            <v>FV45</v>
          </cell>
          <cell r="D471" t="str">
            <v>Unattached</v>
          </cell>
          <cell r="E471">
            <v>10</v>
          </cell>
        </row>
        <row r="472">
          <cell r="A472">
            <v>487</v>
          </cell>
          <cell r="B472" t="str">
            <v>Alex Brennan</v>
          </cell>
          <cell r="C472" t="str">
            <v>MV40</v>
          </cell>
          <cell r="D472" t="str">
            <v>Ballymena Runners*</v>
          </cell>
          <cell r="E472">
            <v>8</v>
          </cell>
        </row>
        <row r="473">
          <cell r="A473">
            <v>488</v>
          </cell>
          <cell r="B473" t="str">
            <v>Colin Smith</v>
          </cell>
          <cell r="C473" t="str">
            <v>MV45</v>
          </cell>
          <cell r="D473" t="str">
            <v>BARF*</v>
          </cell>
          <cell r="E473">
            <v>8</v>
          </cell>
        </row>
        <row r="474">
          <cell r="A474">
            <v>489</v>
          </cell>
          <cell r="B474" t="str">
            <v>Torben Dahl</v>
          </cell>
          <cell r="C474" t="str">
            <v>MV35</v>
          </cell>
          <cell r="D474" t="str">
            <v>IMRA</v>
          </cell>
          <cell r="E474">
            <v>10</v>
          </cell>
        </row>
        <row r="475">
          <cell r="A475">
            <v>490</v>
          </cell>
          <cell r="B475" t="str">
            <v>Kieran Lynch</v>
          </cell>
          <cell r="C475" t="str">
            <v>MV40</v>
          </cell>
          <cell r="D475" t="str">
            <v>Unattached</v>
          </cell>
          <cell r="E475">
            <v>10</v>
          </cell>
        </row>
        <row r="476">
          <cell r="A476">
            <v>491</v>
          </cell>
          <cell r="B476" t="str">
            <v>Noel McKnight</v>
          </cell>
          <cell r="C476" t="str">
            <v>MV50</v>
          </cell>
          <cell r="D476" t="str">
            <v>Unattached</v>
          </cell>
          <cell r="E476">
            <v>10</v>
          </cell>
        </row>
        <row r="477">
          <cell r="A477">
            <v>492</v>
          </cell>
          <cell r="B477" t="str">
            <v>Biemaya Bognini</v>
          </cell>
          <cell r="C477" t="str">
            <v>FOpen</v>
          </cell>
          <cell r="D477" t="str">
            <v>Murlough AC*</v>
          </cell>
          <cell r="E477">
            <v>8</v>
          </cell>
        </row>
        <row r="478">
          <cell r="A478">
            <v>493</v>
          </cell>
          <cell r="B478" t="str">
            <v>Declan McGrellis</v>
          </cell>
          <cell r="C478" t="str">
            <v>MV40</v>
          </cell>
          <cell r="D478" t="str">
            <v>LVO</v>
          </cell>
          <cell r="E478">
            <v>8</v>
          </cell>
        </row>
        <row r="479">
          <cell r="A479">
            <v>494</v>
          </cell>
          <cell r="B479" t="str">
            <v>Stephen Kennedy</v>
          </cell>
          <cell r="C479" t="str">
            <v>MV45</v>
          </cell>
          <cell r="D479" t="str">
            <v>East Coast AC*</v>
          </cell>
          <cell r="E479">
            <v>8</v>
          </cell>
        </row>
        <row r="480">
          <cell r="A480">
            <v>495</v>
          </cell>
          <cell r="B480" t="str">
            <v>Edward Cooper</v>
          </cell>
          <cell r="C480" t="str">
            <v>MV45</v>
          </cell>
          <cell r="D480" t="str">
            <v>Not the Sunday Run</v>
          </cell>
          <cell r="E480">
            <v>10</v>
          </cell>
        </row>
        <row r="481">
          <cell r="A481">
            <v>496</v>
          </cell>
          <cell r="B481" t="str">
            <v>Olaf Kerr</v>
          </cell>
          <cell r="C481" t="str">
            <v>MV35</v>
          </cell>
          <cell r="D481" t="str">
            <v>Unattached</v>
          </cell>
          <cell r="E481">
            <v>10</v>
          </cell>
        </row>
        <row r="482">
          <cell r="A482">
            <v>497</v>
          </cell>
          <cell r="B482" t="str">
            <v>Paddy Mallon</v>
          </cell>
          <cell r="C482" t="str">
            <v>MV45</v>
          </cell>
          <cell r="D482" t="str">
            <v>BARF*</v>
          </cell>
          <cell r="E482">
            <v>8</v>
          </cell>
        </row>
        <row r="483">
          <cell r="A483">
            <v>498</v>
          </cell>
          <cell r="B483" t="str">
            <v>Cathal Murphy</v>
          </cell>
          <cell r="C483" t="str">
            <v>MOpen</v>
          </cell>
          <cell r="D483" t="str">
            <v>Newry City Runners*</v>
          </cell>
          <cell r="E483">
            <v>8</v>
          </cell>
        </row>
        <row r="484">
          <cell r="A484">
            <v>499</v>
          </cell>
          <cell r="B484" t="str">
            <v>Gillian Wasson</v>
          </cell>
          <cell r="C484" t="str">
            <v>FV35</v>
          </cell>
          <cell r="D484" t="str">
            <v xml:space="preserve">Springwell </v>
          </cell>
          <cell r="E484">
            <v>8</v>
          </cell>
        </row>
        <row r="485">
          <cell r="A485">
            <v>500</v>
          </cell>
          <cell r="B485" t="str">
            <v>Gerry O'Doherty</v>
          </cell>
          <cell r="C485" t="str">
            <v>MV55</v>
          </cell>
          <cell r="D485" t="str">
            <v xml:space="preserve">Springwell </v>
          </cell>
          <cell r="E485">
            <v>8</v>
          </cell>
        </row>
        <row r="486">
          <cell r="A486">
            <v>501</v>
          </cell>
          <cell r="B486" t="str">
            <v>Allan Bogle</v>
          </cell>
          <cell r="C486" t="str">
            <v>MOpen</v>
          </cell>
          <cell r="D486" t="str">
            <v>City of Derry</v>
          </cell>
          <cell r="E486">
            <v>8</v>
          </cell>
        </row>
        <row r="487">
          <cell r="A487">
            <v>502</v>
          </cell>
          <cell r="B487" t="str">
            <v>Paul McAnespie</v>
          </cell>
          <cell r="C487" t="str">
            <v>MV40</v>
          </cell>
          <cell r="D487" t="str">
            <v>Armagh AC *,</v>
          </cell>
          <cell r="E487">
            <v>8</v>
          </cell>
        </row>
        <row r="488">
          <cell r="A488">
            <v>503</v>
          </cell>
          <cell r="B488" t="str">
            <v>Jason Shelvin</v>
          </cell>
          <cell r="C488" t="str">
            <v>MV40</v>
          </cell>
          <cell r="D488" t="str">
            <v>Armagh AC *,</v>
          </cell>
          <cell r="E488">
            <v>8</v>
          </cell>
        </row>
        <row r="489">
          <cell r="A489">
            <v>504</v>
          </cell>
          <cell r="B489" t="str">
            <v>Beverley Herron</v>
          </cell>
          <cell r="C489" t="str">
            <v>FOpen</v>
          </cell>
          <cell r="D489" t="str">
            <v>Mourne Runners*</v>
          </cell>
          <cell r="E489">
            <v>8</v>
          </cell>
        </row>
        <row r="490">
          <cell r="A490">
            <v>505</v>
          </cell>
          <cell r="B490" t="str">
            <v>James McFerran</v>
          </cell>
          <cell r="C490" t="str">
            <v>MOpen</v>
          </cell>
          <cell r="D490" t="str">
            <v>Unattached</v>
          </cell>
          <cell r="E490">
            <v>10</v>
          </cell>
        </row>
        <row r="491">
          <cell r="A491">
            <v>506</v>
          </cell>
          <cell r="B491" t="str">
            <v>Sean Donnelly</v>
          </cell>
          <cell r="C491" t="str">
            <v>MOpen</v>
          </cell>
          <cell r="D491" t="str">
            <v>Newcastle AC*</v>
          </cell>
          <cell r="E491">
            <v>8</v>
          </cell>
        </row>
        <row r="492">
          <cell r="A492">
            <v>507</v>
          </cell>
          <cell r="B492" t="str">
            <v>Paul Mawhirt</v>
          </cell>
          <cell r="C492" t="str">
            <v>MV45</v>
          </cell>
          <cell r="D492" t="str">
            <v>Newcastle AC*</v>
          </cell>
          <cell r="E492" t="str">
            <v>Committee</v>
          </cell>
        </row>
        <row r="493">
          <cell r="A493">
            <v>508</v>
          </cell>
          <cell r="B493" t="str">
            <v>Merwyn Donaldson</v>
          </cell>
          <cell r="C493" t="str">
            <v>MV55</v>
          </cell>
          <cell r="D493" t="str">
            <v>Unattached</v>
          </cell>
          <cell r="E493">
            <v>10</v>
          </cell>
        </row>
        <row r="494">
          <cell r="A494">
            <v>509</v>
          </cell>
          <cell r="B494" t="str">
            <v>Roy Donaldson</v>
          </cell>
          <cell r="C494" t="str">
            <v>MV35</v>
          </cell>
          <cell r="D494" t="str">
            <v>Mourne Runners*</v>
          </cell>
          <cell r="E494">
            <v>8</v>
          </cell>
        </row>
        <row r="495">
          <cell r="A495">
            <v>510</v>
          </cell>
          <cell r="B495" t="str">
            <v>WJ Brown</v>
          </cell>
          <cell r="C495" t="str">
            <v>MV60</v>
          </cell>
          <cell r="D495" t="str">
            <v>Mourne Runners*</v>
          </cell>
          <cell r="E495">
            <v>8</v>
          </cell>
        </row>
        <row r="496">
          <cell r="A496">
            <v>511</v>
          </cell>
          <cell r="B496" t="str">
            <v>Neville Watson</v>
          </cell>
          <cell r="C496" t="str">
            <v>MV40</v>
          </cell>
          <cell r="D496" t="str">
            <v>Unattached</v>
          </cell>
          <cell r="E496">
            <v>10</v>
          </cell>
        </row>
        <row r="497">
          <cell r="A497">
            <v>512</v>
          </cell>
          <cell r="B497" t="str">
            <v>Gary McCourt</v>
          </cell>
          <cell r="C497" t="str">
            <v>MOpen</v>
          </cell>
          <cell r="D497" t="str">
            <v>Newry triathlon club</v>
          </cell>
          <cell r="E497">
            <v>10</v>
          </cell>
        </row>
        <row r="498">
          <cell r="A498">
            <v>513</v>
          </cell>
          <cell r="B498" t="str">
            <v>Eoin Syron</v>
          </cell>
          <cell r="C498" t="str">
            <v>MOpen</v>
          </cell>
          <cell r="D498" t="str">
            <v>Unattached</v>
          </cell>
          <cell r="E498" t="str">
            <v>10 euro</v>
          </cell>
        </row>
        <row r="499">
          <cell r="A499">
            <v>514</v>
          </cell>
          <cell r="B499" t="str">
            <v>Daniela Boehm</v>
          </cell>
          <cell r="C499" t="str">
            <v>FOpen</v>
          </cell>
          <cell r="D499" t="str">
            <v>Unattached</v>
          </cell>
          <cell r="E499" t="str">
            <v>10 euro</v>
          </cell>
        </row>
        <row r="500">
          <cell r="A500">
            <v>515</v>
          </cell>
          <cell r="B500" t="str">
            <v>Emmet McAlister</v>
          </cell>
          <cell r="C500" t="str">
            <v>MV35</v>
          </cell>
          <cell r="D500" t="str">
            <v>Ballymena Runners*</v>
          </cell>
          <cell r="E500">
            <v>8</v>
          </cell>
        </row>
        <row r="501">
          <cell r="A501">
            <v>516</v>
          </cell>
          <cell r="B501" t="str">
            <v>Eithne McShane</v>
          </cell>
          <cell r="C501" t="str">
            <v>FV45</v>
          </cell>
          <cell r="D501" t="str">
            <v>IMRA</v>
          </cell>
          <cell r="E501" t="str">
            <v>10 euro</v>
          </cell>
        </row>
        <row r="502">
          <cell r="A502">
            <v>517</v>
          </cell>
          <cell r="B502" t="str">
            <v>John Shiels</v>
          </cell>
          <cell r="C502" t="str">
            <v>MV45</v>
          </cell>
          <cell r="D502" t="str">
            <v>DWMRT</v>
          </cell>
          <cell r="E502" t="str">
            <v>10 euro</v>
          </cell>
        </row>
        <row r="503">
          <cell r="A503">
            <v>518</v>
          </cell>
          <cell r="B503" t="str">
            <v>Ian Conroy</v>
          </cell>
          <cell r="C503" t="str">
            <v>MOpen</v>
          </cell>
          <cell r="D503" t="str">
            <v>Raheny Shamrock AC</v>
          </cell>
          <cell r="E503" t="str">
            <v>10 euro</v>
          </cell>
        </row>
        <row r="504">
          <cell r="A504">
            <v>519</v>
          </cell>
          <cell r="B504" t="str">
            <v>Sean O'Hare</v>
          </cell>
          <cell r="C504" t="str">
            <v>MV35</v>
          </cell>
          <cell r="D504" t="str">
            <v>Unattached</v>
          </cell>
          <cell r="E504">
            <v>10</v>
          </cell>
        </row>
        <row r="505">
          <cell r="A505">
            <v>520</v>
          </cell>
          <cell r="B505" t="str">
            <v>Mark Sheridan</v>
          </cell>
          <cell r="C505" t="str">
            <v>MV35</v>
          </cell>
          <cell r="D505" t="str">
            <v>DSDAC</v>
          </cell>
          <cell r="E505" t="str">
            <v>10 euro</v>
          </cell>
        </row>
        <row r="506">
          <cell r="A506">
            <v>521</v>
          </cell>
          <cell r="B506" t="str">
            <v>JP King</v>
          </cell>
          <cell r="C506" t="str">
            <v>MOpen</v>
          </cell>
          <cell r="D506" t="str">
            <v>Unattached</v>
          </cell>
          <cell r="E506">
            <v>10</v>
          </cell>
        </row>
        <row r="507">
          <cell r="A507">
            <v>522</v>
          </cell>
          <cell r="B507" t="str">
            <v>Gill McLoughlin</v>
          </cell>
          <cell r="C507" t="str">
            <v>FV35</v>
          </cell>
          <cell r="D507" t="str">
            <v>Unattached</v>
          </cell>
          <cell r="E507" t="str">
            <v>10 euro</v>
          </cell>
        </row>
        <row r="508">
          <cell r="A508">
            <v>523</v>
          </cell>
          <cell r="B508" t="str">
            <v>Feargal McAnearney</v>
          </cell>
          <cell r="C508" t="str">
            <v>MV45</v>
          </cell>
          <cell r="D508" t="str">
            <v>IMRA</v>
          </cell>
          <cell r="E508" t="str">
            <v>10 euro</v>
          </cell>
        </row>
        <row r="509">
          <cell r="A509">
            <v>524</v>
          </cell>
          <cell r="B509" t="str">
            <v>Patrick Bradley</v>
          </cell>
          <cell r="C509" t="str">
            <v>MV40</v>
          </cell>
          <cell r="D509" t="str">
            <v>Newcastle AC*</v>
          </cell>
          <cell r="E509">
            <v>8</v>
          </cell>
        </row>
        <row r="510">
          <cell r="A510">
            <v>525</v>
          </cell>
          <cell r="B510" t="str">
            <v>Brendan Caldwell</v>
          </cell>
          <cell r="C510" t="str">
            <v>MOpen</v>
          </cell>
          <cell r="D510" t="str">
            <v>Unattached</v>
          </cell>
          <cell r="E510" t="str">
            <v>10 euro</v>
          </cell>
        </row>
        <row r="511">
          <cell r="A511">
            <v>526</v>
          </cell>
          <cell r="B511" t="str">
            <v>Eamon McCrickard</v>
          </cell>
          <cell r="C511" t="str">
            <v>MV45</v>
          </cell>
          <cell r="D511" t="str">
            <v>Newcastle AC*</v>
          </cell>
          <cell r="E511" t="str">
            <v>Committee</v>
          </cell>
        </row>
        <row r="512">
          <cell r="A512">
            <v>527</v>
          </cell>
          <cell r="B512" t="str">
            <v>Martin Mullan</v>
          </cell>
          <cell r="C512" t="str">
            <v>MV40</v>
          </cell>
          <cell r="D512" t="str">
            <v>BARF*</v>
          </cell>
          <cell r="E512">
            <v>8</v>
          </cell>
        </row>
        <row r="513">
          <cell r="A513">
            <v>528</v>
          </cell>
          <cell r="B513" t="str">
            <v>Michael Blighe</v>
          </cell>
          <cell r="C513" t="str">
            <v>MV40</v>
          </cell>
          <cell r="D513" t="str">
            <v>Crusaders</v>
          </cell>
          <cell r="E513" t="str">
            <v>10 euro</v>
          </cell>
        </row>
        <row r="514">
          <cell r="A514">
            <v>529</v>
          </cell>
          <cell r="B514" t="str">
            <v>John Ryan</v>
          </cell>
          <cell r="C514" t="str">
            <v>MOpen</v>
          </cell>
          <cell r="D514" t="str">
            <v>Carnethy</v>
          </cell>
          <cell r="E514">
            <v>8</v>
          </cell>
        </row>
        <row r="515">
          <cell r="A515">
            <v>530</v>
          </cell>
          <cell r="B515" t="str">
            <v>Geoff Swann</v>
          </cell>
          <cell r="C515" t="str">
            <v>MV45</v>
          </cell>
          <cell r="D515" t="str">
            <v>Invictus Triathlon Squad</v>
          </cell>
          <cell r="E515">
            <v>10</v>
          </cell>
        </row>
        <row r="516">
          <cell r="A516">
            <v>531</v>
          </cell>
          <cell r="B516" t="str">
            <v>Nichola Swann</v>
          </cell>
          <cell r="C516" t="str">
            <v>FV40</v>
          </cell>
          <cell r="D516" t="str">
            <v>Invictus Triathlon Squad</v>
          </cell>
          <cell r="E516">
            <v>10</v>
          </cell>
        </row>
        <row r="517">
          <cell r="A517">
            <v>532</v>
          </cell>
          <cell r="B517" t="str">
            <v>Thomas O'Sullivan</v>
          </cell>
          <cell r="C517" t="str">
            <v>MV35</v>
          </cell>
          <cell r="D517" t="str">
            <v>IMRA</v>
          </cell>
          <cell r="E517" t="str">
            <v>10 euro</v>
          </cell>
        </row>
        <row r="518">
          <cell r="A518">
            <v>533</v>
          </cell>
          <cell r="B518" t="str">
            <v>Eamon Fitzsimons</v>
          </cell>
          <cell r="C518" t="str">
            <v>MOpen</v>
          </cell>
          <cell r="D518" t="str">
            <v>St Brigids</v>
          </cell>
          <cell r="E518" t="str">
            <v>10 euro</v>
          </cell>
        </row>
        <row r="519">
          <cell r="A519">
            <v>534</v>
          </cell>
          <cell r="B519" t="str">
            <v>Laurence Briody</v>
          </cell>
          <cell r="C519" t="str">
            <v>MV40</v>
          </cell>
          <cell r="D519" t="str">
            <v>St Brigids</v>
          </cell>
          <cell r="E519" t="str">
            <v>10 euro</v>
          </cell>
        </row>
        <row r="520">
          <cell r="A520">
            <v>535</v>
          </cell>
          <cell r="B520" t="str">
            <v>Joe Lalor</v>
          </cell>
          <cell r="C520" t="str">
            <v>MV60</v>
          </cell>
          <cell r="D520" t="str">
            <v>IMRA</v>
          </cell>
          <cell r="E520" t="str">
            <v>10 euro</v>
          </cell>
        </row>
        <row r="521">
          <cell r="A521">
            <v>536</v>
          </cell>
          <cell r="B521" t="str">
            <v>Ger Griffin</v>
          </cell>
          <cell r="C521" t="str">
            <v>MV50</v>
          </cell>
          <cell r="D521" t="str">
            <v>Mooreabbey Milers</v>
          </cell>
          <cell r="E521" t="str">
            <v>10 euro</v>
          </cell>
        </row>
        <row r="522">
          <cell r="A522">
            <v>537</v>
          </cell>
          <cell r="B522" t="str">
            <v>Thomas Blackburn</v>
          </cell>
          <cell r="C522" t="str">
            <v>MV45</v>
          </cell>
          <cell r="D522" t="str">
            <v>Mooreabbey Milers</v>
          </cell>
          <cell r="E522" t="str">
            <v>10 euro</v>
          </cell>
        </row>
        <row r="523">
          <cell r="A523">
            <v>538</v>
          </cell>
          <cell r="B523" t="str">
            <v>Raymond Milligan</v>
          </cell>
          <cell r="C523" t="str">
            <v>MV45</v>
          </cell>
          <cell r="D523" t="str">
            <v>East Down AC*</v>
          </cell>
          <cell r="E523">
            <v>8</v>
          </cell>
        </row>
        <row r="524">
          <cell r="A524">
            <v>539</v>
          </cell>
          <cell r="B524" t="str">
            <v>Mike Curley Cunningham</v>
          </cell>
          <cell r="C524" t="str">
            <v>MV45</v>
          </cell>
          <cell r="D524" t="str">
            <v>Mooreabbey Milers</v>
          </cell>
          <cell r="E524" t="str">
            <v>10 euro</v>
          </cell>
        </row>
        <row r="525">
          <cell r="A525">
            <v>540</v>
          </cell>
          <cell r="B525" t="str">
            <v>Sandy Carr</v>
          </cell>
          <cell r="C525" t="str">
            <v>FOpen</v>
          </cell>
          <cell r="D525" t="str">
            <v>North Belfast Harriers*</v>
          </cell>
          <cell r="E525">
            <v>8</v>
          </cell>
        </row>
        <row r="526">
          <cell r="A526">
            <v>541</v>
          </cell>
          <cell r="B526" t="str">
            <v>Oran Murphy</v>
          </cell>
          <cell r="C526" t="str">
            <v>MV35</v>
          </cell>
          <cell r="D526" t="str">
            <v>Crusaders</v>
          </cell>
          <cell r="E526" t="str">
            <v>10 euro</v>
          </cell>
        </row>
        <row r="527">
          <cell r="A527">
            <v>542</v>
          </cell>
          <cell r="B527" t="str">
            <v>Paul Stafford</v>
          </cell>
          <cell r="C527" t="str">
            <v>MOpen</v>
          </cell>
          <cell r="D527" t="str">
            <v>Unattached</v>
          </cell>
          <cell r="E527">
            <v>10</v>
          </cell>
        </row>
        <row r="528">
          <cell r="A528">
            <v>543</v>
          </cell>
          <cell r="B528" t="str">
            <v>Cormac Power</v>
          </cell>
          <cell r="C528" t="str">
            <v>MV35</v>
          </cell>
          <cell r="D528" t="str">
            <v>Not the Sunday Run</v>
          </cell>
          <cell r="E528">
            <v>10</v>
          </cell>
        </row>
        <row r="529">
          <cell r="A529">
            <v>544</v>
          </cell>
          <cell r="B529" t="str">
            <v>Simon McGrattan</v>
          </cell>
          <cell r="C529" t="str">
            <v>MV45</v>
          </cell>
          <cell r="D529" t="str">
            <v>East Down AC*</v>
          </cell>
          <cell r="E529">
            <v>8</v>
          </cell>
        </row>
        <row r="530">
          <cell r="A530">
            <v>545</v>
          </cell>
          <cell r="B530" t="str">
            <v>Marie Masterson</v>
          </cell>
          <cell r="C530" t="str">
            <v>FOpen</v>
          </cell>
          <cell r="D530" t="str">
            <v>St Brigids</v>
          </cell>
          <cell r="E530" t="str">
            <v>10 euro</v>
          </cell>
        </row>
        <row r="531">
          <cell r="A531">
            <v>546</v>
          </cell>
          <cell r="B531" t="str">
            <v>John McDonald</v>
          </cell>
          <cell r="C531" t="str">
            <v>MV45</v>
          </cell>
          <cell r="D531" t="str">
            <v>Unattached</v>
          </cell>
          <cell r="E531">
            <v>10</v>
          </cell>
        </row>
        <row r="532">
          <cell r="A532">
            <v>547</v>
          </cell>
          <cell r="B532" t="str">
            <v>Dave Wilson</v>
          </cell>
          <cell r="C532" t="str">
            <v>MV60</v>
          </cell>
          <cell r="D532" t="str">
            <v>Unattached</v>
          </cell>
          <cell r="E532">
            <v>10</v>
          </cell>
        </row>
        <row r="533">
          <cell r="A533">
            <v>548</v>
          </cell>
          <cell r="B533" t="str">
            <v>Murray Deller</v>
          </cell>
          <cell r="C533" t="str">
            <v>MV35</v>
          </cell>
          <cell r="D533" t="str">
            <v>East Coast AC*</v>
          </cell>
          <cell r="E533">
            <v>8</v>
          </cell>
        </row>
        <row r="534">
          <cell r="A534">
            <v>549</v>
          </cell>
          <cell r="B534" t="str">
            <v>David Livesey</v>
          </cell>
          <cell r="C534" t="str">
            <v>MV55</v>
          </cell>
          <cell r="D534" t="str">
            <v>Unattached</v>
          </cell>
          <cell r="E534">
            <v>10</v>
          </cell>
        </row>
        <row r="535">
          <cell r="A535">
            <v>550</v>
          </cell>
          <cell r="B535" t="str">
            <v>Kieran Wynne</v>
          </cell>
          <cell r="C535" t="str">
            <v>MV45</v>
          </cell>
          <cell r="D535" t="str">
            <v>Unattached</v>
          </cell>
          <cell r="E535">
            <v>10</v>
          </cell>
        </row>
        <row r="536">
          <cell r="A536">
            <v>551</v>
          </cell>
          <cell r="B536" t="str">
            <v>Dylan Waldron</v>
          </cell>
          <cell r="C536" t="str">
            <v>MOpen</v>
          </cell>
          <cell r="D536" t="str">
            <v>IMRA</v>
          </cell>
          <cell r="E536" t="str">
            <v>10 euro</v>
          </cell>
        </row>
        <row r="537">
          <cell r="A537">
            <v>552</v>
          </cell>
          <cell r="B537" t="str">
            <v>Mark McManus</v>
          </cell>
          <cell r="C537" t="str">
            <v>MV35</v>
          </cell>
          <cell r="D537" t="str">
            <v>East Coast AC*</v>
          </cell>
          <cell r="E537">
            <v>8</v>
          </cell>
        </row>
        <row r="538">
          <cell r="A538">
            <v>553</v>
          </cell>
          <cell r="B538" t="str">
            <v>Jenny Magill</v>
          </cell>
          <cell r="C538" t="str">
            <v>FV35</v>
          </cell>
          <cell r="D538" t="str">
            <v>East Coast AC*</v>
          </cell>
          <cell r="E538">
            <v>8</v>
          </cell>
        </row>
        <row r="539">
          <cell r="A539">
            <v>554</v>
          </cell>
          <cell r="B539" t="str">
            <v>Andrew McKee</v>
          </cell>
          <cell r="C539" t="str">
            <v>MV40</v>
          </cell>
          <cell r="D539" t="str">
            <v>Unattached</v>
          </cell>
          <cell r="E539">
            <v>10</v>
          </cell>
        </row>
        <row r="540">
          <cell r="A540">
            <v>555</v>
          </cell>
          <cell r="B540" t="str">
            <v>Alan Glover</v>
          </cell>
          <cell r="C540" t="str">
            <v>MV40</v>
          </cell>
          <cell r="D540" t="str">
            <v>East Coast AC*</v>
          </cell>
          <cell r="E540">
            <v>8</v>
          </cell>
        </row>
        <row r="541">
          <cell r="A541">
            <v>556</v>
          </cell>
          <cell r="B541" t="str">
            <v>Will Miscampbell</v>
          </cell>
          <cell r="C541" t="str">
            <v>MOpen</v>
          </cell>
          <cell r="D541" t="str">
            <v>Unattached</v>
          </cell>
          <cell r="E541">
            <v>10</v>
          </cell>
        </row>
        <row r="542">
          <cell r="A542">
            <v>557</v>
          </cell>
          <cell r="B542" t="str">
            <v>Mark Walters</v>
          </cell>
          <cell r="C542" t="str">
            <v>MV35</v>
          </cell>
          <cell r="D542" t="str">
            <v>Unattached</v>
          </cell>
          <cell r="E542">
            <v>10</v>
          </cell>
        </row>
        <row r="543">
          <cell r="A543">
            <v>558</v>
          </cell>
        </row>
        <row r="544">
          <cell r="A544">
            <v>559</v>
          </cell>
          <cell r="B544" t="str">
            <v>Stephen Cleary</v>
          </cell>
          <cell r="C544" t="str">
            <v>MOpen</v>
          </cell>
          <cell r="D544" t="str">
            <v>Unattached</v>
          </cell>
          <cell r="E544">
            <v>10</v>
          </cell>
        </row>
        <row r="545">
          <cell r="A545">
            <v>560</v>
          </cell>
          <cell r="B545" t="str">
            <v>Rob Clearey</v>
          </cell>
          <cell r="C545" t="str">
            <v>MOpen</v>
          </cell>
          <cell r="D545" t="str">
            <v>Unattached</v>
          </cell>
          <cell r="E545">
            <v>10</v>
          </cell>
        </row>
        <row r="546">
          <cell r="A546">
            <v>561</v>
          </cell>
          <cell r="B546" t="str">
            <v>Karl Lynch</v>
          </cell>
          <cell r="C546" t="str">
            <v>MV35</v>
          </cell>
          <cell r="D546" t="str">
            <v>Newcastle AC*</v>
          </cell>
          <cell r="E546">
            <v>8</v>
          </cell>
        </row>
        <row r="547">
          <cell r="A547">
            <v>562</v>
          </cell>
          <cell r="B547" t="str">
            <v>Matt Armstrong</v>
          </cell>
          <cell r="C547" t="str">
            <v>MOpen</v>
          </cell>
          <cell r="D547" t="str">
            <v>Unattached</v>
          </cell>
          <cell r="E547">
            <v>10</v>
          </cell>
        </row>
        <row r="548">
          <cell r="A548">
            <v>563</v>
          </cell>
          <cell r="B548" t="str">
            <v>Conor O'Hare</v>
          </cell>
          <cell r="C548" t="str">
            <v>MOpen</v>
          </cell>
          <cell r="D548" t="str">
            <v>Unattached</v>
          </cell>
          <cell r="E548">
            <v>10</v>
          </cell>
        </row>
        <row r="549">
          <cell r="A549">
            <v>564</v>
          </cell>
          <cell r="B549" t="str">
            <v>Diarmaid MacAuley</v>
          </cell>
          <cell r="C549" t="str">
            <v>MV50</v>
          </cell>
          <cell r="D549" t="str">
            <v>Not the Sunday Run</v>
          </cell>
          <cell r="E549">
            <v>10</v>
          </cell>
        </row>
        <row r="550">
          <cell r="A550">
            <v>565</v>
          </cell>
          <cell r="B550" t="str">
            <v>Michael Cunningham</v>
          </cell>
          <cell r="C550" t="str">
            <v>MV50</v>
          </cell>
          <cell r="D550" t="str">
            <v>Unattached</v>
          </cell>
          <cell r="E550">
            <v>10</v>
          </cell>
        </row>
        <row r="551">
          <cell r="A551">
            <v>566</v>
          </cell>
          <cell r="B551" t="str">
            <v xml:space="preserve">Janet Small </v>
          </cell>
          <cell r="C551" t="str">
            <v>FOpen</v>
          </cell>
          <cell r="D551" t="str">
            <v>Unattached</v>
          </cell>
          <cell r="E551">
            <v>10</v>
          </cell>
        </row>
        <row r="552">
          <cell r="A552">
            <v>567</v>
          </cell>
          <cell r="B552" t="str">
            <v>Patrick Woods</v>
          </cell>
          <cell r="C552" t="str">
            <v>MOpen</v>
          </cell>
          <cell r="D552" t="str">
            <v>Unattached</v>
          </cell>
          <cell r="E552">
            <v>10</v>
          </cell>
        </row>
        <row r="553">
          <cell r="A553">
            <v>568</v>
          </cell>
          <cell r="B553" t="str">
            <v>Stephen Heasley</v>
          </cell>
          <cell r="C553" t="str">
            <v>MV45</v>
          </cell>
          <cell r="D553" t="str">
            <v>East Down AC*</v>
          </cell>
          <cell r="E553">
            <v>8</v>
          </cell>
        </row>
        <row r="554">
          <cell r="A554">
            <v>569</v>
          </cell>
          <cell r="B554" t="str">
            <v>John-Paul Gartland</v>
          </cell>
          <cell r="C554" t="str">
            <v>MOpen</v>
          </cell>
          <cell r="D554" t="str">
            <v>Unattached</v>
          </cell>
          <cell r="E554">
            <v>10</v>
          </cell>
        </row>
        <row r="555">
          <cell r="A555">
            <v>570</v>
          </cell>
          <cell r="B555" t="str">
            <v>John Keating</v>
          </cell>
          <cell r="C555" t="str">
            <v>MV40</v>
          </cell>
          <cell r="D555" t="str">
            <v>LIFE</v>
          </cell>
          <cell r="E555">
            <v>10</v>
          </cell>
        </row>
        <row r="556">
          <cell r="A556">
            <v>571</v>
          </cell>
          <cell r="B556" t="str">
            <v>Victoria Orr</v>
          </cell>
          <cell r="C556" t="str">
            <v>FOpen</v>
          </cell>
          <cell r="D556" t="str">
            <v>Ballydrain Harriers*</v>
          </cell>
          <cell r="E556">
            <v>8</v>
          </cell>
        </row>
        <row r="557">
          <cell r="A557">
            <v>572</v>
          </cell>
          <cell r="B557" t="str">
            <v>Katrina Pilatova</v>
          </cell>
          <cell r="C557" t="str">
            <v>FOpen</v>
          </cell>
          <cell r="D557" t="str">
            <v>Queens Triathlon Club</v>
          </cell>
          <cell r="E557">
            <v>8</v>
          </cell>
        </row>
        <row r="558">
          <cell r="A558">
            <v>573</v>
          </cell>
          <cell r="B558" t="str">
            <v>Neal O'Boyle</v>
          </cell>
          <cell r="C558" t="str">
            <v>MOpen</v>
          </cell>
          <cell r="D558" t="str">
            <v>Larne AC*</v>
          </cell>
          <cell r="E558">
            <v>8</v>
          </cell>
        </row>
        <row r="559">
          <cell r="A559">
            <v>574</v>
          </cell>
        </row>
        <row r="560">
          <cell r="A560">
            <v>575</v>
          </cell>
          <cell r="B560" t="str">
            <v>Richard Nunan</v>
          </cell>
          <cell r="C560" t="str">
            <v>MV40</v>
          </cell>
          <cell r="D560" t="str">
            <v>IMRA</v>
          </cell>
          <cell r="E560" t="str">
            <v>10 euro</v>
          </cell>
        </row>
        <row r="561">
          <cell r="A561">
            <v>576</v>
          </cell>
          <cell r="B561" t="str">
            <v>Alan Ayling</v>
          </cell>
          <cell r="C561" t="str">
            <v>MOpen</v>
          </cell>
          <cell r="D561" t="str">
            <v>GEN</v>
          </cell>
          <cell r="E561" t="str">
            <v>10 euro</v>
          </cell>
        </row>
        <row r="562">
          <cell r="A562">
            <v>577</v>
          </cell>
          <cell r="B562" t="str">
            <v>Bernard Fortune</v>
          </cell>
          <cell r="C562" t="str">
            <v>MV40</v>
          </cell>
          <cell r="D562" t="str">
            <v>Sliabh Buidhe Rovers</v>
          </cell>
          <cell r="E562" t="str">
            <v>10 euro</v>
          </cell>
        </row>
        <row r="563">
          <cell r="A563">
            <v>578</v>
          </cell>
          <cell r="B563" t="str">
            <v>Jason Kehoe</v>
          </cell>
          <cell r="C563" t="str">
            <v>MOpen</v>
          </cell>
          <cell r="D563" t="str">
            <v>Crusaders</v>
          </cell>
          <cell r="E563" t="str">
            <v>10 euro</v>
          </cell>
        </row>
        <row r="564">
          <cell r="A564">
            <v>579</v>
          </cell>
          <cell r="B564" t="str">
            <v>Padraig Muldoon</v>
          </cell>
          <cell r="C564" t="str">
            <v>MV45</v>
          </cell>
          <cell r="D564" t="str">
            <v>Armagh AC *</v>
          </cell>
          <cell r="E564">
            <v>8</v>
          </cell>
        </row>
        <row r="565">
          <cell r="A565">
            <v>580</v>
          </cell>
          <cell r="B565" t="str">
            <v>Paul Linehan</v>
          </cell>
          <cell r="C565" t="str">
            <v>MV45</v>
          </cell>
          <cell r="D565" t="str">
            <v>Unattached</v>
          </cell>
          <cell r="E565">
            <v>10</v>
          </cell>
        </row>
        <row r="566">
          <cell r="A566">
            <v>581</v>
          </cell>
          <cell r="B566" t="str">
            <v>Daniel Magill</v>
          </cell>
          <cell r="C566" t="str">
            <v>MV35</v>
          </cell>
          <cell r="D566" t="str">
            <v>Larne AC*</v>
          </cell>
          <cell r="E566">
            <v>8</v>
          </cell>
        </row>
        <row r="567">
          <cell r="A567">
            <v>582</v>
          </cell>
          <cell r="B567" t="str">
            <v>Daniel Burns</v>
          </cell>
          <cell r="C567" t="str">
            <v>MOpen</v>
          </cell>
          <cell r="D567" t="str">
            <v>Ballydrain Harriers*</v>
          </cell>
          <cell r="E567">
            <v>8</v>
          </cell>
        </row>
        <row r="568">
          <cell r="A568">
            <v>583</v>
          </cell>
          <cell r="B568" t="str">
            <v>Joe Kenneally</v>
          </cell>
          <cell r="C568" t="str">
            <v>MV40</v>
          </cell>
          <cell r="D568" t="str">
            <v>Unattached</v>
          </cell>
          <cell r="E568">
            <v>10</v>
          </cell>
        </row>
        <row r="569">
          <cell r="A569">
            <v>584</v>
          </cell>
          <cell r="B569" t="str">
            <v>Jansen Wang</v>
          </cell>
          <cell r="C569" t="str">
            <v>MOpen</v>
          </cell>
          <cell r="D569" t="str">
            <v>Unattached</v>
          </cell>
          <cell r="E569">
            <v>10</v>
          </cell>
        </row>
        <row r="570">
          <cell r="A570">
            <v>585</v>
          </cell>
          <cell r="B570" t="str">
            <v>Leslie Dawson</v>
          </cell>
          <cell r="C570" t="str">
            <v>MV50</v>
          </cell>
          <cell r="D570" t="str">
            <v>Dromore AC*</v>
          </cell>
          <cell r="E570">
            <v>8</v>
          </cell>
        </row>
        <row r="571">
          <cell r="A571">
            <v>586</v>
          </cell>
          <cell r="B571" t="str">
            <v>Damian McCann</v>
          </cell>
          <cell r="C571" t="str">
            <v>MV40</v>
          </cell>
          <cell r="D571" t="str">
            <v>Newry City Runners*</v>
          </cell>
          <cell r="E571">
            <v>8</v>
          </cell>
        </row>
        <row r="572">
          <cell r="A572">
            <v>587</v>
          </cell>
          <cell r="B572" t="str">
            <v>Eimear McCracken</v>
          </cell>
          <cell r="C572" t="str">
            <v>FOpen</v>
          </cell>
          <cell r="D572" t="str">
            <v>Newry City Runners*</v>
          </cell>
          <cell r="E572">
            <v>8</v>
          </cell>
        </row>
        <row r="573">
          <cell r="A573">
            <v>588</v>
          </cell>
          <cell r="B573" t="str">
            <v>James Millar</v>
          </cell>
          <cell r="C573" t="str">
            <v>MJunior</v>
          </cell>
          <cell r="D573" t="str">
            <v>East Down AC*</v>
          </cell>
          <cell r="E573">
            <v>8</v>
          </cell>
          <cell r="F573" t="str">
            <v>First Entry on the Night 12/6/14</v>
          </cell>
        </row>
        <row r="574">
          <cell r="A574">
            <v>589</v>
          </cell>
          <cell r="B574" t="str">
            <v>Ivan Millar</v>
          </cell>
          <cell r="C574" t="str">
            <v>MV40</v>
          </cell>
          <cell r="D574" t="str">
            <v>LVO</v>
          </cell>
          <cell r="E574">
            <v>10</v>
          </cell>
        </row>
        <row r="575">
          <cell r="A575">
            <v>590</v>
          </cell>
          <cell r="B575" t="str">
            <v>Oonagh Brétéché</v>
          </cell>
          <cell r="C575" t="str">
            <v>LV35</v>
          </cell>
          <cell r="D575" t="str">
            <v>East Down AC*</v>
          </cell>
          <cell r="E575">
            <v>8</v>
          </cell>
        </row>
        <row r="576">
          <cell r="A576">
            <v>591</v>
          </cell>
          <cell r="B576" t="str">
            <v>Eimear McCracken</v>
          </cell>
          <cell r="C576" t="str">
            <v>FJunior</v>
          </cell>
          <cell r="D576" t="str">
            <v>Newry City Runners*</v>
          </cell>
          <cell r="E576">
            <v>8</v>
          </cell>
        </row>
        <row r="577">
          <cell r="A577">
            <v>592</v>
          </cell>
          <cell r="B577" t="str">
            <v>Matthew Morrow</v>
          </cell>
          <cell r="C577" t="str">
            <v>MOpen</v>
          </cell>
          <cell r="D577" t="str">
            <v>Not the Sunday Run</v>
          </cell>
          <cell r="E577">
            <v>10</v>
          </cell>
        </row>
        <row r="578">
          <cell r="A578">
            <v>593</v>
          </cell>
          <cell r="B578" t="str">
            <v>Brendan Quail</v>
          </cell>
          <cell r="C578" t="str">
            <v>MOpen</v>
          </cell>
          <cell r="D578" t="str">
            <v>Newcastle AC*</v>
          </cell>
          <cell r="E578">
            <v>8</v>
          </cell>
        </row>
        <row r="579">
          <cell r="A579">
            <v>594</v>
          </cell>
          <cell r="B579" t="str">
            <v>Tim Wilson</v>
          </cell>
          <cell r="C579" t="str">
            <v>MV40</v>
          </cell>
          <cell r="D579" t="str">
            <v>BARF*</v>
          </cell>
          <cell r="E579">
            <v>8</v>
          </cell>
        </row>
        <row r="580">
          <cell r="A580">
            <v>595</v>
          </cell>
        </row>
        <row r="581">
          <cell r="A581">
            <v>596</v>
          </cell>
        </row>
        <row r="582">
          <cell r="A582">
            <v>597</v>
          </cell>
        </row>
        <row r="583">
          <cell r="A583">
            <v>598</v>
          </cell>
        </row>
        <row r="584">
          <cell r="A584">
            <v>599</v>
          </cell>
        </row>
        <row r="585">
          <cell r="A585">
            <v>600</v>
          </cell>
        </row>
        <row r="586">
          <cell r="A586">
            <v>601</v>
          </cell>
        </row>
        <row r="587">
          <cell r="A587">
            <v>602</v>
          </cell>
        </row>
        <row r="588">
          <cell r="A588">
            <v>603</v>
          </cell>
        </row>
        <row r="589">
          <cell r="A589">
            <v>604</v>
          </cell>
        </row>
        <row r="590">
          <cell r="A590">
            <v>605</v>
          </cell>
        </row>
        <row r="591">
          <cell r="A591">
            <v>606</v>
          </cell>
        </row>
        <row r="592">
          <cell r="A592">
            <v>607</v>
          </cell>
        </row>
        <row r="593">
          <cell r="A593">
            <v>608</v>
          </cell>
        </row>
        <row r="594">
          <cell r="A594">
            <v>609</v>
          </cell>
        </row>
        <row r="595">
          <cell r="A595">
            <v>610</v>
          </cell>
        </row>
        <row r="596">
          <cell r="A596">
            <v>611</v>
          </cell>
        </row>
        <row r="597">
          <cell r="A597">
            <v>612</v>
          </cell>
        </row>
        <row r="598">
          <cell r="A598">
            <v>613</v>
          </cell>
        </row>
        <row r="599">
          <cell r="A599">
            <v>614</v>
          </cell>
        </row>
        <row r="600">
          <cell r="A600">
            <v>615</v>
          </cell>
        </row>
        <row r="601">
          <cell r="A601">
            <v>616</v>
          </cell>
        </row>
        <row r="602">
          <cell r="A602">
            <v>617</v>
          </cell>
        </row>
        <row r="603">
          <cell r="A603">
            <v>618</v>
          </cell>
        </row>
        <row r="604">
          <cell r="A604">
            <v>619</v>
          </cell>
        </row>
        <row r="605">
          <cell r="A605">
            <v>620</v>
          </cell>
        </row>
        <row r="606">
          <cell r="A606">
            <v>621</v>
          </cell>
        </row>
        <row r="607">
          <cell r="A607">
            <v>622</v>
          </cell>
        </row>
        <row r="608">
          <cell r="A608">
            <v>623</v>
          </cell>
        </row>
        <row r="609">
          <cell r="A609">
            <v>624</v>
          </cell>
        </row>
        <row r="610">
          <cell r="A610">
            <v>625</v>
          </cell>
        </row>
        <row r="611">
          <cell r="A611">
            <v>626</v>
          </cell>
        </row>
        <row r="612">
          <cell r="A612">
            <v>627</v>
          </cell>
        </row>
        <row r="613">
          <cell r="A613">
            <v>628</v>
          </cell>
        </row>
        <row r="614">
          <cell r="A614">
            <v>629</v>
          </cell>
        </row>
        <row r="615">
          <cell r="A615">
            <v>630</v>
          </cell>
        </row>
        <row r="616">
          <cell r="A616">
            <v>631</v>
          </cell>
        </row>
        <row r="617">
          <cell r="A617">
            <v>632</v>
          </cell>
        </row>
        <row r="618">
          <cell r="A618">
            <v>633</v>
          </cell>
        </row>
        <row r="619">
          <cell r="A619">
            <v>634</v>
          </cell>
        </row>
        <row r="620">
          <cell r="A620">
            <v>635</v>
          </cell>
        </row>
        <row r="621">
          <cell r="A621">
            <v>636</v>
          </cell>
        </row>
        <row r="622">
          <cell r="A622">
            <v>637</v>
          </cell>
        </row>
        <row r="623">
          <cell r="A623">
            <v>638</v>
          </cell>
        </row>
        <row r="624">
          <cell r="A624">
            <v>639</v>
          </cell>
        </row>
        <row r="625">
          <cell r="A625">
            <v>640</v>
          </cell>
        </row>
        <row r="626">
          <cell r="A626">
            <v>641</v>
          </cell>
        </row>
        <row r="627">
          <cell r="A627">
            <v>642</v>
          </cell>
        </row>
        <row r="628">
          <cell r="A628">
            <v>643</v>
          </cell>
        </row>
        <row r="629">
          <cell r="A629">
            <v>644</v>
          </cell>
        </row>
        <row r="630">
          <cell r="A630">
            <v>645</v>
          </cell>
        </row>
        <row r="631">
          <cell r="A631">
            <v>646</v>
          </cell>
        </row>
        <row r="632">
          <cell r="A632">
            <v>647</v>
          </cell>
        </row>
        <row r="633">
          <cell r="A633">
            <v>648</v>
          </cell>
        </row>
        <row r="634">
          <cell r="A634">
            <v>649</v>
          </cell>
          <cell r="B634" t="str">
            <v>Matthew O'Hare</v>
          </cell>
          <cell r="C634" t="str">
            <v>V60</v>
          </cell>
          <cell r="D634" t="str">
            <v>Unattached</v>
          </cell>
          <cell r="E634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workbookViewId="0">
      <selection activeCell="D11" sqref="D11"/>
    </sheetView>
  </sheetViews>
  <sheetFormatPr defaultRowHeight="15" x14ac:dyDescent="0.25"/>
  <cols>
    <col min="1" max="1" width="7.7109375" style="11" bestFit="1" customWidth="1"/>
    <col min="2" max="2" width="12.28515625" style="11" bestFit="1" customWidth="1"/>
    <col min="3" max="3" width="5.5703125" style="11" bestFit="1" customWidth="1"/>
    <col min="4" max="4" width="24" style="11" bestFit="1" customWidth="1"/>
    <col min="5" max="5" width="8.42578125" style="11" bestFit="1" customWidth="1"/>
    <col min="6" max="6" width="22.5703125" style="11" bestFit="1" customWidth="1"/>
    <col min="7" max="7" width="15.85546875" style="11" bestFit="1" customWidth="1"/>
    <col min="8" max="16384" width="9.140625" style="1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4">
        <v>1</v>
      </c>
      <c r="B2" s="5">
        <v>161</v>
      </c>
      <c r="C2" s="6">
        <v>29.15</v>
      </c>
      <c r="D2" s="5" t="str">
        <f>VLOOKUP($B2,'[1]Entry List Master'!$A$2:$O$1071,2)</f>
        <v>Seamus Lynch</v>
      </c>
      <c r="E2" s="5" t="str">
        <f>VLOOKUP($B2,'[1]Entry List Master'!$A$2:$O$1071,3)</f>
        <v>MOpen</v>
      </c>
      <c r="F2" s="5" t="str">
        <f>VLOOKUP($B2,'[1]Entry List Master'!$A$2:$O$1071,4)</f>
        <v>Newcastle AC*</v>
      </c>
      <c r="G2" s="7">
        <v>1</v>
      </c>
    </row>
    <row r="3" spans="1:7" x14ac:dyDescent="0.25">
      <c r="A3" s="4">
        <v>2</v>
      </c>
      <c r="B3" s="5">
        <v>112</v>
      </c>
      <c r="C3" s="6">
        <v>29.21</v>
      </c>
      <c r="D3" s="5" t="str">
        <f>VLOOKUP($B3,'[1]Entry List Master'!$A$2:$O$1071,2)</f>
        <v>David Steele</v>
      </c>
      <c r="E3" s="5" t="str">
        <f>VLOOKUP($B3,'[1]Entry List Master'!$A$2:$O$1071,3)</f>
        <v>MV35</v>
      </c>
      <c r="F3" s="5" t="str">
        <f>VLOOKUP($B3,'[1]Entry List Master'!$A$2:$O$1071,4)</f>
        <v>Newcastle AC*</v>
      </c>
      <c r="G3" s="7">
        <f>C3/$C$2</f>
        <v>1.0020583190394512</v>
      </c>
    </row>
    <row r="4" spans="1:7" x14ac:dyDescent="0.25">
      <c r="A4" s="4">
        <v>3</v>
      </c>
      <c r="B4" s="8">
        <v>64</v>
      </c>
      <c r="C4" s="9">
        <v>29.31</v>
      </c>
      <c r="D4" s="4" t="str">
        <f>VLOOKUP($B4,'[1]Entry List Master'!$A$2:$O$1071,2)</f>
        <v>William McKee</v>
      </c>
      <c r="E4" s="4" t="str">
        <f>VLOOKUP($B4,'[1]Entry List Master'!$A$2:$O$1071,3)</f>
        <v>MOpen</v>
      </c>
      <c r="F4" s="4" t="str">
        <f>VLOOKUP($B4,'[1]Entry List Master'!$A$2:$O$1071,4)</f>
        <v>Mourne Runners*</v>
      </c>
      <c r="G4" s="10">
        <f>C4/$C$2</f>
        <v>1.0054888507718696</v>
      </c>
    </row>
    <row r="5" spans="1:7" x14ac:dyDescent="0.25">
      <c r="A5" s="4">
        <v>4</v>
      </c>
      <c r="B5" s="4">
        <v>226</v>
      </c>
      <c r="C5" s="9">
        <v>30.34</v>
      </c>
      <c r="D5" s="4" t="str">
        <f>VLOOKUP($B5,'[1]Entry List Master'!$A$2:$O$1071,2)</f>
        <v>Barry McConville</v>
      </c>
      <c r="E5" s="4" t="str">
        <f>VLOOKUP($B5,'[1]Entry List Master'!$A$2:$O$1071,3)</f>
        <v>MOpen</v>
      </c>
      <c r="F5" s="4" t="str">
        <f>VLOOKUP($B5,'[1]Entry List Master'!$A$2:$O$1071,4)</f>
        <v>Not the Sunday Run</v>
      </c>
      <c r="G5" s="10">
        <f>C5/$C$2</f>
        <v>1.0408233276157806</v>
      </c>
    </row>
    <row r="6" spans="1:7" x14ac:dyDescent="0.25">
      <c r="A6" s="4">
        <v>5</v>
      </c>
      <c r="B6" s="4">
        <v>67</v>
      </c>
      <c r="C6" s="9">
        <v>30.38</v>
      </c>
      <c r="D6" s="4" t="str">
        <f>VLOOKUP($B6,'[1]Entry List Master'!$A$2:$O$1071,2)</f>
        <v>Jonathan McCloy</v>
      </c>
      <c r="E6" s="4" t="str">
        <f>VLOOKUP($B6,'[1]Entry List Master'!$A$2:$O$1071,3)</f>
        <v>MOpen</v>
      </c>
      <c r="F6" s="4" t="str">
        <f>VLOOKUP($B6,'[1]Entry List Master'!$A$2:$O$1071,4)</f>
        <v>Ballymena Runners*</v>
      </c>
      <c r="G6" s="10">
        <f>C6/$C$2</f>
        <v>1.0421955403087479</v>
      </c>
    </row>
    <row r="7" spans="1:7" x14ac:dyDescent="0.25">
      <c r="A7" s="4">
        <v>6</v>
      </c>
      <c r="B7" s="4">
        <v>366</v>
      </c>
      <c r="C7" s="9">
        <v>31.11</v>
      </c>
      <c r="D7" s="4" t="str">
        <f>VLOOKUP($B7,'[1]Entry List Master'!$A$2:$O$1071,2)</f>
        <v>Matthew Hewitt</v>
      </c>
      <c r="E7" s="4" t="str">
        <f>VLOOKUP($B7,'[1]Entry List Master'!$A$2:$O$1071,3)</f>
        <v>MOpen</v>
      </c>
      <c r="F7" s="4" t="str">
        <f>VLOOKUP($B7,'[1]Entry List Master'!$A$2:$O$1071,4)</f>
        <v>East Coast AC*</v>
      </c>
      <c r="G7" s="10">
        <f t="shared" ref="G7:G70" si="0">C7/$C$2</f>
        <v>1.0672384219554032</v>
      </c>
    </row>
    <row r="8" spans="1:7" x14ac:dyDescent="0.25">
      <c r="A8" s="4">
        <v>7</v>
      </c>
      <c r="B8" s="4">
        <v>210</v>
      </c>
      <c r="C8" s="9">
        <v>32.14</v>
      </c>
      <c r="D8" s="4" t="str">
        <f>VLOOKUP($B8,'[1]Entry List Master'!$A$2:$O$1071,2)</f>
        <v>David Hicks</v>
      </c>
      <c r="E8" s="4" t="str">
        <f>VLOOKUP($B8,'[1]Entry List Master'!$A$2:$O$1071,3)</f>
        <v>MOpen</v>
      </c>
      <c r="F8" s="4" t="str">
        <f>VLOOKUP($B8,'[1]Entry List Master'!$A$2:$O$1071,4)</f>
        <v>Not the Sunday Run</v>
      </c>
      <c r="G8" s="10">
        <f t="shared" si="0"/>
        <v>1.102572898799314</v>
      </c>
    </row>
    <row r="9" spans="1:7" x14ac:dyDescent="0.25">
      <c r="A9" s="4">
        <v>8</v>
      </c>
      <c r="B9" s="4">
        <v>317</v>
      </c>
      <c r="C9" s="9">
        <v>32.21</v>
      </c>
      <c r="D9" s="4" t="str">
        <f>VLOOKUP($B9,'[1]Entry List Master'!$A$2:$O$1071,2)</f>
        <v>David McNeilly</v>
      </c>
      <c r="E9" s="4" t="str">
        <f>VLOOKUP($B9,'[1]Entry List Master'!$A$2:$O$1071,3)</f>
        <v>MOpen</v>
      </c>
      <c r="F9" s="4" t="str">
        <f>VLOOKUP($B9,'[1]Entry List Master'!$A$2:$O$1071,4)</f>
        <v>Newcastle AC*</v>
      </c>
      <c r="G9" s="10">
        <f t="shared" si="0"/>
        <v>1.104974271012007</v>
      </c>
    </row>
    <row r="10" spans="1:7" x14ac:dyDescent="0.25">
      <c r="A10" s="4">
        <v>9</v>
      </c>
      <c r="B10" s="4">
        <v>316</v>
      </c>
      <c r="C10" s="9">
        <v>32.229999999999997</v>
      </c>
      <c r="D10" s="4" t="str">
        <f>VLOOKUP($B10,'[1]Entry List Master'!$A$2:$O$1071,2)</f>
        <v>David McKee</v>
      </c>
      <c r="E10" s="4" t="str">
        <f>VLOOKUP($B10,'[1]Entry List Master'!$A$2:$O$1071,3)</f>
        <v>MOpen</v>
      </c>
      <c r="F10" s="4" t="str">
        <f>VLOOKUP($B10,'[1]Entry List Master'!$A$2:$O$1071,4)</f>
        <v>Mourne Runners*</v>
      </c>
      <c r="G10" s="10">
        <f t="shared" si="0"/>
        <v>1.1056603773584905</v>
      </c>
    </row>
    <row r="11" spans="1:7" x14ac:dyDescent="0.25">
      <c r="A11" s="4">
        <v>10</v>
      </c>
      <c r="B11" s="5">
        <v>389</v>
      </c>
      <c r="C11" s="6">
        <v>32.32</v>
      </c>
      <c r="D11" s="5" t="str">
        <f>VLOOKUP($B11,'[1]Entry List Master'!$A$2:$O$1071,2)</f>
        <v>Pete Grant</v>
      </c>
      <c r="E11" s="5" t="str">
        <f>VLOOKUP($B11,'[1]Entry List Master'!$A$2:$O$1071,3)</f>
        <v>MV45</v>
      </c>
      <c r="F11" s="5" t="str">
        <f>VLOOKUP($B11,'[1]Entry List Master'!$A$2:$O$1071,4)</f>
        <v>Team Purple</v>
      </c>
      <c r="G11" s="7">
        <f t="shared" si="0"/>
        <v>1.1087478559176673</v>
      </c>
    </row>
    <row r="12" spans="1:7" x14ac:dyDescent="0.25">
      <c r="A12" s="4">
        <v>11</v>
      </c>
      <c r="B12" s="4">
        <v>218</v>
      </c>
      <c r="C12" s="9">
        <v>32.57</v>
      </c>
      <c r="D12" s="4" t="str">
        <f>VLOOKUP($B12,'[1]Entry List Master'!$A$2:$O$1071,2)</f>
        <v>Phil Hodge</v>
      </c>
      <c r="E12" s="4" t="str">
        <f>VLOOKUP($B12,'[1]Entry List Master'!$A$2:$O$1071,3)</f>
        <v>MV35</v>
      </c>
      <c r="F12" s="4" t="str">
        <f>VLOOKUP($B12,'[1]Entry List Master'!$A$2:$O$1071,4)</f>
        <v>Murlough AC*</v>
      </c>
      <c r="G12" s="10">
        <f t="shared" si="0"/>
        <v>1.1173241852487137</v>
      </c>
    </row>
    <row r="13" spans="1:7" x14ac:dyDescent="0.25">
      <c r="A13" s="4">
        <v>12</v>
      </c>
      <c r="B13" s="4">
        <v>245</v>
      </c>
      <c r="C13" s="9">
        <v>33.01</v>
      </c>
      <c r="D13" s="4" t="str">
        <f>VLOOKUP($B13,'[1]Entry List Master'!$A$2:$O$1071,2)</f>
        <v>Maurice Harte</v>
      </c>
      <c r="E13" s="4" t="str">
        <f>VLOOKUP($B13,'[1]Entry List Master'!$A$2:$O$1071,3)</f>
        <v>MV35</v>
      </c>
      <c r="F13" s="4" t="str">
        <f>VLOOKUP($B13,'[1]Entry List Master'!$A$2:$O$1071,4)</f>
        <v>Team Purple</v>
      </c>
      <c r="G13" s="10">
        <f t="shared" si="0"/>
        <v>1.132418524871355</v>
      </c>
    </row>
    <row r="14" spans="1:7" x14ac:dyDescent="0.25">
      <c r="A14" s="4">
        <v>13</v>
      </c>
      <c r="B14" s="5">
        <v>110</v>
      </c>
      <c r="C14" s="6">
        <v>33.11</v>
      </c>
      <c r="D14" s="5" t="str">
        <f>VLOOKUP($B14,'[1]Entry List Master'!$A$2:$O$1071,2)</f>
        <v>Paul Watson</v>
      </c>
      <c r="E14" s="5" t="str">
        <f>VLOOKUP($B14,'[1]Entry List Master'!$A$2:$O$1071,3)</f>
        <v>MV50</v>
      </c>
      <c r="F14" s="5" t="str">
        <f>VLOOKUP($B14,'[1]Entry List Master'!$A$2:$O$1071,4)</f>
        <v>Newcastle AC*</v>
      </c>
      <c r="G14" s="7">
        <f t="shared" si="0"/>
        <v>1.1358490566037736</v>
      </c>
    </row>
    <row r="15" spans="1:7" x14ac:dyDescent="0.25">
      <c r="A15" s="4">
        <v>14</v>
      </c>
      <c r="B15" s="4">
        <v>381</v>
      </c>
      <c r="C15" s="9">
        <v>33.22</v>
      </c>
      <c r="D15" s="4" t="str">
        <f>VLOOKUP($B15,'[1]Entry List Master'!$A$2:$O$1071,2)</f>
        <v>Patrick Higgins</v>
      </c>
      <c r="E15" s="4" t="str">
        <f>VLOOKUP($B15,'[1]Entry List Master'!$A$2:$O$1071,3)</f>
        <v>MOpen</v>
      </c>
      <c r="F15" s="4" t="str">
        <f>VLOOKUP($B15,'[1]Entry List Master'!$A$2:$O$1071,4)</f>
        <v>Mourne Runners*</v>
      </c>
      <c r="G15" s="10">
        <f t="shared" si="0"/>
        <v>1.1396226415094339</v>
      </c>
    </row>
    <row r="16" spans="1:7" x14ac:dyDescent="0.25">
      <c r="A16" s="4">
        <v>15</v>
      </c>
      <c r="B16" s="5">
        <v>100</v>
      </c>
      <c r="C16" s="6">
        <v>34</v>
      </c>
      <c r="D16" s="5" t="str">
        <f>VLOOKUP($B16,'[1]Entry List Master'!$A$2:$O$1071,2)</f>
        <v>Roger Pannell</v>
      </c>
      <c r="E16" s="5" t="str">
        <f>VLOOKUP($B16,'[1]Entry List Master'!$A$2:$O$1071,3)</f>
        <v>MV40</v>
      </c>
      <c r="F16" s="5" t="str">
        <f>VLOOKUP($B16,'[1]Entry List Master'!$A$2:$O$1071,4)</f>
        <v>Ballydrain Harriers*</v>
      </c>
      <c r="G16" s="7">
        <f t="shared" si="0"/>
        <v>1.1663807890222986</v>
      </c>
    </row>
    <row r="17" spans="1:7" x14ac:dyDescent="0.25">
      <c r="A17" s="4">
        <v>16</v>
      </c>
      <c r="B17" s="4">
        <v>361</v>
      </c>
      <c r="C17" s="9">
        <v>34.15</v>
      </c>
      <c r="D17" s="4" t="str">
        <f>VLOOKUP($B17,'[1]Entry List Master'!$A$2:$O$1071,2)</f>
        <v>Mark Stephens</v>
      </c>
      <c r="E17" s="4" t="str">
        <f>VLOOKUP($B17,'[1]Entry List Master'!$A$2:$O$1071,3)</f>
        <v>MOpen</v>
      </c>
      <c r="F17" s="4" t="str">
        <f>VLOOKUP($B17,'[1]Entry List Master'!$A$2:$O$1071,4)</f>
        <v>LVO</v>
      </c>
      <c r="G17" s="10">
        <f t="shared" si="0"/>
        <v>1.1715265866209263</v>
      </c>
    </row>
    <row r="18" spans="1:7" x14ac:dyDescent="0.25">
      <c r="A18" s="4">
        <v>17</v>
      </c>
      <c r="B18" s="4">
        <v>98</v>
      </c>
      <c r="C18" s="9">
        <v>34.19</v>
      </c>
      <c r="D18" s="4" t="str">
        <f>VLOOKUP($B18,'[1]Entry List Master'!$A$2:$O$1071,2)</f>
        <v>William Marks</v>
      </c>
      <c r="E18" s="4" t="str">
        <f>VLOOKUP($B18,'[1]Entry List Master'!$A$2:$O$1071,3)</f>
        <v>MV35</v>
      </c>
      <c r="F18" s="4" t="str">
        <f>VLOOKUP($B18,'[1]Entry List Master'!$A$2:$O$1071,4)</f>
        <v>Mourne Runners*</v>
      </c>
      <c r="G18" s="10">
        <f t="shared" si="0"/>
        <v>1.1728987993138937</v>
      </c>
    </row>
    <row r="19" spans="1:7" x14ac:dyDescent="0.25">
      <c r="A19" s="4">
        <v>18</v>
      </c>
      <c r="B19" s="5">
        <v>109</v>
      </c>
      <c r="C19" s="6">
        <v>34.299999999999997</v>
      </c>
      <c r="D19" s="5" t="str">
        <f>VLOOKUP($B19,'[1]Entry List Master'!$A$2:$O$1071,2)</f>
        <v>Diane Wilson</v>
      </c>
      <c r="E19" s="5" t="str">
        <f>VLOOKUP($B19,'[1]Entry List Master'!$A$2:$O$1071,3)</f>
        <v>FV45</v>
      </c>
      <c r="F19" s="5" t="str">
        <f>VLOOKUP($B19,'[1]Entry List Master'!$A$2:$O$1071,4)</f>
        <v>Dromore AC*</v>
      </c>
      <c r="G19" s="7">
        <f t="shared" si="0"/>
        <v>1.1766723842195539</v>
      </c>
    </row>
    <row r="20" spans="1:7" x14ac:dyDescent="0.25">
      <c r="A20" s="4">
        <v>19</v>
      </c>
      <c r="B20" s="4">
        <v>362</v>
      </c>
      <c r="C20" s="9">
        <v>34.380000000000003</v>
      </c>
      <c r="D20" s="4" t="str">
        <f>VLOOKUP($B20,'[1]Entry List Master'!$A$2:$O$1071,2)</f>
        <v>Martin Fleming</v>
      </c>
      <c r="E20" s="4" t="str">
        <f>VLOOKUP($B20,'[1]Entry List Master'!$A$2:$O$1071,3)</f>
        <v>MV35</v>
      </c>
      <c r="F20" s="4" t="str">
        <f>VLOOKUP($B20,'[1]Entry List Master'!$A$2:$O$1071,4)</f>
        <v>Blaney Rockets AC*</v>
      </c>
      <c r="G20" s="10">
        <f t="shared" si="0"/>
        <v>1.1794168096054889</v>
      </c>
    </row>
    <row r="21" spans="1:7" x14ac:dyDescent="0.25">
      <c r="A21" s="4">
        <v>20</v>
      </c>
      <c r="B21" s="4">
        <v>118</v>
      </c>
      <c r="C21" s="9">
        <v>34.450000000000003</v>
      </c>
      <c r="D21" s="4" t="str">
        <f>VLOOKUP($B21,'[1]Entry List Master'!$A$2:$O$1071,2)</f>
        <v>Connor Reid</v>
      </c>
      <c r="E21" s="4" t="str">
        <f>VLOOKUP($B21,'[1]Entry List Master'!$A$2:$O$1071,3)</f>
        <v>MOpen</v>
      </c>
      <c r="F21" s="4" t="str">
        <f>VLOOKUP($B21,'[1]Entry List Master'!$A$2:$O$1071,4)</f>
        <v>Ballymena Runners*</v>
      </c>
      <c r="G21" s="10">
        <f t="shared" si="0"/>
        <v>1.1818181818181819</v>
      </c>
    </row>
    <row r="22" spans="1:7" x14ac:dyDescent="0.25">
      <c r="A22" s="4">
        <v>21</v>
      </c>
      <c r="B22" s="4">
        <v>475</v>
      </c>
      <c r="C22" s="9">
        <v>34.53</v>
      </c>
      <c r="D22" s="4" t="str">
        <f>VLOOKUP($B22,'[1]Entry List Master'!$A$2:$O$1071,2)</f>
        <v>Michael Cultra</v>
      </c>
      <c r="E22" s="4" t="str">
        <f>VLOOKUP($B22,'[1]Entry List Master'!$A$2:$O$1071,3)</f>
        <v>MV35</v>
      </c>
      <c r="F22" s="4" t="str">
        <f>VLOOKUP($B22,'[1]Entry List Master'!$A$2:$O$1071,4)</f>
        <v>East Down AC*</v>
      </c>
      <c r="G22" s="10">
        <f t="shared" si="0"/>
        <v>1.1845626072041167</v>
      </c>
    </row>
    <row r="23" spans="1:7" x14ac:dyDescent="0.25">
      <c r="A23" s="4">
        <v>22</v>
      </c>
      <c r="B23" s="4">
        <v>480</v>
      </c>
      <c r="C23" s="9">
        <v>34.54</v>
      </c>
      <c r="D23" s="4" t="str">
        <f>VLOOKUP($B23,'[1]Entry List Master'!$A$2:$O$1071,2)</f>
        <v>Warren Cartmill</v>
      </c>
      <c r="E23" s="4" t="str">
        <f>VLOOKUP($B23,'[1]Entry List Master'!$A$2:$O$1071,3)</f>
        <v>MV45</v>
      </c>
      <c r="F23" s="4" t="str">
        <f>VLOOKUP($B23,'[1]Entry List Master'!$A$2:$O$1071,4)</f>
        <v>Newry Triathlon Club/NTC</v>
      </c>
      <c r="G23" s="10">
        <f t="shared" si="0"/>
        <v>1.1849056603773584</v>
      </c>
    </row>
    <row r="24" spans="1:7" x14ac:dyDescent="0.25">
      <c r="A24" s="4">
        <v>23</v>
      </c>
      <c r="B24" s="4">
        <v>323</v>
      </c>
      <c r="C24" s="9">
        <v>34.57</v>
      </c>
      <c r="D24" s="4" t="str">
        <f>VLOOKUP($B24,'[1]Entry List Master'!$A$2:$O$1071,2)</f>
        <v>Dominic McInerney</v>
      </c>
      <c r="E24" s="4" t="str">
        <f>VLOOKUP($B24,'[1]Entry List Master'!$A$2:$O$1071,3)</f>
        <v>MV45</v>
      </c>
      <c r="F24" s="4" t="str">
        <f>VLOOKUP($B24,'[1]Entry List Master'!$A$2:$O$1071,4)</f>
        <v>Unattached</v>
      </c>
      <c r="G24" s="10">
        <f t="shared" si="0"/>
        <v>1.185934819897084</v>
      </c>
    </row>
    <row r="25" spans="1:7" x14ac:dyDescent="0.25">
      <c r="A25" s="4">
        <v>24</v>
      </c>
      <c r="B25" s="4">
        <v>138</v>
      </c>
      <c r="C25" s="9">
        <v>35.049999999999997</v>
      </c>
      <c r="D25" s="4" t="str">
        <f>VLOOKUP($B25,'[1]Entry List Master'!$A$2:$O$1071,2)</f>
        <v>Jonathan Scott</v>
      </c>
      <c r="E25" s="4" t="str">
        <f>VLOOKUP($B25,'[1]Entry List Master'!$A$2:$O$1071,3)</f>
        <v>MOpen</v>
      </c>
      <c r="F25" s="4" t="str">
        <f>VLOOKUP($B25,'[1]Entry List Master'!$A$2:$O$1071,4)</f>
        <v>Unattached</v>
      </c>
      <c r="G25" s="10">
        <f t="shared" si="0"/>
        <v>1.2024013722126929</v>
      </c>
    </row>
    <row r="26" spans="1:7" x14ac:dyDescent="0.25">
      <c r="A26" s="4">
        <v>25</v>
      </c>
      <c r="B26" s="5">
        <v>269</v>
      </c>
      <c r="C26" s="6">
        <v>35.26</v>
      </c>
      <c r="D26" s="5" t="str">
        <f>VLOOKUP($B26,'[1]Entry List Master'!$A$2:$O$1071,2)</f>
        <v>Catherine O'Connor</v>
      </c>
      <c r="E26" s="5" t="str">
        <f>VLOOKUP($B26,'[1]Entry List Master'!$A$2:$O$1071,3)</f>
        <v>FOpen</v>
      </c>
      <c r="F26" s="5" t="str">
        <f>VLOOKUP($B26,'[1]Entry List Master'!$A$2:$O$1071,4)</f>
        <v>East Down AC*</v>
      </c>
      <c r="G26" s="7">
        <f t="shared" si="0"/>
        <v>1.2096054888507719</v>
      </c>
    </row>
    <row r="27" spans="1:7" x14ac:dyDescent="0.25">
      <c r="A27" s="4">
        <v>26</v>
      </c>
      <c r="B27" s="4">
        <v>87</v>
      </c>
      <c r="C27" s="9">
        <v>35.33</v>
      </c>
      <c r="D27" s="4" t="str">
        <f>VLOOKUP($B27,'[1]Entry List Master'!$A$2:$O$1071,2)</f>
        <v>Marty McKibbin</v>
      </c>
      <c r="E27" s="4" t="str">
        <f>VLOOKUP($B27,'[1]Entry List Master'!$A$2:$O$1071,3)</f>
        <v>MOpen</v>
      </c>
      <c r="F27" s="4" t="str">
        <f>VLOOKUP($B27,'[1]Entry List Master'!$A$2:$O$1071,4)</f>
        <v>Dundrum CLG</v>
      </c>
      <c r="G27" s="10">
        <f t="shared" si="0"/>
        <v>1.2120068610634649</v>
      </c>
    </row>
    <row r="28" spans="1:7" x14ac:dyDescent="0.25">
      <c r="A28" s="4">
        <v>27</v>
      </c>
      <c r="B28" s="4">
        <v>72</v>
      </c>
      <c r="C28" s="9">
        <v>35.36</v>
      </c>
      <c r="D28" s="4" t="str">
        <f>VLOOKUP($B28,'[1]Entry List Master'!$A$2:$O$1071,2)</f>
        <v>Dee Murray</v>
      </c>
      <c r="E28" s="4" t="str">
        <f>VLOOKUP($B28,'[1]Entry List Master'!$A$2:$O$1071,3)</f>
        <v>MV45</v>
      </c>
      <c r="F28" s="4" t="str">
        <f>VLOOKUP($B28,'[1]Entry List Master'!$A$2:$O$1071,4)</f>
        <v>East Down AC*</v>
      </c>
      <c r="G28" s="10">
        <f t="shared" si="0"/>
        <v>1.2130360205831905</v>
      </c>
    </row>
    <row r="29" spans="1:7" x14ac:dyDescent="0.25">
      <c r="A29" s="4">
        <v>28</v>
      </c>
      <c r="B29" s="4">
        <v>172</v>
      </c>
      <c r="C29" s="9">
        <v>35.4</v>
      </c>
      <c r="D29" s="4" t="str">
        <f>VLOOKUP($B29,'[1]Entry List Master'!$A$2:$O$1071,2)</f>
        <v>Colm McAlinden</v>
      </c>
      <c r="E29" s="4" t="str">
        <f>VLOOKUP($B29,'[1]Entry List Master'!$A$2:$O$1071,3)</f>
        <v>MOpen</v>
      </c>
      <c r="F29" s="4" t="str">
        <f>VLOOKUP($B29,'[1]Entry List Master'!$A$2:$O$1071,4)</f>
        <v>Mourne Runners*</v>
      </c>
      <c r="G29" s="10">
        <f t="shared" si="0"/>
        <v>1.2144082332761579</v>
      </c>
    </row>
    <row r="30" spans="1:7" x14ac:dyDescent="0.25">
      <c r="A30" s="4">
        <v>29</v>
      </c>
      <c r="B30" s="4">
        <v>242</v>
      </c>
      <c r="C30" s="9">
        <v>35.479999999999997</v>
      </c>
      <c r="D30" s="4" t="str">
        <f>VLOOKUP($B30,'[1]Entry List Master'!$A$2:$O$1071,2)</f>
        <v>Stephen Wallace</v>
      </c>
      <c r="E30" s="4" t="str">
        <f>VLOOKUP($B30,'[1]Entry List Master'!$A$2:$O$1071,3)</f>
        <v>MV50</v>
      </c>
      <c r="F30" s="4" t="str">
        <f>VLOOKUP($B30,'[1]Entry List Master'!$A$2:$O$1071,4)</f>
        <v>Unattached</v>
      </c>
      <c r="G30" s="10">
        <f t="shared" si="0"/>
        <v>1.2171526586620927</v>
      </c>
    </row>
    <row r="31" spans="1:7" x14ac:dyDescent="0.25">
      <c r="A31" s="4">
        <v>30</v>
      </c>
      <c r="B31" s="4">
        <v>115</v>
      </c>
      <c r="C31" s="9">
        <v>36.08</v>
      </c>
      <c r="D31" s="4" t="str">
        <f>VLOOKUP($B31,'[1]Entry List Master'!$A$2:$O$1071,2)</f>
        <v>Simon Reeve</v>
      </c>
      <c r="E31" s="4" t="str">
        <f>VLOOKUP($B31,'[1]Entry List Master'!$A$2:$O$1071,3)</f>
        <v>MV35</v>
      </c>
      <c r="F31" s="4" t="str">
        <f>VLOOKUP($B31,'[1]Entry List Master'!$A$2:$O$1071,4)</f>
        <v>North Belfast Harriers*</v>
      </c>
      <c r="G31" s="10">
        <f t="shared" si="0"/>
        <v>1.2377358490566037</v>
      </c>
    </row>
    <row r="32" spans="1:7" x14ac:dyDescent="0.25">
      <c r="A32" s="4">
        <v>31</v>
      </c>
      <c r="B32" s="4">
        <v>276</v>
      </c>
      <c r="C32" s="9">
        <v>36.14</v>
      </c>
      <c r="D32" s="4" t="str">
        <f>VLOOKUP($B32,'[1]Entry List Master'!$A$2:$O$1071,2)</f>
        <v>Francis Nugent</v>
      </c>
      <c r="E32" s="4" t="str">
        <f>VLOOKUP($B32,'[1]Entry List Master'!$A$2:$O$1071,3)</f>
        <v>MV45</v>
      </c>
      <c r="F32" s="4" t="str">
        <f>VLOOKUP($B32,'[1]Entry List Master'!$A$2:$O$1071,4)</f>
        <v>Blaney Rockets AC*</v>
      </c>
      <c r="G32" s="10">
        <f t="shared" si="0"/>
        <v>1.2397941680960549</v>
      </c>
    </row>
    <row r="33" spans="1:7" x14ac:dyDescent="0.25">
      <c r="A33" s="4">
        <v>32</v>
      </c>
      <c r="B33" s="4">
        <v>125</v>
      </c>
      <c r="C33" s="9">
        <v>36.28</v>
      </c>
      <c r="D33" s="4" t="str">
        <f>VLOOKUP($B33,'[1]Entry List Master'!$A$2:$O$1071,2)</f>
        <v>Shileen O'Kane</v>
      </c>
      <c r="E33" s="4" t="str">
        <f>VLOOKUP($B33,'[1]Entry List Master'!$A$2:$O$1071,3)</f>
        <v>FV45</v>
      </c>
      <c r="F33" s="4" t="str">
        <f>VLOOKUP($B33,'[1]Entry List Master'!$A$2:$O$1071,4)</f>
        <v>Lagan Valley AC*</v>
      </c>
      <c r="G33" s="10">
        <f t="shared" si="0"/>
        <v>1.2445969125214409</v>
      </c>
    </row>
    <row r="34" spans="1:7" x14ac:dyDescent="0.25">
      <c r="A34" s="4">
        <v>33</v>
      </c>
      <c r="B34" s="4">
        <v>205</v>
      </c>
      <c r="C34" s="9">
        <v>36.29</v>
      </c>
      <c r="D34" s="4" t="str">
        <f>VLOOKUP($B34,'[1]Entry List Master'!$A$2:$O$1071,2)</f>
        <v>Andy Gregg</v>
      </c>
      <c r="E34" s="4" t="str">
        <f>VLOOKUP($B34,'[1]Entry List Master'!$A$2:$O$1071,3)</f>
        <v>MV45</v>
      </c>
      <c r="F34" s="4" t="str">
        <f>VLOOKUP($B34,'[1]Entry List Master'!$A$2:$O$1071,4)</f>
        <v>Larne AC*</v>
      </c>
      <c r="G34" s="10">
        <f t="shared" si="0"/>
        <v>1.2449399656946827</v>
      </c>
    </row>
    <row r="35" spans="1:7" x14ac:dyDescent="0.25">
      <c r="A35" s="4">
        <v>34</v>
      </c>
      <c r="B35" s="4">
        <v>470</v>
      </c>
      <c r="C35" s="9">
        <v>36.299999999999997</v>
      </c>
      <c r="D35" s="4" t="str">
        <f>VLOOKUP($B35,'[1]Entry List Master'!$A$2:$O$1071,2)</f>
        <v>John Kelly</v>
      </c>
      <c r="E35" s="4" t="str">
        <f>VLOOKUP($B35,'[1]Entry List Master'!$A$2:$O$1071,3)</f>
        <v>MV50</v>
      </c>
      <c r="F35" s="4" t="str">
        <f>VLOOKUP($B35,'[1]Entry List Master'!$A$2:$O$1071,4)</f>
        <v>Newcastle AC*</v>
      </c>
      <c r="G35" s="10">
        <f t="shared" si="0"/>
        <v>1.2452830188679245</v>
      </c>
    </row>
    <row r="36" spans="1:7" x14ac:dyDescent="0.25">
      <c r="A36" s="4">
        <v>35</v>
      </c>
      <c r="B36" s="5">
        <v>185</v>
      </c>
      <c r="C36" s="6">
        <v>36.32</v>
      </c>
      <c r="D36" s="5" t="str">
        <f>VLOOKUP($B36,'[1]Entry List Master'!$A$2:$O$1071,2)</f>
        <v>Robin Prescott</v>
      </c>
      <c r="E36" s="5" t="str">
        <f>VLOOKUP($B36,'[1]Entry List Master'!$A$2:$O$1071,3)</f>
        <v>MJunior</v>
      </c>
      <c r="F36" s="5" t="str">
        <f>VLOOKUP($B36,'[1]Entry List Master'!$A$2:$O$1071,4)</f>
        <v>Mourne Runners*</v>
      </c>
      <c r="G36" s="7">
        <f t="shared" si="0"/>
        <v>1.2459691252144083</v>
      </c>
    </row>
    <row r="37" spans="1:7" x14ac:dyDescent="0.25">
      <c r="A37" s="4">
        <v>36</v>
      </c>
      <c r="B37" s="4">
        <v>594</v>
      </c>
      <c r="C37" s="9">
        <v>36.340000000000003</v>
      </c>
      <c r="D37" s="4" t="str">
        <f>VLOOKUP($B37,'[1]Entry List Master'!$A$2:$O$1071,2)</f>
        <v>Tim Wilson</v>
      </c>
      <c r="E37" s="4" t="str">
        <f>VLOOKUP($B37,'[1]Entry List Master'!$A$2:$O$1071,3)</f>
        <v>MV40</v>
      </c>
      <c r="F37" s="4" t="str">
        <f>VLOOKUP($B37,'[1]Entry List Master'!$A$2:$O$1071,4)</f>
        <v>BARF*</v>
      </c>
      <c r="G37" s="10">
        <f t="shared" si="0"/>
        <v>1.2466552315608921</v>
      </c>
    </row>
    <row r="38" spans="1:7" x14ac:dyDescent="0.25">
      <c r="A38" s="4">
        <v>37</v>
      </c>
      <c r="B38" s="4">
        <v>26</v>
      </c>
      <c r="C38" s="9">
        <v>36.340000000000003</v>
      </c>
      <c r="D38" s="4" t="str">
        <f>VLOOKUP($B38,'[1]Entry List Master'!$A$2:$O$1071,2)</f>
        <v>Paul Hollywood</v>
      </c>
      <c r="E38" s="4" t="str">
        <f>VLOOKUP($B38,'[1]Entry List Master'!$A$2:$O$1071,3)</f>
        <v>MV40</v>
      </c>
      <c r="F38" s="4" t="str">
        <f>VLOOKUP($B38,'[1]Entry List Master'!$A$2:$O$1071,4)</f>
        <v>Unattached</v>
      </c>
      <c r="G38" s="10">
        <f t="shared" si="0"/>
        <v>1.2466552315608921</v>
      </c>
    </row>
    <row r="39" spans="1:7" x14ac:dyDescent="0.25">
      <c r="A39" s="4">
        <v>38</v>
      </c>
      <c r="B39" s="4">
        <v>51</v>
      </c>
      <c r="C39" s="9">
        <v>36.36</v>
      </c>
      <c r="D39" s="4" t="str">
        <f>VLOOKUP($B39,'[1]Entry List Master'!$A$2:$O$1071,2)</f>
        <v>Martin McMullan</v>
      </c>
      <c r="E39" s="4" t="str">
        <f>VLOOKUP($B39,'[1]Entry List Master'!$A$2:$O$1071,3)</f>
        <v>MV40</v>
      </c>
      <c r="F39" s="4" t="str">
        <f>VLOOKUP($B39,'[1]Entry List Master'!$A$2:$O$1071,4)</f>
        <v>Newcastle AC*</v>
      </c>
      <c r="G39" s="10">
        <f t="shared" si="0"/>
        <v>1.2473413379073757</v>
      </c>
    </row>
    <row r="40" spans="1:7" x14ac:dyDescent="0.25">
      <c r="A40" s="4">
        <v>39</v>
      </c>
      <c r="B40" s="4">
        <v>86</v>
      </c>
      <c r="C40" s="9">
        <v>36.450000000000003</v>
      </c>
      <c r="D40" s="4" t="str">
        <f>VLOOKUP($B40,'[1]Entry List Master'!$A$2:$O$1071,2)</f>
        <v>Leslie Mulholland</v>
      </c>
      <c r="E40" s="4" t="str">
        <f>VLOOKUP($B40,'[1]Entry List Master'!$A$2:$O$1071,3)</f>
        <v>MV50</v>
      </c>
      <c r="F40" s="4" t="str">
        <f>VLOOKUP($B40,'[1]Entry List Master'!$A$2:$O$1071,4)</f>
        <v>Not the Sunday Run</v>
      </c>
      <c r="G40" s="10">
        <f t="shared" si="0"/>
        <v>1.2504288164665525</v>
      </c>
    </row>
    <row r="41" spans="1:7" x14ac:dyDescent="0.25">
      <c r="A41" s="4">
        <v>40</v>
      </c>
      <c r="B41" s="4">
        <v>179</v>
      </c>
      <c r="C41" s="9">
        <v>36.46</v>
      </c>
      <c r="D41" s="4" t="str">
        <f>VLOOKUP($B41,'[1]Entry List Master'!$A$2:$O$1071,2)</f>
        <v>Martin Melville</v>
      </c>
      <c r="E41" s="4" t="str">
        <f>VLOOKUP($B41,'[1]Entry List Master'!$A$2:$O$1071,3)</f>
        <v>MOpen</v>
      </c>
      <c r="F41" s="4" t="str">
        <f>VLOOKUP($B41,'[1]Entry List Master'!$A$2:$O$1071,4)</f>
        <v>Newcastle AC*</v>
      </c>
      <c r="G41" s="10">
        <f t="shared" si="0"/>
        <v>1.2507718696397943</v>
      </c>
    </row>
    <row r="42" spans="1:7" x14ac:dyDescent="0.25">
      <c r="A42" s="4">
        <v>41</v>
      </c>
      <c r="B42" s="4">
        <v>309</v>
      </c>
      <c r="C42" s="9">
        <v>36.520000000000003</v>
      </c>
      <c r="D42" s="4" t="str">
        <f>VLOOKUP($B42,'[1]Entry List Master'!$A$2:$O$1071,2)</f>
        <v>Dale Smith</v>
      </c>
      <c r="E42" s="4" t="str">
        <f>VLOOKUP($B42,'[1]Entry List Master'!$A$2:$O$1071,3)</f>
        <v>MV45</v>
      </c>
      <c r="F42" s="4" t="str">
        <f>VLOOKUP($B42,'[1]Entry List Master'!$A$2:$O$1071,4)</f>
        <v>Larne AC*</v>
      </c>
      <c r="G42" s="10">
        <f t="shared" si="0"/>
        <v>1.2528301886792454</v>
      </c>
    </row>
    <row r="43" spans="1:7" x14ac:dyDescent="0.25">
      <c r="A43" s="4">
        <v>42</v>
      </c>
      <c r="B43" s="4">
        <v>308</v>
      </c>
      <c r="C43" s="9">
        <v>37.090000000000003</v>
      </c>
      <c r="D43" s="4" t="str">
        <f>VLOOKUP($B43,'[1]Entry List Master'!$A$2:$O$1071,2)</f>
        <v>Dale Mathers</v>
      </c>
      <c r="E43" s="4" t="str">
        <f>VLOOKUP($B43,'[1]Entry List Master'!$A$2:$O$1071,3)</f>
        <v>MV50</v>
      </c>
      <c r="F43" s="4" t="str">
        <f>VLOOKUP($B43,'[1]Entry List Master'!$A$2:$O$1071,4)</f>
        <v>Newry City Runners*</v>
      </c>
      <c r="G43" s="10">
        <f t="shared" si="0"/>
        <v>1.2723842195540311</v>
      </c>
    </row>
    <row r="44" spans="1:7" x14ac:dyDescent="0.25">
      <c r="A44" s="4">
        <v>43</v>
      </c>
      <c r="B44" s="4">
        <v>157</v>
      </c>
      <c r="C44" s="9">
        <v>37.14</v>
      </c>
      <c r="D44" s="4" t="str">
        <f>VLOOKUP($B44,'[1]Entry List Master'!$A$2:$O$1071,2)</f>
        <v>Colm McMullan</v>
      </c>
      <c r="E44" s="4" t="str">
        <f>VLOOKUP($B44,'[1]Entry List Master'!$A$2:$O$1071,3)</f>
        <v>MV35</v>
      </c>
      <c r="F44" s="4" t="str">
        <f>VLOOKUP($B44,'[1]Entry List Master'!$A$2:$O$1071,4)</f>
        <v>Dromore AC*</v>
      </c>
      <c r="G44" s="10">
        <f t="shared" si="0"/>
        <v>1.2740994854202403</v>
      </c>
    </row>
    <row r="45" spans="1:7" x14ac:dyDescent="0.25">
      <c r="A45" s="4">
        <v>44</v>
      </c>
      <c r="B45" s="4">
        <v>215</v>
      </c>
      <c r="C45" s="9">
        <v>37.159999999999997</v>
      </c>
      <c r="D45" s="4" t="str">
        <f>VLOOKUP($B45,'[1]Entry List Master'!$A$2:$O$1071,2)</f>
        <v>Clive Coffey</v>
      </c>
      <c r="E45" s="4" t="str">
        <f>VLOOKUP($B45,'[1]Entry List Master'!$A$2:$O$1071,3)</f>
        <v>MV45</v>
      </c>
      <c r="F45" s="4" t="str">
        <f>VLOOKUP($B45,'[1]Entry List Master'!$A$2:$O$1071,4)</f>
        <v>Physio &amp; Co</v>
      </c>
      <c r="G45" s="10">
        <f t="shared" si="0"/>
        <v>1.2747855917667237</v>
      </c>
    </row>
    <row r="46" spans="1:7" x14ac:dyDescent="0.25">
      <c r="A46" s="4">
        <v>45</v>
      </c>
      <c r="B46" s="4">
        <v>108</v>
      </c>
      <c r="C46" s="9">
        <v>37.200000000000003</v>
      </c>
      <c r="D46" s="4" t="str">
        <f>VLOOKUP($B46,'[1]Entry List Master'!$A$2:$O$1071,2)</f>
        <v>Brian Wilson</v>
      </c>
      <c r="E46" s="4" t="str">
        <f>VLOOKUP($B46,'[1]Entry List Master'!$A$2:$O$1071,3)</f>
        <v>MV40</v>
      </c>
      <c r="F46" s="4" t="str">
        <f>VLOOKUP($B46,'[1]Entry List Master'!$A$2:$O$1071,4)</f>
        <v>Newcastle AC*</v>
      </c>
      <c r="G46" s="10">
        <f t="shared" si="0"/>
        <v>1.2761578044596915</v>
      </c>
    </row>
    <row r="47" spans="1:7" x14ac:dyDescent="0.25">
      <c r="A47" s="4">
        <v>46</v>
      </c>
      <c r="B47" s="4">
        <v>74</v>
      </c>
      <c r="C47" s="9">
        <v>37.25</v>
      </c>
      <c r="D47" s="4" t="str">
        <f>VLOOKUP($B47,'[1]Entry List Master'!$A$2:$O$1071,2)</f>
        <v>Gareth Mckeown</v>
      </c>
      <c r="E47" s="4" t="str">
        <f>VLOOKUP($B47,'[1]Entry List Master'!$A$2:$O$1071,3)</f>
        <v>MV50</v>
      </c>
      <c r="F47" s="4" t="str">
        <f>VLOOKUP($B47,'[1]Entry List Master'!$A$2:$O$1071,4)</f>
        <v>BARF*</v>
      </c>
      <c r="G47" s="10">
        <f t="shared" si="0"/>
        <v>1.2778730703259005</v>
      </c>
    </row>
    <row r="48" spans="1:7" x14ac:dyDescent="0.25">
      <c r="A48" s="4">
        <v>47</v>
      </c>
      <c r="B48" s="4">
        <v>329</v>
      </c>
      <c r="C48" s="9">
        <v>37.44</v>
      </c>
      <c r="D48" s="4" t="str">
        <f>VLOOKUP($B48,'[1]Entry List Master'!$A$2:$O$1071,2)</f>
        <v>Gerry Kingston</v>
      </c>
      <c r="E48" s="4" t="str">
        <f>VLOOKUP($B48,'[1]Entry List Master'!$A$2:$O$1071,3)</f>
        <v>MV50</v>
      </c>
      <c r="F48" s="4" t="str">
        <f>VLOOKUP($B48,'[1]Entry List Master'!$A$2:$O$1071,4)</f>
        <v>BARF*</v>
      </c>
      <c r="G48" s="10">
        <f t="shared" si="0"/>
        <v>1.2843910806174956</v>
      </c>
    </row>
    <row r="49" spans="1:7" x14ac:dyDescent="0.25">
      <c r="A49" s="4">
        <v>48</v>
      </c>
      <c r="B49" s="4">
        <v>53</v>
      </c>
      <c r="C49" s="9">
        <v>37.58</v>
      </c>
      <c r="D49" s="4" t="str">
        <f>VLOOKUP($B49,'[1]Entry List Master'!$A$2:$O$1071,2)</f>
        <v>Joe Jeffery</v>
      </c>
      <c r="E49" s="4" t="str">
        <f>VLOOKUP($B49,'[1]Entry List Master'!$A$2:$O$1071,3)</f>
        <v>MV40</v>
      </c>
      <c r="F49" s="4" t="str">
        <f>VLOOKUP($B49,'[1]Entry List Master'!$A$2:$O$1071,4)</f>
        <v>Ballydrain Harriers*</v>
      </c>
      <c r="G49" s="10">
        <f t="shared" si="0"/>
        <v>1.2891938250428816</v>
      </c>
    </row>
    <row r="50" spans="1:7" x14ac:dyDescent="0.25">
      <c r="A50" s="4">
        <v>49</v>
      </c>
      <c r="B50" s="4">
        <v>23</v>
      </c>
      <c r="C50" s="9">
        <v>38.06</v>
      </c>
      <c r="D50" s="4" t="str">
        <f>VLOOKUP($B50,'[1]Entry List Master'!$A$2:$O$1071,2)</f>
        <v>Richard Hanna</v>
      </c>
      <c r="E50" s="4" t="str">
        <f>VLOOKUP($B50,'[1]Entry List Master'!$A$2:$O$1071,3)</f>
        <v>MOpen</v>
      </c>
      <c r="F50" s="4" t="str">
        <f>VLOOKUP($B50,'[1]Entry List Master'!$A$2:$O$1071,4)</f>
        <v>Mourne Runners*</v>
      </c>
      <c r="G50" s="10">
        <f t="shared" si="0"/>
        <v>1.3056603773584907</v>
      </c>
    </row>
    <row r="51" spans="1:7" x14ac:dyDescent="0.25">
      <c r="A51" s="4">
        <v>50</v>
      </c>
      <c r="B51" s="4">
        <v>58</v>
      </c>
      <c r="C51" s="9">
        <v>38.07</v>
      </c>
      <c r="D51" s="4" t="str">
        <f>VLOOKUP($B51,'[1]Entry List Master'!$A$2:$O$1071,2)</f>
        <v>Eugene McCann</v>
      </c>
      <c r="E51" s="4" t="str">
        <f>VLOOKUP($B51,'[1]Entry List Master'!$A$2:$O$1071,3)</f>
        <v>MV50</v>
      </c>
      <c r="F51" s="4" t="str">
        <f>VLOOKUP($B51,'[1]Entry List Master'!$A$2:$O$1071,4)</f>
        <v>Mourne Runners*</v>
      </c>
      <c r="G51" s="10">
        <f t="shared" si="0"/>
        <v>1.3060034305317325</v>
      </c>
    </row>
    <row r="52" spans="1:7" x14ac:dyDescent="0.25">
      <c r="A52" s="4">
        <v>51</v>
      </c>
      <c r="B52" s="4">
        <v>19</v>
      </c>
      <c r="C52" s="9">
        <v>38.08</v>
      </c>
      <c r="D52" s="4" t="str">
        <f>VLOOKUP($B52,'[1]Entry List Master'!$A$2:$O$1071,2)</f>
        <v>Glenn Grainger</v>
      </c>
      <c r="E52" s="4" t="str">
        <f>VLOOKUP($B52,'[1]Entry List Master'!$A$2:$O$1071,3)</f>
        <v>MJunior</v>
      </c>
      <c r="F52" s="4" t="str">
        <f>VLOOKUP($B52,'[1]Entry List Master'!$A$2:$O$1071,4)</f>
        <v>Newcastle AC*</v>
      </c>
      <c r="G52" s="10">
        <f t="shared" si="0"/>
        <v>1.3063464837049743</v>
      </c>
    </row>
    <row r="53" spans="1:7" x14ac:dyDescent="0.25">
      <c r="A53" s="4">
        <v>52</v>
      </c>
      <c r="B53" s="4">
        <v>107</v>
      </c>
      <c r="C53" s="9">
        <v>38.119999999999997</v>
      </c>
      <c r="D53" s="4" t="str">
        <f>VLOOKUP($B53,'[1]Entry List Master'!$A$2:$O$1071,2)</f>
        <v>Donal Ward</v>
      </c>
      <c r="E53" s="4" t="str">
        <f>VLOOKUP($B53,'[1]Entry List Master'!$A$2:$O$1071,3)</f>
        <v>MV45</v>
      </c>
      <c r="F53" s="4" t="str">
        <f>VLOOKUP($B53,'[1]Entry List Master'!$A$2:$O$1071,4)</f>
        <v>Newcastle AC*</v>
      </c>
      <c r="G53" s="10">
        <f t="shared" si="0"/>
        <v>1.3077186963979417</v>
      </c>
    </row>
    <row r="54" spans="1:7" x14ac:dyDescent="0.25">
      <c r="A54" s="4">
        <v>53</v>
      </c>
      <c r="B54" s="4">
        <v>65</v>
      </c>
      <c r="C54" s="9">
        <v>38.14</v>
      </c>
      <c r="D54" s="4" t="str">
        <f>VLOOKUP($B54,'[1]Entry List Master'!$A$2:$O$1071,2)</f>
        <v>Mark King</v>
      </c>
      <c r="E54" s="4" t="str">
        <f>VLOOKUP($B54,'[1]Entry List Master'!$A$2:$O$1071,3)</f>
        <v>MV50</v>
      </c>
      <c r="F54" s="4" t="str">
        <f>VLOOKUP($B54,'[1]Entry List Master'!$A$2:$O$1071,4)</f>
        <v>Newcastle AC*</v>
      </c>
      <c r="G54" s="10">
        <f t="shared" si="0"/>
        <v>1.3084048027444255</v>
      </c>
    </row>
    <row r="55" spans="1:7" x14ac:dyDescent="0.25">
      <c r="A55" s="4">
        <v>54</v>
      </c>
      <c r="B55" s="5">
        <v>420</v>
      </c>
      <c r="C55" s="6">
        <v>38.520000000000003</v>
      </c>
      <c r="D55" s="5" t="str">
        <f>VLOOKUP($B55,'[1]Entry List Master'!$A$2:$O$1071,2)</f>
        <v>Seamus White</v>
      </c>
      <c r="E55" s="5" t="str">
        <f>VLOOKUP($B55,'[1]Entry List Master'!$A$2:$O$1071,3)</f>
        <v>MV55</v>
      </c>
      <c r="F55" s="5" t="str">
        <f>VLOOKUP($B55,'[1]Entry List Master'!$A$2:$O$1071,4)</f>
        <v>Newcastle AC*</v>
      </c>
      <c r="G55" s="7">
        <f t="shared" si="0"/>
        <v>1.321440823327616</v>
      </c>
    </row>
    <row r="56" spans="1:7" x14ac:dyDescent="0.25">
      <c r="A56" s="4">
        <v>55</v>
      </c>
      <c r="B56" s="4">
        <v>170</v>
      </c>
      <c r="C56" s="9">
        <v>38.57</v>
      </c>
      <c r="D56" s="4" t="str">
        <f>VLOOKUP($B56,'[1]Entry List Master'!$A$2:$O$1071,2)</f>
        <v>Enda Macklin</v>
      </c>
      <c r="E56" s="4" t="str">
        <f>VLOOKUP($B56,'[1]Entry List Master'!$A$2:$O$1071,3)</f>
        <v>MV45</v>
      </c>
      <c r="F56" s="4" t="str">
        <f>VLOOKUP($B56,'[1]Entry List Master'!$A$2:$O$1071,4)</f>
        <v>Unattached</v>
      </c>
      <c r="G56" s="10">
        <f t="shared" si="0"/>
        <v>1.3231560891938252</v>
      </c>
    </row>
    <row r="57" spans="1:7" x14ac:dyDescent="0.25">
      <c r="A57" s="4">
        <v>56</v>
      </c>
      <c r="B57" s="4">
        <v>45</v>
      </c>
      <c r="C57" s="9">
        <v>39.01</v>
      </c>
      <c r="D57" s="4" t="str">
        <f>VLOOKUP($B57,'[1]Entry List Master'!$A$2:$O$1071,2)</f>
        <v>Derek Callan</v>
      </c>
      <c r="E57" s="4" t="str">
        <f>VLOOKUP($B57,'[1]Entry List Master'!$A$2:$O$1071,3)</f>
        <v>MV35</v>
      </c>
      <c r="F57" s="4" t="str">
        <f>VLOOKUP($B57,'[1]Entry List Master'!$A$2:$O$1071,4)</f>
        <v>Blaney Rockets AC*</v>
      </c>
      <c r="G57" s="10">
        <f t="shared" si="0"/>
        <v>1.3382504288164665</v>
      </c>
    </row>
    <row r="58" spans="1:7" x14ac:dyDescent="0.25">
      <c r="A58" s="4">
        <v>57</v>
      </c>
      <c r="B58" s="4">
        <v>585</v>
      </c>
      <c r="C58" s="9">
        <v>39.08</v>
      </c>
      <c r="D58" s="4" t="str">
        <f>VLOOKUP($B58,'[1]Entry List Master'!$A$2:$O$1071,2)</f>
        <v>Leslie Dawson</v>
      </c>
      <c r="E58" s="4" t="str">
        <f>VLOOKUP($B58,'[1]Entry List Master'!$A$2:$O$1071,3)</f>
        <v>MV50</v>
      </c>
      <c r="F58" s="4" t="str">
        <f>VLOOKUP($B58,'[1]Entry List Master'!$A$2:$O$1071,4)</f>
        <v>Dromore AC*</v>
      </c>
      <c r="G58" s="10">
        <f t="shared" si="0"/>
        <v>1.3406518010291595</v>
      </c>
    </row>
    <row r="59" spans="1:7" x14ac:dyDescent="0.25">
      <c r="A59" s="4">
        <v>58</v>
      </c>
      <c r="B59" s="4">
        <v>177</v>
      </c>
      <c r="C59" s="9">
        <v>39.090000000000003</v>
      </c>
      <c r="D59" s="4" t="str">
        <f>VLOOKUP($B59,'[1]Entry List Master'!$A$2:$O$1071,2)</f>
        <v>Philip Murdock</v>
      </c>
      <c r="E59" s="4" t="str">
        <f>VLOOKUP($B59,'[1]Entry List Master'!$A$2:$O$1071,3)</f>
        <v>MV40</v>
      </c>
      <c r="F59" s="4" t="str">
        <f>VLOOKUP($B59,'[1]Entry List Master'!$A$2:$O$1071,4)</f>
        <v>Newcastle AC*</v>
      </c>
      <c r="G59" s="10">
        <f t="shared" si="0"/>
        <v>1.3409948542024015</v>
      </c>
    </row>
    <row r="60" spans="1:7" x14ac:dyDescent="0.25">
      <c r="A60" s="4">
        <v>59</v>
      </c>
      <c r="B60" s="4">
        <v>50</v>
      </c>
      <c r="C60" s="9">
        <v>39.159999999999997</v>
      </c>
      <c r="D60" s="4" t="str">
        <f>VLOOKUP($B60,'[1]Entry List Master'!$A$2:$O$1071,2)</f>
        <v>Jonny Mornin</v>
      </c>
      <c r="E60" s="4" t="str">
        <f>VLOOKUP($B60,'[1]Entry List Master'!$A$2:$O$1071,3)</f>
        <v>MOpen</v>
      </c>
      <c r="F60" s="4" t="str">
        <f>VLOOKUP($B60,'[1]Entry List Master'!$A$2:$O$1071,4)</f>
        <v>Unattached</v>
      </c>
      <c r="G60" s="10">
        <f t="shared" si="0"/>
        <v>1.3433962264150943</v>
      </c>
    </row>
    <row r="61" spans="1:7" x14ac:dyDescent="0.25">
      <c r="A61" s="4">
        <v>60</v>
      </c>
      <c r="B61" s="4">
        <v>160</v>
      </c>
      <c r="C61" s="9">
        <v>39.18</v>
      </c>
      <c r="D61" s="4" t="str">
        <f>VLOOKUP($B61,'[1]Entry List Master'!$A$2:$O$1071,2)</f>
        <v>James Lappin</v>
      </c>
      <c r="E61" s="4" t="str">
        <f>VLOOKUP($B61,'[1]Entry List Master'!$A$2:$O$1071,3)</f>
        <v>MV35</v>
      </c>
      <c r="F61" s="4" t="str">
        <f>VLOOKUP($B61,'[1]Entry List Master'!$A$2:$O$1071,4)</f>
        <v>Ballydrain Harriers*</v>
      </c>
      <c r="G61" s="10">
        <f t="shared" si="0"/>
        <v>1.3440823327615781</v>
      </c>
    </row>
    <row r="62" spans="1:7" x14ac:dyDescent="0.25">
      <c r="A62" s="4">
        <v>61</v>
      </c>
      <c r="B62" s="4">
        <v>447</v>
      </c>
      <c r="C62" s="9">
        <v>39.26</v>
      </c>
      <c r="D62" s="4" t="str">
        <f>VLOOKUP($B62,'[1]Entry List Master'!$A$2:$O$1071,2)</f>
        <v>Robin Montgomery</v>
      </c>
      <c r="E62" s="4" t="str">
        <f>VLOOKUP($B62,'[1]Entry List Master'!$A$2:$O$1071,3)</f>
        <v>MV40</v>
      </c>
      <c r="F62" s="4" t="str">
        <f>VLOOKUP($B62,'[1]Entry List Master'!$A$2:$O$1071,4)</f>
        <v>Unattached</v>
      </c>
      <c r="G62" s="10">
        <f t="shared" si="0"/>
        <v>1.3468267581475128</v>
      </c>
    </row>
    <row r="63" spans="1:7" x14ac:dyDescent="0.25">
      <c r="A63" s="4">
        <v>62</v>
      </c>
      <c r="B63" s="4">
        <v>519</v>
      </c>
      <c r="C63" s="9">
        <v>39.28</v>
      </c>
      <c r="D63" s="4" t="str">
        <f>VLOOKUP($B63,'[1]Entry List Master'!$A$2:$O$1071,2)</f>
        <v>Sean O'Hare</v>
      </c>
      <c r="E63" s="4" t="str">
        <f>VLOOKUP($B63,'[1]Entry List Master'!$A$2:$O$1071,3)</f>
        <v>MV35</v>
      </c>
      <c r="F63" s="4" t="str">
        <f>VLOOKUP($B63,'[1]Entry List Master'!$A$2:$O$1071,4)</f>
        <v>Unattached</v>
      </c>
      <c r="G63" s="10">
        <f t="shared" si="0"/>
        <v>1.3475128644939967</v>
      </c>
    </row>
    <row r="64" spans="1:7" x14ac:dyDescent="0.25">
      <c r="A64" s="4">
        <v>63</v>
      </c>
      <c r="B64" s="4">
        <v>229</v>
      </c>
      <c r="C64" s="9">
        <v>39.53</v>
      </c>
      <c r="D64" s="4" t="str">
        <f>VLOOKUP($B64,'[1]Entry List Master'!$A$2:$O$1071,2)</f>
        <v>Frank McKenna</v>
      </c>
      <c r="E64" s="4" t="str">
        <f>VLOOKUP($B64,'[1]Entry List Master'!$A$2:$O$1071,3)</f>
        <v>MV55</v>
      </c>
      <c r="F64" s="4" t="str">
        <f>VLOOKUP($B64,'[1]Entry List Master'!$A$2:$O$1071,4)</f>
        <v>Newry City Runners*</v>
      </c>
      <c r="G64" s="10">
        <f t="shared" si="0"/>
        <v>1.356089193825043</v>
      </c>
    </row>
    <row r="65" spans="1:7" x14ac:dyDescent="0.25">
      <c r="A65" s="4">
        <v>64</v>
      </c>
      <c r="B65" s="4">
        <v>75</v>
      </c>
      <c r="C65" s="9">
        <v>39.57</v>
      </c>
      <c r="D65" s="4" t="str">
        <f>VLOOKUP($B65,'[1]Entry List Master'!$A$2:$O$1071,2)</f>
        <v>Cahal Kielty</v>
      </c>
      <c r="E65" s="4" t="str">
        <f>VLOOKUP($B65,'[1]Entry List Master'!$A$2:$O$1071,3)</f>
        <v>MV35</v>
      </c>
      <c r="F65" s="4" t="str">
        <f>VLOOKUP($B65,'[1]Entry List Master'!$A$2:$O$1071,4)</f>
        <v>Unattached</v>
      </c>
      <c r="G65" s="10">
        <f t="shared" si="0"/>
        <v>1.3574614065180104</v>
      </c>
    </row>
    <row r="66" spans="1:7" x14ac:dyDescent="0.25">
      <c r="A66" s="4">
        <v>65</v>
      </c>
      <c r="B66" s="4">
        <v>106</v>
      </c>
      <c r="C66" s="9">
        <v>39.58</v>
      </c>
      <c r="D66" s="4" t="str">
        <f>VLOOKUP($B66,'[1]Entry List Master'!$A$2:$O$1071,2)</f>
        <v>Patrica McKibbin</v>
      </c>
      <c r="E66" s="4" t="str">
        <f>VLOOKUP($B66,'[1]Entry List Master'!$A$2:$O$1071,3)</f>
        <v>FOpen</v>
      </c>
      <c r="F66" s="4" t="str">
        <f>VLOOKUP($B66,'[1]Entry List Master'!$A$2:$O$1071,4)</f>
        <v>Unattached</v>
      </c>
      <c r="G66" s="10">
        <f t="shared" si="0"/>
        <v>1.3578044596912522</v>
      </c>
    </row>
    <row r="67" spans="1:7" x14ac:dyDescent="0.25">
      <c r="A67" s="4">
        <v>66</v>
      </c>
      <c r="B67" s="4">
        <v>199</v>
      </c>
      <c r="C67" s="9">
        <v>39.590000000000003</v>
      </c>
      <c r="D67" s="4" t="str">
        <f>VLOOKUP($B67,'[1]Entry List Master'!$A$2:$O$1071,2)</f>
        <v>Ciaran Denvir</v>
      </c>
      <c r="E67" s="4" t="str">
        <f>VLOOKUP($B67,'[1]Entry List Master'!$A$2:$O$1071,3)</f>
        <v>MOpen</v>
      </c>
      <c r="F67" s="4" t="str">
        <f>VLOOKUP($B67,'[1]Entry List Master'!$A$2:$O$1071,4)</f>
        <v>East Down AC*</v>
      </c>
      <c r="G67" s="10">
        <f t="shared" si="0"/>
        <v>1.3581475128644942</v>
      </c>
    </row>
    <row r="68" spans="1:7" x14ac:dyDescent="0.25">
      <c r="A68" s="4">
        <v>67</v>
      </c>
      <c r="B68" s="4">
        <v>272</v>
      </c>
      <c r="C68" s="9">
        <v>40.04</v>
      </c>
      <c r="D68" s="4" t="str">
        <f>VLOOKUP($B68,'[1]Entry List Master'!$A$2:$O$1071,2)</f>
        <v>Anthony Malone</v>
      </c>
      <c r="E68" s="4" t="str">
        <f>VLOOKUP($B68,'[1]Entry List Master'!$A$2:$O$1071,3)</f>
        <v>MOpen</v>
      </c>
      <c r="F68" s="4" t="str">
        <f>VLOOKUP($B68,'[1]Entry List Master'!$A$2:$O$1071,4)</f>
        <v>Blaney Rockets AC*</v>
      </c>
      <c r="G68" s="10">
        <f t="shared" si="0"/>
        <v>1.3735849056603775</v>
      </c>
    </row>
    <row r="69" spans="1:7" x14ac:dyDescent="0.25">
      <c r="A69" s="4">
        <v>68</v>
      </c>
      <c r="B69" s="4">
        <v>156</v>
      </c>
      <c r="C69" s="9">
        <v>40.119999999999997</v>
      </c>
      <c r="D69" s="4" t="str">
        <f>VLOOKUP($B69,'[1]Entry List Master'!$A$2:$O$1071,2)</f>
        <v>Rory O'Hare</v>
      </c>
      <c r="E69" s="4" t="str">
        <f>VLOOKUP($B69,'[1]Entry List Master'!$A$2:$O$1071,3)</f>
        <v>MV40</v>
      </c>
      <c r="F69" s="4" t="str">
        <f>VLOOKUP($B69,'[1]Entry List Master'!$A$2:$O$1071,4)</f>
        <v>Newcastle AC*</v>
      </c>
      <c r="G69" s="10">
        <f t="shared" si="0"/>
        <v>1.3763293310463121</v>
      </c>
    </row>
    <row r="70" spans="1:7" x14ac:dyDescent="0.25">
      <c r="A70" s="4">
        <v>69</v>
      </c>
      <c r="B70" s="4">
        <v>423</v>
      </c>
      <c r="C70" s="9">
        <v>40.21</v>
      </c>
      <c r="D70" s="4" t="str">
        <f>VLOOKUP($B70,'[1]Entry List Master'!$A$2:$O$1071,2)</f>
        <v>Stephen Cassidy</v>
      </c>
      <c r="E70" s="4" t="str">
        <f>VLOOKUP($B70,'[1]Entry List Master'!$A$2:$O$1071,3)</f>
        <v>MV40</v>
      </c>
      <c r="F70" s="4" t="str">
        <f>VLOOKUP($B70,'[1]Entry List Master'!$A$2:$O$1071,4)</f>
        <v>Physio &amp; Co</v>
      </c>
      <c r="G70" s="10">
        <f t="shared" si="0"/>
        <v>1.3794168096054888</v>
      </c>
    </row>
    <row r="71" spans="1:7" x14ac:dyDescent="0.25">
      <c r="A71" s="4">
        <v>70</v>
      </c>
      <c r="B71" s="4">
        <v>56</v>
      </c>
      <c r="C71" s="9">
        <v>40.24</v>
      </c>
      <c r="D71" s="4" t="str">
        <f>VLOOKUP($B71,'[1]Entry List Master'!$A$2:$O$1071,2)</f>
        <v>Gareth Murdock</v>
      </c>
      <c r="E71" s="4" t="str">
        <f>VLOOKUP($B71,'[1]Entry List Master'!$A$2:$O$1071,3)</f>
        <v>MV40</v>
      </c>
      <c r="F71" s="4" t="str">
        <f>VLOOKUP($B71,'[1]Entry List Master'!$A$2:$O$1071,4)</f>
        <v>Newry City Runners*</v>
      </c>
      <c r="G71" s="10">
        <f t="shared" ref="G71:G134" si="1">C71/$C$2</f>
        <v>1.3804459691252144</v>
      </c>
    </row>
    <row r="72" spans="1:7" x14ac:dyDescent="0.25">
      <c r="A72" s="4">
        <v>71</v>
      </c>
      <c r="B72" s="4">
        <v>358</v>
      </c>
      <c r="C72" s="9">
        <v>40.36</v>
      </c>
      <c r="D72" s="4" t="str">
        <f>VLOOKUP($B72,'[1]Entry List Master'!$A$2:$O$1071,2)</f>
        <v>Mark Cooper</v>
      </c>
      <c r="E72" s="4" t="str">
        <f>VLOOKUP($B72,'[1]Entry List Master'!$A$2:$O$1071,3)</f>
        <v>MV40</v>
      </c>
      <c r="F72" s="4" t="str">
        <f>VLOOKUP($B72,'[1]Entry List Master'!$A$2:$O$1071,4)</f>
        <v>Not the Sunday Run</v>
      </c>
      <c r="G72" s="10">
        <f t="shared" si="1"/>
        <v>1.3845626072041166</v>
      </c>
    </row>
    <row r="73" spans="1:7" x14ac:dyDescent="0.25">
      <c r="A73" s="4">
        <v>72</v>
      </c>
      <c r="B73" s="4">
        <v>567</v>
      </c>
      <c r="C73" s="9">
        <v>40.4</v>
      </c>
      <c r="D73" s="4" t="str">
        <f>VLOOKUP($B73,'[1]Entry List Master'!$A$2:$O$1071,2)</f>
        <v>Patrick Woods</v>
      </c>
      <c r="E73" s="4" t="str">
        <f>VLOOKUP($B73,'[1]Entry List Master'!$A$2:$O$1071,3)</f>
        <v>MOpen</v>
      </c>
      <c r="F73" s="4" t="str">
        <f>VLOOKUP($B73,'[1]Entry List Master'!$A$2:$O$1071,4)</f>
        <v>Unattached</v>
      </c>
      <c r="G73" s="10">
        <f t="shared" si="1"/>
        <v>1.385934819897084</v>
      </c>
    </row>
    <row r="74" spans="1:7" x14ac:dyDescent="0.25">
      <c r="A74" s="4">
        <v>73</v>
      </c>
      <c r="B74" s="4">
        <v>141</v>
      </c>
      <c r="C74" s="9">
        <v>40.42</v>
      </c>
      <c r="D74" s="4" t="str">
        <f>VLOOKUP($B74,'[1]Entry List Master'!$A$2:$O$1071,2)</f>
        <v>Andrew Wallace</v>
      </c>
      <c r="E74" s="4" t="str">
        <f>VLOOKUP($B74,'[1]Entry List Master'!$A$2:$O$1071,3)</f>
        <v>MV45</v>
      </c>
      <c r="F74" s="4" t="str">
        <f>VLOOKUP($B74,'[1]Entry List Master'!$A$2:$O$1071,4)</f>
        <v>Ballydrain Harriers*</v>
      </c>
      <c r="G74" s="10">
        <f t="shared" si="1"/>
        <v>1.3866209262435678</v>
      </c>
    </row>
    <row r="75" spans="1:7" x14ac:dyDescent="0.25">
      <c r="A75" s="4">
        <v>74</v>
      </c>
      <c r="B75" s="4">
        <v>130</v>
      </c>
      <c r="C75" s="9">
        <v>40.450000000000003</v>
      </c>
      <c r="D75" s="4" t="str">
        <f>VLOOKUP($B75,'[1]Entry List Master'!$A$2:$O$1071,2)</f>
        <v>Hugh Suffern</v>
      </c>
      <c r="E75" s="4" t="str">
        <f>VLOOKUP($B75,'[1]Entry List Master'!$A$2:$O$1071,3)</f>
        <v>MV55</v>
      </c>
      <c r="F75" s="4" t="str">
        <f>VLOOKUP($B75,'[1]Entry List Master'!$A$2:$O$1071,4)</f>
        <v>Not the Sunday Run</v>
      </c>
      <c r="G75" s="10">
        <f t="shared" si="1"/>
        <v>1.3876500857632934</v>
      </c>
    </row>
    <row r="76" spans="1:7" x14ac:dyDescent="0.25">
      <c r="A76" s="4">
        <v>75</v>
      </c>
      <c r="B76" s="4">
        <v>568</v>
      </c>
      <c r="C76" s="9">
        <v>40.479999999999997</v>
      </c>
      <c r="D76" s="4" t="str">
        <f>VLOOKUP($B76,'[1]Entry List Master'!$A$2:$O$1071,2)</f>
        <v>Stephen Heasley</v>
      </c>
      <c r="E76" s="4" t="str">
        <f>VLOOKUP($B76,'[1]Entry List Master'!$A$2:$O$1071,3)</f>
        <v>MV45</v>
      </c>
      <c r="F76" s="4" t="str">
        <f>VLOOKUP($B76,'[1]Entry List Master'!$A$2:$O$1071,4)</f>
        <v>East Down AC*</v>
      </c>
      <c r="G76" s="10">
        <f t="shared" si="1"/>
        <v>1.3886792452830188</v>
      </c>
    </row>
    <row r="77" spans="1:7" x14ac:dyDescent="0.25">
      <c r="A77" s="4">
        <v>76</v>
      </c>
      <c r="B77" s="5">
        <v>227</v>
      </c>
      <c r="C77" s="6">
        <v>40.520000000000003</v>
      </c>
      <c r="D77" s="5" t="str">
        <f>VLOOKUP($B77,'[1]Entry List Master'!$A$2:$O$1071,2)</f>
        <v>Peter McGuckin</v>
      </c>
      <c r="E77" s="5" t="str">
        <f>VLOOKUP($B77,'[1]Entry List Master'!$A$2:$O$1071,3)</f>
        <v>MV60</v>
      </c>
      <c r="F77" s="5" t="str">
        <f>VLOOKUP($B77,'[1]Entry List Master'!$A$2:$O$1071,4)</f>
        <v>Mourne Runners*</v>
      </c>
      <c r="G77" s="7">
        <f t="shared" si="1"/>
        <v>1.3900514579759864</v>
      </c>
    </row>
    <row r="78" spans="1:7" x14ac:dyDescent="0.25">
      <c r="A78" s="4">
        <v>77</v>
      </c>
      <c r="B78" s="4">
        <v>140</v>
      </c>
      <c r="C78" s="9">
        <v>40.53</v>
      </c>
      <c r="D78" s="4" t="str">
        <f>VLOOKUP($B78,'[1]Entry List Master'!$A$2:$O$1071,2)</f>
        <v>Conor O'Hara</v>
      </c>
      <c r="E78" s="4" t="str">
        <f>VLOOKUP($B78,'[1]Entry List Master'!$A$2:$O$1071,3)</f>
        <v>MV50</v>
      </c>
      <c r="F78" s="4" t="str">
        <f>VLOOKUP($B78,'[1]Entry List Master'!$A$2:$O$1071,4)</f>
        <v>Newcastle AC*</v>
      </c>
      <c r="G78" s="10">
        <f t="shared" si="1"/>
        <v>1.3903945111492282</v>
      </c>
    </row>
    <row r="79" spans="1:7" x14ac:dyDescent="0.25">
      <c r="A79" s="4">
        <v>78</v>
      </c>
      <c r="B79" s="4">
        <v>592</v>
      </c>
      <c r="C79" s="9">
        <v>40.56</v>
      </c>
      <c r="D79" s="4" t="str">
        <f>VLOOKUP($B79,'[1]Entry List Master'!$A$2:$O$1071,2)</f>
        <v>Matthew Morrow</v>
      </c>
      <c r="E79" s="4" t="str">
        <f>VLOOKUP($B79,'[1]Entry List Master'!$A$2:$O$1071,3)</f>
        <v>MOpen</v>
      </c>
      <c r="F79" s="4" t="str">
        <f>VLOOKUP($B79,'[1]Entry List Master'!$A$2:$O$1071,4)</f>
        <v>Not the Sunday Run</v>
      </c>
      <c r="G79" s="10">
        <f t="shared" si="1"/>
        <v>1.3914236706689538</v>
      </c>
    </row>
    <row r="80" spans="1:7" x14ac:dyDescent="0.25">
      <c r="A80" s="4">
        <v>79</v>
      </c>
      <c r="B80" s="4">
        <v>208</v>
      </c>
      <c r="C80" s="9">
        <v>40.58</v>
      </c>
      <c r="D80" s="4" t="str">
        <f>VLOOKUP($B80,'[1]Entry List Master'!$A$2:$O$1071,2)</f>
        <v>Gary Cairns</v>
      </c>
      <c r="E80" s="4" t="str">
        <f>VLOOKUP($B80,'[1]Entry List Master'!$A$2:$O$1071,3)</f>
        <v>MV40</v>
      </c>
      <c r="F80" s="4" t="str">
        <f>VLOOKUP($B80,'[1]Entry List Master'!$A$2:$O$1071,4)</f>
        <v>Newcastle AC*</v>
      </c>
      <c r="G80" s="10">
        <f t="shared" si="1"/>
        <v>1.3921097770154374</v>
      </c>
    </row>
    <row r="81" spans="1:7" x14ac:dyDescent="0.25">
      <c r="A81" s="4">
        <v>80</v>
      </c>
      <c r="B81" s="4">
        <v>83</v>
      </c>
      <c r="C81" s="9">
        <v>41.01</v>
      </c>
      <c r="D81" s="4" t="str">
        <f>VLOOKUP($B81,'[1]Entry List Master'!$A$2:$O$1071,2)</f>
        <v>Mark McCullough</v>
      </c>
      <c r="E81" s="4" t="str">
        <f>VLOOKUP($B81,'[1]Entry List Master'!$A$2:$O$1071,3)</f>
        <v>MOpen</v>
      </c>
      <c r="F81" s="4" t="str">
        <f>VLOOKUP($B81,'[1]Entry List Master'!$A$2:$O$1071,4)</f>
        <v>Banbridge AC*</v>
      </c>
      <c r="G81" s="10">
        <f t="shared" si="1"/>
        <v>1.4068610634648371</v>
      </c>
    </row>
    <row r="82" spans="1:7" x14ac:dyDescent="0.25">
      <c r="A82" s="4">
        <v>81</v>
      </c>
      <c r="B82" s="4">
        <v>25</v>
      </c>
      <c r="C82" s="9">
        <v>41.04</v>
      </c>
      <c r="D82" s="4" t="str">
        <f>VLOOKUP($B82,'[1]Entry List Master'!$A$2:$O$1071,2)</f>
        <v>Dave Evans</v>
      </c>
      <c r="E82" s="4" t="str">
        <f>VLOOKUP($B82,'[1]Entry List Master'!$A$2:$O$1071,3)</f>
        <v>MV35</v>
      </c>
      <c r="F82" s="4" t="str">
        <f>VLOOKUP($B82,'[1]Entry List Master'!$A$2:$O$1071,4)</f>
        <v>BARF*</v>
      </c>
      <c r="G82" s="10">
        <f t="shared" si="1"/>
        <v>1.4078902229845627</v>
      </c>
    </row>
    <row r="83" spans="1:7" x14ac:dyDescent="0.25">
      <c r="A83" s="4">
        <v>82</v>
      </c>
      <c r="B83" s="4">
        <v>114</v>
      </c>
      <c r="C83" s="9">
        <v>41.05</v>
      </c>
      <c r="D83" s="4" t="str">
        <f>VLOOKUP($B83,'[1]Entry List Master'!$A$2:$O$1071,2)</f>
        <v>Declan Rice</v>
      </c>
      <c r="E83" s="4" t="str">
        <f>VLOOKUP($B83,'[1]Entry List Master'!$A$2:$O$1071,3)</f>
        <v>MV45</v>
      </c>
      <c r="F83" s="4" t="str">
        <f>VLOOKUP($B83,'[1]Entry List Master'!$A$2:$O$1071,4)</f>
        <v>Newcastle AC*</v>
      </c>
      <c r="G83" s="10">
        <f t="shared" si="1"/>
        <v>1.4082332761578045</v>
      </c>
    </row>
    <row r="84" spans="1:7" x14ac:dyDescent="0.25">
      <c r="A84" s="4">
        <v>83</v>
      </c>
      <c r="B84" s="4">
        <v>77</v>
      </c>
      <c r="C84" s="9">
        <v>41.12</v>
      </c>
      <c r="D84" s="4" t="str">
        <f>VLOOKUP($B84,'[1]Entry List Master'!$A$2:$O$1071,2)</f>
        <v>Conor McKibbin</v>
      </c>
      <c r="E84" s="4" t="str">
        <f>VLOOKUP($B84,'[1]Entry List Master'!$A$2:$O$1071,3)</f>
        <v>MV40</v>
      </c>
      <c r="F84" s="4" t="str">
        <f>VLOOKUP($B84,'[1]Entry List Master'!$A$2:$O$1071,4)</f>
        <v>Unattached</v>
      </c>
      <c r="G84" s="10">
        <f t="shared" si="1"/>
        <v>1.4106346483704975</v>
      </c>
    </row>
    <row r="85" spans="1:7" x14ac:dyDescent="0.25">
      <c r="A85" s="4">
        <v>84</v>
      </c>
      <c r="B85" s="4">
        <v>128</v>
      </c>
      <c r="C85" s="9">
        <v>41.13</v>
      </c>
      <c r="D85" s="4" t="str">
        <f>VLOOKUP($B85,'[1]Entry List Master'!$A$2:$O$1071,2)</f>
        <v>Donal O'Kane</v>
      </c>
      <c r="E85" s="4" t="str">
        <f>VLOOKUP($B85,'[1]Entry List Master'!$A$2:$O$1071,3)</f>
        <v>MV50</v>
      </c>
      <c r="F85" s="4" t="str">
        <f>VLOOKUP($B85,'[1]Entry List Master'!$A$2:$O$1071,4)</f>
        <v>BARF*</v>
      </c>
      <c r="G85" s="10">
        <f t="shared" si="1"/>
        <v>1.4109777015437395</v>
      </c>
    </row>
    <row r="86" spans="1:7" x14ac:dyDescent="0.25">
      <c r="A86" s="4">
        <v>85</v>
      </c>
      <c r="B86" s="4">
        <v>211</v>
      </c>
      <c r="C86" s="9">
        <v>41.14</v>
      </c>
      <c r="D86" s="4" t="str">
        <f>VLOOKUP($B86,'[1]Entry List Master'!$A$2:$O$1071,2)</f>
        <v>Mike Barnett</v>
      </c>
      <c r="E86" s="4" t="str">
        <f>VLOOKUP($B86,'[1]Entry List Master'!$A$2:$O$1071,3)</f>
        <v>MV35</v>
      </c>
      <c r="F86" s="4" t="str">
        <f>VLOOKUP($B86,'[1]Entry List Master'!$A$2:$O$1071,4)</f>
        <v>Newry City Runners*</v>
      </c>
      <c r="G86" s="10">
        <f t="shared" si="1"/>
        <v>1.4113207547169813</v>
      </c>
    </row>
    <row r="87" spans="1:7" x14ac:dyDescent="0.25">
      <c r="A87" s="4">
        <v>86</v>
      </c>
      <c r="B87" s="5">
        <v>60</v>
      </c>
      <c r="C87" s="6">
        <v>41.15</v>
      </c>
      <c r="D87" s="5" t="str">
        <f>VLOOKUP($B87,'[1]Entry List Master'!$A$2:$O$1071,2)</f>
        <v>Dearbhla Magee</v>
      </c>
      <c r="E87" s="5" t="str">
        <f>VLOOKUP($B87,'[1]Entry List Master'!$A$2:$O$1071,3)</f>
        <v>FJunior</v>
      </c>
      <c r="F87" s="5" t="str">
        <f>VLOOKUP($B87,'[1]Entry List Master'!$A$2:$O$1071,4)</f>
        <v>Newcastle AC*</v>
      </c>
      <c r="G87" s="7">
        <f t="shared" si="1"/>
        <v>1.4116638078902231</v>
      </c>
    </row>
    <row r="88" spans="1:7" x14ac:dyDescent="0.25">
      <c r="A88" s="4">
        <v>87</v>
      </c>
      <c r="B88" s="4">
        <v>479</v>
      </c>
      <c r="C88" s="9">
        <v>41.17</v>
      </c>
      <c r="D88" s="4" t="str">
        <f>VLOOKUP($B88,'[1]Entry List Master'!$A$2:$O$1071,2)</f>
        <v>Sean Armstrong</v>
      </c>
      <c r="E88" s="4" t="str">
        <f>VLOOKUP($B88,'[1]Entry List Master'!$A$2:$O$1071,3)</f>
        <v>MV45</v>
      </c>
      <c r="F88" s="4" t="str">
        <f>VLOOKUP($B88,'[1]Entry List Master'!$A$2:$O$1071,4)</f>
        <v>Unattached</v>
      </c>
      <c r="G88" s="10">
        <f t="shared" si="1"/>
        <v>1.4123499142367069</v>
      </c>
    </row>
    <row r="89" spans="1:7" x14ac:dyDescent="0.25">
      <c r="A89" s="4">
        <v>88</v>
      </c>
      <c r="B89" s="5">
        <v>214</v>
      </c>
      <c r="C89" s="6">
        <v>41.18</v>
      </c>
      <c r="D89" s="5" t="str">
        <f>VLOOKUP($B89,'[1]Entry List Master'!$A$2:$O$1071,2)</f>
        <v>Helen Cassidy</v>
      </c>
      <c r="E89" s="5" t="str">
        <f>VLOOKUP($B89,'[1]Entry List Master'!$A$2:$O$1071,3)</f>
        <v>FV40</v>
      </c>
      <c r="F89" s="5" t="str">
        <f>VLOOKUP($B89,'[1]Entry List Master'!$A$2:$O$1071,4)</f>
        <v>Physio &amp; Co</v>
      </c>
      <c r="G89" s="7">
        <f t="shared" si="1"/>
        <v>1.4126929674099487</v>
      </c>
    </row>
    <row r="90" spans="1:7" x14ac:dyDescent="0.25">
      <c r="A90" s="4">
        <v>89</v>
      </c>
      <c r="B90" s="4">
        <v>270</v>
      </c>
      <c r="C90" s="9">
        <v>41.19</v>
      </c>
      <c r="D90" s="4" t="str">
        <f>VLOOKUP($B90,'[1]Entry List Master'!$A$2:$O$1071,2)</f>
        <v>Peter Linden</v>
      </c>
      <c r="E90" s="4" t="str">
        <f>VLOOKUP($B90,'[1]Entry List Master'!$A$2:$O$1071,3)</f>
        <v>MV35</v>
      </c>
      <c r="F90" s="4" t="str">
        <f>VLOOKUP($B90,'[1]Entry List Master'!$A$2:$O$1071,4)</f>
        <v>Newry City Runners*</v>
      </c>
      <c r="G90" s="10">
        <f t="shared" si="1"/>
        <v>1.4130360205831904</v>
      </c>
    </row>
    <row r="91" spans="1:7" x14ac:dyDescent="0.25">
      <c r="A91" s="4">
        <v>90</v>
      </c>
      <c r="B91" s="4">
        <v>167</v>
      </c>
      <c r="C91" s="9">
        <v>41.21</v>
      </c>
      <c r="D91" s="4" t="str">
        <f>VLOOKUP($B91,'[1]Entry List Master'!$A$2:$O$1071,2)</f>
        <v>Nicholas McCrickard</v>
      </c>
      <c r="E91" s="4" t="str">
        <f>VLOOKUP($B91,'[1]Entry List Master'!$A$2:$O$1071,3)</f>
        <v>MV45</v>
      </c>
      <c r="F91" s="4" t="str">
        <f>VLOOKUP($B91,'[1]Entry List Master'!$A$2:$O$1071,4)</f>
        <v>Newcastle AC*</v>
      </c>
      <c r="G91" s="10">
        <f t="shared" si="1"/>
        <v>1.4137221269296742</v>
      </c>
    </row>
    <row r="92" spans="1:7" x14ac:dyDescent="0.25">
      <c r="A92" s="4">
        <v>91</v>
      </c>
      <c r="B92" s="4">
        <v>143</v>
      </c>
      <c r="C92" s="9">
        <v>41.27</v>
      </c>
      <c r="D92" s="4" t="str">
        <f>VLOOKUP($B92,'[1]Entry List Master'!$A$2:$O$1071,2)</f>
        <v>William Peter Taylor</v>
      </c>
      <c r="E92" s="4" t="str">
        <f>VLOOKUP($B92,'[1]Entry List Master'!$A$2:$O$1071,3)</f>
        <v>MV45</v>
      </c>
      <c r="F92" s="4" t="str">
        <f>VLOOKUP($B92,'[1]Entry List Master'!$A$2:$O$1071,4)</f>
        <v>Unattached</v>
      </c>
      <c r="G92" s="10">
        <f t="shared" si="1"/>
        <v>1.4157804459691254</v>
      </c>
    </row>
    <row r="93" spans="1:7" x14ac:dyDescent="0.25">
      <c r="A93" s="4">
        <v>92</v>
      </c>
      <c r="B93" s="4">
        <v>123</v>
      </c>
      <c r="C93" s="9">
        <v>41.33</v>
      </c>
      <c r="D93" s="4" t="str">
        <f>VLOOKUP($B93,'[1]Entry List Master'!$A$2:$O$1071,2)</f>
        <v>Roger Nicholson</v>
      </c>
      <c r="E93" s="4" t="str">
        <f>VLOOKUP($B93,'[1]Entry List Master'!$A$2:$O$1071,3)</f>
        <v>MV45</v>
      </c>
      <c r="F93" s="4" t="str">
        <f>VLOOKUP($B93,'[1]Entry List Master'!$A$2:$O$1071,4)</f>
        <v>BARF*</v>
      </c>
      <c r="G93" s="10">
        <f t="shared" si="1"/>
        <v>1.4178387650085764</v>
      </c>
    </row>
    <row r="94" spans="1:7" x14ac:dyDescent="0.25">
      <c r="A94" s="4">
        <v>93</v>
      </c>
      <c r="B94" s="4">
        <v>124</v>
      </c>
      <c r="C94" s="9">
        <v>41.4</v>
      </c>
      <c r="D94" s="4" t="str">
        <f>VLOOKUP($B94,'[1]Entry List Master'!$A$2:$O$1071,2)</f>
        <v>Mark Pruzina</v>
      </c>
      <c r="E94" s="4" t="str">
        <f>VLOOKUP($B94,'[1]Entry List Master'!$A$2:$O$1071,3)</f>
        <v>MV50</v>
      </c>
      <c r="F94" s="4" t="str">
        <f>VLOOKUP($B94,'[1]Entry List Master'!$A$2:$O$1071,4)</f>
        <v>BARF*</v>
      </c>
      <c r="G94" s="10">
        <f t="shared" si="1"/>
        <v>1.4202401372212694</v>
      </c>
    </row>
    <row r="95" spans="1:7" x14ac:dyDescent="0.25">
      <c r="A95" s="4">
        <v>94</v>
      </c>
      <c r="B95" s="4">
        <v>512</v>
      </c>
      <c r="C95" s="9">
        <v>41.51</v>
      </c>
      <c r="D95" s="4" t="str">
        <f>VLOOKUP($B95,'[1]Entry List Master'!$A$2:$O$1071,2)</f>
        <v>Gary McCourt</v>
      </c>
      <c r="E95" s="4" t="str">
        <f>VLOOKUP($B95,'[1]Entry List Master'!$A$2:$O$1071,3)</f>
        <v>MOpen</v>
      </c>
      <c r="F95" s="4" t="str">
        <f>VLOOKUP($B95,'[1]Entry List Master'!$A$2:$O$1071,4)</f>
        <v>Newry triathlon club</v>
      </c>
      <c r="G95" s="10">
        <f t="shared" si="1"/>
        <v>1.4240137221269298</v>
      </c>
    </row>
    <row r="96" spans="1:7" x14ac:dyDescent="0.25">
      <c r="A96" s="4">
        <v>95</v>
      </c>
      <c r="B96" s="4">
        <v>30</v>
      </c>
      <c r="C96" s="9">
        <v>41.56</v>
      </c>
      <c r="D96" s="4" t="str">
        <f>VLOOKUP($B96,'[1]Entry List Master'!$A$2:$O$1071,2)</f>
        <v>Richard Dugan</v>
      </c>
      <c r="E96" s="4" t="str">
        <f>VLOOKUP($B96,'[1]Entry List Master'!$A$2:$O$1071,3)</f>
        <v>MV50</v>
      </c>
      <c r="F96" s="4" t="str">
        <f>VLOOKUP($B96,'[1]Entry List Master'!$A$2:$O$1071,4)</f>
        <v>Ballydrain Harriers*</v>
      </c>
      <c r="G96" s="10">
        <f t="shared" si="1"/>
        <v>1.4257289879931392</v>
      </c>
    </row>
    <row r="97" spans="1:7" x14ac:dyDescent="0.25">
      <c r="A97" s="4">
        <v>96</v>
      </c>
      <c r="B97" s="4">
        <v>284</v>
      </c>
      <c r="C97" s="9">
        <v>42.03</v>
      </c>
      <c r="D97" s="4" t="str">
        <f>VLOOKUP($B97,'[1]Entry List Master'!$A$2:$O$1071,2)</f>
        <v>Anne Sandford</v>
      </c>
      <c r="E97" s="4" t="str">
        <f>VLOOKUP($B97,'[1]Entry List Master'!$A$2:$O$1071,3)</f>
        <v>FV45</v>
      </c>
      <c r="F97" s="4" t="str">
        <f>VLOOKUP($B97,'[1]Entry List Master'!$A$2:$O$1071,4)</f>
        <v>Lagan Valley AC*</v>
      </c>
      <c r="G97" s="10">
        <f t="shared" si="1"/>
        <v>1.4418524871355061</v>
      </c>
    </row>
    <row r="98" spans="1:7" x14ac:dyDescent="0.25">
      <c r="A98" s="4">
        <v>97</v>
      </c>
      <c r="B98" s="4">
        <v>59</v>
      </c>
      <c r="C98" s="9">
        <v>42.1</v>
      </c>
      <c r="D98" s="4" t="str">
        <f>VLOOKUP($B98,'[1]Entry List Master'!$A$2:$O$1071,2)</f>
        <v>Declan Magee</v>
      </c>
      <c r="E98" s="4" t="str">
        <f>VLOOKUP($B98,'[1]Entry List Master'!$A$2:$O$1071,3)</f>
        <v>MV45</v>
      </c>
      <c r="F98" s="4" t="str">
        <f>VLOOKUP($B98,'[1]Entry List Master'!$A$2:$O$1071,4)</f>
        <v>Newcastle AC*</v>
      </c>
      <c r="G98" s="10">
        <f t="shared" si="1"/>
        <v>1.4442538593481991</v>
      </c>
    </row>
    <row r="99" spans="1:7" x14ac:dyDescent="0.25">
      <c r="A99" s="4">
        <v>98</v>
      </c>
      <c r="B99" s="4">
        <v>92</v>
      </c>
      <c r="C99" s="9">
        <v>42.14</v>
      </c>
      <c r="D99" s="4" t="str">
        <f>VLOOKUP($B99,'[1]Entry List Master'!$A$2:$O$1071,2)</f>
        <v>Declan McCrory</v>
      </c>
      <c r="E99" s="4" t="str">
        <f>VLOOKUP($B99,'[1]Entry List Master'!$A$2:$O$1071,3)</f>
        <v>MV50</v>
      </c>
      <c r="F99" s="4" t="str">
        <f>VLOOKUP($B99,'[1]Entry List Master'!$A$2:$O$1071,4)</f>
        <v>Armagh AC *,</v>
      </c>
      <c r="G99" s="10">
        <f t="shared" si="1"/>
        <v>1.4456260720411664</v>
      </c>
    </row>
    <row r="100" spans="1:7" x14ac:dyDescent="0.25">
      <c r="A100" s="4">
        <v>99</v>
      </c>
      <c r="B100" s="4">
        <v>393</v>
      </c>
      <c r="C100" s="9">
        <v>42.16</v>
      </c>
      <c r="D100" s="4" t="str">
        <f>VLOOKUP($B100,'[1]Entry List Master'!$A$2:$O$1071,2)</f>
        <v>Poppy De Courcy-Wheeler</v>
      </c>
      <c r="E100" s="4" t="str">
        <f>VLOOKUP($B100,'[1]Entry List Master'!$A$2:$O$1071,3)</f>
        <v>FOpen</v>
      </c>
      <c r="F100" s="4" t="str">
        <f>VLOOKUP($B100,'[1]Entry List Master'!$A$2:$O$1071,4)</f>
        <v>Not the Sunday Run</v>
      </c>
      <c r="G100" s="10">
        <f t="shared" si="1"/>
        <v>1.44631217838765</v>
      </c>
    </row>
    <row r="101" spans="1:7" x14ac:dyDescent="0.25">
      <c r="A101" s="4">
        <v>100</v>
      </c>
      <c r="B101" s="5">
        <v>297</v>
      </c>
      <c r="C101" s="6">
        <v>42.23</v>
      </c>
      <c r="D101" s="5" t="str">
        <f>VLOOKUP($B101,'[1]Entry List Master'!$A$2:$O$1071,2)</f>
        <v>Clare Galbraith</v>
      </c>
      <c r="E101" s="5" t="str">
        <f>VLOOKUP($B101,'[1]Entry List Master'!$A$2:$O$1071,3)</f>
        <v>FV50</v>
      </c>
      <c r="F101" s="5" t="str">
        <f>VLOOKUP($B101,'[1]Entry List Master'!$A$2:$O$1071,4)</f>
        <v>BARF*</v>
      </c>
      <c r="G101" s="7">
        <f t="shared" si="1"/>
        <v>1.448713550600343</v>
      </c>
    </row>
    <row r="102" spans="1:7" x14ac:dyDescent="0.25">
      <c r="A102" s="4">
        <v>101</v>
      </c>
      <c r="B102" s="4">
        <v>42</v>
      </c>
      <c r="C102" s="9">
        <v>42.33</v>
      </c>
      <c r="D102" s="4" t="str">
        <f>VLOOKUP($B102,'[1]Entry List Master'!$A$2:$O$1071,2)</f>
        <v>Conor Farnan</v>
      </c>
      <c r="E102" s="4" t="str">
        <f>VLOOKUP($B102,'[1]Entry List Master'!$A$2:$O$1071,3)</f>
        <v>MV45</v>
      </c>
      <c r="F102" s="4" t="str">
        <f>VLOOKUP($B102,'[1]Entry List Master'!$A$2:$O$1071,4)</f>
        <v>Physio &amp; Co</v>
      </c>
      <c r="G102" s="10">
        <f t="shared" si="1"/>
        <v>1.4521440823327616</v>
      </c>
    </row>
    <row r="103" spans="1:7" x14ac:dyDescent="0.25">
      <c r="A103" s="4">
        <v>102</v>
      </c>
      <c r="B103" s="4">
        <v>209</v>
      </c>
      <c r="C103" s="9">
        <v>42.36</v>
      </c>
      <c r="D103" s="4" t="str">
        <f>VLOOKUP($B103,'[1]Entry List Master'!$A$2:$O$1071,2)</f>
        <v>Horace De Courcy-Wheeler</v>
      </c>
      <c r="E103" s="4" t="str">
        <f>VLOOKUP($B103,'[1]Entry List Master'!$A$2:$O$1071,3)</f>
        <v>MV50</v>
      </c>
      <c r="F103" s="4" t="str">
        <f>VLOOKUP($B103,'[1]Entry List Master'!$A$2:$O$1071,4)</f>
        <v>Not the Sunday Run</v>
      </c>
      <c r="G103" s="10">
        <f t="shared" si="1"/>
        <v>1.4531732418524872</v>
      </c>
    </row>
    <row r="104" spans="1:7" x14ac:dyDescent="0.25">
      <c r="A104" s="4">
        <v>103</v>
      </c>
      <c r="B104" s="4">
        <v>168</v>
      </c>
      <c r="C104" s="9">
        <v>42.58</v>
      </c>
      <c r="D104" s="4" t="str">
        <f>VLOOKUP($B104,'[1]Entry List Master'!$A$2:$O$1071,2)</f>
        <v>Ronan McBride</v>
      </c>
      <c r="E104" s="4" t="str">
        <f>VLOOKUP($B104,'[1]Entry List Master'!$A$2:$O$1071,3)</f>
        <v>MOpen</v>
      </c>
      <c r="F104" s="4" t="str">
        <f>VLOOKUP($B104,'[1]Entry List Master'!$A$2:$O$1071,4)</f>
        <v>Unattached</v>
      </c>
      <c r="G104" s="10">
        <f t="shared" si="1"/>
        <v>1.4607204116638079</v>
      </c>
    </row>
    <row r="105" spans="1:7" x14ac:dyDescent="0.25">
      <c r="A105" s="4">
        <v>104</v>
      </c>
      <c r="B105" s="4">
        <v>263</v>
      </c>
      <c r="C105" s="9">
        <v>42.59</v>
      </c>
      <c r="D105" s="4" t="str">
        <f>VLOOKUP($B105,'[1]Entry List Master'!$A$2:$O$1071,2)</f>
        <v>Andy Bridge</v>
      </c>
      <c r="E105" s="4" t="str">
        <f>VLOOKUP($B105,'[1]Entry List Master'!$A$2:$O$1071,3)</f>
        <v>MV50</v>
      </c>
      <c r="F105" s="4" t="str">
        <f>VLOOKUP($B105,'[1]Entry List Master'!$A$2:$O$1071,4)</f>
        <v>BARF*</v>
      </c>
      <c r="G105" s="10">
        <f t="shared" si="1"/>
        <v>1.46106346483705</v>
      </c>
    </row>
    <row r="106" spans="1:7" x14ac:dyDescent="0.25">
      <c r="A106" s="4">
        <v>105</v>
      </c>
      <c r="B106" s="4">
        <v>184</v>
      </c>
      <c r="C106" s="9">
        <v>43.03</v>
      </c>
      <c r="D106" s="4" t="str">
        <f>VLOOKUP($B106,'[1]Entry List Master'!$A$2:$O$1071,2)</f>
        <v>Gerard Rowe</v>
      </c>
      <c r="E106" s="4" t="str">
        <f>VLOOKUP($B106,'[1]Entry List Master'!$A$2:$O$1071,3)</f>
        <v>MV45</v>
      </c>
      <c r="F106" s="4" t="str">
        <f>VLOOKUP($B106,'[1]Entry List Master'!$A$2:$O$1071,4)</f>
        <v>Murlough AC*</v>
      </c>
      <c r="G106" s="10">
        <f t="shared" si="1"/>
        <v>1.4761578044596915</v>
      </c>
    </row>
    <row r="107" spans="1:7" x14ac:dyDescent="0.25">
      <c r="A107" s="4">
        <v>106</v>
      </c>
      <c r="B107" s="4">
        <v>136</v>
      </c>
      <c r="C107" s="9">
        <v>43.09</v>
      </c>
      <c r="D107" s="4" t="str">
        <f>VLOOKUP($B107,'[1]Entry List Master'!$A$2:$O$1071,2)</f>
        <v>Ed Smith</v>
      </c>
      <c r="E107" s="4" t="str">
        <f>VLOOKUP($B107,'[1]Entry List Master'!$A$2:$O$1071,3)</f>
        <v>MV60</v>
      </c>
      <c r="F107" s="4" t="str">
        <f>VLOOKUP($B107,'[1]Entry List Master'!$A$2:$O$1071,4)</f>
        <v>Lunchtime Legends</v>
      </c>
      <c r="G107" s="10">
        <f t="shared" si="1"/>
        <v>1.4782161234991427</v>
      </c>
    </row>
    <row r="108" spans="1:7" x14ac:dyDescent="0.25">
      <c r="A108" s="4">
        <v>107</v>
      </c>
      <c r="B108" s="4">
        <v>256</v>
      </c>
      <c r="C108" s="9">
        <v>43.11</v>
      </c>
      <c r="D108" s="4" t="str">
        <f>VLOOKUP($B108,'[1]Entry List Master'!$A$2:$O$1071,2)</f>
        <v>Derek Mathers</v>
      </c>
      <c r="E108" s="4" t="str">
        <f>VLOOKUP($B108,'[1]Entry List Master'!$A$2:$O$1071,3)</f>
        <v>MV45</v>
      </c>
      <c r="F108" s="4" t="str">
        <f>VLOOKUP($B108,'[1]Entry List Master'!$A$2:$O$1071,4)</f>
        <v>Newry City Runners*</v>
      </c>
      <c r="G108" s="10">
        <f t="shared" si="1"/>
        <v>1.478902229845626</v>
      </c>
    </row>
    <row r="109" spans="1:7" x14ac:dyDescent="0.25">
      <c r="A109" s="4">
        <v>108</v>
      </c>
      <c r="B109" s="4">
        <v>352</v>
      </c>
      <c r="C109" s="9">
        <v>43.2</v>
      </c>
      <c r="D109" s="4" t="str">
        <f>VLOOKUP($B109,'[1]Entry List Master'!$A$2:$O$1071,2)</f>
        <v>Laura Smith</v>
      </c>
      <c r="E109" s="4" t="str">
        <f>VLOOKUP($B109,'[1]Entry List Master'!$A$2:$O$1071,3)</f>
        <v>FV40</v>
      </c>
      <c r="F109" s="4" t="str">
        <f>VLOOKUP($B109,'[1]Entry List Master'!$A$2:$O$1071,4)</f>
        <v>Larne AC*</v>
      </c>
      <c r="G109" s="10">
        <f t="shared" si="1"/>
        <v>1.4819897084048028</v>
      </c>
    </row>
    <row r="110" spans="1:7" x14ac:dyDescent="0.25">
      <c r="A110" s="4">
        <v>109</v>
      </c>
      <c r="B110" s="4">
        <v>46</v>
      </c>
      <c r="C110" s="9">
        <v>43.22</v>
      </c>
      <c r="D110" s="4" t="str">
        <f>VLOOKUP($B110,'[1]Entry List Master'!$A$2:$O$1071,2)</f>
        <v>Frankie Gorman</v>
      </c>
      <c r="E110" s="4" t="str">
        <f>VLOOKUP($B110,'[1]Entry List Master'!$A$2:$O$1071,3)</f>
        <v>MV50</v>
      </c>
      <c r="F110" s="4" t="str">
        <f>VLOOKUP($B110,'[1]Entry List Master'!$A$2:$O$1071,4)</f>
        <v>Blaney Rockets AC*</v>
      </c>
      <c r="G110" s="10">
        <f t="shared" si="1"/>
        <v>1.4826758147512864</v>
      </c>
    </row>
    <row r="111" spans="1:7" x14ac:dyDescent="0.25">
      <c r="A111" s="4">
        <v>110</v>
      </c>
      <c r="B111" s="4">
        <v>43</v>
      </c>
      <c r="C111" s="9">
        <v>43.37</v>
      </c>
      <c r="D111" s="4" t="str">
        <f>VLOOKUP($B111,'[1]Entry List Master'!$A$2:$O$1071,2)</f>
        <v>Shirley Farnan</v>
      </c>
      <c r="E111" s="4" t="str">
        <f>VLOOKUP($B111,'[1]Entry List Master'!$A$2:$O$1071,3)</f>
        <v>FV45</v>
      </c>
      <c r="F111" s="4" t="str">
        <f>VLOOKUP($B111,'[1]Entry List Master'!$A$2:$O$1071,4)</f>
        <v>Physio &amp; Co</v>
      </c>
      <c r="G111" s="10">
        <f t="shared" si="1"/>
        <v>1.4878216123499142</v>
      </c>
    </row>
    <row r="112" spans="1:7" x14ac:dyDescent="0.25">
      <c r="A112" s="4">
        <v>111</v>
      </c>
      <c r="B112" s="4">
        <v>69</v>
      </c>
      <c r="C112" s="9">
        <v>43.44</v>
      </c>
      <c r="D112" s="4" t="str">
        <f>VLOOKUP($B112,'[1]Entry List Master'!$A$2:$O$1071,2)</f>
        <v>Debbie Kendall</v>
      </c>
      <c r="E112" s="4" t="str">
        <f>VLOOKUP($B112,'[1]Entry List Master'!$A$2:$O$1071,3)</f>
        <v>FV40</v>
      </c>
      <c r="F112" s="4" t="str">
        <f>VLOOKUP($B112,'[1]Entry List Master'!$A$2:$O$1071,4)</f>
        <v>Newcastle AC*</v>
      </c>
      <c r="G112" s="10">
        <f t="shared" si="1"/>
        <v>1.4902229845626072</v>
      </c>
    </row>
    <row r="113" spans="1:7" x14ac:dyDescent="0.25">
      <c r="A113" s="4">
        <v>112</v>
      </c>
      <c r="B113" s="4">
        <v>496</v>
      </c>
      <c r="C113" s="9">
        <v>44.2</v>
      </c>
      <c r="D113" s="4" t="str">
        <f>VLOOKUP($B113,'[1]Entry List Master'!$A$2:$O$1071,2)</f>
        <v>Olaf Kerr</v>
      </c>
      <c r="E113" s="4" t="str">
        <f>VLOOKUP($B113,'[1]Entry List Master'!$A$2:$O$1071,3)</f>
        <v>MV35</v>
      </c>
      <c r="F113" s="4" t="str">
        <f>VLOOKUP($B113,'[1]Entry List Master'!$A$2:$O$1071,4)</f>
        <v>Unattached</v>
      </c>
      <c r="G113" s="10">
        <f t="shared" si="1"/>
        <v>1.5162950257289882</v>
      </c>
    </row>
    <row r="114" spans="1:7" x14ac:dyDescent="0.25">
      <c r="A114" s="4">
        <v>113</v>
      </c>
      <c r="B114" s="5">
        <v>12</v>
      </c>
      <c r="C114" s="6">
        <v>44.27</v>
      </c>
      <c r="D114" s="5" t="str">
        <f>VLOOKUP($B114,'[1]Entry List Master'!$A$2:$O$1071,2)</f>
        <v>Brian Hamilton</v>
      </c>
      <c r="E114" s="5" t="str">
        <f>VLOOKUP($B114,'[1]Entry List Master'!$A$2:$O$1071,3)</f>
        <v>MV65</v>
      </c>
      <c r="F114" s="5" t="str">
        <f>VLOOKUP($B114,'[1]Entry List Master'!$A$2:$O$1071,4)</f>
        <v>East Down AC*</v>
      </c>
      <c r="G114" s="7">
        <f t="shared" si="1"/>
        <v>1.5186963979416812</v>
      </c>
    </row>
    <row r="115" spans="1:7" x14ac:dyDescent="0.25">
      <c r="A115" s="4">
        <v>114</v>
      </c>
      <c r="B115" s="4">
        <v>149</v>
      </c>
      <c r="C115" s="9">
        <v>44.47</v>
      </c>
      <c r="D115" s="4" t="str">
        <f>VLOOKUP($B115,'[1]Entry List Master'!$A$2:$O$1071,2)</f>
        <v>Fred Strickland</v>
      </c>
      <c r="E115" s="4" t="str">
        <f>VLOOKUP($B115,'[1]Entry List Master'!$A$2:$O$1071,3)</f>
        <v>MV65</v>
      </c>
      <c r="F115" s="4" t="str">
        <f>VLOOKUP($B115,'[1]Entry List Master'!$A$2:$O$1071,4)</f>
        <v>Ballydrain Harriers*</v>
      </c>
      <c r="G115" s="10">
        <f t="shared" si="1"/>
        <v>1.5255574614065182</v>
      </c>
    </row>
    <row r="116" spans="1:7" x14ac:dyDescent="0.25">
      <c r="A116" s="4">
        <v>115</v>
      </c>
      <c r="B116" s="4">
        <v>495</v>
      </c>
      <c r="C116" s="9">
        <v>44.52</v>
      </c>
      <c r="D116" s="4" t="str">
        <f>VLOOKUP($B116,'[1]Entry List Master'!$A$2:$O$1071,2)</f>
        <v>Edward Cooper</v>
      </c>
      <c r="E116" s="4" t="str">
        <f>VLOOKUP($B116,'[1]Entry List Master'!$A$2:$O$1071,3)</f>
        <v>MV45</v>
      </c>
      <c r="F116" s="4" t="str">
        <f>VLOOKUP($B116,'[1]Entry List Master'!$A$2:$O$1071,4)</f>
        <v>Not the Sunday Run</v>
      </c>
      <c r="G116" s="10">
        <f t="shared" si="1"/>
        <v>1.5272727272727276</v>
      </c>
    </row>
    <row r="117" spans="1:7" x14ac:dyDescent="0.25">
      <c r="A117" s="4">
        <v>116</v>
      </c>
      <c r="B117" s="4">
        <v>466</v>
      </c>
      <c r="C117" s="9">
        <v>45.01</v>
      </c>
      <c r="D117" s="4" t="str">
        <f>VLOOKUP($B117,'[1]Entry List Master'!$A$2:$O$1071,2)</f>
        <v>Hugh Dickson</v>
      </c>
      <c r="E117" s="4" t="str">
        <f>VLOOKUP($B117,'[1]Entry List Master'!$A$2:$O$1071,3)</f>
        <v>MV55</v>
      </c>
      <c r="F117" s="4" t="str">
        <f>VLOOKUP($B117,'[1]Entry List Master'!$A$2:$O$1071,4)</f>
        <v>Unattached</v>
      </c>
      <c r="G117" s="10">
        <f t="shared" si="1"/>
        <v>1.544082332761578</v>
      </c>
    </row>
    <row r="118" spans="1:7" x14ac:dyDescent="0.25">
      <c r="A118" s="4">
        <v>117</v>
      </c>
      <c r="B118" s="4">
        <v>298</v>
      </c>
      <c r="C118" s="9">
        <v>45.07</v>
      </c>
      <c r="D118" s="4" t="str">
        <f>VLOOKUP($B118,'[1]Entry List Master'!$A$2:$O$1071,2)</f>
        <v>Clarke Campbell</v>
      </c>
      <c r="E118" s="4" t="str">
        <f>VLOOKUP($B118,'[1]Entry List Master'!$A$2:$O$1071,3)</f>
        <v>MV45</v>
      </c>
      <c r="F118" s="4" t="str">
        <f>VLOOKUP($B118,'[1]Entry List Master'!$A$2:$O$1071,4)</f>
        <v>BARF*</v>
      </c>
      <c r="G118" s="10">
        <f t="shared" si="1"/>
        <v>1.5461406518010292</v>
      </c>
    </row>
    <row r="119" spans="1:7" x14ac:dyDescent="0.25">
      <c r="A119" s="4">
        <v>118</v>
      </c>
      <c r="B119" s="4">
        <v>1</v>
      </c>
      <c r="C119" s="9">
        <v>45.11</v>
      </c>
      <c r="D119" s="4" t="str">
        <f>VLOOKUP($B119,'[1]Entry List Master'!$A$2:$O$1071,2)</f>
        <v>Ricky Cowan</v>
      </c>
      <c r="E119" s="4" t="str">
        <f>VLOOKUP($B119,'[1]Entry List Master'!$A$2:$O$1071,3)</f>
        <v>MV65</v>
      </c>
      <c r="F119" s="4" t="str">
        <f>VLOOKUP($B119,'[1]Entry List Master'!$A$2:$O$1071,4)</f>
        <v>Mourne Runners*</v>
      </c>
      <c r="G119" s="10">
        <f t="shared" si="1"/>
        <v>1.5475128644939966</v>
      </c>
    </row>
    <row r="120" spans="1:7" x14ac:dyDescent="0.25">
      <c r="A120" s="4">
        <v>119</v>
      </c>
      <c r="B120" s="4">
        <v>191</v>
      </c>
      <c r="C120" s="9">
        <v>45.49</v>
      </c>
      <c r="D120" s="4" t="str">
        <f>VLOOKUP($B120,'[1]Entry List Master'!$A$2:$O$1071,2)</f>
        <v>Jacequeline Barbour</v>
      </c>
      <c r="E120" s="4" t="str">
        <f>VLOOKUP($B120,'[1]Entry List Master'!$A$2:$O$1071,3)</f>
        <v>FV40</v>
      </c>
      <c r="F120" s="4" t="str">
        <f>VLOOKUP($B120,'[1]Entry List Master'!$A$2:$O$1071,4)</f>
        <v>Unattached</v>
      </c>
      <c r="G120" s="10">
        <f t="shared" si="1"/>
        <v>1.5605488850771871</v>
      </c>
    </row>
    <row r="121" spans="1:7" x14ac:dyDescent="0.25">
      <c r="A121" s="4">
        <v>120</v>
      </c>
      <c r="B121" s="5">
        <v>81</v>
      </c>
      <c r="C121" s="6">
        <v>45.53</v>
      </c>
      <c r="D121" s="5" t="str">
        <f>VLOOKUP($B121,'[1]Entry List Master'!$A$2:$O$1071,2)</f>
        <v>Hazel McLaughlin</v>
      </c>
      <c r="E121" s="5" t="str">
        <f>VLOOKUP($B121,'[1]Entry List Master'!$A$2:$O$1071,3)</f>
        <v>FV35</v>
      </c>
      <c r="F121" s="5" t="str">
        <f>VLOOKUP($B121,'[1]Entry List Master'!$A$2:$O$1071,4)</f>
        <v>Lagan Valley AC*</v>
      </c>
      <c r="G121" s="7">
        <f t="shared" si="1"/>
        <v>1.5619210977701545</v>
      </c>
    </row>
    <row r="122" spans="1:7" x14ac:dyDescent="0.25">
      <c r="A122" s="4">
        <v>121</v>
      </c>
      <c r="B122" s="4">
        <v>197</v>
      </c>
      <c r="C122" s="9">
        <v>45.56</v>
      </c>
      <c r="D122" s="4" t="str">
        <f>VLOOKUP($B122,'[1]Entry List Master'!$A$2:$O$1071,2)</f>
        <v>Martin Brogan</v>
      </c>
      <c r="E122" s="4" t="str">
        <f>VLOOKUP($B122,'[1]Entry List Master'!$A$2:$O$1071,3)</f>
        <v>MV45</v>
      </c>
      <c r="F122" s="4" t="str">
        <f>VLOOKUP($B122,'[1]Entry List Master'!$A$2:$O$1071,4)</f>
        <v>Newcastle AC*</v>
      </c>
      <c r="G122" s="10">
        <f t="shared" si="1"/>
        <v>1.5629502572898801</v>
      </c>
    </row>
    <row r="123" spans="1:7" x14ac:dyDescent="0.25">
      <c r="A123" s="4">
        <v>122</v>
      </c>
      <c r="B123" s="4">
        <v>76</v>
      </c>
      <c r="C123" s="9">
        <v>45.58</v>
      </c>
      <c r="D123" s="4" t="str">
        <f>VLOOKUP($B123,'[1]Entry List Master'!$A$2:$O$1071,2)</f>
        <v>Nichola Kielty</v>
      </c>
      <c r="E123" s="4" t="str">
        <f>VLOOKUP($B123,'[1]Entry List Master'!$A$2:$O$1071,3)</f>
        <v>FV35</v>
      </c>
      <c r="F123" s="4" t="str">
        <f>VLOOKUP($B123,'[1]Entry List Master'!$A$2:$O$1071,4)</f>
        <v>Murlough AC*</v>
      </c>
      <c r="G123" s="10">
        <f t="shared" si="1"/>
        <v>1.5636363636363637</v>
      </c>
    </row>
    <row r="124" spans="1:7" x14ac:dyDescent="0.25">
      <c r="A124" s="4">
        <v>123</v>
      </c>
      <c r="B124" s="4">
        <v>117</v>
      </c>
      <c r="C124" s="9">
        <v>46.4</v>
      </c>
      <c r="D124" s="4" t="str">
        <f>VLOOKUP($B124,'[1]Entry List Master'!$A$2:$O$1071,2)</f>
        <v>Peter Turkington</v>
      </c>
      <c r="E124" s="4" t="str">
        <f>VLOOKUP($B124,'[1]Entry List Master'!$A$2:$O$1071,3)</f>
        <v>MV55</v>
      </c>
      <c r="F124" s="4" t="str">
        <f>VLOOKUP($B124,'[1]Entry List Master'!$A$2:$O$1071,4)</f>
        <v>Mourne Runners*</v>
      </c>
      <c r="G124" s="10">
        <f t="shared" si="1"/>
        <v>1.5917667238421955</v>
      </c>
    </row>
    <row r="125" spans="1:7" x14ac:dyDescent="0.25">
      <c r="A125" s="4">
        <v>124</v>
      </c>
      <c r="B125" s="4">
        <v>9</v>
      </c>
      <c r="C125" s="9">
        <v>46.51</v>
      </c>
      <c r="D125" s="4" t="str">
        <f>VLOOKUP($B125,'[1]Entry List Master'!$A$2:$O$1071,2)</f>
        <v>Jerome Farrell</v>
      </c>
      <c r="E125" s="4" t="str">
        <f>VLOOKUP($B125,'[1]Entry List Master'!$A$2:$O$1071,3)</f>
        <v>MV40</v>
      </c>
      <c r="F125" s="4" t="str">
        <f>VLOOKUP($B125,'[1]Entry List Master'!$A$2:$O$1071,4)</f>
        <v>Newcastle AC*</v>
      </c>
      <c r="G125" s="10">
        <f t="shared" si="1"/>
        <v>1.5955403087478559</v>
      </c>
    </row>
    <row r="126" spans="1:7" x14ac:dyDescent="0.25">
      <c r="A126" s="4">
        <v>125</v>
      </c>
      <c r="B126" s="4">
        <v>251</v>
      </c>
      <c r="C126" s="9">
        <v>47.02</v>
      </c>
      <c r="D126" s="4" t="str">
        <f>VLOOKUP($B126,'[1]Entry List Master'!$A$2:$O$1071,2)</f>
        <v>Ciaran McAleenan</v>
      </c>
      <c r="E126" s="4" t="str">
        <f>VLOOKUP($B126,'[1]Entry List Master'!$A$2:$O$1071,3)</f>
        <v>MV50</v>
      </c>
      <c r="F126" s="4" t="str">
        <f>VLOOKUP($B126,'[1]Entry List Master'!$A$2:$O$1071,4)</f>
        <v>Mourne Runners*</v>
      </c>
      <c r="G126" s="10">
        <f t="shared" si="1"/>
        <v>1.6130360205831906</v>
      </c>
    </row>
    <row r="127" spans="1:7" x14ac:dyDescent="0.25">
      <c r="A127" s="4">
        <v>126</v>
      </c>
      <c r="B127" s="4">
        <v>237</v>
      </c>
      <c r="C127" s="9">
        <v>47.2</v>
      </c>
      <c r="D127" s="4" t="str">
        <f>VLOOKUP($B127,'[1]Entry List Master'!$A$2:$O$1071,2)</f>
        <v>Michael Quinn</v>
      </c>
      <c r="E127" s="4" t="str">
        <f>VLOOKUP($B127,'[1]Entry List Master'!$A$2:$O$1071,3)</f>
        <v>MV45</v>
      </c>
      <c r="F127" s="4" t="str">
        <f>VLOOKUP($B127,'[1]Entry List Master'!$A$2:$O$1071,4)</f>
        <v>Unattached</v>
      </c>
      <c r="G127" s="10">
        <f t="shared" si="1"/>
        <v>1.619210977701544</v>
      </c>
    </row>
    <row r="128" spans="1:7" x14ac:dyDescent="0.25">
      <c r="A128" s="4">
        <v>127</v>
      </c>
      <c r="B128" s="4">
        <v>14</v>
      </c>
      <c r="C128" s="9">
        <v>48.03</v>
      </c>
      <c r="D128" s="4" t="str">
        <f>VLOOKUP($B128,'[1]Entry List Master'!$A$2:$O$1071,2)</f>
        <v>Derek Bunting</v>
      </c>
      <c r="E128" s="4" t="str">
        <f>VLOOKUP($B128,'[1]Entry List Master'!$A$2:$O$1071,3)</f>
        <v>MV45</v>
      </c>
      <c r="F128" s="4" t="str">
        <f>VLOOKUP($B128,'[1]Entry List Master'!$A$2:$O$1071,4)</f>
        <v>Belfast Running Club*</v>
      </c>
      <c r="G128" s="10">
        <f t="shared" si="1"/>
        <v>1.6476843910806176</v>
      </c>
    </row>
    <row r="129" spans="1:7" x14ac:dyDescent="0.25">
      <c r="A129" s="4">
        <v>128</v>
      </c>
      <c r="B129" s="4">
        <v>347</v>
      </c>
      <c r="C129" s="9">
        <v>48.14</v>
      </c>
      <c r="D129" s="4" t="str">
        <f>VLOOKUP($B129,'[1]Entry List Master'!$A$2:$O$1071,2)</f>
        <v>Johnny McKinley</v>
      </c>
      <c r="E129" s="4" t="str">
        <f>VLOOKUP($B129,'[1]Entry List Master'!$A$2:$O$1071,3)</f>
        <v>MV40</v>
      </c>
      <c r="F129" s="4" t="str">
        <f>VLOOKUP($B129,'[1]Entry List Master'!$A$2:$O$1071,4)</f>
        <v>Unattached</v>
      </c>
      <c r="G129" s="10">
        <f t="shared" si="1"/>
        <v>1.651457975986278</v>
      </c>
    </row>
    <row r="130" spans="1:7" x14ac:dyDescent="0.25">
      <c r="A130" s="4">
        <v>129</v>
      </c>
      <c r="B130" s="4">
        <v>504</v>
      </c>
      <c r="C130" s="9">
        <v>48.19</v>
      </c>
      <c r="D130" s="4" t="str">
        <f>VLOOKUP($B130,'[1]Entry List Master'!$A$2:$O$1071,2)</f>
        <v>Beverley Herron</v>
      </c>
      <c r="E130" s="4" t="str">
        <f>VLOOKUP($B130,'[1]Entry List Master'!$A$2:$O$1071,3)</f>
        <v>FOpen</v>
      </c>
      <c r="F130" s="4" t="str">
        <f>VLOOKUP($B130,'[1]Entry List Master'!$A$2:$O$1071,4)</f>
        <v>Mourne Runners*</v>
      </c>
      <c r="G130" s="10">
        <f t="shared" si="1"/>
        <v>1.6531732418524872</v>
      </c>
    </row>
    <row r="131" spans="1:7" x14ac:dyDescent="0.25">
      <c r="A131" s="4">
        <v>130</v>
      </c>
      <c r="B131" s="4">
        <v>488</v>
      </c>
      <c r="C131" s="9">
        <v>48.23</v>
      </c>
      <c r="D131" s="4" t="str">
        <f>VLOOKUP($B131,'[1]Entry List Master'!$A$2:$O$1071,2)</f>
        <v>Colin Smith</v>
      </c>
      <c r="E131" s="4" t="str">
        <f>VLOOKUP($B131,'[1]Entry List Master'!$A$2:$O$1071,3)</f>
        <v>MV45</v>
      </c>
      <c r="F131" s="4" t="str">
        <f>VLOOKUP($B131,'[1]Entry List Master'!$A$2:$O$1071,4)</f>
        <v>BARF*</v>
      </c>
      <c r="G131" s="10">
        <f t="shared" si="1"/>
        <v>1.6545454545454545</v>
      </c>
    </row>
    <row r="132" spans="1:7" x14ac:dyDescent="0.25">
      <c r="A132" s="4">
        <v>131</v>
      </c>
      <c r="B132" s="8">
        <v>104</v>
      </c>
      <c r="C132" s="9">
        <v>48.5</v>
      </c>
      <c r="D132" s="4" t="str">
        <f>VLOOKUP($B132,'[1]Entry List Master'!$A$2:$O$1071,2)</f>
        <v>Pauline O'Hara</v>
      </c>
      <c r="E132" s="4" t="str">
        <f>VLOOKUP($B132,'[1]Entry List Master'!$A$2:$O$1071,3)</f>
        <v>FV50</v>
      </c>
      <c r="F132" s="4" t="str">
        <f>VLOOKUP($B132,'[1]Entry List Master'!$A$2:$O$1071,4)</f>
        <v>BARF*</v>
      </c>
      <c r="G132" s="10">
        <f t="shared" si="1"/>
        <v>1.6638078902229847</v>
      </c>
    </row>
    <row r="133" spans="1:7" x14ac:dyDescent="0.25">
      <c r="A133" s="4">
        <v>132</v>
      </c>
      <c r="B133" s="8">
        <v>265</v>
      </c>
      <c r="C133" s="9">
        <v>48.52</v>
      </c>
      <c r="D133" s="4" t="str">
        <f>VLOOKUP($B133,'[1]Entry List Master'!$A$2:$O$1071,2)</f>
        <v>Gerald Boylan</v>
      </c>
      <c r="E133" s="4" t="str">
        <f>VLOOKUP($B133,'[1]Entry List Master'!$A$2:$O$1071,3)</f>
        <v>MV35</v>
      </c>
      <c r="F133" s="4" t="str">
        <f>VLOOKUP($B133,'[1]Entry List Master'!$A$2:$O$1071,4)</f>
        <v>Unattached</v>
      </c>
      <c r="G133" s="10">
        <f t="shared" si="1"/>
        <v>1.6644939965694685</v>
      </c>
    </row>
    <row r="134" spans="1:7" x14ac:dyDescent="0.25">
      <c r="A134" s="4">
        <v>133</v>
      </c>
      <c r="B134" s="8">
        <v>217</v>
      </c>
      <c r="C134" s="9">
        <v>49.08</v>
      </c>
      <c r="D134" s="4" t="str">
        <f>VLOOKUP($B134,'[1]Entry List Master'!$A$2:$O$1071,2)</f>
        <v>Nina Coffey</v>
      </c>
      <c r="E134" s="4" t="str">
        <f>VLOOKUP($B134,'[1]Entry List Master'!$A$2:$O$1071,3)</f>
        <v>FV40</v>
      </c>
      <c r="F134" s="4" t="str">
        <f>VLOOKUP($B134,'[1]Entry List Master'!$A$2:$O$1071,4)</f>
        <v>Physio &amp; Co</v>
      </c>
      <c r="G134" s="10">
        <f t="shared" si="1"/>
        <v>1.683704974271012</v>
      </c>
    </row>
    <row r="135" spans="1:7" x14ac:dyDescent="0.25">
      <c r="A135" s="4">
        <v>134</v>
      </c>
      <c r="B135" s="4">
        <v>498</v>
      </c>
      <c r="C135" s="9">
        <v>49.09</v>
      </c>
      <c r="D135" s="4" t="str">
        <f>VLOOKUP($B135,'[1]Entry List Master'!$A$2:$O$1071,2)</f>
        <v>Cathal Murphy</v>
      </c>
      <c r="E135" s="4" t="str">
        <f>VLOOKUP($B135,'[1]Entry List Master'!$A$2:$O$1071,3)</f>
        <v>MOpen</v>
      </c>
      <c r="F135" s="4" t="str">
        <f>VLOOKUP($B135,'[1]Entry List Master'!$A$2:$O$1071,4)</f>
        <v>Newry City Runners*</v>
      </c>
      <c r="G135" s="10">
        <f t="shared" ref="G135:G160" si="2">C135/$C$2</f>
        <v>1.684048027444254</v>
      </c>
    </row>
    <row r="136" spans="1:7" x14ac:dyDescent="0.25">
      <c r="A136" s="4">
        <v>135</v>
      </c>
      <c r="B136" s="4">
        <v>145</v>
      </c>
      <c r="C136" s="9">
        <v>49.1</v>
      </c>
      <c r="D136" s="4" t="str">
        <f>VLOOKUP($B136,'[1]Entry List Master'!$A$2:$O$1071,2)</f>
        <v>Michael Power</v>
      </c>
      <c r="E136" s="4" t="str">
        <f>VLOOKUP($B136,'[1]Entry List Master'!$A$2:$O$1071,3)</f>
        <v>MV50</v>
      </c>
      <c r="F136" s="4" t="str">
        <f>VLOOKUP($B136,'[1]Entry List Master'!$A$2:$O$1071,4)</f>
        <v>Murlough AC*</v>
      </c>
      <c r="G136" s="10">
        <f t="shared" si="2"/>
        <v>1.6843910806174958</v>
      </c>
    </row>
    <row r="137" spans="1:7" x14ac:dyDescent="0.25">
      <c r="A137" s="4">
        <v>136</v>
      </c>
      <c r="B137" s="4">
        <v>85</v>
      </c>
      <c r="C137" s="9">
        <v>49.11</v>
      </c>
      <c r="D137" s="4" t="str">
        <f>VLOOKUP($B137,'[1]Entry List Master'!$A$2:$O$1071,2)</f>
        <v>Michael Morrow</v>
      </c>
      <c r="E137" s="4" t="str">
        <f>VLOOKUP($B137,'[1]Entry List Master'!$A$2:$O$1071,3)</f>
        <v>MV55</v>
      </c>
      <c r="F137" s="4" t="str">
        <f>VLOOKUP($B137,'[1]Entry List Master'!$A$2:$O$1071,4)</f>
        <v>Not the Sunday Run</v>
      </c>
      <c r="G137" s="10">
        <f t="shared" si="2"/>
        <v>1.6847341337907376</v>
      </c>
    </row>
    <row r="138" spans="1:7" x14ac:dyDescent="0.25">
      <c r="A138" s="4">
        <v>137</v>
      </c>
      <c r="B138" s="4">
        <v>262</v>
      </c>
      <c r="C138" s="9">
        <v>49.17</v>
      </c>
      <c r="D138" s="4" t="str">
        <f>VLOOKUP($B138,'[1]Entry List Master'!$A$2:$O$1071,2)</f>
        <v>Michael Englishby</v>
      </c>
      <c r="E138" s="4" t="str">
        <f>VLOOKUP($B138,'[1]Entry List Master'!$A$2:$O$1071,3)</f>
        <v>MV40</v>
      </c>
      <c r="F138" s="4" t="str">
        <f>VLOOKUP($B138,'[1]Entry List Master'!$A$2:$O$1071,4)</f>
        <v>Newry City Runners*</v>
      </c>
      <c r="G138" s="10">
        <f t="shared" si="2"/>
        <v>1.6867924528301887</v>
      </c>
    </row>
    <row r="139" spans="1:7" x14ac:dyDescent="0.25">
      <c r="A139" s="4">
        <v>138</v>
      </c>
      <c r="B139" s="4">
        <v>131</v>
      </c>
      <c r="C139" s="9">
        <v>49.26</v>
      </c>
      <c r="D139" s="4" t="str">
        <f>VLOOKUP($B139,'[1]Entry List Master'!$A$2:$O$1071,2)</f>
        <v>Nathaniel Shelton</v>
      </c>
      <c r="E139" s="4" t="str">
        <f>VLOOKUP($B139,'[1]Entry List Master'!$A$2:$O$1071,3)</f>
        <v>MV40</v>
      </c>
      <c r="F139" s="4" t="str">
        <f>VLOOKUP($B139,'[1]Entry List Master'!$A$2:$O$1071,4)</f>
        <v>Unattached</v>
      </c>
      <c r="G139" s="10">
        <f t="shared" si="2"/>
        <v>1.6898799313893653</v>
      </c>
    </row>
    <row r="140" spans="1:7" x14ac:dyDescent="0.25">
      <c r="A140" s="4">
        <v>139</v>
      </c>
      <c r="B140" s="4">
        <v>180</v>
      </c>
      <c r="C140" s="9">
        <v>49.46</v>
      </c>
      <c r="D140" s="4" t="str">
        <f>VLOOKUP($B140,'[1]Entry List Master'!$A$2:$O$1071,2)</f>
        <v>Kevin Pryce</v>
      </c>
      <c r="E140" s="4" t="str">
        <f>VLOOKUP($B140,'[1]Entry List Master'!$A$2:$O$1071,3)</f>
        <v>MV40</v>
      </c>
      <c r="F140" s="4" t="str">
        <f>VLOOKUP($B140,'[1]Entry List Master'!$A$2:$O$1071,4)</f>
        <v>Murlough AC*</v>
      </c>
      <c r="G140" s="10">
        <f t="shared" si="2"/>
        <v>1.6967409948542025</v>
      </c>
    </row>
    <row r="141" spans="1:7" x14ac:dyDescent="0.25">
      <c r="A141" s="4">
        <v>140</v>
      </c>
      <c r="B141" s="4">
        <v>116</v>
      </c>
      <c r="C141" s="9">
        <v>49.58</v>
      </c>
      <c r="D141" s="4" t="str">
        <f>VLOOKUP($B141,'[1]Entry List Master'!$A$2:$O$1071,2)</f>
        <v>Mark Robson</v>
      </c>
      <c r="E141" s="4" t="str">
        <f>VLOOKUP($B141,'[1]Entry List Master'!$A$2:$O$1071,3)</f>
        <v>MV50</v>
      </c>
      <c r="F141" s="4" t="str">
        <f>VLOOKUP($B141,'[1]Entry List Master'!$A$2:$O$1071,4)</f>
        <v>Unattached</v>
      </c>
      <c r="G141" s="10">
        <f t="shared" si="2"/>
        <v>1.7008576329331047</v>
      </c>
    </row>
    <row r="142" spans="1:7" x14ac:dyDescent="0.25">
      <c r="A142" s="4">
        <v>141</v>
      </c>
      <c r="B142" s="4">
        <v>235</v>
      </c>
      <c r="C142" s="9">
        <v>51.12</v>
      </c>
      <c r="D142" s="4" t="str">
        <f>VLOOKUP($B142,'[1]Entry List Master'!$A$2:$O$1071,2)</f>
        <v>Bronagh McInerney</v>
      </c>
      <c r="E142" s="4" t="str">
        <f>VLOOKUP($B142,'[1]Entry List Master'!$A$2:$O$1071,3)</f>
        <v>FV40</v>
      </c>
      <c r="F142" s="4" t="str">
        <f>VLOOKUP($B142,'[1]Entry List Master'!$A$2:$O$1071,4)</f>
        <v>Murlough AC*</v>
      </c>
      <c r="G142" s="10">
        <f t="shared" si="2"/>
        <v>1.7536878216123499</v>
      </c>
    </row>
    <row r="143" spans="1:7" x14ac:dyDescent="0.25">
      <c r="A143" s="4">
        <v>142</v>
      </c>
      <c r="B143" s="4">
        <v>234</v>
      </c>
      <c r="C143" s="9">
        <v>51.18</v>
      </c>
      <c r="D143" s="4" t="str">
        <f>VLOOKUP($B143,'[1]Entry List Master'!$A$2:$O$1071,2)</f>
        <v>Liam Smyth</v>
      </c>
      <c r="E143" s="4" t="str">
        <f>VLOOKUP($B143,'[1]Entry List Master'!$A$2:$O$1071,3)</f>
        <v>MV40</v>
      </c>
      <c r="F143" s="4" t="str">
        <f>VLOOKUP($B143,'[1]Entry List Master'!$A$2:$O$1071,4)</f>
        <v>Murlough AC*</v>
      </c>
      <c r="G143" s="10">
        <f t="shared" si="2"/>
        <v>1.7557461406518011</v>
      </c>
    </row>
    <row r="144" spans="1:7" x14ac:dyDescent="0.25">
      <c r="A144" s="4">
        <v>143</v>
      </c>
      <c r="B144" s="4">
        <v>152</v>
      </c>
      <c r="C144" s="9">
        <v>51.21</v>
      </c>
      <c r="D144" s="4" t="str">
        <f>VLOOKUP($B144,'[1]Entry List Master'!$A$2:$O$1071,2)</f>
        <v>Laura Lynch</v>
      </c>
      <c r="E144" s="4" t="str">
        <f>VLOOKUP($B144,'[1]Entry List Master'!$A$2:$O$1071,3)</f>
        <v>FOpen</v>
      </c>
      <c r="F144" s="4" t="str">
        <f>VLOOKUP($B144,'[1]Entry List Master'!$A$2:$O$1071,4)</f>
        <v>Murlough AC*</v>
      </c>
      <c r="G144" s="10">
        <f t="shared" si="2"/>
        <v>1.7567753001715267</v>
      </c>
    </row>
    <row r="145" spans="1:7" x14ac:dyDescent="0.25">
      <c r="A145" s="4">
        <v>144</v>
      </c>
      <c r="B145" s="4">
        <v>248</v>
      </c>
      <c r="C145" s="9">
        <v>51.24</v>
      </c>
      <c r="D145" s="4" t="str">
        <f>VLOOKUP($B145,'[1]Entry List Master'!$A$2:$O$1071,2)</f>
        <v>Colm O'Brien</v>
      </c>
      <c r="E145" s="4" t="str">
        <f>VLOOKUP($B145,'[1]Entry List Master'!$A$2:$O$1071,3)</f>
        <v>MV50</v>
      </c>
      <c r="F145" s="4" t="str">
        <f>VLOOKUP($B145,'[1]Entry List Master'!$A$2:$O$1071,4)</f>
        <v>Newry City Runners*</v>
      </c>
      <c r="G145" s="10">
        <f t="shared" si="2"/>
        <v>1.7578044596912523</v>
      </c>
    </row>
    <row r="146" spans="1:7" x14ac:dyDescent="0.25">
      <c r="A146" s="4">
        <v>145</v>
      </c>
      <c r="B146" s="4">
        <v>267</v>
      </c>
      <c r="C146" s="9">
        <v>51.47</v>
      </c>
      <c r="D146" s="4" t="str">
        <f>VLOOKUP($B146,'[1]Entry List Master'!$A$2:$O$1071,2)</f>
        <v>Liz Graham</v>
      </c>
      <c r="E146" s="4" t="str">
        <f>VLOOKUP($B146,'[1]Entry List Master'!$A$2:$O$1071,3)</f>
        <v>FV45</v>
      </c>
      <c r="F146" s="4" t="str">
        <f>VLOOKUP($B146,'[1]Entry List Master'!$A$2:$O$1071,4)</f>
        <v>Newry City Runners*</v>
      </c>
      <c r="G146" s="10">
        <f t="shared" si="2"/>
        <v>1.7656946826758149</v>
      </c>
    </row>
    <row r="147" spans="1:7" x14ac:dyDescent="0.25">
      <c r="A147" s="4">
        <v>146</v>
      </c>
      <c r="B147" s="4">
        <v>198</v>
      </c>
      <c r="C147" s="9">
        <v>52</v>
      </c>
      <c r="D147" s="4" t="str">
        <f>VLOOKUP($B147,'[1]Entry List Master'!$A$2:$O$1071,2)</f>
        <v>Cheryl Denvir</v>
      </c>
      <c r="E147" s="4" t="str">
        <f>VLOOKUP($B147,'[1]Entry List Master'!$A$2:$O$1071,3)</f>
        <v>FV35</v>
      </c>
      <c r="F147" s="4" t="str">
        <f>VLOOKUP($B147,'[1]Entry List Master'!$A$2:$O$1071,4)</f>
        <v>East Down AC*</v>
      </c>
      <c r="G147" s="10">
        <f t="shared" si="2"/>
        <v>1.7838765008576329</v>
      </c>
    </row>
    <row r="148" spans="1:7" x14ac:dyDescent="0.25">
      <c r="A148" s="4">
        <v>147</v>
      </c>
      <c r="B148" s="4">
        <v>105</v>
      </c>
      <c r="C148" s="9">
        <v>52.1</v>
      </c>
      <c r="D148" s="4" t="str">
        <f>VLOOKUP($B148,'[1]Entry List Master'!$A$2:$O$1071,2)</f>
        <v>Denise O'Hagan</v>
      </c>
      <c r="E148" s="4" t="str">
        <f>VLOOKUP($B148,'[1]Entry List Master'!$A$2:$O$1071,3)</f>
        <v>FV40</v>
      </c>
      <c r="F148" s="4" t="str">
        <f>VLOOKUP($B148,'[1]Entry List Master'!$A$2:$O$1071,4)</f>
        <v>BARF*</v>
      </c>
      <c r="G148" s="10">
        <f t="shared" si="2"/>
        <v>1.7873070325900515</v>
      </c>
    </row>
    <row r="149" spans="1:7" x14ac:dyDescent="0.25">
      <c r="A149" s="4">
        <v>148</v>
      </c>
      <c r="B149" s="4">
        <v>273</v>
      </c>
      <c r="C149" s="9">
        <v>52.11</v>
      </c>
      <c r="D149" s="4" t="str">
        <f>VLOOKUP($B149,'[1]Entry List Master'!$A$2:$O$1071,2)</f>
        <v>Connell Nugent</v>
      </c>
      <c r="E149" s="4" t="str">
        <f>VLOOKUP($B149,'[1]Entry List Master'!$A$2:$O$1071,3)</f>
        <v>MV55</v>
      </c>
      <c r="F149" s="4" t="str">
        <f>VLOOKUP($B149,'[1]Entry List Master'!$A$2:$O$1071,4)</f>
        <v>Newcastle AC*</v>
      </c>
      <c r="G149" s="10">
        <f t="shared" si="2"/>
        <v>1.7876500857632933</v>
      </c>
    </row>
    <row r="150" spans="1:7" x14ac:dyDescent="0.25">
      <c r="A150" s="4">
        <v>149</v>
      </c>
      <c r="B150" s="4">
        <v>261</v>
      </c>
      <c r="C150" s="9">
        <v>52.42</v>
      </c>
      <c r="D150" s="4" t="str">
        <f>VLOOKUP($B150,'[1]Entry List Master'!$A$2:$O$1071,2)</f>
        <v>Dave Fulcher</v>
      </c>
      <c r="E150" s="4" t="str">
        <f>VLOOKUP($B150,'[1]Entry List Master'!$A$2:$O$1071,3)</f>
        <v>MV55</v>
      </c>
      <c r="F150" s="4" t="str">
        <f>VLOOKUP($B150,'[1]Entry List Master'!$A$2:$O$1071,4)</f>
        <v>Murlough AC*</v>
      </c>
      <c r="G150" s="10">
        <f t="shared" si="2"/>
        <v>1.7982847341337909</v>
      </c>
    </row>
    <row r="151" spans="1:7" x14ac:dyDescent="0.25">
      <c r="A151" s="4">
        <v>150</v>
      </c>
      <c r="B151" s="4">
        <v>169</v>
      </c>
      <c r="C151" s="9">
        <v>52.43</v>
      </c>
      <c r="D151" s="4" t="str">
        <f>VLOOKUP($B151,'[1]Entry List Master'!$A$2:$O$1071,2)</f>
        <v>Nicola Mathers</v>
      </c>
      <c r="E151" s="4" t="str">
        <f>VLOOKUP($B151,'[1]Entry List Master'!$A$2:$O$1071,3)</f>
        <v>FV35</v>
      </c>
      <c r="F151" s="4" t="str">
        <f>VLOOKUP($B151,'[1]Entry List Master'!$A$2:$O$1071,4)</f>
        <v>Murlough AC*</v>
      </c>
      <c r="G151" s="10">
        <f t="shared" si="2"/>
        <v>1.7986277873070327</v>
      </c>
    </row>
    <row r="152" spans="1:7" x14ac:dyDescent="0.25">
      <c r="A152" s="4">
        <v>151</v>
      </c>
      <c r="B152" s="4">
        <v>356</v>
      </c>
      <c r="C152" s="9">
        <v>52.44</v>
      </c>
      <c r="D152" s="4" t="str">
        <f>VLOOKUP($B152,'[1]Entry List Master'!$A$2:$O$1071,2)</f>
        <v>Lorna Murphy</v>
      </c>
      <c r="E152" s="4" t="str">
        <f>VLOOKUP($B152,'[1]Entry List Master'!$A$2:$O$1071,3)</f>
        <v>FV45</v>
      </c>
      <c r="F152" s="4" t="str">
        <f>VLOOKUP($B152,'[1]Entry List Master'!$A$2:$O$1071,4)</f>
        <v>Newry City Runners*</v>
      </c>
      <c r="G152" s="10">
        <f t="shared" si="2"/>
        <v>1.7989708404802744</v>
      </c>
    </row>
    <row r="153" spans="1:7" x14ac:dyDescent="0.25">
      <c r="A153" s="4">
        <v>152</v>
      </c>
      <c r="B153" s="4">
        <v>207</v>
      </c>
      <c r="C153" s="9">
        <v>53.24</v>
      </c>
      <c r="D153" s="4" t="str">
        <f>VLOOKUP($B153,'[1]Entry List Master'!$A$2:$O$1071,2)</f>
        <v>Sharon Dickenson</v>
      </c>
      <c r="E153" s="4" t="str">
        <f>VLOOKUP($B153,'[1]Entry List Master'!$A$2:$O$1071,3)</f>
        <v>FV35</v>
      </c>
      <c r="F153" s="4" t="str">
        <f>VLOOKUP($B153,'[1]Entry List Master'!$A$2:$O$1071,4)</f>
        <v>Orangegrove AC*</v>
      </c>
      <c r="G153" s="10">
        <f t="shared" si="2"/>
        <v>1.8264150943396229</v>
      </c>
    </row>
    <row r="154" spans="1:7" x14ac:dyDescent="0.25">
      <c r="A154" s="4">
        <v>153</v>
      </c>
      <c r="B154" s="4">
        <v>563</v>
      </c>
      <c r="C154" s="9">
        <v>54.52</v>
      </c>
      <c r="D154" s="4" t="str">
        <f>VLOOKUP($B154,'[1]Entry List Master'!$A$2:$O$1071,2)</f>
        <v>Conor O'Hare</v>
      </c>
      <c r="E154" s="4" t="str">
        <f>VLOOKUP($B154,'[1]Entry List Master'!$A$2:$O$1071,3)</f>
        <v>MOpen</v>
      </c>
      <c r="F154" s="4" t="str">
        <f>VLOOKUP($B154,'[1]Entry List Master'!$A$2:$O$1071,4)</f>
        <v>Unattached</v>
      </c>
      <c r="G154" s="10">
        <f t="shared" si="2"/>
        <v>1.87032590051458</v>
      </c>
    </row>
    <row r="155" spans="1:7" x14ac:dyDescent="0.25">
      <c r="A155" s="4">
        <v>154</v>
      </c>
      <c r="B155" s="4">
        <v>258</v>
      </c>
      <c r="C155" s="9">
        <v>55.21</v>
      </c>
      <c r="D155" s="4" t="str">
        <f>VLOOKUP($B155,'[1]Entry List Master'!$A$2:$O$1071,2)</f>
        <v>Joy Morgan</v>
      </c>
      <c r="E155" s="4" t="str">
        <f>VLOOKUP($B155,'[1]Entry List Master'!$A$2:$O$1071,3)</f>
        <v>FV45</v>
      </c>
      <c r="F155" s="4" t="str">
        <f>VLOOKUP($B155,'[1]Entry List Master'!$A$2:$O$1071,4)</f>
        <v>Newry City Runners*</v>
      </c>
      <c r="G155" s="10">
        <f t="shared" si="2"/>
        <v>1.8939965694682677</v>
      </c>
    </row>
    <row r="156" spans="1:7" x14ac:dyDescent="0.25">
      <c r="A156" s="4">
        <v>155</v>
      </c>
      <c r="B156" s="4">
        <v>36</v>
      </c>
      <c r="C156" s="9">
        <v>56.35</v>
      </c>
      <c r="D156" s="4" t="str">
        <f>VLOOKUP($B156,'[1]Entry List Master'!$A$2:$O$1071,2)</f>
        <v>Mark Hopkins</v>
      </c>
      <c r="E156" s="4" t="str">
        <f>VLOOKUP($B156,'[1]Entry List Master'!$A$2:$O$1071,3)</f>
        <v>MV40</v>
      </c>
      <c r="F156" s="4" t="str">
        <f>VLOOKUP($B156,'[1]Entry List Master'!$A$2:$O$1071,4)</f>
        <v>BARF*</v>
      </c>
      <c r="G156" s="10">
        <f t="shared" si="2"/>
        <v>1.9331046312178388</v>
      </c>
    </row>
    <row r="157" spans="1:7" x14ac:dyDescent="0.25">
      <c r="A157" s="4">
        <v>156</v>
      </c>
      <c r="B157" s="4">
        <v>132</v>
      </c>
      <c r="C157" s="9">
        <v>59.27</v>
      </c>
      <c r="D157" s="4" t="str">
        <f>VLOOKUP($B157,'[1]Entry List Master'!$A$2:$O$1071,2)</f>
        <v>Stephen Waterworth</v>
      </c>
      <c r="E157" s="4" t="str">
        <f>VLOOKUP($B157,'[1]Entry List Master'!$A$2:$O$1071,3)</f>
        <v>MV35</v>
      </c>
      <c r="F157" s="4" t="str">
        <f>VLOOKUP($B157,'[1]Entry List Master'!$A$2:$O$1071,4)</f>
        <v>Unattached</v>
      </c>
      <c r="G157" s="10">
        <f t="shared" si="2"/>
        <v>2.03327615780446</v>
      </c>
    </row>
    <row r="158" spans="1:7" x14ac:dyDescent="0.25">
      <c r="A158" s="4">
        <v>157</v>
      </c>
      <c r="B158" s="4">
        <v>13</v>
      </c>
      <c r="C158" s="9">
        <v>61.44</v>
      </c>
      <c r="D158" s="4" t="str">
        <f>VLOOKUP($B158,'[1]Entry List Master'!$A$2:$O$1071,2)</f>
        <v>Heather Bamford</v>
      </c>
      <c r="E158" s="4" t="str">
        <f>VLOOKUP($B158,'[1]Entry List Master'!$A$2:$O$1071,3)</f>
        <v>FV55</v>
      </c>
      <c r="F158" s="4" t="str">
        <f>VLOOKUP($B158,'[1]Entry List Master'!$A$2:$O$1071,4)</f>
        <v>Lunchtime Legends</v>
      </c>
      <c r="G158" s="10">
        <f t="shared" si="2"/>
        <v>2.1077186963979417</v>
      </c>
    </row>
    <row r="159" spans="1:7" x14ac:dyDescent="0.25">
      <c r="A159" s="4">
        <v>158</v>
      </c>
      <c r="B159" s="4">
        <v>483</v>
      </c>
      <c r="C159" s="9">
        <v>65</v>
      </c>
      <c r="D159" s="4" t="str">
        <f>VLOOKUP($B159,'[1]Entry List Master'!$A$2:$O$1071,2)</f>
        <v>Annette Small</v>
      </c>
      <c r="E159" s="4" t="str">
        <f>VLOOKUP($B159,'[1]Entry List Master'!$A$2:$O$1071,3)</f>
        <v>FOpen</v>
      </c>
      <c r="F159" s="4" t="str">
        <f>VLOOKUP($B159,'[1]Entry List Master'!$A$2:$O$1071,4)</f>
        <v>Newry City Runners*</v>
      </c>
      <c r="G159" s="10">
        <f t="shared" si="2"/>
        <v>2.2298456260720414</v>
      </c>
    </row>
    <row r="160" spans="1:7" x14ac:dyDescent="0.25">
      <c r="A160" s="4">
        <v>159</v>
      </c>
      <c r="B160" s="4">
        <v>649</v>
      </c>
      <c r="C160" s="9">
        <v>71.59</v>
      </c>
      <c r="D160" s="4" t="str">
        <f>VLOOKUP($B160,'[1]Entry List Master'!$A$2:$O$1071,2)</f>
        <v>Matthew O'Hare</v>
      </c>
      <c r="E160" s="4" t="str">
        <f>VLOOKUP($B160,'[1]Entry List Master'!$A$2:$O$1071,3)</f>
        <v>V60</v>
      </c>
      <c r="F160" s="4" t="str">
        <f>VLOOKUP($B160,'[1]Entry List Master'!$A$2:$O$1071,4)</f>
        <v>Unattached</v>
      </c>
      <c r="G160" s="10">
        <f t="shared" si="2"/>
        <v>2.4559176672384222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 Eastern H&amp;SC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Kendall, Mark</dc:creator>
  <cp:lastModifiedBy>Kendall, Mark</cp:lastModifiedBy>
  <dcterms:created xsi:type="dcterms:W3CDTF">2014-06-20T19:23:16Z</dcterms:created>
  <dcterms:modified xsi:type="dcterms:W3CDTF">2014-06-20T19:23:58Z</dcterms:modified>
</cp:coreProperties>
</file>