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dnet\NIVAA\website\"/>
    </mc:Choice>
  </mc:AlternateContent>
  <bookViews>
    <workbookView xWindow="0" yWindow="0" windowWidth="28800" windowHeight="13020" activeTab="2"/>
  </bookViews>
  <sheets>
    <sheet name="Sheet1" sheetId="1" r:id="rId1"/>
    <sheet name="List of Competitors" sheetId="2" r:id="rId2"/>
    <sheet name="Track" sheetId="4" r:id="rId3"/>
    <sheet name="Field" sheetId="5" r:id="rId4"/>
    <sheet name="Sheet6" sheetId="6" r:id="rId5"/>
    <sheet name="Sheet7" sheetId="7" r:id="rId6"/>
    <sheet name="Sheet3" sheetId="3" r:id="rId7"/>
    <sheet name="Sheet8" sheetId="8" r:id="rId8"/>
  </sheets>
  <definedNames>
    <definedName name="_xlnm._FilterDatabase" localSheetId="1" hidden="1">'List of Competitors'!$A$3:$D$3</definedName>
    <definedName name="_xlnm.Print_Area" localSheetId="0">Sheet1!$A$1:$G$48</definedName>
  </definedNames>
  <calcPr calcId="152511"/>
</workbook>
</file>

<file path=xl/calcChain.xml><?xml version="1.0" encoding="utf-8"?>
<calcChain xmlns="http://schemas.openxmlformats.org/spreadsheetml/2006/main">
  <c r="C220" i="5" l="1"/>
  <c r="E262" i="4"/>
  <c r="J238" i="4"/>
  <c r="K238" i="4"/>
  <c r="L238" i="4"/>
  <c r="J239" i="4"/>
  <c r="K239" i="4"/>
  <c r="L239" i="4"/>
  <c r="J240" i="4"/>
  <c r="K240" i="4"/>
  <c r="L240" i="4"/>
  <c r="J241" i="4"/>
  <c r="K241" i="4"/>
  <c r="L241" i="4"/>
  <c r="J242" i="4"/>
  <c r="K242" i="4"/>
  <c r="L242" i="4"/>
  <c r="J243" i="4"/>
  <c r="K243" i="4"/>
  <c r="L243" i="4"/>
  <c r="J244" i="4"/>
  <c r="K244" i="4"/>
  <c r="L244" i="4"/>
  <c r="L331" i="4"/>
  <c r="K331" i="4"/>
  <c r="J331" i="4"/>
  <c r="E331" i="4"/>
  <c r="D331" i="4"/>
  <c r="C331" i="4"/>
  <c r="L330" i="4"/>
  <c r="K330" i="4"/>
  <c r="J330" i="4"/>
  <c r="E330" i="4"/>
  <c r="D330" i="4"/>
  <c r="C330" i="4"/>
  <c r="L329" i="4"/>
  <c r="K329" i="4"/>
  <c r="J329" i="4"/>
  <c r="E329" i="4"/>
  <c r="D329" i="4"/>
  <c r="C329" i="4"/>
  <c r="L328" i="4"/>
  <c r="K328" i="4"/>
  <c r="J328" i="4"/>
  <c r="E328" i="4"/>
  <c r="D328" i="4"/>
  <c r="C328" i="4"/>
  <c r="L327" i="4"/>
  <c r="K327" i="4"/>
  <c r="J327" i="4"/>
  <c r="E327" i="4"/>
  <c r="D327" i="4"/>
  <c r="C327" i="4"/>
  <c r="L326" i="4"/>
  <c r="K326" i="4"/>
  <c r="J326" i="4"/>
  <c r="E326" i="4"/>
  <c r="D326" i="4"/>
  <c r="C326" i="4"/>
  <c r="L325" i="4"/>
  <c r="K325" i="4"/>
  <c r="J325" i="4"/>
  <c r="E325" i="4"/>
  <c r="D325" i="4"/>
  <c r="C325" i="4"/>
  <c r="L324" i="4"/>
  <c r="K324" i="4"/>
  <c r="J324" i="4"/>
  <c r="E324" i="4"/>
  <c r="D324" i="4"/>
  <c r="C324" i="4"/>
  <c r="L323" i="4"/>
  <c r="K323" i="4"/>
  <c r="J323" i="4"/>
  <c r="E323" i="4"/>
  <c r="D323" i="4"/>
  <c r="C323" i="4"/>
  <c r="L322" i="4"/>
  <c r="K322" i="4"/>
  <c r="J322" i="4"/>
  <c r="E322" i="4"/>
  <c r="D322" i="4"/>
  <c r="C322" i="4"/>
  <c r="L315" i="4"/>
  <c r="K315" i="4"/>
  <c r="J315" i="4"/>
  <c r="E315" i="4"/>
  <c r="D315" i="4"/>
  <c r="C315" i="4"/>
  <c r="L314" i="4"/>
  <c r="K314" i="4"/>
  <c r="J314" i="4"/>
  <c r="E314" i="4"/>
  <c r="D314" i="4"/>
  <c r="C314" i="4"/>
  <c r="L313" i="4"/>
  <c r="K313" i="4"/>
  <c r="J313" i="4"/>
  <c r="E313" i="4"/>
  <c r="D313" i="4"/>
  <c r="C313" i="4"/>
  <c r="L312" i="4"/>
  <c r="K312" i="4"/>
  <c r="J312" i="4"/>
  <c r="E312" i="4"/>
  <c r="D312" i="4"/>
  <c r="C312" i="4"/>
  <c r="L311" i="4"/>
  <c r="K311" i="4"/>
  <c r="J311" i="4"/>
  <c r="E311" i="4"/>
  <c r="D311" i="4"/>
  <c r="C311" i="4"/>
  <c r="L310" i="4"/>
  <c r="K310" i="4"/>
  <c r="J310" i="4"/>
  <c r="E310" i="4"/>
  <c r="D310" i="4"/>
  <c r="C310" i="4"/>
  <c r="L309" i="4"/>
  <c r="K309" i="4"/>
  <c r="J309" i="4"/>
  <c r="E309" i="4"/>
  <c r="D309" i="4"/>
  <c r="C309" i="4"/>
  <c r="L308" i="4"/>
  <c r="K308" i="4"/>
  <c r="J308" i="4"/>
  <c r="E308" i="4"/>
  <c r="D308" i="4"/>
  <c r="C308" i="4"/>
  <c r="L307" i="4"/>
  <c r="K307" i="4"/>
  <c r="J307" i="4"/>
  <c r="E307" i="4"/>
  <c r="D307" i="4"/>
  <c r="C307" i="4"/>
  <c r="L306" i="4"/>
  <c r="K306" i="4"/>
  <c r="J306" i="4"/>
  <c r="E306" i="4"/>
  <c r="D306" i="4"/>
  <c r="C306" i="4"/>
  <c r="L299" i="4"/>
  <c r="K299" i="4"/>
  <c r="J299" i="4"/>
  <c r="E299" i="4"/>
  <c r="D299" i="4"/>
  <c r="C299" i="4"/>
  <c r="L298" i="4"/>
  <c r="K298" i="4"/>
  <c r="J298" i="4"/>
  <c r="E298" i="4"/>
  <c r="D298" i="4"/>
  <c r="C298" i="4"/>
  <c r="L297" i="4"/>
  <c r="K297" i="4"/>
  <c r="J297" i="4"/>
  <c r="E297" i="4"/>
  <c r="D297" i="4"/>
  <c r="C297" i="4"/>
  <c r="L296" i="4"/>
  <c r="K296" i="4"/>
  <c r="J296" i="4"/>
  <c r="E296" i="4"/>
  <c r="D296" i="4"/>
  <c r="C296" i="4"/>
  <c r="L295" i="4"/>
  <c r="K295" i="4"/>
  <c r="J295" i="4"/>
  <c r="E295" i="4"/>
  <c r="D295" i="4"/>
  <c r="C295" i="4"/>
  <c r="L294" i="4"/>
  <c r="K294" i="4"/>
  <c r="J294" i="4"/>
  <c r="E294" i="4"/>
  <c r="D294" i="4"/>
  <c r="C294" i="4"/>
  <c r="L293" i="4"/>
  <c r="K293" i="4"/>
  <c r="J293" i="4"/>
  <c r="E293" i="4"/>
  <c r="D293" i="4"/>
  <c r="C293" i="4"/>
  <c r="L292" i="4"/>
  <c r="K292" i="4"/>
  <c r="J292" i="4"/>
  <c r="E292" i="4"/>
  <c r="D292" i="4"/>
  <c r="C292" i="4"/>
  <c r="L291" i="4"/>
  <c r="K291" i="4"/>
  <c r="J291" i="4"/>
  <c r="E291" i="4"/>
  <c r="D291" i="4"/>
  <c r="C291" i="4"/>
  <c r="L290" i="4"/>
  <c r="K290" i="4"/>
  <c r="J290" i="4"/>
  <c r="E290" i="4"/>
  <c r="D290" i="4"/>
  <c r="C290" i="4"/>
  <c r="L282" i="4"/>
  <c r="K282" i="4"/>
  <c r="J282" i="4"/>
  <c r="E282" i="4"/>
  <c r="D282" i="4"/>
  <c r="C282" i="4"/>
  <c r="L281" i="4"/>
  <c r="K281" i="4"/>
  <c r="J281" i="4"/>
  <c r="E281" i="4"/>
  <c r="D281" i="4"/>
  <c r="C281" i="4"/>
  <c r="L280" i="4"/>
  <c r="K280" i="4"/>
  <c r="J280" i="4"/>
  <c r="E280" i="4"/>
  <c r="D280" i="4"/>
  <c r="C280" i="4"/>
  <c r="L279" i="4"/>
  <c r="K279" i="4"/>
  <c r="J279" i="4"/>
  <c r="E279" i="4"/>
  <c r="D279" i="4"/>
  <c r="C279" i="4"/>
  <c r="L278" i="4"/>
  <c r="K278" i="4"/>
  <c r="J278" i="4"/>
  <c r="E278" i="4"/>
  <c r="D278" i="4"/>
  <c r="C278" i="4"/>
  <c r="L277" i="4"/>
  <c r="K277" i="4"/>
  <c r="J277" i="4"/>
  <c r="E277" i="4"/>
  <c r="D277" i="4"/>
  <c r="C277" i="4"/>
  <c r="L276" i="4"/>
  <c r="K276" i="4"/>
  <c r="J276" i="4"/>
  <c r="E276" i="4"/>
  <c r="D276" i="4"/>
  <c r="C276" i="4"/>
  <c r="L275" i="4"/>
  <c r="K275" i="4"/>
  <c r="J275" i="4"/>
  <c r="E275" i="4"/>
  <c r="D275" i="4"/>
  <c r="C275" i="4"/>
  <c r="L274" i="4"/>
  <c r="K274" i="4"/>
  <c r="J274" i="4"/>
  <c r="E274" i="4"/>
  <c r="D274" i="4"/>
  <c r="C274" i="4"/>
  <c r="L273" i="4"/>
  <c r="K273" i="4"/>
  <c r="J273" i="4"/>
  <c r="E273" i="4"/>
  <c r="D273" i="4"/>
  <c r="C273" i="4"/>
  <c r="L266" i="4"/>
  <c r="K266" i="4"/>
  <c r="J266" i="4"/>
  <c r="E266" i="4"/>
  <c r="D266" i="4"/>
  <c r="C266" i="4"/>
  <c r="L265" i="4"/>
  <c r="K265" i="4"/>
  <c r="J265" i="4"/>
  <c r="E265" i="4"/>
  <c r="D265" i="4"/>
  <c r="C265" i="4"/>
  <c r="E264" i="4"/>
  <c r="D264" i="4"/>
  <c r="C264" i="4"/>
  <c r="E263" i="4"/>
  <c r="D263" i="4"/>
  <c r="C263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L247" i="4"/>
  <c r="K247" i="4"/>
  <c r="J247" i="4"/>
  <c r="E247" i="4"/>
  <c r="D247" i="4"/>
  <c r="C247" i="4"/>
  <c r="L246" i="4"/>
  <c r="K246" i="4"/>
  <c r="J246" i="4"/>
  <c r="E246" i="4"/>
  <c r="D246" i="4"/>
  <c r="C246" i="4"/>
  <c r="L245" i="4"/>
  <c r="K245" i="4"/>
  <c r="J245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J199" i="4"/>
  <c r="K199" i="4"/>
  <c r="L199" i="4"/>
  <c r="J200" i="4"/>
  <c r="K200" i="4"/>
  <c r="L200" i="4"/>
  <c r="C142" i="5"/>
  <c r="D142" i="5"/>
  <c r="E142" i="5"/>
  <c r="C141" i="5"/>
  <c r="D141" i="5"/>
  <c r="E141" i="5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C104" i="4"/>
  <c r="D104" i="4"/>
  <c r="E104" i="4"/>
  <c r="C105" i="4"/>
  <c r="D105" i="4"/>
  <c r="E105" i="4"/>
  <c r="C106" i="4"/>
  <c r="D106" i="4"/>
  <c r="E106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J104" i="4"/>
  <c r="K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C5" i="4"/>
  <c r="C6" i="4"/>
  <c r="L232" i="4" l="1"/>
  <c r="K232" i="4"/>
  <c r="J232" i="4"/>
  <c r="E232" i="4"/>
  <c r="D232" i="4"/>
  <c r="C232" i="4"/>
  <c r="L231" i="4"/>
  <c r="K231" i="4"/>
  <c r="J231" i="4"/>
  <c r="E231" i="4"/>
  <c r="D231" i="4"/>
  <c r="C231" i="4"/>
  <c r="L230" i="4"/>
  <c r="K230" i="4"/>
  <c r="J230" i="4"/>
  <c r="E230" i="4"/>
  <c r="D230" i="4"/>
  <c r="C230" i="4"/>
  <c r="L229" i="4"/>
  <c r="K229" i="4"/>
  <c r="J229" i="4"/>
  <c r="E229" i="4"/>
  <c r="D229" i="4"/>
  <c r="C229" i="4"/>
  <c r="L228" i="4"/>
  <c r="K228" i="4"/>
  <c r="J228" i="4"/>
  <c r="E228" i="4"/>
  <c r="D228" i="4"/>
  <c r="C228" i="4"/>
  <c r="L227" i="4"/>
  <c r="K227" i="4"/>
  <c r="J227" i="4"/>
  <c r="E227" i="4"/>
  <c r="D227" i="4"/>
  <c r="C227" i="4"/>
  <c r="L226" i="4"/>
  <c r="K226" i="4"/>
  <c r="J226" i="4"/>
  <c r="E226" i="4"/>
  <c r="D226" i="4"/>
  <c r="C226" i="4"/>
  <c r="L225" i="4"/>
  <c r="K225" i="4"/>
  <c r="J225" i="4"/>
  <c r="E225" i="4"/>
  <c r="D225" i="4"/>
  <c r="C225" i="4"/>
  <c r="L224" i="4"/>
  <c r="K224" i="4"/>
  <c r="J224" i="4"/>
  <c r="E224" i="4"/>
  <c r="D224" i="4"/>
  <c r="C224" i="4"/>
  <c r="L223" i="4"/>
  <c r="K223" i="4"/>
  <c r="J223" i="4"/>
  <c r="E223" i="4"/>
  <c r="D223" i="4"/>
  <c r="C223" i="4"/>
  <c r="L216" i="4"/>
  <c r="K216" i="4"/>
  <c r="J216" i="4"/>
  <c r="E216" i="4"/>
  <c r="D216" i="4"/>
  <c r="C216" i="4"/>
  <c r="L215" i="4"/>
  <c r="K215" i="4"/>
  <c r="J215" i="4"/>
  <c r="E215" i="4"/>
  <c r="D215" i="4"/>
  <c r="C215" i="4"/>
  <c r="L214" i="4"/>
  <c r="K214" i="4"/>
  <c r="J214" i="4"/>
  <c r="E214" i="4"/>
  <c r="D214" i="4"/>
  <c r="C214" i="4"/>
  <c r="L213" i="4"/>
  <c r="K213" i="4"/>
  <c r="J213" i="4"/>
  <c r="E213" i="4"/>
  <c r="D213" i="4"/>
  <c r="C213" i="4"/>
  <c r="L212" i="4"/>
  <c r="K212" i="4"/>
  <c r="J212" i="4"/>
  <c r="E212" i="4"/>
  <c r="D212" i="4"/>
  <c r="C212" i="4"/>
  <c r="L211" i="4"/>
  <c r="K211" i="4"/>
  <c r="J211" i="4"/>
  <c r="E211" i="4"/>
  <c r="D211" i="4"/>
  <c r="C211" i="4"/>
  <c r="L210" i="4"/>
  <c r="K210" i="4"/>
  <c r="J210" i="4"/>
  <c r="E210" i="4"/>
  <c r="D210" i="4"/>
  <c r="C210" i="4"/>
  <c r="L209" i="4"/>
  <c r="K209" i="4"/>
  <c r="J209" i="4"/>
  <c r="E209" i="4"/>
  <c r="D209" i="4"/>
  <c r="C209" i="4"/>
  <c r="L208" i="4"/>
  <c r="K208" i="4"/>
  <c r="J208" i="4"/>
  <c r="E208" i="4"/>
  <c r="D208" i="4"/>
  <c r="C208" i="4"/>
  <c r="L207" i="4"/>
  <c r="K207" i="4"/>
  <c r="J207" i="4"/>
  <c r="E207" i="4"/>
  <c r="D207" i="4"/>
  <c r="C207" i="4"/>
  <c r="L198" i="4"/>
  <c r="K198" i="4"/>
  <c r="J198" i="4"/>
  <c r="E198" i="4"/>
  <c r="D198" i="4"/>
  <c r="C198" i="4"/>
  <c r="K197" i="4"/>
  <c r="J197" i="4"/>
  <c r="E197" i="4"/>
  <c r="D197" i="4"/>
  <c r="C197" i="4"/>
  <c r="L196" i="4"/>
  <c r="K196" i="4"/>
  <c r="J196" i="4"/>
  <c r="E196" i="4"/>
  <c r="D196" i="4"/>
  <c r="C196" i="4"/>
  <c r="L195" i="4"/>
  <c r="K195" i="4"/>
  <c r="J195" i="4"/>
  <c r="E195" i="4"/>
  <c r="D195" i="4"/>
  <c r="C195" i="4"/>
  <c r="L194" i="4"/>
  <c r="K194" i="4"/>
  <c r="J194" i="4"/>
  <c r="E194" i="4"/>
  <c r="D194" i="4"/>
  <c r="C194" i="4"/>
  <c r="L193" i="4"/>
  <c r="K193" i="4"/>
  <c r="J193" i="4"/>
  <c r="E193" i="4"/>
  <c r="D193" i="4"/>
  <c r="C193" i="4"/>
  <c r="L192" i="4"/>
  <c r="K192" i="4"/>
  <c r="J192" i="4"/>
  <c r="E192" i="4"/>
  <c r="D192" i="4"/>
  <c r="C192" i="4"/>
  <c r="L191" i="4"/>
  <c r="K191" i="4"/>
  <c r="J191" i="4"/>
  <c r="E191" i="4"/>
  <c r="D191" i="4"/>
  <c r="C191" i="4"/>
  <c r="L190" i="4"/>
  <c r="K190" i="4"/>
  <c r="J190" i="4"/>
  <c r="E190" i="4"/>
  <c r="D190" i="4"/>
  <c r="C190" i="4"/>
  <c r="L189" i="4"/>
  <c r="K189" i="4"/>
  <c r="J189" i="4"/>
  <c r="E189" i="4"/>
  <c r="D189" i="4"/>
  <c r="C189" i="4"/>
  <c r="L182" i="4"/>
  <c r="K182" i="4"/>
  <c r="J182" i="4"/>
  <c r="E182" i="4"/>
  <c r="D182" i="4"/>
  <c r="C182" i="4"/>
  <c r="L181" i="4"/>
  <c r="K181" i="4"/>
  <c r="J181" i="4"/>
  <c r="E181" i="4"/>
  <c r="D181" i="4"/>
  <c r="C181" i="4"/>
  <c r="L180" i="4"/>
  <c r="K180" i="4"/>
  <c r="J180" i="4"/>
  <c r="E180" i="4"/>
  <c r="D180" i="4"/>
  <c r="C180" i="4"/>
  <c r="L179" i="4"/>
  <c r="K179" i="4"/>
  <c r="J179" i="4"/>
  <c r="E179" i="4"/>
  <c r="D179" i="4"/>
  <c r="C179" i="4"/>
  <c r="L178" i="4"/>
  <c r="K178" i="4"/>
  <c r="J178" i="4"/>
  <c r="E178" i="4"/>
  <c r="D178" i="4"/>
  <c r="C178" i="4"/>
  <c r="L177" i="4"/>
  <c r="K177" i="4"/>
  <c r="J177" i="4"/>
  <c r="E177" i="4"/>
  <c r="D177" i="4"/>
  <c r="C177" i="4"/>
  <c r="L176" i="4"/>
  <c r="K176" i="4"/>
  <c r="J176" i="4"/>
  <c r="E176" i="4"/>
  <c r="D176" i="4"/>
  <c r="C176" i="4"/>
  <c r="L175" i="4"/>
  <c r="K175" i="4"/>
  <c r="J175" i="4"/>
  <c r="E175" i="4"/>
  <c r="D175" i="4"/>
  <c r="C175" i="4"/>
  <c r="L174" i="4"/>
  <c r="K174" i="4"/>
  <c r="J174" i="4"/>
  <c r="E174" i="4"/>
  <c r="D174" i="4"/>
  <c r="C174" i="4"/>
  <c r="L173" i="4"/>
  <c r="K173" i="4"/>
  <c r="J173" i="4"/>
  <c r="E173" i="4"/>
  <c r="D173" i="4"/>
  <c r="C173" i="4"/>
  <c r="L165" i="4"/>
  <c r="K165" i="4"/>
  <c r="J165" i="4"/>
  <c r="E165" i="4"/>
  <c r="D165" i="4"/>
  <c r="C165" i="4"/>
  <c r="L164" i="4"/>
  <c r="K164" i="4"/>
  <c r="J164" i="4"/>
  <c r="E164" i="4"/>
  <c r="D164" i="4"/>
  <c r="C164" i="4"/>
  <c r="L163" i="4"/>
  <c r="K163" i="4"/>
  <c r="J163" i="4"/>
  <c r="E163" i="4"/>
  <c r="D163" i="4"/>
  <c r="C163" i="4"/>
  <c r="L162" i="4"/>
  <c r="K162" i="4"/>
  <c r="J162" i="4"/>
  <c r="E162" i="4"/>
  <c r="D162" i="4"/>
  <c r="C162" i="4"/>
  <c r="L161" i="4"/>
  <c r="K161" i="4"/>
  <c r="J161" i="4"/>
  <c r="E161" i="4"/>
  <c r="D161" i="4"/>
  <c r="C161" i="4"/>
  <c r="L160" i="4"/>
  <c r="K160" i="4"/>
  <c r="J160" i="4"/>
  <c r="E160" i="4"/>
  <c r="D160" i="4"/>
  <c r="C160" i="4"/>
  <c r="L159" i="4"/>
  <c r="K159" i="4"/>
  <c r="J159" i="4"/>
  <c r="E159" i="4"/>
  <c r="D159" i="4"/>
  <c r="C159" i="4"/>
  <c r="L158" i="4"/>
  <c r="K158" i="4"/>
  <c r="J158" i="4"/>
  <c r="E158" i="4"/>
  <c r="D158" i="4"/>
  <c r="C158" i="4"/>
  <c r="L157" i="4"/>
  <c r="K157" i="4"/>
  <c r="J157" i="4"/>
  <c r="E157" i="4"/>
  <c r="D157" i="4"/>
  <c r="C157" i="4"/>
  <c r="L152" i="4"/>
  <c r="K152" i="4"/>
  <c r="J152" i="4"/>
  <c r="E143" i="4"/>
  <c r="D143" i="4"/>
  <c r="C143" i="4"/>
  <c r="L142" i="4"/>
  <c r="K142" i="4"/>
  <c r="J142" i="4"/>
  <c r="E142" i="4"/>
  <c r="D142" i="4"/>
  <c r="C142" i="4"/>
  <c r="L141" i="4"/>
  <c r="K141" i="4"/>
  <c r="J141" i="4"/>
  <c r="E141" i="4"/>
  <c r="D141" i="4"/>
  <c r="C141" i="4"/>
  <c r="L140" i="4"/>
  <c r="K140" i="4"/>
  <c r="J140" i="4"/>
  <c r="E140" i="4"/>
  <c r="D140" i="4"/>
  <c r="C140" i="4"/>
  <c r="L139" i="4"/>
  <c r="K139" i="4"/>
  <c r="J139" i="4"/>
  <c r="E139" i="4"/>
  <c r="D139" i="4"/>
  <c r="C139" i="4"/>
  <c r="L138" i="4"/>
  <c r="K138" i="4"/>
  <c r="J138" i="4"/>
  <c r="E138" i="4"/>
  <c r="D138" i="4"/>
  <c r="C138" i="4"/>
  <c r="L137" i="4"/>
  <c r="K137" i="4"/>
  <c r="J137" i="4"/>
  <c r="E137" i="4"/>
  <c r="D137" i="4"/>
  <c r="C137" i="4"/>
  <c r="L136" i="4"/>
  <c r="K136" i="4"/>
  <c r="J136" i="4"/>
  <c r="E136" i="4"/>
  <c r="D136" i="4"/>
  <c r="C136" i="4"/>
  <c r="L135" i="4"/>
  <c r="K135" i="4"/>
  <c r="J135" i="4"/>
  <c r="E135" i="4"/>
  <c r="D135" i="4"/>
  <c r="C135" i="4"/>
  <c r="L134" i="4"/>
  <c r="K134" i="4"/>
  <c r="J134" i="4"/>
  <c r="E134" i="4"/>
  <c r="D134" i="4"/>
  <c r="C134" i="4"/>
  <c r="L128" i="4"/>
  <c r="K128" i="4"/>
  <c r="J128" i="4"/>
  <c r="E128" i="4"/>
  <c r="D128" i="4"/>
  <c r="C128" i="4"/>
  <c r="L127" i="4"/>
  <c r="K127" i="4"/>
  <c r="J127" i="4"/>
  <c r="E127" i="4"/>
  <c r="D127" i="4"/>
  <c r="C127" i="4"/>
  <c r="L126" i="4"/>
  <c r="K126" i="4"/>
  <c r="J126" i="4"/>
  <c r="E126" i="4"/>
  <c r="D126" i="4"/>
  <c r="C126" i="4"/>
  <c r="L125" i="4"/>
  <c r="K125" i="4"/>
  <c r="J125" i="4"/>
  <c r="E125" i="4"/>
  <c r="D125" i="4"/>
  <c r="C125" i="4"/>
  <c r="L124" i="4"/>
  <c r="K124" i="4"/>
  <c r="J124" i="4"/>
  <c r="E124" i="4"/>
  <c r="D124" i="4"/>
  <c r="C124" i="4"/>
  <c r="L123" i="4"/>
  <c r="K123" i="4"/>
  <c r="J123" i="4"/>
  <c r="E123" i="4"/>
  <c r="D123" i="4"/>
  <c r="C123" i="4"/>
  <c r="L122" i="4"/>
  <c r="K122" i="4"/>
  <c r="J122" i="4"/>
  <c r="E122" i="4"/>
  <c r="D122" i="4"/>
  <c r="C122" i="4"/>
  <c r="L121" i="4"/>
  <c r="K121" i="4"/>
  <c r="J121" i="4"/>
  <c r="E121" i="4"/>
  <c r="D121" i="4"/>
  <c r="C121" i="4"/>
  <c r="L120" i="4"/>
  <c r="K120" i="4"/>
  <c r="J120" i="4"/>
  <c r="E120" i="4"/>
  <c r="D120" i="4"/>
  <c r="C120" i="4"/>
  <c r="L119" i="4"/>
  <c r="K119" i="4"/>
  <c r="J119" i="4"/>
  <c r="D119" i="4"/>
  <c r="C119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L81" i="4"/>
  <c r="K81" i="4"/>
  <c r="J81" i="4"/>
  <c r="E81" i="4"/>
  <c r="D81" i="4"/>
  <c r="C81" i="4"/>
  <c r="L80" i="4"/>
  <c r="K80" i="4"/>
  <c r="J80" i="4"/>
  <c r="E80" i="4"/>
  <c r="D80" i="4"/>
  <c r="C80" i="4"/>
  <c r="L79" i="4"/>
  <c r="K79" i="4"/>
  <c r="J79" i="4"/>
  <c r="E79" i="4"/>
  <c r="D79" i="4"/>
  <c r="C79" i="4"/>
  <c r="L78" i="4"/>
  <c r="K78" i="4"/>
  <c r="J78" i="4"/>
  <c r="E78" i="4"/>
  <c r="D78" i="4"/>
  <c r="C78" i="4"/>
  <c r="L77" i="4"/>
  <c r="K77" i="4"/>
  <c r="J77" i="4"/>
  <c r="E77" i="4"/>
  <c r="D77" i="4"/>
  <c r="C77" i="4"/>
  <c r="L76" i="4"/>
  <c r="K76" i="4"/>
  <c r="J76" i="4"/>
  <c r="E76" i="4"/>
  <c r="D76" i="4"/>
  <c r="C76" i="4"/>
  <c r="L75" i="4"/>
  <c r="K75" i="4"/>
  <c r="J75" i="4"/>
  <c r="E75" i="4"/>
  <c r="D75" i="4"/>
  <c r="C75" i="4"/>
  <c r="L74" i="4"/>
  <c r="K74" i="4"/>
  <c r="J74" i="4"/>
  <c r="E74" i="4"/>
  <c r="D74" i="4"/>
  <c r="C74" i="4"/>
  <c r="L73" i="4"/>
  <c r="K73" i="4"/>
  <c r="J73" i="4"/>
  <c r="E73" i="4"/>
  <c r="D73" i="4"/>
  <c r="C73" i="4"/>
  <c r="L72" i="4"/>
  <c r="K72" i="4"/>
  <c r="J72" i="4"/>
  <c r="E72" i="4"/>
  <c r="D72" i="4"/>
  <c r="C72" i="4"/>
  <c r="L65" i="4"/>
  <c r="K65" i="4"/>
  <c r="J65" i="4"/>
  <c r="E65" i="4"/>
  <c r="D65" i="4"/>
  <c r="C65" i="4"/>
  <c r="L64" i="4"/>
  <c r="K64" i="4"/>
  <c r="J64" i="4"/>
  <c r="E64" i="4"/>
  <c r="D64" i="4"/>
  <c r="C64" i="4"/>
  <c r="L63" i="4"/>
  <c r="K63" i="4"/>
  <c r="J63" i="4"/>
  <c r="E63" i="4"/>
  <c r="D63" i="4"/>
  <c r="C63" i="4"/>
  <c r="L62" i="4"/>
  <c r="K62" i="4"/>
  <c r="J62" i="4"/>
  <c r="E62" i="4"/>
  <c r="D62" i="4"/>
  <c r="C62" i="4"/>
  <c r="L61" i="4"/>
  <c r="K61" i="4"/>
  <c r="J61" i="4"/>
  <c r="E61" i="4"/>
  <c r="D61" i="4"/>
  <c r="C61" i="4"/>
  <c r="L60" i="4"/>
  <c r="K60" i="4"/>
  <c r="J60" i="4"/>
  <c r="E60" i="4"/>
  <c r="D60" i="4"/>
  <c r="C60" i="4"/>
  <c r="L59" i="4"/>
  <c r="K59" i="4"/>
  <c r="J59" i="4"/>
  <c r="E59" i="4"/>
  <c r="D59" i="4"/>
  <c r="C59" i="4"/>
  <c r="L58" i="4"/>
  <c r="K58" i="4"/>
  <c r="J58" i="4"/>
  <c r="E58" i="4"/>
  <c r="D58" i="4"/>
  <c r="C58" i="4"/>
  <c r="L57" i="4"/>
  <c r="K57" i="4"/>
  <c r="J57" i="4"/>
  <c r="E57" i="4"/>
  <c r="D57" i="4"/>
  <c r="C57" i="4"/>
  <c r="L56" i="4"/>
  <c r="K56" i="4"/>
  <c r="J56" i="4"/>
  <c r="E56" i="4"/>
  <c r="D56" i="4"/>
  <c r="C56" i="4"/>
  <c r="L49" i="4"/>
  <c r="K49" i="4"/>
  <c r="J49" i="4"/>
  <c r="E49" i="4"/>
  <c r="D49" i="4"/>
  <c r="C49" i="4"/>
  <c r="L48" i="4"/>
  <c r="K48" i="4"/>
  <c r="J48" i="4"/>
  <c r="E48" i="4"/>
  <c r="D48" i="4"/>
  <c r="C48" i="4"/>
  <c r="L47" i="4"/>
  <c r="K47" i="4"/>
  <c r="J47" i="4"/>
  <c r="E47" i="4"/>
  <c r="D47" i="4"/>
  <c r="C47" i="4"/>
  <c r="L46" i="4"/>
  <c r="K46" i="4"/>
  <c r="J46" i="4"/>
  <c r="E46" i="4"/>
  <c r="D46" i="4"/>
  <c r="C46" i="4"/>
  <c r="L45" i="4"/>
  <c r="K45" i="4"/>
  <c r="J45" i="4"/>
  <c r="E45" i="4"/>
  <c r="D45" i="4"/>
  <c r="C45" i="4"/>
  <c r="L44" i="4"/>
  <c r="K44" i="4"/>
  <c r="J44" i="4"/>
  <c r="E44" i="4"/>
  <c r="D44" i="4"/>
  <c r="C44" i="4"/>
  <c r="L43" i="4"/>
  <c r="K43" i="4"/>
  <c r="J43" i="4"/>
  <c r="E43" i="4"/>
  <c r="D43" i="4"/>
  <c r="C43" i="4"/>
  <c r="L42" i="4"/>
  <c r="K42" i="4"/>
  <c r="J42" i="4"/>
  <c r="E42" i="4"/>
  <c r="D42" i="4"/>
  <c r="C42" i="4"/>
  <c r="L41" i="4"/>
  <c r="K41" i="4"/>
  <c r="J41" i="4"/>
  <c r="E41" i="4"/>
  <c r="D41" i="4"/>
  <c r="C41" i="4"/>
  <c r="L40" i="4"/>
  <c r="K40" i="4"/>
  <c r="J40" i="4"/>
  <c r="E40" i="4"/>
  <c r="D40" i="4"/>
  <c r="C40" i="4"/>
  <c r="L32" i="4"/>
  <c r="K32" i="4"/>
  <c r="J32" i="4"/>
  <c r="E32" i="4"/>
  <c r="D32" i="4"/>
  <c r="C32" i="4"/>
  <c r="L31" i="4"/>
  <c r="K31" i="4"/>
  <c r="J31" i="4"/>
  <c r="E31" i="4"/>
  <c r="D31" i="4"/>
  <c r="C31" i="4"/>
  <c r="L30" i="4"/>
  <c r="K30" i="4"/>
  <c r="J30" i="4"/>
  <c r="E30" i="4"/>
  <c r="D30" i="4"/>
  <c r="C30" i="4"/>
  <c r="L29" i="4"/>
  <c r="K29" i="4"/>
  <c r="J29" i="4"/>
  <c r="E29" i="4"/>
  <c r="D29" i="4"/>
  <c r="C29" i="4"/>
  <c r="L28" i="4"/>
  <c r="K28" i="4"/>
  <c r="J28" i="4"/>
  <c r="E28" i="4"/>
  <c r="D28" i="4"/>
  <c r="C28" i="4"/>
  <c r="L27" i="4"/>
  <c r="K27" i="4"/>
  <c r="J27" i="4"/>
  <c r="E27" i="4"/>
  <c r="D27" i="4"/>
  <c r="C27" i="4"/>
  <c r="L26" i="4"/>
  <c r="K26" i="4"/>
  <c r="J26" i="4"/>
  <c r="E26" i="4"/>
  <c r="D26" i="4"/>
  <c r="C26" i="4"/>
  <c r="L25" i="4"/>
  <c r="K25" i="4"/>
  <c r="J25" i="4"/>
  <c r="E25" i="4"/>
  <c r="D25" i="4"/>
  <c r="C25" i="4"/>
  <c r="L24" i="4"/>
  <c r="K24" i="4"/>
  <c r="J24" i="4"/>
  <c r="D24" i="4"/>
  <c r="C24" i="4"/>
  <c r="L23" i="4"/>
  <c r="K23" i="4"/>
  <c r="J23" i="4"/>
  <c r="E23" i="4"/>
  <c r="D23" i="4"/>
  <c r="C23" i="4"/>
  <c r="L14" i="4"/>
  <c r="K14" i="4"/>
  <c r="J14" i="4"/>
  <c r="E14" i="4"/>
  <c r="D14" i="4"/>
  <c r="C14" i="4"/>
  <c r="L13" i="4"/>
  <c r="K13" i="4"/>
  <c r="J13" i="4"/>
  <c r="E13" i="4"/>
  <c r="D13" i="4"/>
  <c r="C13" i="4"/>
  <c r="L12" i="4"/>
  <c r="K12" i="4"/>
  <c r="J12" i="4"/>
  <c r="E12" i="4"/>
  <c r="D12" i="4"/>
  <c r="C12" i="4"/>
  <c r="L11" i="4"/>
  <c r="K11" i="4"/>
  <c r="J11" i="4"/>
  <c r="E11" i="4"/>
  <c r="D11" i="4"/>
  <c r="C11" i="4"/>
  <c r="L10" i="4"/>
  <c r="K10" i="4"/>
  <c r="J10" i="4"/>
  <c r="E10" i="4"/>
  <c r="D10" i="4"/>
  <c r="C10" i="4"/>
  <c r="L9" i="4"/>
  <c r="K9" i="4"/>
  <c r="J9" i="4"/>
  <c r="E9" i="4"/>
  <c r="D9" i="4"/>
  <c r="C9" i="4"/>
  <c r="L8" i="4"/>
  <c r="K8" i="4"/>
  <c r="J8" i="4"/>
  <c r="E8" i="4"/>
  <c r="D8" i="4"/>
  <c r="C8" i="4"/>
  <c r="L7" i="4"/>
  <c r="K7" i="4"/>
  <c r="J7" i="4"/>
  <c r="E7" i="4"/>
  <c r="D7" i="4"/>
  <c r="C7" i="4"/>
  <c r="L6" i="4"/>
  <c r="K6" i="4"/>
  <c r="J6" i="4"/>
  <c r="E6" i="4"/>
  <c r="D6" i="4"/>
  <c r="L5" i="4"/>
  <c r="K5" i="4"/>
  <c r="J5" i="4"/>
  <c r="E5" i="4"/>
  <c r="D5" i="4"/>
  <c r="L229" i="5"/>
  <c r="K229" i="5"/>
  <c r="J229" i="5"/>
  <c r="E229" i="5"/>
  <c r="D229" i="5"/>
  <c r="C229" i="5"/>
  <c r="L228" i="5"/>
  <c r="K228" i="5"/>
  <c r="J228" i="5"/>
  <c r="E228" i="5"/>
  <c r="D228" i="5"/>
  <c r="C228" i="5"/>
  <c r="L227" i="5"/>
  <c r="K227" i="5"/>
  <c r="J227" i="5"/>
  <c r="E227" i="5"/>
  <c r="D227" i="5"/>
  <c r="C227" i="5"/>
  <c r="L226" i="5"/>
  <c r="K226" i="5"/>
  <c r="J226" i="5"/>
  <c r="E226" i="5"/>
  <c r="D226" i="5"/>
  <c r="C226" i="5"/>
  <c r="L225" i="5"/>
  <c r="K225" i="5"/>
  <c r="J225" i="5"/>
  <c r="E225" i="5"/>
  <c r="D225" i="5"/>
  <c r="C225" i="5"/>
  <c r="K224" i="5"/>
  <c r="J224" i="5"/>
  <c r="E224" i="5"/>
  <c r="D224" i="5"/>
  <c r="C224" i="5"/>
  <c r="L223" i="5"/>
  <c r="K223" i="5"/>
  <c r="J223" i="5"/>
  <c r="E223" i="5"/>
  <c r="D223" i="5"/>
  <c r="C223" i="5"/>
  <c r="L222" i="5"/>
  <c r="K222" i="5"/>
  <c r="J222" i="5"/>
  <c r="E222" i="5"/>
  <c r="D222" i="5"/>
  <c r="C222" i="5"/>
  <c r="L221" i="5"/>
  <c r="K221" i="5"/>
  <c r="J221" i="5"/>
  <c r="E221" i="5"/>
  <c r="D221" i="5"/>
  <c r="C221" i="5"/>
  <c r="L220" i="5"/>
  <c r="K220" i="5"/>
  <c r="J220" i="5"/>
  <c r="E220" i="5"/>
  <c r="D220" i="5"/>
  <c r="L213" i="5"/>
  <c r="K213" i="5"/>
  <c r="J213" i="5"/>
  <c r="E213" i="5"/>
  <c r="D213" i="5"/>
  <c r="C213" i="5"/>
  <c r="L212" i="5"/>
  <c r="K212" i="5"/>
  <c r="J212" i="5"/>
  <c r="E212" i="5"/>
  <c r="D212" i="5"/>
  <c r="C212" i="5"/>
  <c r="L211" i="5"/>
  <c r="K211" i="5"/>
  <c r="J211" i="5"/>
  <c r="E211" i="5"/>
  <c r="D211" i="5"/>
  <c r="C211" i="5"/>
  <c r="L210" i="5"/>
  <c r="K210" i="5"/>
  <c r="J210" i="5"/>
  <c r="E210" i="5"/>
  <c r="D210" i="5"/>
  <c r="C210" i="5"/>
  <c r="L209" i="5"/>
  <c r="K209" i="5"/>
  <c r="J209" i="5"/>
  <c r="E209" i="5"/>
  <c r="D209" i="5"/>
  <c r="C209" i="5"/>
  <c r="L208" i="5"/>
  <c r="K208" i="5"/>
  <c r="J208" i="5"/>
  <c r="E208" i="5"/>
  <c r="D208" i="5"/>
  <c r="C208" i="5"/>
  <c r="L207" i="5"/>
  <c r="K207" i="5"/>
  <c r="J207" i="5"/>
  <c r="E207" i="5"/>
  <c r="D207" i="5"/>
  <c r="C207" i="5"/>
  <c r="L206" i="5"/>
  <c r="K206" i="5"/>
  <c r="J206" i="5"/>
  <c r="E206" i="5"/>
  <c r="D206" i="5"/>
  <c r="C206" i="5"/>
  <c r="L205" i="5"/>
  <c r="K205" i="5"/>
  <c r="J205" i="5"/>
  <c r="E205" i="5"/>
  <c r="D205" i="5"/>
  <c r="C205" i="5"/>
  <c r="L204" i="5"/>
  <c r="K204" i="5"/>
  <c r="J204" i="5"/>
  <c r="E204" i="5"/>
  <c r="D204" i="5"/>
  <c r="C204" i="5"/>
  <c r="L197" i="5"/>
  <c r="K197" i="5"/>
  <c r="J197" i="5"/>
  <c r="E197" i="5"/>
  <c r="D197" i="5"/>
  <c r="C197" i="5"/>
  <c r="L196" i="5"/>
  <c r="K196" i="5"/>
  <c r="J196" i="5"/>
  <c r="E196" i="5"/>
  <c r="D196" i="5"/>
  <c r="C196" i="5"/>
  <c r="L195" i="5"/>
  <c r="K195" i="5"/>
  <c r="J195" i="5"/>
  <c r="E195" i="5"/>
  <c r="D195" i="5"/>
  <c r="C195" i="5"/>
  <c r="L194" i="5"/>
  <c r="K194" i="5"/>
  <c r="J194" i="5"/>
  <c r="E194" i="5"/>
  <c r="D194" i="5"/>
  <c r="C194" i="5"/>
  <c r="L193" i="5"/>
  <c r="K193" i="5"/>
  <c r="J193" i="5"/>
  <c r="E193" i="5"/>
  <c r="D193" i="5"/>
  <c r="C193" i="5"/>
  <c r="L192" i="5"/>
  <c r="K192" i="5"/>
  <c r="J192" i="5"/>
  <c r="E192" i="5"/>
  <c r="D192" i="5"/>
  <c r="C192" i="5"/>
  <c r="L191" i="5"/>
  <c r="K191" i="5"/>
  <c r="J191" i="5"/>
  <c r="E191" i="5"/>
  <c r="D191" i="5"/>
  <c r="C191" i="5"/>
  <c r="L190" i="5"/>
  <c r="K190" i="5"/>
  <c r="J190" i="5"/>
  <c r="E190" i="5"/>
  <c r="D190" i="5"/>
  <c r="C190" i="5"/>
  <c r="L189" i="5"/>
  <c r="K189" i="5"/>
  <c r="J189" i="5"/>
  <c r="E189" i="5"/>
  <c r="D189" i="5"/>
  <c r="C189" i="5"/>
  <c r="L188" i="5"/>
  <c r="K188" i="5"/>
  <c r="J188" i="5"/>
  <c r="E188" i="5"/>
  <c r="D188" i="5"/>
  <c r="C188" i="5"/>
  <c r="L181" i="5"/>
  <c r="K181" i="5"/>
  <c r="J181" i="5"/>
  <c r="E181" i="5"/>
  <c r="D181" i="5"/>
  <c r="C181" i="5"/>
  <c r="L180" i="5"/>
  <c r="K180" i="5"/>
  <c r="J180" i="5"/>
  <c r="E180" i="5"/>
  <c r="D180" i="5"/>
  <c r="C180" i="5"/>
  <c r="L179" i="5"/>
  <c r="K179" i="5"/>
  <c r="J179" i="5"/>
  <c r="E179" i="5"/>
  <c r="D179" i="5"/>
  <c r="C179" i="5"/>
  <c r="L178" i="5"/>
  <c r="K178" i="5"/>
  <c r="J178" i="5"/>
  <c r="E178" i="5"/>
  <c r="D178" i="5"/>
  <c r="C178" i="5"/>
  <c r="L177" i="5"/>
  <c r="K177" i="5"/>
  <c r="J177" i="5"/>
  <c r="E177" i="5"/>
  <c r="D177" i="5"/>
  <c r="C177" i="5"/>
  <c r="L176" i="5"/>
  <c r="K176" i="5"/>
  <c r="J176" i="5"/>
  <c r="E176" i="5"/>
  <c r="D176" i="5"/>
  <c r="C176" i="5"/>
  <c r="L175" i="5"/>
  <c r="K175" i="5"/>
  <c r="J175" i="5"/>
  <c r="E175" i="5"/>
  <c r="D175" i="5"/>
  <c r="C175" i="5"/>
  <c r="L174" i="5"/>
  <c r="K174" i="5"/>
  <c r="J174" i="5"/>
  <c r="E174" i="5"/>
  <c r="D174" i="5"/>
  <c r="C174" i="5"/>
  <c r="L173" i="5"/>
  <c r="K173" i="5"/>
  <c r="J173" i="5"/>
  <c r="E173" i="5"/>
  <c r="D173" i="5"/>
  <c r="C173" i="5"/>
  <c r="L172" i="5"/>
  <c r="K172" i="5"/>
  <c r="J172" i="5"/>
  <c r="E172" i="5"/>
  <c r="D172" i="5"/>
  <c r="C172" i="5"/>
  <c r="L161" i="5"/>
  <c r="K161" i="5"/>
  <c r="J161" i="5"/>
  <c r="E161" i="5"/>
  <c r="D161" i="5"/>
  <c r="C161" i="5"/>
  <c r="L160" i="5"/>
  <c r="K160" i="5"/>
  <c r="J160" i="5"/>
  <c r="E160" i="5"/>
  <c r="D160" i="5"/>
  <c r="C160" i="5"/>
  <c r="L159" i="5"/>
  <c r="K159" i="5"/>
  <c r="J159" i="5"/>
  <c r="E159" i="5"/>
  <c r="D159" i="5"/>
  <c r="C159" i="5"/>
  <c r="L158" i="5"/>
  <c r="K158" i="5"/>
  <c r="J158" i="5"/>
  <c r="E158" i="5"/>
  <c r="D158" i="5"/>
  <c r="C158" i="5"/>
  <c r="L157" i="5"/>
  <c r="K157" i="5"/>
  <c r="J157" i="5"/>
  <c r="E157" i="5"/>
  <c r="D157" i="5"/>
  <c r="C157" i="5"/>
  <c r="L156" i="5"/>
  <c r="K156" i="5"/>
  <c r="J156" i="5"/>
  <c r="E156" i="5"/>
  <c r="D156" i="5"/>
  <c r="C156" i="5"/>
  <c r="L155" i="5"/>
  <c r="K155" i="5"/>
  <c r="J155" i="5"/>
  <c r="E155" i="5"/>
  <c r="D155" i="5"/>
  <c r="C155" i="5"/>
  <c r="L154" i="5"/>
  <c r="K154" i="5"/>
  <c r="J154" i="5"/>
  <c r="E154" i="5"/>
  <c r="D154" i="5"/>
  <c r="C154" i="5"/>
  <c r="L153" i="5"/>
  <c r="K153" i="5"/>
  <c r="J153" i="5"/>
  <c r="E153" i="5"/>
  <c r="D153" i="5"/>
  <c r="C153" i="5"/>
  <c r="L152" i="5"/>
  <c r="K152" i="5"/>
  <c r="J152" i="5"/>
  <c r="E152" i="5"/>
  <c r="D152" i="5"/>
  <c r="C152" i="5"/>
  <c r="L145" i="5"/>
  <c r="K145" i="5"/>
  <c r="J145" i="5"/>
  <c r="E145" i="5"/>
  <c r="D145" i="5"/>
  <c r="C145" i="5"/>
  <c r="L144" i="5"/>
  <c r="K144" i="5"/>
  <c r="J144" i="5"/>
  <c r="L143" i="5"/>
  <c r="K143" i="5"/>
  <c r="J143" i="5"/>
  <c r="L142" i="5"/>
  <c r="K142" i="5"/>
  <c r="J142" i="5"/>
  <c r="E144" i="5"/>
  <c r="D144" i="5"/>
  <c r="C144" i="5"/>
  <c r="L141" i="5"/>
  <c r="K141" i="5"/>
  <c r="J141" i="5"/>
  <c r="E143" i="5"/>
  <c r="D143" i="5"/>
  <c r="C143" i="5"/>
  <c r="L140" i="5"/>
  <c r="K140" i="5"/>
  <c r="J140" i="5"/>
  <c r="E140" i="5"/>
  <c r="D140" i="5"/>
  <c r="C140" i="5"/>
  <c r="L139" i="5"/>
  <c r="K139" i="5"/>
  <c r="J139" i="5"/>
  <c r="E139" i="5"/>
  <c r="D139" i="5"/>
  <c r="C139" i="5"/>
  <c r="L138" i="5"/>
  <c r="K138" i="5"/>
  <c r="J138" i="5"/>
  <c r="E138" i="5"/>
  <c r="D138" i="5"/>
  <c r="C138" i="5"/>
  <c r="L137" i="5"/>
  <c r="K137" i="5"/>
  <c r="J137" i="5"/>
  <c r="E137" i="5"/>
  <c r="D137" i="5"/>
  <c r="C137" i="5"/>
  <c r="L136" i="5"/>
  <c r="K136" i="5"/>
  <c r="J136" i="5"/>
  <c r="E136" i="5"/>
  <c r="D136" i="5"/>
  <c r="C136" i="5"/>
  <c r="L129" i="5"/>
  <c r="K129" i="5"/>
  <c r="J129" i="5"/>
  <c r="E129" i="5"/>
  <c r="D129" i="5"/>
  <c r="C129" i="5"/>
  <c r="L128" i="5"/>
  <c r="K128" i="5"/>
  <c r="J128" i="5"/>
  <c r="E128" i="5"/>
  <c r="D128" i="5"/>
  <c r="C128" i="5"/>
  <c r="L127" i="5"/>
  <c r="K127" i="5"/>
  <c r="J127" i="5"/>
  <c r="E127" i="5"/>
  <c r="D127" i="5"/>
  <c r="C127" i="5"/>
  <c r="L126" i="5"/>
  <c r="K126" i="5"/>
  <c r="J126" i="5"/>
  <c r="E126" i="5"/>
  <c r="D126" i="5"/>
  <c r="C126" i="5"/>
  <c r="L125" i="5"/>
  <c r="K125" i="5"/>
  <c r="J125" i="5"/>
  <c r="E125" i="5"/>
  <c r="D125" i="5"/>
  <c r="C125" i="5"/>
  <c r="L124" i="5"/>
  <c r="K124" i="5"/>
  <c r="J124" i="5"/>
  <c r="E124" i="5"/>
  <c r="D124" i="5"/>
  <c r="C124" i="5"/>
  <c r="L123" i="5"/>
  <c r="K123" i="5"/>
  <c r="J123" i="5"/>
  <c r="E123" i="5"/>
  <c r="D123" i="5"/>
  <c r="C123" i="5"/>
  <c r="L122" i="5"/>
  <c r="K122" i="5"/>
  <c r="J122" i="5"/>
  <c r="E122" i="5"/>
  <c r="D122" i="5"/>
  <c r="C122" i="5"/>
  <c r="L121" i="5"/>
  <c r="K121" i="5"/>
  <c r="J121" i="5"/>
  <c r="E121" i="5"/>
  <c r="D121" i="5"/>
  <c r="C121" i="5"/>
  <c r="L120" i="5"/>
  <c r="K120" i="5"/>
  <c r="J120" i="5"/>
  <c r="E120" i="5"/>
  <c r="D120" i="5"/>
  <c r="C120" i="5"/>
  <c r="L113" i="5"/>
  <c r="K113" i="5"/>
  <c r="J113" i="5"/>
  <c r="E113" i="5"/>
  <c r="D113" i="5"/>
  <c r="C113" i="5"/>
  <c r="L112" i="5"/>
  <c r="K112" i="5"/>
  <c r="J112" i="5"/>
  <c r="E112" i="5"/>
  <c r="D112" i="5"/>
  <c r="C112" i="5"/>
  <c r="L111" i="5"/>
  <c r="K111" i="5"/>
  <c r="J111" i="5"/>
  <c r="E111" i="5"/>
  <c r="D111" i="5"/>
  <c r="C111" i="5"/>
  <c r="L110" i="5"/>
  <c r="K110" i="5"/>
  <c r="J110" i="5"/>
  <c r="E110" i="5"/>
  <c r="D110" i="5"/>
  <c r="C110" i="5"/>
  <c r="L109" i="5"/>
  <c r="K109" i="5"/>
  <c r="J109" i="5"/>
  <c r="E109" i="5"/>
  <c r="D109" i="5"/>
  <c r="C109" i="5"/>
  <c r="L108" i="5"/>
  <c r="K108" i="5"/>
  <c r="J108" i="5"/>
  <c r="E108" i="5"/>
  <c r="D108" i="5"/>
  <c r="C108" i="5"/>
  <c r="L107" i="5"/>
  <c r="K107" i="5"/>
  <c r="J107" i="5"/>
  <c r="E107" i="5"/>
  <c r="D107" i="5"/>
  <c r="C107" i="5"/>
  <c r="L106" i="5"/>
  <c r="K106" i="5"/>
  <c r="J106" i="5"/>
  <c r="E106" i="5"/>
  <c r="D106" i="5"/>
  <c r="C106" i="5"/>
  <c r="L105" i="5"/>
  <c r="K105" i="5"/>
  <c r="J105" i="5"/>
  <c r="E105" i="5"/>
  <c r="D105" i="5"/>
  <c r="C105" i="5"/>
  <c r="L104" i="5"/>
  <c r="K104" i="5"/>
  <c r="J104" i="5"/>
  <c r="E104" i="5"/>
  <c r="D104" i="5"/>
  <c r="C104" i="5"/>
  <c r="L97" i="5"/>
  <c r="K97" i="5"/>
  <c r="J97" i="5"/>
  <c r="E97" i="5"/>
  <c r="D97" i="5"/>
  <c r="C97" i="5"/>
  <c r="L96" i="5"/>
  <c r="K96" i="5"/>
  <c r="J96" i="5"/>
  <c r="E96" i="5"/>
  <c r="D96" i="5"/>
  <c r="C96" i="5"/>
  <c r="L95" i="5"/>
  <c r="K95" i="5"/>
  <c r="J95" i="5"/>
  <c r="E95" i="5"/>
  <c r="D95" i="5"/>
  <c r="C95" i="5"/>
  <c r="L94" i="5"/>
  <c r="K94" i="5"/>
  <c r="J94" i="5"/>
  <c r="E94" i="5"/>
  <c r="D94" i="5"/>
  <c r="C94" i="5"/>
  <c r="L93" i="5"/>
  <c r="K93" i="5"/>
  <c r="J93" i="5"/>
  <c r="D93" i="5"/>
  <c r="C93" i="5"/>
  <c r="L92" i="5"/>
  <c r="K92" i="5"/>
  <c r="J92" i="5"/>
  <c r="E92" i="5"/>
  <c r="D92" i="5"/>
  <c r="C92" i="5"/>
  <c r="L91" i="5"/>
  <c r="K91" i="5"/>
  <c r="J91" i="5"/>
  <c r="E91" i="5"/>
  <c r="D91" i="5"/>
  <c r="C91" i="5"/>
  <c r="L90" i="5"/>
  <c r="K90" i="5"/>
  <c r="J90" i="5"/>
  <c r="E90" i="5"/>
  <c r="D90" i="5"/>
  <c r="C90" i="5"/>
  <c r="L89" i="5"/>
  <c r="K89" i="5"/>
  <c r="J89" i="5"/>
  <c r="E89" i="5"/>
  <c r="D89" i="5"/>
  <c r="C89" i="5"/>
  <c r="E88" i="5"/>
  <c r="D88" i="5"/>
  <c r="C88" i="5"/>
  <c r="L81" i="5"/>
  <c r="K81" i="5"/>
  <c r="J81" i="5"/>
  <c r="E81" i="5"/>
  <c r="D81" i="5"/>
  <c r="C81" i="5"/>
  <c r="L80" i="5"/>
  <c r="K80" i="5"/>
  <c r="J80" i="5"/>
  <c r="D80" i="5"/>
  <c r="C80" i="5"/>
  <c r="L79" i="5"/>
  <c r="K79" i="5"/>
  <c r="J79" i="5"/>
  <c r="E79" i="5"/>
  <c r="D79" i="5"/>
  <c r="C79" i="5"/>
  <c r="L78" i="5"/>
  <c r="K78" i="5"/>
  <c r="J78" i="5"/>
  <c r="E78" i="5"/>
  <c r="D78" i="5"/>
  <c r="C78" i="5"/>
  <c r="L77" i="5"/>
  <c r="K77" i="5"/>
  <c r="J77" i="5"/>
  <c r="E77" i="5"/>
  <c r="D77" i="5"/>
  <c r="C77" i="5"/>
  <c r="L76" i="5"/>
  <c r="K76" i="5"/>
  <c r="J76" i="5"/>
  <c r="E76" i="5"/>
  <c r="D76" i="5"/>
  <c r="C76" i="5"/>
  <c r="L75" i="5"/>
  <c r="K75" i="5"/>
  <c r="J75" i="5"/>
  <c r="E75" i="5"/>
  <c r="D75" i="5"/>
  <c r="C75" i="5"/>
  <c r="L74" i="5"/>
  <c r="K74" i="5"/>
  <c r="J74" i="5"/>
  <c r="E74" i="5"/>
  <c r="D74" i="5"/>
  <c r="C74" i="5"/>
  <c r="L73" i="5"/>
  <c r="K73" i="5"/>
  <c r="J73" i="5"/>
  <c r="E73" i="5"/>
  <c r="D73" i="5"/>
  <c r="C73" i="5"/>
  <c r="L72" i="5"/>
  <c r="K72" i="5"/>
  <c r="J72" i="5"/>
  <c r="E72" i="5"/>
  <c r="D72" i="5"/>
  <c r="C72" i="5"/>
  <c r="L65" i="5"/>
  <c r="K65" i="5"/>
  <c r="J65" i="5"/>
  <c r="E65" i="5"/>
  <c r="D65" i="5"/>
  <c r="C65" i="5"/>
  <c r="L64" i="5"/>
  <c r="K64" i="5"/>
  <c r="J64" i="5"/>
  <c r="E64" i="5"/>
  <c r="D64" i="5"/>
  <c r="C64" i="5"/>
  <c r="L63" i="5"/>
  <c r="K63" i="5"/>
  <c r="J63" i="5"/>
  <c r="E63" i="5"/>
  <c r="D63" i="5"/>
  <c r="C63" i="5"/>
  <c r="L62" i="5"/>
  <c r="K62" i="5"/>
  <c r="J62" i="5"/>
  <c r="E62" i="5"/>
  <c r="D62" i="5"/>
  <c r="C62" i="5"/>
  <c r="L61" i="5"/>
  <c r="K61" i="5"/>
  <c r="J61" i="5"/>
  <c r="E61" i="5"/>
  <c r="D61" i="5"/>
  <c r="C61" i="5"/>
  <c r="L60" i="5"/>
  <c r="K60" i="5"/>
  <c r="J60" i="5"/>
  <c r="E60" i="5"/>
  <c r="D60" i="5"/>
  <c r="C60" i="5"/>
  <c r="L59" i="5"/>
  <c r="K59" i="5"/>
  <c r="J59" i="5"/>
  <c r="E59" i="5"/>
  <c r="D59" i="5"/>
  <c r="C59" i="5"/>
  <c r="L58" i="5"/>
  <c r="K58" i="5"/>
  <c r="J58" i="5"/>
  <c r="E58" i="5"/>
  <c r="D58" i="5"/>
  <c r="C58" i="5"/>
  <c r="L57" i="5"/>
  <c r="K57" i="5"/>
  <c r="J57" i="5"/>
  <c r="E57" i="5"/>
  <c r="D57" i="5"/>
  <c r="C57" i="5"/>
  <c r="L56" i="5"/>
  <c r="K56" i="5"/>
  <c r="J56" i="5"/>
  <c r="E56" i="5"/>
  <c r="D56" i="5"/>
  <c r="C56" i="5"/>
  <c r="L49" i="5"/>
  <c r="K49" i="5"/>
  <c r="J49" i="5"/>
  <c r="E49" i="5"/>
  <c r="D49" i="5"/>
  <c r="C49" i="5"/>
  <c r="L48" i="5"/>
  <c r="K48" i="5"/>
  <c r="J48" i="5"/>
  <c r="E48" i="5"/>
  <c r="D48" i="5"/>
  <c r="C48" i="5"/>
  <c r="L47" i="5"/>
  <c r="K47" i="5"/>
  <c r="J47" i="5"/>
  <c r="E47" i="5"/>
  <c r="D47" i="5"/>
  <c r="C47" i="5"/>
  <c r="L46" i="5"/>
  <c r="K46" i="5"/>
  <c r="J46" i="5"/>
  <c r="E46" i="5"/>
  <c r="D46" i="5"/>
  <c r="C46" i="5"/>
  <c r="L45" i="5"/>
  <c r="K45" i="5"/>
  <c r="J45" i="5"/>
  <c r="E45" i="5"/>
  <c r="D45" i="5"/>
  <c r="C45" i="5"/>
  <c r="L44" i="5"/>
  <c r="K44" i="5"/>
  <c r="J44" i="5"/>
  <c r="E44" i="5"/>
  <c r="D44" i="5"/>
  <c r="C44" i="5"/>
  <c r="L43" i="5"/>
  <c r="K43" i="5"/>
  <c r="J43" i="5"/>
  <c r="E43" i="5"/>
  <c r="D43" i="5"/>
  <c r="C43" i="5"/>
  <c r="L42" i="5"/>
  <c r="K42" i="5"/>
  <c r="J42" i="5"/>
  <c r="E42" i="5"/>
  <c r="D42" i="5"/>
  <c r="C42" i="5"/>
  <c r="L41" i="5"/>
  <c r="K41" i="5"/>
  <c r="J41" i="5"/>
  <c r="E41" i="5"/>
  <c r="D41" i="5"/>
  <c r="C41" i="5"/>
  <c r="L40" i="5"/>
  <c r="K40" i="5"/>
  <c r="J40" i="5"/>
  <c r="E40" i="5"/>
  <c r="D40" i="5"/>
  <c r="C40" i="5"/>
  <c r="L32" i="5"/>
  <c r="K32" i="5"/>
  <c r="J32" i="5"/>
  <c r="E32" i="5"/>
  <c r="D32" i="5"/>
  <c r="C32" i="5"/>
  <c r="L31" i="5"/>
  <c r="K31" i="5"/>
  <c r="J31" i="5"/>
  <c r="E31" i="5"/>
  <c r="D31" i="5"/>
  <c r="C31" i="5"/>
  <c r="L30" i="5"/>
  <c r="K30" i="5"/>
  <c r="J30" i="5"/>
  <c r="E30" i="5"/>
  <c r="D30" i="5"/>
  <c r="C30" i="5"/>
  <c r="L29" i="5"/>
  <c r="K29" i="5"/>
  <c r="J29" i="5"/>
  <c r="E29" i="5"/>
  <c r="D29" i="5"/>
  <c r="C29" i="5"/>
  <c r="K28" i="5"/>
  <c r="J28" i="5"/>
  <c r="E28" i="5"/>
  <c r="D28" i="5"/>
  <c r="C28" i="5"/>
  <c r="L27" i="5"/>
  <c r="K27" i="5"/>
  <c r="J27" i="5"/>
  <c r="E27" i="5"/>
  <c r="D27" i="5"/>
  <c r="C27" i="5"/>
  <c r="L26" i="5"/>
  <c r="K26" i="5"/>
  <c r="J26" i="5"/>
  <c r="E26" i="5"/>
  <c r="D26" i="5"/>
  <c r="C26" i="5"/>
  <c r="L25" i="5"/>
  <c r="K25" i="5"/>
  <c r="J25" i="5"/>
  <c r="E25" i="5"/>
  <c r="D25" i="5"/>
  <c r="C25" i="5"/>
  <c r="L24" i="5"/>
  <c r="K24" i="5"/>
  <c r="J24" i="5"/>
  <c r="E24" i="5"/>
  <c r="D24" i="5"/>
  <c r="C24" i="5"/>
  <c r="L23" i="5"/>
  <c r="K23" i="5"/>
  <c r="J23" i="5"/>
  <c r="E23" i="5"/>
  <c r="D23" i="5"/>
  <c r="C23" i="5"/>
  <c r="L14" i="5"/>
  <c r="K14" i="5"/>
  <c r="J14" i="5"/>
  <c r="E14" i="5"/>
  <c r="D14" i="5"/>
  <c r="C14" i="5"/>
  <c r="L13" i="5"/>
  <c r="K13" i="5"/>
  <c r="J13" i="5"/>
  <c r="E13" i="5"/>
  <c r="D13" i="5"/>
  <c r="C13" i="5"/>
  <c r="L12" i="5"/>
  <c r="K12" i="5"/>
  <c r="J12" i="5"/>
  <c r="E12" i="5"/>
  <c r="D12" i="5"/>
  <c r="C12" i="5"/>
  <c r="L11" i="5"/>
  <c r="K11" i="5"/>
  <c r="J11" i="5"/>
  <c r="E11" i="5"/>
  <c r="D11" i="5"/>
  <c r="C11" i="5"/>
  <c r="L10" i="5"/>
  <c r="K10" i="5"/>
  <c r="J10" i="5"/>
  <c r="E10" i="5"/>
  <c r="D10" i="5"/>
  <c r="C10" i="5"/>
  <c r="L9" i="5"/>
  <c r="K9" i="5"/>
  <c r="J9" i="5"/>
  <c r="E9" i="5"/>
  <c r="D9" i="5"/>
  <c r="C9" i="5"/>
  <c r="L8" i="5"/>
  <c r="K8" i="5"/>
  <c r="J8" i="5"/>
  <c r="E8" i="5"/>
  <c r="D8" i="5"/>
  <c r="C8" i="5"/>
  <c r="L7" i="5"/>
  <c r="K7" i="5"/>
  <c r="J7" i="5"/>
  <c r="E7" i="5"/>
  <c r="D7" i="5"/>
  <c r="C7" i="5"/>
  <c r="L6" i="5"/>
  <c r="K6" i="5"/>
  <c r="J6" i="5"/>
  <c r="E6" i="5"/>
  <c r="D6" i="5"/>
  <c r="C6" i="5"/>
  <c r="L5" i="5"/>
  <c r="K5" i="5"/>
  <c r="J5" i="5"/>
  <c r="E5" i="5"/>
  <c r="D5" i="5"/>
  <c r="C5" i="5"/>
</calcChain>
</file>

<file path=xl/sharedStrings.xml><?xml version="1.0" encoding="utf-8"?>
<sst xmlns="http://schemas.openxmlformats.org/spreadsheetml/2006/main" count="1224" uniqueCount="407">
  <si>
    <t>EVENT</t>
  </si>
  <si>
    <t>Number</t>
  </si>
  <si>
    <t>Name</t>
  </si>
  <si>
    <t>Club</t>
  </si>
  <si>
    <t>Age Group</t>
  </si>
  <si>
    <t>NIMAA Championships 2015</t>
  </si>
  <si>
    <t>Lucy Moore-Fox</t>
  </si>
  <si>
    <t>DSD</t>
  </si>
  <si>
    <t>F55</t>
  </si>
  <si>
    <t>Claire Cameron</t>
  </si>
  <si>
    <t>Victoria Glasgow</t>
  </si>
  <si>
    <t>Katherine Markey</t>
  </si>
  <si>
    <t>Fingallians</t>
  </si>
  <si>
    <t>F45</t>
  </si>
  <si>
    <t>Ladies</t>
  </si>
  <si>
    <t>Lee Maginnis</t>
  </si>
  <si>
    <t>M35</t>
  </si>
  <si>
    <t>Jim Newberry</t>
  </si>
  <si>
    <t>NBH</t>
  </si>
  <si>
    <t>M60</t>
  </si>
  <si>
    <t>Joe Gough</t>
  </si>
  <si>
    <t>Waterford</t>
  </si>
  <si>
    <t>Terry Eakin</t>
  </si>
  <si>
    <t>ND</t>
  </si>
  <si>
    <t>M65</t>
  </si>
  <si>
    <t>David Leech</t>
  </si>
  <si>
    <t>Blackrock</t>
  </si>
  <si>
    <t>Gary Davison</t>
  </si>
  <si>
    <t>Ballymena R</t>
  </si>
  <si>
    <t>M50</t>
  </si>
  <si>
    <t>Wendy Davis</t>
  </si>
  <si>
    <t>LV</t>
  </si>
  <si>
    <t>F35</t>
  </si>
  <si>
    <t>Rhonda Brady</t>
  </si>
  <si>
    <t>Larne</t>
  </si>
  <si>
    <t>F40</t>
  </si>
  <si>
    <t>Barrie Holmes</t>
  </si>
  <si>
    <t>Mid U</t>
  </si>
  <si>
    <t>M75</t>
  </si>
  <si>
    <t>Bosco Reid</t>
  </si>
  <si>
    <t>Finn V</t>
  </si>
  <si>
    <t>M55</t>
  </si>
  <si>
    <t>Kevin Byrne</t>
  </si>
  <si>
    <t>M40</t>
  </si>
  <si>
    <t>Padraig Martin</t>
  </si>
  <si>
    <t>Jonathan Carelton</t>
  </si>
  <si>
    <t>B&amp;A</t>
  </si>
  <si>
    <t>Patsy Conboy</t>
  </si>
  <si>
    <t>Bro Pearse</t>
  </si>
  <si>
    <t>M70</t>
  </si>
  <si>
    <t>Niall Allen</t>
  </si>
  <si>
    <t>Donore Harriers</t>
  </si>
  <si>
    <t>Glen Scullion</t>
  </si>
  <si>
    <t>Shane Sheridan</t>
  </si>
  <si>
    <t>Julian Kennedy</t>
  </si>
  <si>
    <t>BR</t>
  </si>
  <si>
    <t>Conor Curran</t>
  </si>
  <si>
    <t>Geoffrey Johnston</t>
  </si>
  <si>
    <t>Joe Frey</t>
  </si>
  <si>
    <t>Tracy Harley</t>
  </si>
  <si>
    <t>Inishowen</t>
  </si>
  <si>
    <t>W</t>
  </si>
  <si>
    <t>Ruth Perioli</t>
  </si>
  <si>
    <t>F50</t>
  </si>
  <si>
    <t>Isabell Breslin</t>
  </si>
  <si>
    <t>Lifford</t>
  </si>
  <si>
    <t>Kelly Neely</t>
  </si>
  <si>
    <t>CoL</t>
  </si>
  <si>
    <t>Joy McAleer</t>
  </si>
  <si>
    <t>Orangegrove</t>
  </si>
  <si>
    <t>Nigel McKibbin</t>
  </si>
  <si>
    <t>Dromore</t>
  </si>
  <si>
    <t>M45</t>
  </si>
  <si>
    <t>Brian Breslin</t>
  </si>
  <si>
    <t>Bob Douglas</t>
  </si>
  <si>
    <t>Ronald Gardiner</t>
  </si>
  <si>
    <t>Roger Sexton</t>
  </si>
  <si>
    <t>Mark Doherty</t>
  </si>
  <si>
    <t>Stuart Kennedy</t>
  </si>
  <si>
    <t>Beechmount</t>
  </si>
  <si>
    <t>Frank Stewart</t>
  </si>
  <si>
    <t>CoD Spartans</t>
  </si>
  <si>
    <t>Patrick Curran</t>
  </si>
  <si>
    <t>Tallaght</t>
  </si>
  <si>
    <t>Martin O'Donnell</t>
  </si>
  <si>
    <t>Olympian</t>
  </si>
  <si>
    <t>Frankie Murray</t>
  </si>
  <si>
    <t>Finn Valley</t>
  </si>
  <si>
    <t>Jim Herron</t>
  </si>
  <si>
    <t>CofD Spartans</t>
  </si>
  <si>
    <t>Alan Keys</t>
  </si>
  <si>
    <t>Annadale</t>
  </si>
  <si>
    <t>Mark McNamara</t>
  </si>
  <si>
    <t>Annalee</t>
  </si>
  <si>
    <t>Brendan Jennings</t>
  </si>
  <si>
    <t>Aidan Watters</t>
  </si>
  <si>
    <t>Paul Connolly</t>
  </si>
  <si>
    <t>Peadar McGing</t>
  </si>
  <si>
    <t>Alex Donald</t>
  </si>
  <si>
    <t>Ronan Gately</t>
  </si>
  <si>
    <t>Clonliffe</t>
  </si>
  <si>
    <t>Mary devlin</t>
  </si>
  <si>
    <t>Jana Cervenkova</t>
  </si>
  <si>
    <t>Lagan Valley</t>
  </si>
  <si>
    <t>Petra Biging</t>
  </si>
  <si>
    <t>Niamh McGuire</t>
  </si>
  <si>
    <t>Rathkenny</t>
  </si>
  <si>
    <t>Clare McCrystal</t>
  </si>
  <si>
    <t>Edel Kellegher</t>
  </si>
  <si>
    <t>Gillian Rodgers</t>
  </si>
  <si>
    <t>Ann McCrory</t>
  </si>
  <si>
    <t>Bill McCausland</t>
  </si>
  <si>
    <t xml:space="preserve">Omagh </t>
  </si>
  <si>
    <t>Mark Gray</t>
  </si>
  <si>
    <t>Liam Keenan</t>
  </si>
  <si>
    <t>ED</t>
  </si>
  <si>
    <t>Deirdre Haigney</t>
  </si>
  <si>
    <t>Omagh</t>
  </si>
  <si>
    <t>Briege Molloy</t>
  </si>
  <si>
    <t>Miriam Griffin</t>
  </si>
  <si>
    <t>Rose Lambe</t>
  </si>
  <si>
    <t>Carrick Ace</t>
  </si>
  <si>
    <t>Lorna Sibbett</t>
  </si>
  <si>
    <t>B R</t>
  </si>
  <si>
    <t>Mark Weir</t>
  </si>
  <si>
    <t>Barry Morris</t>
  </si>
  <si>
    <t>C of L</t>
  </si>
  <si>
    <t>Earl Taylor</t>
  </si>
  <si>
    <t>George Maybury</t>
  </si>
  <si>
    <t>Malachy Campbell</t>
  </si>
  <si>
    <t>Dunleer</t>
  </si>
  <si>
    <t>Shane Smith</t>
  </si>
  <si>
    <t>Michael Murphy</t>
  </si>
  <si>
    <t>C of D Spartans</t>
  </si>
  <si>
    <t>Frank McCrystal</t>
  </si>
  <si>
    <t>B &amp; A</t>
  </si>
  <si>
    <t>Gary Gallagher</t>
  </si>
  <si>
    <t>Paul Herron</t>
  </si>
  <si>
    <t>Neil McAllister</t>
  </si>
  <si>
    <t>Newcastle</t>
  </si>
  <si>
    <t>Gordon McArdle</t>
  </si>
  <si>
    <t>Colin McBride</t>
  </si>
  <si>
    <t>Michael Magee</t>
  </si>
  <si>
    <t>Paul Curran</t>
  </si>
  <si>
    <t>Eoghan Devlin</t>
  </si>
  <si>
    <t>Seamus McAteer</t>
  </si>
  <si>
    <t>Stephen Orr</t>
  </si>
  <si>
    <t>Darren Moffett</t>
  </si>
  <si>
    <t>Ray Leitch</t>
  </si>
  <si>
    <t>Gerry Ward</t>
  </si>
  <si>
    <t>M80</t>
  </si>
  <si>
    <t>Michael O'Donaghue</t>
  </si>
  <si>
    <t>Brian Todd</t>
  </si>
  <si>
    <t>Thomas Leitch</t>
  </si>
  <si>
    <t>Reg Sanlon</t>
  </si>
  <si>
    <t>Emma Smith</t>
  </si>
  <si>
    <t>Beverley Martin</t>
  </si>
  <si>
    <t>Jennifer Black</t>
  </si>
  <si>
    <t>Leann Gibson</t>
  </si>
  <si>
    <t>Mairead Napier</t>
  </si>
  <si>
    <t>W35</t>
  </si>
  <si>
    <t>Mary Boyd</t>
  </si>
  <si>
    <t>David  Morrison</t>
  </si>
  <si>
    <t>Jim Harris</t>
  </si>
  <si>
    <t>Geraldine Reilly</t>
  </si>
  <si>
    <t>U/A</t>
  </si>
  <si>
    <t>Shane King</t>
  </si>
  <si>
    <t>Jim McClean</t>
  </si>
  <si>
    <t>Brian Boyce</t>
  </si>
  <si>
    <t>Letterkenny</t>
  </si>
  <si>
    <t>Joanne Clarke</t>
  </si>
  <si>
    <t>FF40</t>
  </si>
  <si>
    <t>Elaine Walls</t>
  </si>
  <si>
    <t>Eithne McGorman</t>
  </si>
  <si>
    <t>Joan Melanophy</t>
  </si>
  <si>
    <t>Damian Martin</t>
  </si>
  <si>
    <t>Alex Conway</t>
  </si>
  <si>
    <t>Ennis</t>
  </si>
  <si>
    <t>Matthew Slattery</t>
  </si>
  <si>
    <t>David Smyth</t>
  </si>
  <si>
    <t>Gerrie Short</t>
  </si>
  <si>
    <t>Catherine Diver</t>
  </si>
  <si>
    <t>St Peter's</t>
  </si>
  <si>
    <t>Stanley Hall</t>
  </si>
  <si>
    <t>Strabane</t>
  </si>
  <si>
    <t>C of Lisburn</t>
  </si>
  <si>
    <t>Andrew Han</t>
  </si>
  <si>
    <t>Ballydrain</t>
  </si>
  <si>
    <t>Michael McKee</t>
  </si>
  <si>
    <t>Margaret Higgins</t>
  </si>
  <si>
    <t>Corofin</t>
  </si>
  <si>
    <t>F60</t>
  </si>
  <si>
    <t>Samuel Millar</t>
  </si>
  <si>
    <t>Philip McKinney</t>
  </si>
  <si>
    <t>Stewart McClean</t>
  </si>
  <si>
    <t>All</t>
  </si>
  <si>
    <t>Event</t>
  </si>
  <si>
    <t>Time</t>
  </si>
  <si>
    <t>Place</t>
  </si>
  <si>
    <t xml:space="preserve">Age </t>
  </si>
  <si>
    <t>Dist/Height</t>
  </si>
  <si>
    <t>Lynsey Glover</t>
  </si>
  <si>
    <t>Tommy farragher</t>
  </si>
  <si>
    <t>Murty Kelly</t>
  </si>
  <si>
    <t>Brow Rangers</t>
  </si>
  <si>
    <t>Tom Power</t>
  </si>
  <si>
    <t>Bagenalstown</t>
  </si>
  <si>
    <t>Aidan Gillespie</t>
  </si>
  <si>
    <t>Rosses AC</t>
  </si>
  <si>
    <t>Mid Ulster</t>
  </si>
  <si>
    <t>John Wallace</t>
  </si>
  <si>
    <t>Ratooth</t>
  </si>
  <si>
    <t>Joe Gibbons</t>
  </si>
  <si>
    <t>Colin McCambridge</t>
  </si>
  <si>
    <t>Michael Roberts</t>
  </si>
  <si>
    <t>North Down</t>
  </si>
  <si>
    <t>Kyle Jones</t>
  </si>
  <si>
    <t>Tim Shields</t>
  </si>
  <si>
    <t>Derry City Track M35</t>
  </si>
  <si>
    <t>St Annes</t>
  </si>
  <si>
    <t>Anne Maguire</t>
  </si>
  <si>
    <t>Ladies Hammer</t>
  </si>
  <si>
    <t>Womans 100m F35 F40</t>
  </si>
  <si>
    <t>Womans 100m F50 F60</t>
  </si>
  <si>
    <t>F65</t>
  </si>
  <si>
    <t>Wind +0.8</t>
  </si>
  <si>
    <t>Wind +0.9</t>
  </si>
  <si>
    <t>Mens 100m M35</t>
  </si>
  <si>
    <t>wind +0.6</t>
  </si>
  <si>
    <t>Mens 100m M40</t>
  </si>
  <si>
    <t>wind +3.3</t>
  </si>
  <si>
    <t>Mark McManus</t>
  </si>
  <si>
    <t>East Coast</t>
  </si>
  <si>
    <t>Robert Bigger</t>
  </si>
  <si>
    <t>Derry City Track M55</t>
  </si>
  <si>
    <t>Pat Gallagher</t>
  </si>
  <si>
    <t>Paul Tilson</t>
  </si>
  <si>
    <t>Debbie Matchett</t>
  </si>
  <si>
    <t>James Brown</t>
  </si>
  <si>
    <t>Noel Connor</t>
  </si>
  <si>
    <t>Kevin O'Boyle</t>
  </si>
  <si>
    <t>Michael Bennett</t>
  </si>
  <si>
    <t>Matt Wray</t>
  </si>
  <si>
    <t>Nick Irvine</t>
  </si>
  <si>
    <t>NDAC</t>
  </si>
  <si>
    <t>Mens 100m M50</t>
  </si>
  <si>
    <t>Wind +0.1</t>
  </si>
  <si>
    <t>Mens 100m M45</t>
  </si>
  <si>
    <t>Ladies High jump</t>
  </si>
  <si>
    <t>Mens high Jump M55, M60</t>
  </si>
  <si>
    <t>GUEST</t>
  </si>
  <si>
    <t>Men's 100m M60, M65, M70</t>
  </si>
  <si>
    <t xml:space="preserve"> +</t>
  </si>
  <si>
    <t>wind +0.7</t>
  </si>
  <si>
    <t>men's Hammer</t>
  </si>
  <si>
    <t>men's hammer M70</t>
  </si>
  <si>
    <t>SHOT M35 - 49</t>
  </si>
  <si>
    <t xml:space="preserve"> SHOT M50 +</t>
  </si>
  <si>
    <t>DISCUS M60</t>
  </si>
  <si>
    <t>m75                               21.98</t>
  </si>
  <si>
    <t>DISCUS WOMEN</t>
  </si>
  <si>
    <t>3000m WALK MEN</t>
  </si>
  <si>
    <t>19.07.14</t>
  </si>
  <si>
    <t>20.58.96</t>
  </si>
  <si>
    <t xml:space="preserve">110M HURDLES - M </t>
  </si>
  <si>
    <t>100mH      19.63</t>
  </si>
  <si>
    <t>80M Hurdles - Ladies</t>
  </si>
  <si>
    <t>800m women</t>
  </si>
  <si>
    <t>2.21.45</t>
  </si>
  <si>
    <t>2.25.05</t>
  </si>
  <si>
    <t>2.30.66</t>
  </si>
  <si>
    <t>Allyson O'Toole                                F35       2.31.</t>
  </si>
  <si>
    <t>2.31.01</t>
  </si>
  <si>
    <t>Geraldine Quigley</t>
  </si>
  <si>
    <t>Ballymena</t>
  </si>
  <si>
    <t>2.35.51</t>
  </si>
  <si>
    <t>East Coaast</t>
  </si>
  <si>
    <t>2.39.41</t>
  </si>
  <si>
    <t>2.40.75</t>
  </si>
  <si>
    <t>2.52.07</t>
  </si>
  <si>
    <t>Baginstown</t>
  </si>
  <si>
    <t>Karl Dines</t>
  </si>
  <si>
    <t>Willowfield</t>
  </si>
  <si>
    <t>Craig Hutchinson</t>
  </si>
  <si>
    <t>larne</t>
  </si>
  <si>
    <t>Colin Armstrong</t>
  </si>
  <si>
    <t>Brian McKee</t>
  </si>
  <si>
    <t>Allyson O'Toole</t>
  </si>
  <si>
    <t>800m Men Race 1</t>
  </si>
  <si>
    <t>2.03.41</t>
  </si>
  <si>
    <t>2.06.39</t>
  </si>
  <si>
    <t>2.08.95</t>
  </si>
  <si>
    <t>2.10.51</t>
  </si>
  <si>
    <t>2.13.55</t>
  </si>
  <si>
    <t>2.14.78</t>
  </si>
  <si>
    <t>2.14.82</t>
  </si>
  <si>
    <t>2.21.02</t>
  </si>
  <si>
    <t>2.27.94</t>
  </si>
  <si>
    <t>Men Shot 60-79</t>
  </si>
  <si>
    <t>Men Shot 70-79</t>
  </si>
  <si>
    <t>800 Men Race 2</t>
  </si>
  <si>
    <t>2.26.83</t>
  </si>
  <si>
    <t>2.28.19</t>
  </si>
  <si>
    <t>2.37.28</t>
  </si>
  <si>
    <t>2.38.86</t>
  </si>
  <si>
    <t>2.50.35</t>
  </si>
  <si>
    <t>3.06.54</t>
  </si>
  <si>
    <t>3.08.87</t>
  </si>
  <si>
    <t>Men Discus M35-49</t>
  </si>
  <si>
    <t>Men Discus 50-59</t>
  </si>
  <si>
    <t>Ladies 3000m</t>
  </si>
  <si>
    <t>10.51.22</t>
  </si>
  <si>
    <t>10.54.58</t>
  </si>
  <si>
    <t>11.33.61</t>
  </si>
  <si>
    <t>11.41.89</t>
  </si>
  <si>
    <t>11.43.88</t>
  </si>
  <si>
    <t>12.21.96</t>
  </si>
  <si>
    <t>12.44.80</t>
  </si>
  <si>
    <t>12.52.73</t>
  </si>
  <si>
    <t>Men 5000m</t>
  </si>
  <si>
    <t>16.31.24</t>
  </si>
  <si>
    <t>16.39.03</t>
  </si>
  <si>
    <t>16.55.71</t>
  </si>
  <si>
    <t>17.14.52</t>
  </si>
  <si>
    <t>17.28.06</t>
  </si>
  <si>
    <t>17.34.51</t>
  </si>
  <si>
    <t>17.52.40</t>
  </si>
  <si>
    <t>18.17.22</t>
  </si>
  <si>
    <t>18.31.53</t>
  </si>
  <si>
    <t>18.54.66</t>
  </si>
  <si>
    <t>19.07.13</t>
  </si>
  <si>
    <t>19.13.91</t>
  </si>
  <si>
    <t>19.17.38</t>
  </si>
  <si>
    <t>19.27.26</t>
  </si>
  <si>
    <t>19.55.60</t>
  </si>
  <si>
    <t>20.08.12</t>
  </si>
  <si>
    <t>20.36.86</t>
  </si>
  <si>
    <t>20.54.50</t>
  </si>
  <si>
    <t>Women 400 F35-49</t>
  </si>
  <si>
    <t>1.02.62</t>
  </si>
  <si>
    <t>1.05.13</t>
  </si>
  <si>
    <t>1.05.84</t>
  </si>
  <si>
    <t>1.10.00</t>
  </si>
  <si>
    <t>1.10.58</t>
  </si>
  <si>
    <t xml:space="preserve">Women Shot </t>
  </si>
  <si>
    <t>Men Shot M75</t>
  </si>
  <si>
    <t>Women 400m F50</t>
  </si>
  <si>
    <t>1.12.93</t>
  </si>
  <si>
    <t>1.14.97</t>
  </si>
  <si>
    <t>1.17.15</t>
  </si>
  <si>
    <t>Men 400m M40</t>
  </si>
  <si>
    <t>1.00.3</t>
  </si>
  <si>
    <t>1.00.33</t>
  </si>
  <si>
    <t>1.01.10</t>
  </si>
  <si>
    <t>1.01.02</t>
  </si>
  <si>
    <t>1.04.95</t>
  </si>
  <si>
    <t>1.08.99</t>
  </si>
  <si>
    <t>Men 400m M45-55</t>
  </si>
  <si>
    <t>Men Javelin M35-59</t>
  </si>
  <si>
    <t>Men 400m M60+</t>
  </si>
  <si>
    <t>1.03.04</t>
  </si>
  <si>
    <t>1.08.57</t>
  </si>
  <si>
    <t>1.10.64</t>
  </si>
  <si>
    <t>1.11.41</t>
  </si>
  <si>
    <t>1.22.63</t>
  </si>
  <si>
    <t>Women Triple Jump F35</t>
  </si>
  <si>
    <t>wind +1.07</t>
  </si>
  <si>
    <t>Men Triple Jump M35-55</t>
  </si>
  <si>
    <t>Men Long Jump M35-49</t>
  </si>
  <si>
    <t xml:space="preserve"> 1.05.28*</t>
  </si>
  <si>
    <t>LADIES 1500m</t>
  </si>
  <si>
    <t>5.10.21</t>
  </si>
  <si>
    <t>5.22.09</t>
  </si>
  <si>
    <t>6.18.65</t>
  </si>
  <si>
    <t>MEN'S 1500m</t>
  </si>
  <si>
    <t>4.23.45</t>
  </si>
  <si>
    <t>4.25.54</t>
  </si>
  <si>
    <t>4.26.48</t>
  </si>
  <si>
    <t>4.27.90</t>
  </si>
  <si>
    <t>4.37.15</t>
  </si>
  <si>
    <t>4.37.75</t>
  </si>
  <si>
    <t>4.40.80</t>
  </si>
  <si>
    <t>4.46.44</t>
  </si>
  <si>
    <t>4.54.15</t>
  </si>
  <si>
    <t>4.58.00</t>
  </si>
  <si>
    <t>5.02.86</t>
  </si>
  <si>
    <t>Men 200m M35</t>
  </si>
  <si>
    <t>Men 200m M40</t>
  </si>
  <si>
    <t>Men 200m M45</t>
  </si>
  <si>
    <t>Men 200m M55-69</t>
  </si>
  <si>
    <t>Womens 200m F35-45</t>
  </si>
  <si>
    <t>Women 200m F45-60</t>
  </si>
  <si>
    <t>5.04.64</t>
  </si>
  <si>
    <t>1.02.54</t>
  </si>
  <si>
    <t xml:space="preserve">Womens Javelin </t>
  </si>
  <si>
    <t>Mens Javelin</t>
  </si>
  <si>
    <t>Men 300mH/ Mixed Hurdles</t>
  </si>
  <si>
    <t>1.06.85</t>
  </si>
  <si>
    <t>1.15.20</t>
  </si>
  <si>
    <t>1.25.73</t>
  </si>
  <si>
    <t>1.35.54</t>
  </si>
  <si>
    <t>Women Long Jump</t>
  </si>
  <si>
    <t>Womens Long Jump</t>
  </si>
  <si>
    <t>Men Long Jump</t>
  </si>
  <si>
    <t>Weight Throw</t>
  </si>
  <si>
    <t>Mens Weight Throw</t>
  </si>
  <si>
    <t>Men's High Jump M35, M40, 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</si>
</sst>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sz val="16"/>
      <name val="Arial"/>
    </font>
    <font>
      <b/>
      <u/>
      <sz val="16"/>
      <name val="Arial"/>
    </font>
    <font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4" fillId="0" borderId="7" xfId="0" applyFont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3" fillId="0" borderId="10" xfId="0" applyFont="1" applyBorder="1"/>
    <xf numFmtId="0" fontId="0" fillId="2" borderId="14" xfId="0" applyFill="1" applyBorder="1"/>
    <xf numFmtId="0" fontId="4" fillId="0" borderId="15" xfId="0" applyFont="1" applyBorder="1"/>
    <xf numFmtId="0" fontId="0" fillId="2" borderId="16" xfId="0" applyFill="1" applyBorder="1"/>
    <xf numFmtId="0" fontId="0" fillId="0" borderId="16" xfId="0" applyBorder="1"/>
    <xf numFmtId="0" fontId="0" fillId="2" borderId="17" xfId="0" applyFill="1" applyBorder="1"/>
    <xf numFmtId="0" fontId="0" fillId="2" borderId="6" xfId="0" applyFill="1" applyBorder="1" applyAlignment="1">
      <alignment horizontal="left"/>
    </xf>
    <xf numFmtId="0" fontId="0" fillId="2" borderId="18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>
      <selection activeCell="E1" sqref="E1:E65536"/>
    </sheetView>
  </sheetViews>
  <sheetFormatPr defaultRowHeight="12.75" x14ac:dyDescent="0.2"/>
  <cols>
    <col min="1" max="1" width="12.28515625" customWidth="1"/>
    <col min="2" max="2" width="37.42578125" customWidth="1"/>
    <col min="3" max="3" width="34.28515625" customWidth="1"/>
    <col min="4" max="4" width="0.140625" customWidth="1"/>
    <col min="5" max="5" width="17.7109375" customWidth="1"/>
    <col min="6" max="6" width="0.28515625" hidden="1" customWidth="1"/>
    <col min="7" max="7" width="11.7109375" customWidth="1"/>
  </cols>
  <sheetData>
    <row r="1" spans="1:7" s="2" customFormat="1" ht="20.25" x14ac:dyDescent="0.3">
      <c r="A1" s="2" t="s">
        <v>0</v>
      </c>
      <c r="B1" s="2" t="s">
        <v>5</v>
      </c>
      <c r="E1" s="2" t="s">
        <v>14</v>
      </c>
    </row>
    <row r="2" spans="1:7" s="2" customFormat="1" ht="20.25" x14ac:dyDescent="0.3">
      <c r="A2" s="3"/>
      <c r="B2" s="3"/>
      <c r="C2" s="3"/>
      <c r="D2" s="3"/>
      <c r="E2" s="3"/>
      <c r="F2" s="3"/>
      <c r="G2" s="3"/>
    </row>
    <row r="3" spans="1:7" s="2" customFormat="1" ht="20.25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4</v>
      </c>
      <c r="F3" s="4"/>
      <c r="G3" s="4"/>
    </row>
    <row r="4" spans="1:7" s="2" customFormat="1" ht="20.25" x14ac:dyDescent="0.3">
      <c r="A4" s="3">
        <v>12</v>
      </c>
      <c r="B4" s="3" t="s">
        <v>6</v>
      </c>
      <c r="C4" s="3" t="s">
        <v>7</v>
      </c>
      <c r="D4" s="3" t="s">
        <v>8</v>
      </c>
      <c r="E4" s="3"/>
      <c r="F4" s="3"/>
      <c r="G4" s="3"/>
    </row>
    <row r="5" spans="1:7" s="2" customFormat="1" ht="20.25" x14ac:dyDescent="0.3">
      <c r="A5" s="3">
        <v>11</v>
      </c>
      <c r="B5" s="3" t="s">
        <v>9</v>
      </c>
      <c r="C5" s="3" t="s">
        <v>10</v>
      </c>
      <c r="D5" s="3" t="s">
        <v>8</v>
      </c>
      <c r="E5" s="3"/>
      <c r="F5" s="3"/>
      <c r="G5" s="3"/>
    </row>
    <row r="6" spans="1:7" s="2" customFormat="1" ht="20.25" x14ac:dyDescent="0.3">
      <c r="A6" s="3">
        <v>13</v>
      </c>
      <c r="B6" s="3" t="s">
        <v>11</v>
      </c>
      <c r="C6" s="3" t="s">
        <v>12</v>
      </c>
      <c r="D6" s="3" t="s">
        <v>13</v>
      </c>
      <c r="E6" s="3"/>
      <c r="F6" s="3"/>
      <c r="G6" s="3"/>
    </row>
    <row r="7" spans="1:7" s="2" customFormat="1" ht="20.25" x14ac:dyDescent="0.3">
      <c r="A7" s="3">
        <v>14</v>
      </c>
      <c r="B7" s="3" t="s">
        <v>30</v>
      </c>
      <c r="C7" s="3" t="s">
        <v>31</v>
      </c>
      <c r="D7" s="3"/>
      <c r="E7" s="3" t="s">
        <v>32</v>
      </c>
      <c r="F7" s="3"/>
      <c r="G7" s="3"/>
    </row>
    <row r="8" spans="1:7" s="2" customFormat="1" ht="20.25" x14ac:dyDescent="0.3">
      <c r="A8" s="3">
        <v>202</v>
      </c>
      <c r="B8" s="3" t="s">
        <v>33</v>
      </c>
      <c r="C8" s="3" t="s">
        <v>34</v>
      </c>
      <c r="D8" s="3"/>
      <c r="E8" s="3" t="s">
        <v>35</v>
      </c>
      <c r="F8" s="3"/>
      <c r="G8" s="3"/>
    </row>
    <row r="9" spans="1:7" s="2" customFormat="1" ht="20.25" x14ac:dyDescent="0.3">
      <c r="A9" s="3">
        <v>203</v>
      </c>
      <c r="B9" s="3" t="s">
        <v>59</v>
      </c>
      <c r="C9" s="3" t="s">
        <v>60</v>
      </c>
      <c r="D9" s="3" t="s">
        <v>61</v>
      </c>
      <c r="E9" s="3" t="s">
        <v>35</v>
      </c>
      <c r="F9" s="3"/>
      <c r="G9" s="3"/>
    </row>
    <row r="10" spans="1:7" s="2" customFormat="1" ht="20.25" x14ac:dyDescent="0.3">
      <c r="A10" s="3">
        <v>204</v>
      </c>
      <c r="B10" s="3" t="s">
        <v>62</v>
      </c>
      <c r="C10" s="3" t="s">
        <v>31</v>
      </c>
      <c r="D10" s="3" t="s">
        <v>63</v>
      </c>
      <c r="E10" s="3" t="s">
        <v>63</v>
      </c>
      <c r="F10" s="3"/>
      <c r="G10" s="3"/>
    </row>
    <row r="11" spans="1:7" s="2" customFormat="1" ht="20.25" x14ac:dyDescent="0.3">
      <c r="A11" s="3">
        <v>205</v>
      </c>
      <c r="B11" s="3" t="s">
        <v>64</v>
      </c>
      <c r="C11" s="3" t="s">
        <v>65</v>
      </c>
      <c r="D11" s="3"/>
      <c r="E11" s="3" t="s">
        <v>35</v>
      </c>
      <c r="F11" s="3"/>
      <c r="G11" s="3"/>
    </row>
    <row r="12" spans="1:7" s="2" customFormat="1" ht="20.25" x14ac:dyDescent="0.3">
      <c r="A12" s="3">
        <v>206</v>
      </c>
      <c r="B12" s="3" t="s">
        <v>66</v>
      </c>
      <c r="C12" s="3" t="s">
        <v>67</v>
      </c>
      <c r="D12" s="3"/>
      <c r="E12" s="3" t="s">
        <v>32</v>
      </c>
      <c r="F12" s="3"/>
      <c r="G12" s="3"/>
    </row>
    <row r="13" spans="1:7" s="2" customFormat="1" ht="20.25" x14ac:dyDescent="0.3">
      <c r="A13" s="3">
        <v>207</v>
      </c>
      <c r="B13" s="3" t="s">
        <v>68</v>
      </c>
      <c r="C13" s="3" t="s">
        <v>69</v>
      </c>
      <c r="D13" s="3"/>
      <c r="E13" s="3" t="s">
        <v>63</v>
      </c>
      <c r="F13" s="3"/>
      <c r="G13" s="3"/>
    </row>
    <row r="14" spans="1:7" s="2" customFormat="1" ht="20.25" x14ac:dyDescent="0.3">
      <c r="A14" s="3">
        <v>208</v>
      </c>
      <c r="B14" s="3" t="s">
        <v>101</v>
      </c>
      <c r="C14" s="3" t="s">
        <v>81</v>
      </c>
      <c r="D14" s="3"/>
      <c r="E14" s="3" t="s">
        <v>32</v>
      </c>
      <c r="F14" s="3"/>
      <c r="G14" s="3"/>
    </row>
    <row r="15" spans="1:7" s="2" customFormat="1" ht="20.25" x14ac:dyDescent="0.3">
      <c r="A15" s="3">
        <v>209</v>
      </c>
      <c r="B15" s="3" t="s">
        <v>102</v>
      </c>
      <c r="C15" s="3" t="s">
        <v>103</v>
      </c>
      <c r="D15" s="3"/>
      <c r="E15" s="3" t="s">
        <v>13</v>
      </c>
      <c r="F15" s="3"/>
      <c r="G15" s="3"/>
    </row>
    <row r="16" spans="1:7" s="2" customFormat="1" ht="20.25" x14ac:dyDescent="0.3">
      <c r="A16" s="3">
        <v>226</v>
      </c>
      <c r="B16" s="3" t="s">
        <v>104</v>
      </c>
      <c r="C16" s="3" t="s">
        <v>103</v>
      </c>
      <c r="D16" s="3"/>
      <c r="E16" s="3" t="s">
        <v>13</v>
      </c>
      <c r="F16" s="3"/>
      <c r="G16" s="3"/>
    </row>
    <row r="17" spans="1:7" s="2" customFormat="1" ht="15.95" customHeight="1" x14ac:dyDescent="0.3">
      <c r="A17" s="3">
        <v>227</v>
      </c>
      <c r="B17" s="3" t="s">
        <v>105</v>
      </c>
      <c r="C17" s="3" t="s">
        <v>106</v>
      </c>
      <c r="D17" s="3"/>
      <c r="E17" s="3" t="s">
        <v>35</v>
      </c>
      <c r="F17" s="3"/>
      <c r="G17" s="3"/>
    </row>
    <row r="18" spans="1:7" s="2" customFormat="1" ht="20.25" x14ac:dyDescent="0.3">
      <c r="A18" s="3">
        <v>228</v>
      </c>
      <c r="B18" s="3" t="s">
        <v>107</v>
      </c>
      <c r="C18" s="3" t="s">
        <v>93</v>
      </c>
      <c r="D18" s="3"/>
      <c r="E18" s="3" t="s">
        <v>35</v>
      </c>
      <c r="F18" s="3"/>
      <c r="G18" s="3"/>
    </row>
    <row r="19" spans="1:7" s="2" customFormat="1" ht="20.25" x14ac:dyDescent="0.3">
      <c r="A19" s="3">
        <v>229</v>
      </c>
      <c r="B19" s="3" t="s">
        <v>108</v>
      </c>
      <c r="C19" s="3" t="s">
        <v>93</v>
      </c>
      <c r="D19" s="3"/>
      <c r="E19" s="3" t="s">
        <v>13</v>
      </c>
      <c r="F19" s="3"/>
      <c r="G19" s="3"/>
    </row>
    <row r="20" spans="1:7" s="2" customFormat="1" ht="20.25" x14ac:dyDescent="0.3">
      <c r="A20" s="3">
        <v>230</v>
      </c>
      <c r="B20" s="3" t="s">
        <v>109</v>
      </c>
      <c r="C20" s="3" t="s">
        <v>93</v>
      </c>
      <c r="D20" s="3"/>
      <c r="E20" s="3" t="s">
        <v>35</v>
      </c>
      <c r="F20" s="3"/>
      <c r="G20" s="3"/>
    </row>
    <row r="21" spans="1:7" s="2" customFormat="1" ht="20.25" x14ac:dyDescent="0.3">
      <c r="A21" s="3">
        <v>231</v>
      </c>
      <c r="B21" s="3" t="s">
        <v>110</v>
      </c>
      <c r="C21" s="3" t="s">
        <v>93</v>
      </c>
      <c r="D21" s="3"/>
      <c r="E21" s="3" t="s">
        <v>13</v>
      </c>
      <c r="F21" s="3"/>
      <c r="G21" s="3"/>
    </row>
    <row r="22" spans="1:7" s="2" customFormat="1" ht="20.25" x14ac:dyDescent="0.3">
      <c r="A22" s="3">
        <v>232</v>
      </c>
      <c r="B22" s="3" t="s">
        <v>116</v>
      </c>
      <c r="C22" s="3" t="s">
        <v>117</v>
      </c>
      <c r="D22" s="3"/>
      <c r="E22" s="3" t="s">
        <v>35</v>
      </c>
      <c r="F22" s="3"/>
      <c r="G22" s="3"/>
    </row>
    <row r="23" spans="1:7" s="2" customFormat="1" ht="20.25" x14ac:dyDescent="0.3">
      <c r="A23" s="3">
        <v>233</v>
      </c>
      <c r="B23" s="3" t="s">
        <v>118</v>
      </c>
      <c r="C23" s="3" t="s">
        <v>117</v>
      </c>
      <c r="D23" s="3"/>
      <c r="E23" s="3" t="s">
        <v>63</v>
      </c>
      <c r="F23" s="3"/>
      <c r="G23" s="3"/>
    </row>
    <row r="24" spans="1:7" s="2" customFormat="1" ht="20.25" x14ac:dyDescent="0.3">
      <c r="A24" s="3">
        <v>234</v>
      </c>
      <c r="B24" s="3" t="s">
        <v>119</v>
      </c>
      <c r="C24" s="3" t="s">
        <v>93</v>
      </c>
      <c r="D24" s="3"/>
      <c r="E24" s="3" t="s">
        <v>63</v>
      </c>
      <c r="F24" s="3"/>
      <c r="G24" s="3"/>
    </row>
    <row r="25" spans="1:7" s="2" customFormat="1" ht="20.25" x14ac:dyDescent="0.3">
      <c r="A25" s="3">
        <v>235</v>
      </c>
      <c r="B25" s="3" t="s">
        <v>120</v>
      </c>
      <c r="C25" s="3" t="s">
        <v>121</v>
      </c>
      <c r="D25" s="3"/>
      <c r="E25" s="3" t="s">
        <v>8</v>
      </c>
      <c r="F25" s="3"/>
      <c r="G25" s="3"/>
    </row>
    <row r="26" spans="1:7" s="2" customFormat="1" ht="20.25" x14ac:dyDescent="0.3">
      <c r="A26" s="3">
        <v>236</v>
      </c>
      <c r="B26" s="3" t="s">
        <v>122</v>
      </c>
      <c r="C26" s="3" t="s">
        <v>123</v>
      </c>
      <c r="D26" s="3"/>
      <c r="E26" s="3" t="s">
        <v>13</v>
      </c>
      <c r="F26" s="3"/>
      <c r="G26" s="3"/>
    </row>
    <row r="27" spans="1:7" s="2" customFormat="1" ht="20.25" x14ac:dyDescent="0.3">
      <c r="A27" s="3">
        <v>237</v>
      </c>
      <c r="B27" s="3" t="s">
        <v>155</v>
      </c>
      <c r="C27" s="3" t="s">
        <v>69</v>
      </c>
      <c r="D27" s="3"/>
      <c r="E27" s="3" t="s">
        <v>35</v>
      </c>
      <c r="F27" s="3"/>
      <c r="G27" s="3"/>
    </row>
    <row r="28" spans="1:7" s="2" customFormat="1" ht="20.25" x14ac:dyDescent="0.3">
      <c r="A28" s="3">
        <v>238</v>
      </c>
      <c r="B28" s="3" t="s">
        <v>156</v>
      </c>
      <c r="C28" s="3" t="s">
        <v>69</v>
      </c>
      <c r="D28" s="3"/>
      <c r="E28" s="3" t="s">
        <v>63</v>
      </c>
      <c r="F28" s="3"/>
      <c r="G28" s="3"/>
    </row>
    <row r="29" spans="1:7" s="2" customFormat="1" ht="20.25" x14ac:dyDescent="0.3">
      <c r="A29" s="3">
        <v>239</v>
      </c>
      <c r="B29" s="3" t="s">
        <v>157</v>
      </c>
      <c r="C29" s="3" t="s">
        <v>69</v>
      </c>
      <c r="D29" s="3"/>
      <c r="E29" s="3" t="s">
        <v>32</v>
      </c>
      <c r="F29" s="3"/>
      <c r="G29" s="3"/>
    </row>
    <row r="30" spans="1:7" s="2" customFormat="1" ht="20.25" x14ac:dyDescent="0.3">
      <c r="A30" s="3">
        <v>240</v>
      </c>
      <c r="B30" s="3" t="s">
        <v>158</v>
      </c>
      <c r="C30" s="3" t="s">
        <v>69</v>
      </c>
      <c r="D30" s="3"/>
      <c r="E30" s="3" t="s">
        <v>32</v>
      </c>
      <c r="F30" s="3"/>
      <c r="G30" s="3"/>
    </row>
    <row r="31" spans="1:7" s="2" customFormat="1" ht="20.25" x14ac:dyDescent="0.3">
      <c r="A31" s="3">
        <v>241</v>
      </c>
      <c r="B31" s="3" t="s">
        <v>159</v>
      </c>
      <c r="C31" s="3" t="s">
        <v>69</v>
      </c>
      <c r="D31" s="3" t="s">
        <v>160</v>
      </c>
      <c r="E31" s="3" t="s">
        <v>32</v>
      </c>
      <c r="F31" s="3"/>
      <c r="G31" s="3"/>
    </row>
    <row r="32" spans="1:7" s="2" customFormat="1" ht="20.25" x14ac:dyDescent="0.3">
      <c r="A32" s="3">
        <v>242</v>
      </c>
      <c r="B32" s="3" t="s">
        <v>161</v>
      </c>
      <c r="C32" s="3" t="s">
        <v>69</v>
      </c>
      <c r="D32" s="3" t="s">
        <v>35</v>
      </c>
      <c r="E32" s="3"/>
      <c r="F32" s="3"/>
      <c r="G32" s="3"/>
    </row>
    <row r="33" spans="1:7" s="2" customFormat="1" ht="20.25" x14ac:dyDescent="0.3">
      <c r="A33" s="3">
        <v>243</v>
      </c>
      <c r="B33" s="3" t="s">
        <v>164</v>
      </c>
      <c r="C33" s="3" t="s">
        <v>100</v>
      </c>
      <c r="D33" s="3" t="s">
        <v>63</v>
      </c>
      <c r="E33" s="3"/>
      <c r="F33" s="3"/>
      <c r="G33" s="3"/>
    </row>
    <row r="34" spans="1:7" s="2" customFormat="1" ht="20.25" x14ac:dyDescent="0.3">
      <c r="A34" s="3">
        <v>244</v>
      </c>
      <c r="B34" s="3" t="s">
        <v>170</v>
      </c>
      <c r="C34" s="3" t="s">
        <v>121</v>
      </c>
      <c r="D34" s="3" t="s">
        <v>171</v>
      </c>
      <c r="E34" s="3" t="s">
        <v>35</v>
      </c>
      <c r="F34" s="3"/>
      <c r="G34" s="3"/>
    </row>
    <row r="35" spans="1:7" s="2" customFormat="1" ht="20.25" x14ac:dyDescent="0.3">
      <c r="A35" s="3">
        <v>245</v>
      </c>
      <c r="B35" s="3" t="s">
        <v>172</v>
      </c>
      <c r="C35" s="3" t="s">
        <v>121</v>
      </c>
      <c r="D35" s="3" t="s">
        <v>35</v>
      </c>
      <c r="E35" s="3"/>
      <c r="F35" s="3"/>
      <c r="G35" s="3"/>
    </row>
    <row r="36" spans="1:7" s="2" customFormat="1" ht="20.25" x14ac:dyDescent="0.3">
      <c r="A36" s="3">
        <v>246</v>
      </c>
      <c r="B36" s="3" t="s">
        <v>173</v>
      </c>
      <c r="C36" s="3" t="s">
        <v>121</v>
      </c>
      <c r="D36" s="3" t="s">
        <v>32</v>
      </c>
      <c r="E36" s="3"/>
      <c r="F36" s="3"/>
      <c r="G36" s="3"/>
    </row>
    <row r="37" spans="1:7" s="2" customFormat="1" ht="20.25" x14ac:dyDescent="0.3">
      <c r="A37" s="3">
        <v>247</v>
      </c>
      <c r="B37" s="3" t="s">
        <v>180</v>
      </c>
      <c r="C37" s="2" t="s">
        <v>79</v>
      </c>
      <c r="D37" s="3" t="s">
        <v>35</v>
      </c>
      <c r="E37" s="3"/>
      <c r="F37" s="3"/>
      <c r="G37" s="3"/>
    </row>
    <row r="38" spans="1:7" s="2" customFormat="1" ht="20.25" x14ac:dyDescent="0.3">
      <c r="A38" s="3">
        <v>248</v>
      </c>
      <c r="B38" s="3" t="s">
        <v>181</v>
      </c>
      <c r="C38" s="3" t="s">
        <v>79</v>
      </c>
      <c r="D38" s="3" t="s">
        <v>32</v>
      </c>
      <c r="E38" s="3"/>
      <c r="F38" s="3"/>
      <c r="G38" s="3"/>
    </row>
    <row r="39" spans="1:7" s="2" customFormat="1" ht="20.25" customHeight="1" x14ac:dyDescent="0.3">
      <c r="A39" s="3">
        <v>249</v>
      </c>
      <c r="B39" s="3" t="s">
        <v>174</v>
      </c>
      <c r="C39" s="3" t="s">
        <v>182</v>
      </c>
      <c r="D39" s="3" t="s">
        <v>35</v>
      </c>
      <c r="E39" s="3"/>
      <c r="F39" s="3"/>
      <c r="G39" s="3"/>
    </row>
    <row r="40" spans="1:7" s="2" customFormat="1" ht="20.25" x14ac:dyDescent="0.3">
      <c r="A40" s="3">
        <v>250</v>
      </c>
      <c r="B40" s="3" t="s">
        <v>189</v>
      </c>
      <c r="C40" s="3" t="s">
        <v>190</v>
      </c>
      <c r="D40" s="3" t="s">
        <v>191</v>
      </c>
      <c r="E40" s="3"/>
      <c r="F40" s="3"/>
      <c r="G40" s="3"/>
    </row>
    <row r="41" spans="1:7" s="2" customFormat="1" ht="20.25" x14ac:dyDescent="0.3">
      <c r="A41" s="3">
        <v>251</v>
      </c>
      <c r="B41" s="3"/>
      <c r="C41" s="3"/>
      <c r="D41" s="3"/>
      <c r="E41" s="3"/>
      <c r="F41" s="3"/>
      <c r="G41" s="3"/>
    </row>
    <row r="42" spans="1:7" s="2" customFormat="1" ht="20.25" x14ac:dyDescent="0.3">
      <c r="A42" s="3">
        <v>252</v>
      </c>
      <c r="B42" s="3"/>
      <c r="C42" s="3"/>
      <c r="D42" s="3"/>
      <c r="E42" s="3"/>
      <c r="F42" s="3"/>
      <c r="G42" s="3"/>
    </row>
    <row r="43" spans="1:7" s="2" customFormat="1" ht="20.25" x14ac:dyDescent="0.3">
      <c r="A43" s="3">
        <v>253</v>
      </c>
      <c r="B43" s="3"/>
      <c r="C43" s="3"/>
      <c r="D43" s="3"/>
      <c r="E43" s="3"/>
      <c r="F43" s="3"/>
      <c r="G43" s="3"/>
    </row>
    <row r="44" spans="1:7" s="2" customFormat="1" ht="20.25" x14ac:dyDescent="0.3">
      <c r="A44" s="3">
        <v>254</v>
      </c>
      <c r="B44" s="3"/>
      <c r="C44" s="3"/>
      <c r="D44" s="3"/>
      <c r="E44" s="3"/>
      <c r="F44" s="3"/>
      <c r="G44" s="3"/>
    </row>
    <row r="45" spans="1:7" s="2" customFormat="1" ht="20.25" x14ac:dyDescent="0.3">
      <c r="A45" s="3">
        <v>255</v>
      </c>
      <c r="B45" s="3"/>
      <c r="C45" s="3"/>
      <c r="D45" s="3"/>
      <c r="E45" s="3"/>
      <c r="F45" s="3"/>
      <c r="G45" s="3"/>
    </row>
    <row r="46" spans="1:7" s="2" customFormat="1" ht="20.25" x14ac:dyDescent="0.3">
      <c r="A46" s="3">
        <v>256</v>
      </c>
      <c r="B46" s="3"/>
      <c r="C46" s="3"/>
      <c r="D46" s="3"/>
      <c r="E46" s="3"/>
      <c r="F46" s="3"/>
      <c r="G46" s="3"/>
    </row>
    <row r="47" spans="1:7" s="2" customFormat="1" ht="20.25" x14ac:dyDescent="0.3">
      <c r="A47" s="3">
        <v>257</v>
      </c>
      <c r="B47" s="3"/>
      <c r="C47" s="3"/>
      <c r="D47" s="3"/>
      <c r="E47" s="3"/>
      <c r="F47" s="3"/>
      <c r="G47" s="3"/>
    </row>
    <row r="48" spans="1:7" s="2" customFormat="1" ht="21" customHeight="1" x14ac:dyDescent="0.3">
      <c r="A48" s="3">
        <v>258</v>
      </c>
      <c r="B48" s="3"/>
      <c r="C48" s="3"/>
      <c r="D48" s="3"/>
      <c r="F48" s="3"/>
      <c r="G48" s="3"/>
    </row>
    <row r="49" spans="1:7" ht="20.25" x14ac:dyDescent="0.3">
      <c r="A49" s="5">
        <v>259</v>
      </c>
      <c r="B49" s="1"/>
      <c r="C49" s="1"/>
      <c r="D49" s="1"/>
      <c r="E49" s="2"/>
      <c r="F49" s="1"/>
      <c r="G49" s="1"/>
    </row>
    <row r="50" spans="1:7" ht="18" x14ac:dyDescent="0.25">
      <c r="A50" s="5">
        <v>260</v>
      </c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</sheetData>
  <phoneticPr fontId="1" type="noConversion"/>
  <printOptions headings="1" gridLines="1"/>
  <pageMargins left="0.19685039370078741" right="0.19685039370078741" top="0.98425196850393704" bottom="0.39370078740157483" header="0.51181102362204722" footer="0.51181102362204722"/>
  <pageSetup paperSize="9" scale="93" orientation="portrait" horizontalDpi="300" verticalDpi="300" r:id="rId1"/>
  <headerFooter alignWithMargins="0"/>
  <rowBreaks count="1" manualBreakCount="1">
    <brk id="59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56"/>
  <sheetViews>
    <sheetView zoomScale="55" zoomScaleNormal="55" workbookViewId="0">
      <selection activeCell="B15" sqref="B15"/>
    </sheetView>
  </sheetViews>
  <sheetFormatPr defaultRowHeight="12.75" x14ac:dyDescent="0.2"/>
  <cols>
    <col min="1" max="1" width="13.140625" customWidth="1"/>
    <col min="2" max="2" width="27.7109375" customWidth="1"/>
    <col min="3" max="3" width="23.28515625" customWidth="1"/>
    <col min="4" max="4" width="16.42578125" customWidth="1"/>
  </cols>
  <sheetData>
    <row r="1" spans="1:7" ht="20.25" x14ac:dyDescent="0.3">
      <c r="A1" s="2" t="s">
        <v>0</v>
      </c>
      <c r="B1" s="2" t="s">
        <v>5</v>
      </c>
      <c r="C1" s="2"/>
      <c r="D1" s="2"/>
      <c r="E1" s="2" t="s">
        <v>195</v>
      </c>
      <c r="F1" s="2"/>
      <c r="G1" s="2"/>
    </row>
    <row r="2" spans="1:7" ht="20.25" x14ac:dyDescent="0.3">
      <c r="A2" s="3"/>
      <c r="B2" s="3"/>
      <c r="C2" s="3"/>
      <c r="D2" s="3"/>
    </row>
    <row r="3" spans="1:7" ht="20.25" x14ac:dyDescent="0.3">
      <c r="A3" s="4" t="s">
        <v>1</v>
      </c>
      <c r="B3" s="4" t="s">
        <v>2</v>
      </c>
      <c r="C3" s="4" t="s">
        <v>3</v>
      </c>
      <c r="D3" s="4" t="s">
        <v>4</v>
      </c>
    </row>
    <row r="4" spans="1:7" ht="20.25" x14ac:dyDescent="0.3">
      <c r="A4" s="3">
        <v>1</v>
      </c>
      <c r="B4" s="3" t="s">
        <v>15</v>
      </c>
      <c r="C4" s="3"/>
      <c r="D4" s="3" t="s">
        <v>16</v>
      </c>
    </row>
    <row r="5" spans="1:7" ht="20.25" x14ac:dyDescent="0.3">
      <c r="A5" s="3">
        <v>2</v>
      </c>
      <c r="B5" s="3" t="s">
        <v>17</v>
      </c>
      <c r="C5" s="3" t="s">
        <v>18</v>
      </c>
      <c r="D5" s="3" t="s">
        <v>19</v>
      </c>
    </row>
    <row r="6" spans="1:7" ht="20.25" x14ac:dyDescent="0.3">
      <c r="A6" s="3">
        <v>3</v>
      </c>
      <c r="B6" s="3" t="s">
        <v>20</v>
      </c>
      <c r="C6" s="3" t="s">
        <v>21</v>
      </c>
      <c r="D6" s="3" t="s">
        <v>19</v>
      </c>
    </row>
    <row r="7" spans="1:7" ht="20.25" x14ac:dyDescent="0.3">
      <c r="A7" s="3">
        <v>4</v>
      </c>
      <c r="B7" s="3" t="s">
        <v>22</v>
      </c>
      <c r="C7" s="3" t="s">
        <v>23</v>
      </c>
      <c r="D7" s="3" t="s">
        <v>24</v>
      </c>
    </row>
    <row r="8" spans="1:7" ht="20.25" x14ac:dyDescent="0.3">
      <c r="A8" s="3">
        <v>5</v>
      </c>
      <c r="B8" s="3" t="s">
        <v>166</v>
      </c>
      <c r="C8" s="3" t="s">
        <v>139</v>
      </c>
      <c r="D8" s="3" t="s">
        <v>43</v>
      </c>
    </row>
    <row r="9" spans="1:7" ht="20.25" x14ac:dyDescent="0.3">
      <c r="A9" s="3">
        <v>6</v>
      </c>
      <c r="B9" s="3" t="s">
        <v>25</v>
      </c>
      <c r="C9" s="3" t="s">
        <v>26</v>
      </c>
      <c r="D9" s="3" t="s">
        <v>24</v>
      </c>
    </row>
    <row r="10" spans="1:7" ht="20.25" x14ac:dyDescent="0.3">
      <c r="A10" s="3">
        <v>7</v>
      </c>
      <c r="B10" s="3" t="s">
        <v>27</v>
      </c>
      <c r="C10" s="3" t="s">
        <v>28</v>
      </c>
      <c r="D10" s="3" t="s">
        <v>29</v>
      </c>
    </row>
    <row r="11" spans="1:7" ht="20.25" x14ac:dyDescent="0.3">
      <c r="A11" s="3">
        <v>8</v>
      </c>
      <c r="B11" s="3" t="s">
        <v>36</v>
      </c>
      <c r="C11" s="3" t="s">
        <v>37</v>
      </c>
      <c r="D11" s="3" t="s">
        <v>38</v>
      </c>
    </row>
    <row r="12" spans="1:7" ht="20.25" x14ac:dyDescent="0.3">
      <c r="A12" s="3">
        <v>9</v>
      </c>
      <c r="B12" s="3" t="s">
        <v>39</v>
      </c>
      <c r="C12" s="3" t="s">
        <v>40</v>
      </c>
      <c r="D12" s="3" t="s">
        <v>41</v>
      </c>
    </row>
    <row r="13" spans="1:7" ht="20.25" x14ac:dyDescent="0.3">
      <c r="A13" s="3">
        <v>10</v>
      </c>
      <c r="B13" s="3" t="s">
        <v>42</v>
      </c>
      <c r="C13" s="3" t="s">
        <v>7</v>
      </c>
      <c r="D13" s="3" t="s">
        <v>43</v>
      </c>
    </row>
    <row r="14" spans="1:7" ht="20.25" x14ac:dyDescent="0.3">
      <c r="A14" s="3">
        <v>11</v>
      </c>
      <c r="B14" s="3" t="s">
        <v>9</v>
      </c>
      <c r="C14" s="3" t="s">
        <v>10</v>
      </c>
      <c r="D14" s="3" t="s">
        <v>8</v>
      </c>
    </row>
    <row r="15" spans="1:7" ht="20.25" x14ac:dyDescent="0.3">
      <c r="A15" s="3">
        <v>12</v>
      </c>
      <c r="B15" s="3" t="s">
        <v>6</v>
      </c>
      <c r="C15" s="3" t="s">
        <v>7</v>
      </c>
      <c r="D15" s="3" t="s">
        <v>8</v>
      </c>
    </row>
    <row r="16" spans="1:7" ht="20.25" x14ac:dyDescent="0.3">
      <c r="A16" s="3">
        <v>13</v>
      </c>
      <c r="B16" s="3" t="s">
        <v>11</v>
      </c>
      <c r="C16" s="3" t="s">
        <v>12</v>
      </c>
      <c r="D16" s="3" t="s">
        <v>13</v>
      </c>
    </row>
    <row r="17" spans="1:4" ht="20.25" x14ac:dyDescent="0.3">
      <c r="A17" s="3">
        <v>14</v>
      </c>
      <c r="B17" s="3" t="s">
        <v>30</v>
      </c>
      <c r="C17" s="3" t="s">
        <v>31</v>
      </c>
      <c r="D17" s="3" t="s">
        <v>32</v>
      </c>
    </row>
    <row r="18" spans="1:4" ht="20.25" x14ac:dyDescent="0.3">
      <c r="A18" s="3">
        <v>15</v>
      </c>
      <c r="B18" s="3" t="s">
        <v>44</v>
      </c>
      <c r="C18" s="3" t="s">
        <v>37</v>
      </c>
      <c r="D18" s="3" t="s">
        <v>43</v>
      </c>
    </row>
    <row r="19" spans="1:4" ht="20.25" x14ac:dyDescent="0.3">
      <c r="A19" s="3">
        <v>16</v>
      </c>
      <c r="B19" s="3" t="s">
        <v>45</v>
      </c>
      <c r="C19" s="3" t="s">
        <v>46</v>
      </c>
      <c r="D19" s="3" t="s">
        <v>16</v>
      </c>
    </row>
    <row r="20" spans="1:4" ht="20.25" x14ac:dyDescent="0.3">
      <c r="A20" s="3">
        <v>17</v>
      </c>
      <c r="B20" s="3" t="s">
        <v>47</v>
      </c>
      <c r="C20" s="3" t="s">
        <v>48</v>
      </c>
      <c r="D20" s="3" t="s">
        <v>49</v>
      </c>
    </row>
    <row r="21" spans="1:4" ht="20.25" x14ac:dyDescent="0.3">
      <c r="A21" s="3">
        <v>18</v>
      </c>
      <c r="B21" s="3" t="s">
        <v>50</v>
      </c>
      <c r="C21" s="3" t="s">
        <v>51</v>
      </c>
      <c r="D21" s="3" t="s">
        <v>43</v>
      </c>
    </row>
    <row r="22" spans="1:4" ht="20.25" x14ac:dyDescent="0.3">
      <c r="A22" s="3">
        <v>19</v>
      </c>
      <c r="B22" s="3" t="s">
        <v>52</v>
      </c>
      <c r="C22" s="3" t="s">
        <v>37</v>
      </c>
      <c r="D22" s="3" t="s">
        <v>16</v>
      </c>
    </row>
    <row r="23" spans="1:4" ht="20.25" x14ac:dyDescent="0.3">
      <c r="A23" s="3">
        <v>20</v>
      </c>
      <c r="B23" s="3" t="s">
        <v>53</v>
      </c>
      <c r="C23" s="3" t="s">
        <v>7</v>
      </c>
      <c r="D23" s="3" t="s">
        <v>41</v>
      </c>
    </row>
    <row r="24" spans="1:4" ht="20.25" x14ac:dyDescent="0.3">
      <c r="A24" s="3">
        <v>21</v>
      </c>
      <c r="B24" s="3" t="s">
        <v>54</v>
      </c>
      <c r="C24" s="3" t="s">
        <v>55</v>
      </c>
      <c r="D24" s="3" t="s">
        <v>19</v>
      </c>
    </row>
    <row r="25" spans="1:4" ht="20.25" x14ac:dyDescent="0.3">
      <c r="A25" s="3">
        <v>22</v>
      </c>
      <c r="B25" s="3" t="s">
        <v>56</v>
      </c>
      <c r="C25" s="3" t="s">
        <v>18</v>
      </c>
      <c r="D25" s="3" t="s">
        <v>43</v>
      </c>
    </row>
    <row r="26" spans="1:4" ht="20.25" x14ac:dyDescent="0.3">
      <c r="A26" s="3">
        <v>23</v>
      </c>
      <c r="B26" s="3" t="s">
        <v>57</v>
      </c>
      <c r="C26" s="3" t="s">
        <v>37</v>
      </c>
      <c r="D26" s="3" t="s">
        <v>29</v>
      </c>
    </row>
    <row r="27" spans="1:4" ht="20.25" x14ac:dyDescent="0.3">
      <c r="A27" s="3">
        <v>24</v>
      </c>
      <c r="B27" s="3" t="s">
        <v>58</v>
      </c>
      <c r="C27" s="3" t="s">
        <v>31</v>
      </c>
      <c r="D27" s="3" t="s">
        <v>41</v>
      </c>
    </row>
    <row r="28" spans="1:4" ht="20.25" x14ac:dyDescent="0.3">
      <c r="A28" s="3">
        <v>25</v>
      </c>
      <c r="B28" s="3" t="s">
        <v>70</v>
      </c>
      <c r="C28" s="3" t="s">
        <v>71</v>
      </c>
      <c r="D28" s="3" t="s">
        <v>72</v>
      </c>
    </row>
    <row r="29" spans="1:4" ht="20.25" x14ac:dyDescent="0.3">
      <c r="A29" s="3">
        <v>26</v>
      </c>
      <c r="B29" s="3" t="s">
        <v>73</v>
      </c>
      <c r="C29" s="3" t="s">
        <v>65</v>
      </c>
      <c r="D29" s="3" t="s">
        <v>72</v>
      </c>
    </row>
    <row r="30" spans="1:4" ht="20.25" x14ac:dyDescent="0.3">
      <c r="A30" s="3">
        <v>27</v>
      </c>
      <c r="B30" s="3" t="s">
        <v>75</v>
      </c>
      <c r="C30" s="3" t="s">
        <v>67</v>
      </c>
      <c r="D30" s="3" t="s">
        <v>29</v>
      </c>
    </row>
    <row r="31" spans="1:4" ht="20.25" x14ac:dyDescent="0.3">
      <c r="A31" s="3">
        <v>28</v>
      </c>
      <c r="B31" s="3" t="s">
        <v>74</v>
      </c>
      <c r="C31" s="3" t="s">
        <v>46</v>
      </c>
      <c r="D31" s="3" t="s">
        <v>19</v>
      </c>
    </row>
    <row r="32" spans="1:4" ht="20.25" x14ac:dyDescent="0.3">
      <c r="A32" s="3">
        <v>29</v>
      </c>
      <c r="B32" s="3" t="s">
        <v>76</v>
      </c>
      <c r="C32" s="3" t="s">
        <v>23</v>
      </c>
      <c r="D32" s="3" t="s">
        <v>72</v>
      </c>
    </row>
    <row r="33" spans="1:4" ht="20.25" x14ac:dyDescent="0.3">
      <c r="A33" s="3">
        <v>30</v>
      </c>
      <c r="B33" s="3" t="s">
        <v>77</v>
      </c>
      <c r="C33" s="3" t="s">
        <v>65</v>
      </c>
      <c r="D33" s="3" t="s">
        <v>72</v>
      </c>
    </row>
    <row r="34" spans="1:4" ht="20.25" x14ac:dyDescent="0.3">
      <c r="A34" s="3">
        <v>31</v>
      </c>
      <c r="B34" s="3" t="s">
        <v>78</v>
      </c>
      <c r="C34" s="3" t="s">
        <v>79</v>
      </c>
      <c r="D34" s="3" t="s">
        <v>72</v>
      </c>
    </row>
    <row r="35" spans="1:4" ht="20.25" x14ac:dyDescent="0.3">
      <c r="A35" s="3">
        <v>32</v>
      </c>
      <c r="B35" s="3" t="s">
        <v>80</v>
      </c>
      <c r="C35" s="3" t="s">
        <v>81</v>
      </c>
      <c r="D35" s="3" t="s">
        <v>38</v>
      </c>
    </row>
    <row r="36" spans="1:4" ht="20.25" x14ac:dyDescent="0.3">
      <c r="A36" s="3">
        <v>33</v>
      </c>
      <c r="B36" s="3" t="s">
        <v>82</v>
      </c>
      <c r="C36" s="3" t="s">
        <v>83</v>
      </c>
      <c r="D36" s="3" t="s">
        <v>16</v>
      </c>
    </row>
    <row r="37" spans="1:4" ht="20.25" x14ac:dyDescent="0.3">
      <c r="A37" s="3">
        <v>34</v>
      </c>
      <c r="B37" s="3" t="s">
        <v>84</v>
      </c>
      <c r="C37" s="3" t="s">
        <v>85</v>
      </c>
      <c r="D37" s="3" t="s">
        <v>43</v>
      </c>
    </row>
    <row r="38" spans="1:4" ht="20.25" x14ac:dyDescent="0.3">
      <c r="A38" s="3">
        <v>35</v>
      </c>
      <c r="B38" s="3" t="s">
        <v>86</v>
      </c>
      <c r="C38" s="3" t="s">
        <v>87</v>
      </c>
      <c r="D38" s="3" t="s">
        <v>41</v>
      </c>
    </row>
    <row r="39" spans="1:4" ht="20.25" x14ac:dyDescent="0.3">
      <c r="A39" s="3">
        <v>36</v>
      </c>
      <c r="B39" s="3" t="s">
        <v>88</v>
      </c>
      <c r="C39" s="3" t="s">
        <v>89</v>
      </c>
      <c r="D39" s="3" t="s">
        <v>29</v>
      </c>
    </row>
    <row r="40" spans="1:4" ht="20.25" x14ac:dyDescent="0.3">
      <c r="A40" s="3">
        <v>37</v>
      </c>
      <c r="B40" s="3" t="s">
        <v>90</v>
      </c>
      <c r="C40" s="3" t="s">
        <v>91</v>
      </c>
      <c r="D40" s="3" t="s">
        <v>19</v>
      </c>
    </row>
    <row r="41" spans="1:4" ht="20.25" x14ac:dyDescent="0.3">
      <c r="A41" s="3">
        <v>38</v>
      </c>
      <c r="B41" s="3" t="s">
        <v>92</v>
      </c>
      <c r="C41" s="3" t="s">
        <v>93</v>
      </c>
      <c r="D41" s="3" t="s">
        <v>72</v>
      </c>
    </row>
    <row r="42" spans="1:4" ht="20.25" x14ac:dyDescent="0.3">
      <c r="A42" s="3">
        <v>39</v>
      </c>
      <c r="B42" s="3" t="s">
        <v>94</v>
      </c>
      <c r="C42" s="3" t="s">
        <v>93</v>
      </c>
      <c r="D42" s="3" t="s">
        <v>43</v>
      </c>
    </row>
    <row r="43" spans="1:4" ht="20.25" x14ac:dyDescent="0.3">
      <c r="A43" s="3">
        <v>40</v>
      </c>
      <c r="B43" s="3" t="s">
        <v>95</v>
      </c>
      <c r="C43" s="3" t="s">
        <v>93</v>
      </c>
      <c r="D43" s="3" t="s">
        <v>29</v>
      </c>
    </row>
    <row r="44" spans="1:4" ht="20.25" x14ac:dyDescent="0.3">
      <c r="A44" s="3">
        <v>41</v>
      </c>
      <c r="B44" s="3" t="s">
        <v>96</v>
      </c>
      <c r="C44" s="3" t="s">
        <v>93</v>
      </c>
      <c r="D44" s="3" t="s">
        <v>72</v>
      </c>
    </row>
    <row r="45" spans="1:4" ht="20.25" x14ac:dyDescent="0.3">
      <c r="A45" s="3">
        <v>42</v>
      </c>
      <c r="B45" s="3" t="s">
        <v>97</v>
      </c>
      <c r="C45" s="3" t="s">
        <v>7</v>
      </c>
      <c r="D45" s="3" t="s">
        <v>41</v>
      </c>
    </row>
    <row r="46" spans="1:4" ht="20.25" x14ac:dyDescent="0.3">
      <c r="A46" s="3">
        <v>43</v>
      </c>
      <c r="B46" s="3" t="s">
        <v>98</v>
      </c>
      <c r="C46" s="3" t="s">
        <v>46</v>
      </c>
      <c r="D46" s="3" t="s">
        <v>24</v>
      </c>
    </row>
    <row r="47" spans="1:4" ht="20.25" x14ac:dyDescent="0.3">
      <c r="A47" s="3">
        <v>44</v>
      </c>
      <c r="B47" s="3" t="s">
        <v>99</v>
      </c>
      <c r="C47" s="3" t="s">
        <v>100</v>
      </c>
      <c r="D47" s="3" t="s">
        <v>72</v>
      </c>
    </row>
    <row r="48" spans="1:4" ht="20.25" x14ac:dyDescent="0.3">
      <c r="A48" s="3">
        <v>45</v>
      </c>
      <c r="B48" s="3" t="s">
        <v>111</v>
      </c>
      <c r="C48" s="3" t="s">
        <v>112</v>
      </c>
      <c r="D48" s="3" t="s">
        <v>41</v>
      </c>
    </row>
    <row r="49" spans="1:4" ht="20.25" x14ac:dyDescent="0.3">
      <c r="A49" s="3">
        <v>46</v>
      </c>
      <c r="B49" s="3" t="s">
        <v>113</v>
      </c>
      <c r="C49" s="3" t="s">
        <v>112</v>
      </c>
      <c r="D49" s="3" t="s">
        <v>16</v>
      </c>
    </row>
    <row r="50" spans="1:4" ht="20.25" x14ac:dyDescent="0.3">
      <c r="A50" s="3">
        <v>47</v>
      </c>
      <c r="B50" s="3" t="s">
        <v>114</v>
      </c>
      <c r="C50" s="3" t="s">
        <v>115</v>
      </c>
      <c r="D50" s="3" t="s">
        <v>29</v>
      </c>
    </row>
    <row r="51" spans="1:4" ht="20.25" x14ac:dyDescent="0.3">
      <c r="A51" s="3">
        <v>48</v>
      </c>
      <c r="B51" s="3" t="s">
        <v>124</v>
      </c>
      <c r="C51" s="3" t="s">
        <v>23</v>
      </c>
      <c r="D51" s="3" t="s">
        <v>43</v>
      </c>
    </row>
    <row r="52" spans="1:4" ht="20.25" x14ac:dyDescent="0.3">
      <c r="A52" s="3">
        <v>49</v>
      </c>
      <c r="B52" s="3" t="s">
        <v>125</v>
      </c>
      <c r="C52" s="3" t="s">
        <v>126</v>
      </c>
      <c r="D52" s="3" t="s">
        <v>24</v>
      </c>
    </row>
    <row r="53" spans="1:4" ht="20.25" x14ac:dyDescent="0.3">
      <c r="A53" s="3">
        <v>50</v>
      </c>
      <c r="B53" s="3" t="s">
        <v>127</v>
      </c>
      <c r="C53" s="3" t="s">
        <v>209</v>
      </c>
      <c r="D53" s="3" t="s">
        <v>24</v>
      </c>
    </row>
    <row r="54" spans="1:4" ht="20.25" x14ac:dyDescent="0.3">
      <c r="A54" s="3">
        <v>51</v>
      </c>
      <c r="B54" s="3" t="s">
        <v>128</v>
      </c>
      <c r="C54" s="3" t="s">
        <v>100</v>
      </c>
      <c r="D54" s="3" t="s">
        <v>19</v>
      </c>
    </row>
    <row r="55" spans="1:4" ht="20.25" x14ac:dyDescent="0.3">
      <c r="A55" s="3">
        <v>52</v>
      </c>
      <c r="B55" s="3" t="s">
        <v>129</v>
      </c>
      <c r="C55" s="3" t="s">
        <v>130</v>
      </c>
      <c r="D55" s="3" t="s">
        <v>72</v>
      </c>
    </row>
    <row r="56" spans="1:4" ht="20.25" x14ac:dyDescent="0.3">
      <c r="A56" s="3">
        <v>53</v>
      </c>
      <c r="B56" s="3" t="s">
        <v>167</v>
      </c>
      <c r="C56" s="3" t="s">
        <v>18</v>
      </c>
      <c r="D56" s="3" t="s">
        <v>19</v>
      </c>
    </row>
    <row r="57" spans="1:4" ht="20.25" x14ac:dyDescent="0.3">
      <c r="A57" s="3">
        <v>54</v>
      </c>
      <c r="B57" s="3" t="s">
        <v>131</v>
      </c>
      <c r="C57" s="3"/>
      <c r="D57" s="3" t="s">
        <v>43</v>
      </c>
    </row>
    <row r="58" spans="1:4" ht="20.25" x14ac:dyDescent="0.3">
      <c r="A58" s="3">
        <v>55</v>
      </c>
      <c r="B58" s="3" t="s">
        <v>132</v>
      </c>
      <c r="C58" s="3" t="s">
        <v>133</v>
      </c>
      <c r="D58" s="3" t="s">
        <v>16</v>
      </c>
    </row>
    <row r="59" spans="1:4" ht="20.25" x14ac:dyDescent="0.3">
      <c r="A59" s="3">
        <v>56</v>
      </c>
      <c r="B59" s="3" t="s">
        <v>134</v>
      </c>
      <c r="C59" s="3" t="s">
        <v>135</v>
      </c>
      <c r="D59" s="3" t="s">
        <v>19</v>
      </c>
    </row>
    <row r="60" spans="1:4" ht="20.25" x14ac:dyDescent="0.3">
      <c r="A60" s="3">
        <v>57</v>
      </c>
      <c r="B60" s="3" t="s">
        <v>136</v>
      </c>
      <c r="C60" s="3" t="s">
        <v>65</v>
      </c>
      <c r="D60" s="3" t="s">
        <v>43</v>
      </c>
    </row>
    <row r="61" spans="1:4" ht="20.25" x14ac:dyDescent="0.3">
      <c r="A61" s="3">
        <v>58</v>
      </c>
      <c r="B61" s="3" t="s">
        <v>137</v>
      </c>
      <c r="C61" s="3" t="s">
        <v>133</v>
      </c>
      <c r="D61" s="3" t="s">
        <v>41</v>
      </c>
    </row>
    <row r="62" spans="1:4" ht="20.25" x14ac:dyDescent="0.3">
      <c r="A62" s="3">
        <v>59</v>
      </c>
      <c r="B62" s="3" t="s">
        <v>138</v>
      </c>
      <c r="C62" s="3" t="s">
        <v>139</v>
      </c>
      <c r="D62" s="3" t="s">
        <v>16</v>
      </c>
    </row>
    <row r="63" spans="1:4" ht="20.25" x14ac:dyDescent="0.3">
      <c r="A63" s="3">
        <v>60</v>
      </c>
      <c r="B63" s="3" t="s">
        <v>140</v>
      </c>
      <c r="C63" s="3" t="s">
        <v>121</v>
      </c>
      <c r="D63" s="3" t="s">
        <v>43</v>
      </c>
    </row>
    <row r="64" spans="1:4" ht="20.25" x14ac:dyDescent="0.3">
      <c r="A64" s="3">
        <v>61</v>
      </c>
      <c r="B64" s="3" t="s">
        <v>141</v>
      </c>
      <c r="C64" s="3" t="s">
        <v>121</v>
      </c>
      <c r="D64" s="3" t="s">
        <v>16</v>
      </c>
    </row>
    <row r="65" spans="1:4" ht="20.25" x14ac:dyDescent="0.3">
      <c r="A65" s="3">
        <v>62</v>
      </c>
      <c r="B65" s="3" t="s">
        <v>142</v>
      </c>
      <c r="C65" s="3" t="s">
        <v>79</v>
      </c>
      <c r="D65" s="3" t="s">
        <v>72</v>
      </c>
    </row>
    <row r="66" spans="1:4" ht="20.25" x14ac:dyDescent="0.3">
      <c r="A66" s="3">
        <v>63</v>
      </c>
      <c r="B66" s="3" t="s">
        <v>143</v>
      </c>
      <c r="C66" s="3" t="s">
        <v>23</v>
      </c>
      <c r="D66" s="3" t="s">
        <v>16</v>
      </c>
    </row>
    <row r="67" spans="1:4" ht="20.25" x14ac:dyDescent="0.3">
      <c r="A67" s="3">
        <v>64</v>
      </c>
      <c r="B67" s="3" t="s">
        <v>144</v>
      </c>
      <c r="C67" s="3" t="s">
        <v>37</v>
      </c>
      <c r="D67" s="3" t="s">
        <v>16</v>
      </c>
    </row>
    <row r="68" spans="1:4" ht="20.25" x14ac:dyDescent="0.3">
      <c r="A68" s="3">
        <v>65</v>
      </c>
      <c r="B68" s="3" t="s">
        <v>145</v>
      </c>
      <c r="C68" s="3" t="s">
        <v>184</v>
      </c>
      <c r="D68" s="3" t="s">
        <v>16</v>
      </c>
    </row>
    <row r="69" spans="1:4" ht="20.25" x14ac:dyDescent="0.3">
      <c r="A69" s="3">
        <v>66</v>
      </c>
      <c r="B69" s="3" t="s">
        <v>146</v>
      </c>
      <c r="C69" s="3" t="s">
        <v>69</v>
      </c>
      <c r="D69" s="3" t="s">
        <v>43</v>
      </c>
    </row>
    <row r="70" spans="1:4" ht="20.25" x14ac:dyDescent="0.3">
      <c r="A70" s="3">
        <v>67</v>
      </c>
      <c r="B70" s="3" t="s">
        <v>147</v>
      </c>
      <c r="C70" s="3" t="s">
        <v>69</v>
      </c>
      <c r="D70" s="3" t="s">
        <v>72</v>
      </c>
    </row>
    <row r="71" spans="1:4" ht="20.25" x14ac:dyDescent="0.3">
      <c r="A71" s="3">
        <v>68</v>
      </c>
      <c r="B71" s="3" t="s">
        <v>148</v>
      </c>
      <c r="C71" s="3" t="s">
        <v>69</v>
      </c>
      <c r="D71" s="3" t="s">
        <v>43</v>
      </c>
    </row>
    <row r="72" spans="1:4" ht="20.25" x14ac:dyDescent="0.3">
      <c r="A72" s="3">
        <v>69</v>
      </c>
      <c r="B72" s="3" t="s">
        <v>149</v>
      </c>
      <c r="C72" s="3" t="s">
        <v>69</v>
      </c>
      <c r="D72" s="3" t="s">
        <v>150</v>
      </c>
    </row>
    <row r="73" spans="1:4" ht="20.25" x14ac:dyDescent="0.3">
      <c r="A73" s="3">
        <v>70</v>
      </c>
      <c r="B73" s="3" t="s">
        <v>151</v>
      </c>
      <c r="C73" s="3" t="s">
        <v>69</v>
      </c>
      <c r="D73" s="3" t="s">
        <v>43</v>
      </c>
    </row>
    <row r="74" spans="1:4" ht="20.25" x14ac:dyDescent="0.3">
      <c r="A74" s="3">
        <v>71</v>
      </c>
      <c r="B74" s="3" t="s">
        <v>152</v>
      </c>
      <c r="C74" s="3" t="s">
        <v>69</v>
      </c>
      <c r="D74" s="3" t="s">
        <v>19</v>
      </c>
    </row>
    <row r="75" spans="1:4" ht="20.25" x14ac:dyDescent="0.3">
      <c r="A75" s="3">
        <v>72</v>
      </c>
      <c r="B75" s="3" t="s">
        <v>153</v>
      </c>
      <c r="C75" s="3" t="s">
        <v>69</v>
      </c>
      <c r="D75" s="3" t="s">
        <v>43</v>
      </c>
    </row>
    <row r="76" spans="1:4" ht="20.25" x14ac:dyDescent="0.3">
      <c r="A76" s="3">
        <v>73</v>
      </c>
      <c r="B76" s="3" t="s">
        <v>154</v>
      </c>
      <c r="C76" s="3" t="s">
        <v>69</v>
      </c>
      <c r="D76" s="3" t="s">
        <v>24</v>
      </c>
    </row>
    <row r="77" spans="1:4" ht="20.25" x14ac:dyDescent="0.3">
      <c r="A77" s="3">
        <v>74</v>
      </c>
      <c r="B77" s="3" t="s">
        <v>162</v>
      </c>
      <c r="C77" s="3" t="s">
        <v>165</v>
      </c>
      <c r="D77" s="3" t="s">
        <v>16</v>
      </c>
    </row>
    <row r="78" spans="1:4" ht="20.25" x14ac:dyDescent="0.3">
      <c r="A78" s="3">
        <v>75</v>
      </c>
      <c r="B78" s="3" t="s">
        <v>163</v>
      </c>
      <c r="C78" s="3" t="s">
        <v>69</v>
      </c>
      <c r="D78" s="3" t="s">
        <v>24</v>
      </c>
    </row>
    <row r="79" spans="1:4" ht="20.25" x14ac:dyDescent="0.3">
      <c r="A79" s="3">
        <v>76</v>
      </c>
      <c r="B79" s="3" t="s">
        <v>168</v>
      </c>
      <c r="C79" s="3" t="s">
        <v>169</v>
      </c>
      <c r="D79" s="3" t="s">
        <v>16</v>
      </c>
    </row>
    <row r="80" spans="1:4" ht="20.25" x14ac:dyDescent="0.3">
      <c r="A80" s="3">
        <v>77</v>
      </c>
      <c r="B80" s="3" t="s">
        <v>175</v>
      </c>
      <c r="C80" s="3" t="s">
        <v>121</v>
      </c>
      <c r="D80" s="3" t="s">
        <v>72</v>
      </c>
    </row>
    <row r="81" spans="1:4" ht="20.25" x14ac:dyDescent="0.3">
      <c r="A81" s="3">
        <v>78</v>
      </c>
      <c r="B81" s="3" t="s">
        <v>176</v>
      </c>
      <c r="C81" s="3" t="s">
        <v>177</v>
      </c>
      <c r="D81" s="3" t="s">
        <v>72</v>
      </c>
    </row>
    <row r="82" spans="1:4" ht="20.25" x14ac:dyDescent="0.3">
      <c r="A82" s="3">
        <v>79</v>
      </c>
      <c r="B82" s="3" t="s">
        <v>178</v>
      </c>
      <c r="C82" s="3" t="s">
        <v>100</v>
      </c>
      <c r="D82" s="3" t="s">
        <v>19</v>
      </c>
    </row>
    <row r="83" spans="1:4" ht="20.25" x14ac:dyDescent="0.3">
      <c r="A83" s="3">
        <v>80</v>
      </c>
      <c r="B83" s="3" t="s">
        <v>179</v>
      </c>
      <c r="C83" s="3" t="s">
        <v>165</v>
      </c>
      <c r="D83" s="3" t="s">
        <v>72</v>
      </c>
    </row>
    <row r="84" spans="1:4" ht="20.25" x14ac:dyDescent="0.3">
      <c r="A84" s="3">
        <v>81</v>
      </c>
      <c r="B84" s="3" t="s">
        <v>183</v>
      </c>
      <c r="C84" s="3" t="s">
        <v>185</v>
      </c>
      <c r="D84" s="3" t="s">
        <v>49</v>
      </c>
    </row>
    <row r="85" spans="1:4" ht="20.25" x14ac:dyDescent="0.3">
      <c r="A85" s="3">
        <v>82</v>
      </c>
      <c r="B85" s="3" t="s">
        <v>186</v>
      </c>
      <c r="C85" s="3" t="s">
        <v>187</v>
      </c>
      <c r="D85" s="3" t="s">
        <v>16</v>
      </c>
    </row>
    <row r="86" spans="1:4" ht="20.25" x14ac:dyDescent="0.3">
      <c r="A86" s="3">
        <v>83</v>
      </c>
      <c r="B86" s="3" t="s">
        <v>188</v>
      </c>
      <c r="C86" s="3" t="s">
        <v>79</v>
      </c>
      <c r="D86" s="3" t="s">
        <v>19</v>
      </c>
    </row>
    <row r="87" spans="1:4" ht="20.25" x14ac:dyDescent="0.3">
      <c r="A87" s="3">
        <v>84</v>
      </c>
      <c r="B87" s="3" t="s">
        <v>192</v>
      </c>
      <c r="C87" s="3" t="s">
        <v>46</v>
      </c>
      <c r="D87" s="3" t="s">
        <v>16</v>
      </c>
    </row>
    <row r="88" spans="1:4" ht="20.25" x14ac:dyDescent="0.3">
      <c r="A88" s="3">
        <v>85</v>
      </c>
      <c r="B88" s="3" t="s">
        <v>193</v>
      </c>
      <c r="C88" s="3" t="s">
        <v>46</v>
      </c>
      <c r="D88" s="3" t="s">
        <v>16</v>
      </c>
    </row>
    <row r="89" spans="1:4" ht="20.25" x14ac:dyDescent="0.3">
      <c r="A89" s="3">
        <v>86</v>
      </c>
      <c r="B89" s="3" t="s">
        <v>194</v>
      </c>
      <c r="C89" s="3" t="s">
        <v>46</v>
      </c>
      <c r="D89" s="3" t="s">
        <v>16</v>
      </c>
    </row>
    <row r="90" spans="1:4" ht="20.25" x14ac:dyDescent="0.3">
      <c r="A90" s="3">
        <v>87</v>
      </c>
      <c r="B90" s="6" t="s">
        <v>202</v>
      </c>
      <c r="C90" s="6" t="s">
        <v>190</v>
      </c>
      <c r="D90" s="6" t="s">
        <v>24</v>
      </c>
    </row>
    <row r="91" spans="1:4" ht="20.25" x14ac:dyDescent="0.3">
      <c r="A91" s="3">
        <v>88</v>
      </c>
      <c r="B91" s="6" t="s">
        <v>203</v>
      </c>
      <c r="C91" s="6" t="s">
        <v>204</v>
      </c>
      <c r="D91" s="6" t="s">
        <v>24</v>
      </c>
    </row>
    <row r="92" spans="1:4" ht="20.25" x14ac:dyDescent="0.3">
      <c r="A92" s="3">
        <v>89</v>
      </c>
      <c r="B92" s="6" t="s">
        <v>205</v>
      </c>
      <c r="C92" s="6" t="s">
        <v>206</v>
      </c>
      <c r="D92" s="6" t="s">
        <v>49</v>
      </c>
    </row>
    <row r="93" spans="1:4" ht="20.25" x14ac:dyDescent="0.3">
      <c r="A93" s="3">
        <v>90</v>
      </c>
      <c r="B93" s="6" t="s">
        <v>207</v>
      </c>
      <c r="C93" s="6" t="s">
        <v>208</v>
      </c>
      <c r="D93" s="6" t="s">
        <v>43</v>
      </c>
    </row>
    <row r="94" spans="1:4" ht="20.25" x14ac:dyDescent="0.3">
      <c r="A94" s="3">
        <v>91</v>
      </c>
      <c r="B94" s="6" t="s">
        <v>186</v>
      </c>
      <c r="C94" s="6" t="s">
        <v>187</v>
      </c>
      <c r="D94" s="6" t="s">
        <v>16</v>
      </c>
    </row>
    <row r="95" spans="1:4" ht="20.25" x14ac:dyDescent="0.3">
      <c r="A95" s="3">
        <v>92</v>
      </c>
      <c r="B95" s="6" t="s">
        <v>210</v>
      </c>
      <c r="C95" s="6" t="s">
        <v>211</v>
      </c>
      <c r="D95" s="6" t="s">
        <v>29</v>
      </c>
    </row>
    <row r="96" spans="1:4" ht="20.25" x14ac:dyDescent="0.3">
      <c r="A96" s="3">
        <v>93</v>
      </c>
      <c r="B96" s="6" t="s">
        <v>216</v>
      </c>
      <c r="C96" s="6"/>
      <c r="D96" s="6" t="s">
        <v>16</v>
      </c>
    </row>
    <row r="97" spans="1:4" ht="20.25" x14ac:dyDescent="0.3">
      <c r="A97" s="3">
        <v>94</v>
      </c>
      <c r="B97" s="6" t="s">
        <v>212</v>
      </c>
      <c r="C97" s="6" t="s">
        <v>100</v>
      </c>
      <c r="D97" s="6" t="s">
        <v>41</v>
      </c>
    </row>
    <row r="98" spans="1:4" ht="20.25" x14ac:dyDescent="0.3">
      <c r="A98" s="3">
        <v>95</v>
      </c>
      <c r="B98" s="6" t="s">
        <v>213</v>
      </c>
      <c r="C98" s="6" t="s">
        <v>28</v>
      </c>
      <c r="D98" s="6" t="s">
        <v>16</v>
      </c>
    </row>
    <row r="99" spans="1:4" ht="20.25" x14ac:dyDescent="0.3">
      <c r="A99" s="3">
        <v>96</v>
      </c>
      <c r="B99" s="6" t="s">
        <v>214</v>
      </c>
      <c r="C99" s="6" t="s">
        <v>215</v>
      </c>
      <c r="D99" s="6" t="s">
        <v>19</v>
      </c>
    </row>
    <row r="100" spans="1:4" ht="20.25" x14ac:dyDescent="0.3">
      <c r="A100" s="3">
        <v>97</v>
      </c>
      <c r="B100" s="6" t="s">
        <v>217</v>
      </c>
      <c r="C100" s="6" t="s">
        <v>218</v>
      </c>
      <c r="D100" s="6"/>
    </row>
    <row r="101" spans="1:4" ht="20.25" x14ac:dyDescent="0.3">
      <c r="A101" s="3">
        <v>98</v>
      </c>
      <c r="B101" s="6" t="s">
        <v>231</v>
      </c>
      <c r="C101" s="6" t="s">
        <v>232</v>
      </c>
      <c r="D101" s="6" t="s">
        <v>43</v>
      </c>
    </row>
    <row r="102" spans="1:4" ht="20.25" x14ac:dyDescent="0.3">
      <c r="A102" s="3">
        <v>99</v>
      </c>
      <c r="B102" s="6" t="s">
        <v>233</v>
      </c>
      <c r="C102" s="6" t="s">
        <v>234</v>
      </c>
      <c r="D102" s="6"/>
    </row>
    <row r="103" spans="1:4" ht="20.25" x14ac:dyDescent="0.3">
      <c r="A103" s="3">
        <v>100</v>
      </c>
      <c r="B103" s="6" t="s">
        <v>194</v>
      </c>
      <c r="C103" s="6" t="s">
        <v>46</v>
      </c>
      <c r="D103" s="6" t="s">
        <v>16</v>
      </c>
    </row>
    <row r="104" spans="1:4" ht="20.25" x14ac:dyDescent="0.3">
      <c r="A104" s="3">
        <v>202</v>
      </c>
      <c r="B104" s="3" t="s">
        <v>33</v>
      </c>
      <c r="C104" s="3" t="s">
        <v>34</v>
      </c>
      <c r="D104" s="3" t="s">
        <v>35</v>
      </c>
    </row>
    <row r="105" spans="1:4" ht="20.25" x14ac:dyDescent="0.3">
      <c r="A105" s="3">
        <v>203</v>
      </c>
      <c r="B105" s="3" t="s">
        <v>59</v>
      </c>
      <c r="C105" s="3" t="s">
        <v>60</v>
      </c>
      <c r="D105" s="3" t="s">
        <v>35</v>
      </c>
    </row>
    <row r="106" spans="1:4" ht="20.25" x14ac:dyDescent="0.3">
      <c r="A106" s="3">
        <v>204</v>
      </c>
      <c r="B106" s="3" t="s">
        <v>62</v>
      </c>
      <c r="C106" s="3" t="s">
        <v>31</v>
      </c>
      <c r="D106" s="3" t="s">
        <v>63</v>
      </c>
    </row>
    <row r="107" spans="1:4" ht="20.25" x14ac:dyDescent="0.3">
      <c r="A107" s="3">
        <v>205</v>
      </c>
      <c r="B107" s="3" t="s">
        <v>64</v>
      </c>
      <c r="C107" s="3" t="s">
        <v>65</v>
      </c>
      <c r="D107" s="3" t="s">
        <v>35</v>
      </c>
    </row>
    <row r="108" spans="1:4" ht="20.25" x14ac:dyDescent="0.3">
      <c r="A108" s="3">
        <v>206</v>
      </c>
      <c r="B108" s="3" t="s">
        <v>66</v>
      </c>
      <c r="C108" s="3" t="s">
        <v>67</v>
      </c>
      <c r="D108" s="3" t="s">
        <v>32</v>
      </c>
    </row>
    <row r="109" spans="1:4" ht="20.25" x14ac:dyDescent="0.3">
      <c r="A109" s="3">
        <v>207</v>
      </c>
      <c r="B109" s="3" t="s">
        <v>68</v>
      </c>
      <c r="C109" s="3" t="s">
        <v>69</v>
      </c>
      <c r="D109" s="3" t="s">
        <v>63</v>
      </c>
    </row>
    <row r="110" spans="1:4" ht="20.25" x14ac:dyDescent="0.3">
      <c r="A110" s="3">
        <v>208</v>
      </c>
      <c r="B110" s="3" t="s">
        <v>101</v>
      </c>
      <c r="C110" s="3" t="s">
        <v>81</v>
      </c>
      <c r="D110" s="3" t="s">
        <v>32</v>
      </c>
    </row>
    <row r="111" spans="1:4" ht="20.25" x14ac:dyDescent="0.3">
      <c r="A111" s="3">
        <v>209</v>
      </c>
      <c r="B111" s="3" t="s">
        <v>102</v>
      </c>
      <c r="C111" s="3" t="s">
        <v>103</v>
      </c>
      <c r="D111" s="3" t="s">
        <v>13</v>
      </c>
    </row>
    <row r="112" spans="1:4" ht="20.25" x14ac:dyDescent="0.3">
      <c r="A112" s="3">
        <v>226</v>
      </c>
      <c r="B112" s="3" t="s">
        <v>104</v>
      </c>
      <c r="C112" s="3" t="s">
        <v>103</v>
      </c>
      <c r="D112" s="3" t="s">
        <v>13</v>
      </c>
    </row>
    <row r="113" spans="1:4" ht="20.25" x14ac:dyDescent="0.3">
      <c r="A113" s="3">
        <v>227</v>
      </c>
      <c r="B113" s="3" t="s">
        <v>105</v>
      </c>
      <c r="C113" s="3" t="s">
        <v>106</v>
      </c>
      <c r="D113" s="3" t="s">
        <v>35</v>
      </c>
    </row>
    <row r="114" spans="1:4" ht="20.25" x14ac:dyDescent="0.3">
      <c r="A114" s="3">
        <v>228</v>
      </c>
      <c r="B114" s="3" t="s">
        <v>107</v>
      </c>
      <c r="C114" s="3" t="s">
        <v>93</v>
      </c>
      <c r="D114" s="3" t="s">
        <v>35</v>
      </c>
    </row>
    <row r="115" spans="1:4" ht="20.25" x14ac:dyDescent="0.3">
      <c r="A115" s="3">
        <v>229</v>
      </c>
      <c r="B115" s="3" t="s">
        <v>108</v>
      </c>
      <c r="C115" s="3" t="s">
        <v>93</v>
      </c>
      <c r="D115" s="3" t="s">
        <v>13</v>
      </c>
    </row>
    <row r="116" spans="1:4" ht="20.25" x14ac:dyDescent="0.3">
      <c r="A116" s="3">
        <v>230</v>
      </c>
      <c r="B116" s="3" t="s">
        <v>109</v>
      </c>
      <c r="C116" s="3" t="s">
        <v>93</v>
      </c>
      <c r="D116" s="3" t="s">
        <v>35</v>
      </c>
    </row>
    <row r="117" spans="1:4" ht="20.25" x14ac:dyDescent="0.3">
      <c r="A117" s="3">
        <v>231</v>
      </c>
      <c r="B117" s="3" t="s">
        <v>110</v>
      </c>
      <c r="C117" s="3" t="s">
        <v>93</v>
      </c>
      <c r="D117" s="3" t="s">
        <v>13</v>
      </c>
    </row>
    <row r="118" spans="1:4" ht="20.25" x14ac:dyDescent="0.3">
      <c r="A118" s="3">
        <v>232</v>
      </c>
      <c r="B118" s="3" t="s">
        <v>116</v>
      </c>
      <c r="C118" s="3" t="s">
        <v>117</v>
      </c>
      <c r="D118" s="3" t="s">
        <v>35</v>
      </c>
    </row>
    <row r="119" spans="1:4" ht="20.25" x14ac:dyDescent="0.3">
      <c r="A119" s="3">
        <v>233</v>
      </c>
      <c r="B119" s="3" t="s">
        <v>118</v>
      </c>
      <c r="C119" s="3" t="s">
        <v>117</v>
      </c>
      <c r="D119" s="3" t="s">
        <v>63</v>
      </c>
    </row>
    <row r="120" spans="1:4" ht="20.25" x14ac:dyDescent="0.3">
      <c r="A120" s="3">
        <v>234</v>
      </c>
      <c r="B120" s="3" t="s">
        <v>119</v>
      </c>
      <c r="C120" s="3" t="s">
        <v>93</v>
      </c>
      <c r="D120" s="3" t="s">
        <v>63</v>
      </c>
    </row>
    <row r="121" spans="1:4" ht="20.25" x14ac:dyDescent="0.3">
      <c r="A121" s="3">
        <v>235</v>
      </c>
      <c r="B121" s="3" t="s">
        <v>120</v>
      </c>
      <c r="C121" s="3" t="s">
        <v>121</v>
      </c>
      <c r="D121" s="3" t="s">
        <v>8</v>
      </c>
    </row>
    <row r="122" spans="1:4" ht="20.25" x14ac:dyDescent="0.3">
      <c r="A122" s="3">
        <v>236</v>
      </c>
      <c r="B122" s="3" t="s">
        <v>122</v>
      </c>
      <c r="C122" s="3" t="s">
        <v>123</v>
      </c>
      <c r="D122" s="3" t="s">
        <v>13</v>
      </c>
    </row>
    <row r="123" spans="1:4" ht="20.25" x14ac:dyDescent="0.3">
      <c r="A123" s="3">
        <v>237</v>
      </c>
      <c r="B123" s="3" t="s">
        <v>155</v>
      </c>
      <c r="C123" s="3" t="s">
        <v>69</v>
      </c>
      <c r="D123" s="3" t="s">
        <v>35</v>
      </c>
    </row>
    <row r="124" spans="1:4" ht="20.25" x14ac:dyDescent="0.3">
      <c r="A124" s="3">
        <v>238</v>
      </c>
      <c r="B124" s="3" t="s">
        <v>156</v>
      </c>
      <c r="C124" s="3" t="s">
        <v>69</v>
      </c>
      <c r="D124" s="3" t="s">
        <v>63</v>
      </c>
    </row>
    <row r="125" spans="1:4" ht="20.25" x14ac:dyDescent="0.3">
      <c r="A125" s="3">
        <v>239</v>
      </c>
      <c r="B125" s="3" t="s">
        <v>157</v>
      </c>
      <c r="C125" s="3" t="s">
        <v>69</v>
      </c>
      <c r="D125" s="3" t="s">
        <v>32</v>
      </c>
    </row>
    <row r="126" spans="1:4" ht="20.25" x14ac:dyDescent="0.3">
      <c r="A126" s="3">
        <v>240</v>
      </c>
      <c r="B126" s="3" t="s">
        <v>158</v>
      </c>
      <c r="C126" s="3" t="s">
        <v>69</v>
      </c>
      <c r="D126" s="3" t="s">
        <v>32</v>
      </c>
    </row>
    <row r="127" spans="1:4" ht="20.25" x14ac:dyDescent="0.3">
      <c r="A127" s="3">
        <v>241</v>
      </c>
      <c r="B127" s="3" t="s">
        <v>159</v>
      </c>
      <c r="C127" s="3" t="s">
        <v>69</v>
      </c>
      <c r="D127" s="3" t="s">
        <v>32</v>
      </c>
    </row>
    <row r="128" spans="1:4" ht="20.25" x14ac:dyDescent="0.3">
      <c r="A128" s="3">
        <v>242</v>
      </c>
      <c r="B128" s="3" t="s">
        <v>161</v>
      </c>
      <c r="C128" s="3" t="s">
        <v>69</v>
      </c>
      <c r="D128" s="3" t="s">
        <v>35</v>
      </c>
    </row>
    <row r="129" spans="1:4" ht="20.25" x14ac:dyDescent="0.3">
      <c r="A129" s="3">
        <v>243</v>
      </c>
      <c r="B129" s="3" t="s">
        <v>164</v>
      </c>
      <c r="C129" s="3" t="s">
        <v>100</v>
      </c>
      <c r="D129" s="3" t="s">
        <v>63</v>
      </c>
    </row>
    <row r="130" spans="1:4" ht="20.25" x14ac:dyDescent="0.3">
      <c r="A130" s="3">
        <v>244</v>
      </c>
      <c r="B130" s="3" t="s">
        <v>170</v>
      </c>
      <c r="C130" s="3" t="s">
        <v>121</v>
      </c>
      <c r="D130" s="3" t="s">
        <v>35</v>
      </c>
    </row>
    <row r="131" spans="1:4" ht="20.25" x14ac:dyDescent="0.3">
      <c r="A131" s="3">
        <v>245</v>
      </c>
      <c r="B131" s="3" t="s">
        <v>172</v>
      </c>
      <c r="C131" s="3" t="s">
        <v>121</v>
      </c>
      <c r="D131" s="3" t="s">
        <v>35</v>
      </c>
    </row>
    <row r="132" spans="1:4" ht="20.25" x14ac:dyDescent="0.3">
      <c r="A132" s="3">
        <v>246</v>
      </c>
      <c r="B132" s="3" t="s">
        <v>173</v>
      </c>
      <c r="C132" s="3" t="s">
        <v>121</v>
      </c>
      <c r="D132" s="3" t="s">
        <v>32</v>
      </c>
    </row>
    <row r="133" spans="1:4" ht="20.25" x14ac:dyDescent="0.3">
      <c r="A133" s="3">
        <v>247</v>
      </c>
      <c r="B133" s="3" t="s">
        <v>180</v>
      </c>
      <c r="C133" s="3" t="s">
        <v>79</v>
      </c>
      <c r="D133" s="3" t="s">
        <v>35</v>
      </c>
    </row>
    <row r="134" spans="1:4" ht="20.25" x14ac:dyDescent="0.3">
      <c r="A134" s="3">
        <v>248</v>
      </c>
      <c r="B134" s="3" t="s">
        <v>181</v>
      </c>
      <c r="C134" s="3" t="s">
        <v>79</v>
      </c>
      <c r="D134" s="3" t="s">
        <v>32</v>
      </c>
    </row>
    <row r="135" spans="1:4" ht="20.25" x14ac:dyDescent="0.3">
      <c r="A135" s="3">
        <v>249</v>
      </c>
      <c r="B135" s="3" t="s">
        <v>174</v>
      </c>
      <c r="C135" s="3" t="s">
        <v>182</v>
      </c>
      <c r="D135" s="3" t="s">
        <v>35</v>
      </c>
    </row>
    <row r="136" spans="1:4" ht="20.25" x14ac:dyDescent="0.3">
      <c r="A136" s="3">
        <v>250</v>
      </c>
      <c r="B136" s="3" t="s">
        <v>189</v>
      </c>
      <c r="C136" s="3" t="s">
        <v>190</v>
      </c>
      <c r="D136" s="3" t="s">
        <v>191</v>
      </c>
    </row>
    <row r="137" spans="1:4" ht="20.25" x14ac:dyDescent="0.3">
      <c r="A137" s="3">
        <v>251</v>
      </c>
      <c r="B137" s="6" t="s">
        <v>201</v>
      </c>
      <c r="C137" s="6" t="s">
        <v>31</v>
      </c>
      <c r="D137" s="6"/>
    </row>
    <row r="138" spans="1:4" ht="20.25" x14ac:dyDescent="0.3">
      <c r="A138" s="3">
        <v>252</v>
      </c>
      <c r="B138" s="6" t="s">
        <v>220</v>
      </c>
      <c r="C138" s="6" t="s">
        <v>219</v>
      </c>
      <c r="D138" s="6" t="s">
        <v>24</v>
      </c>
    </row>
    <row r="139" spans="1:4" ht="20.25" x14ac:dyDescent="0.3">
      <c r="A139" s="3">
        <v>253</v>
      </c>
      <c r="B139" s="6" t="s">
        <v>273</v>
      </c>
      <c r="C139" s="6" t="s">
        <v>28</v>
      </c>
      <c r="D139" s="6" t="s">
        <v>35</v>
      </c>
    </row>
    <row r="140" spans="1:4" ht="20.25" x14ac:dyDescent="0.3">
      <c r="A140" s="3">
        <v>254</v>
      </c>
      <c r="B140" s="6" t="s">
        <v>287</v>
      </c>
      <c r="C140" s="6" t="s">
        <v>232</v>
      </c>
      <c r="D140" s="6" t="s">
        <v>32</v>
      </c>
    </row>
    <row r="141" spans="1:4" ht="20.25" x14ac:dyDescent="0.3">
      <c r="A141" s="3">
        <v>255</v>
      </c>
      <c r="B141" s="6" t="s">
        <v>235</v>
      </c>
      <c r="C141" s="6" t="s">
        <v>60</v>
      </c>
      <c r="D141" s="6" t="s">
        <v>43</v>
      </c>
    </row>
    <row r="142" spans="1:4" ht="20.25" x14ac:dyDescent="0.3">
      <c r="A142" s="3">
        <v>256</v>
      </c>
      <c r="B142" s="6" t="s">
        <v>236</v>
      </c>
      <c r="C142" s="6" t="s">
        <v>34</v>
      </c>
      <c r="D142" s="6" t="s">
        <v>72</v>
      </c>
    </row>
    <row r="143" spans="1:4" ht="20.25" x14ac:dyDescent="0.3">
      <c r="A143" s="3">
        <v>257</v>
      </c>
      <c r="B143" s="6" t="s">
        <v>237</v>
      </c>
      <c r="C143" s="6" t="s">
        <v>187</v>
      </c>
      <c r="D143" s="6" t="s">
        <v>13</v>
      </c>
    </row>
    <row r="144" spans="1:4" ht="20.25" x14ac:dyDescent="0.3">
      <c r="A144" s="3">
        <v>258</v>
      </c>
      <c r="B144" s="6" t="s">
        <v>238</v>
      </c>
      <c r="C144" s="6" t="s">
        <v>81</v>
      </c>
      <c r="D144" s="6" t="s">
        <v>43</v>
      </c>
    </row>
    <row r="145" spans="1:4" ht="20.25" x14ac:dyDescent="0.3">
      <c r="A145" s="3">
        <v>259</v>
      </c>
      <c r="B145" s="6" t="s">
        <v>239</v>
      </c>
      <c r="C145" s="6" t="s">
        <v>28</v>
      </c>
      <c r="D145" s="6" t="s">
        <v>29</v>
      </c>
    </row>
    <row r="146" spans="1:4" ht="20.25" x14ac:dyDescent="0.3">
      <c r="A146" s="3">
        <v>260</v>
      </c>
      <c r="B146" s="6" t="s">
        <v>241</v>
      </c>
      <c r="C146" s="6" t="s">
        <v>28</v>
      </c>
      <c r="D146" s="6" t="s">
        <v>43</v>
      </c>
    </row>
    <row r="147" spans="1:4" ht="20.25" x14ac:dyDescent="0.3">
      <c r="A147" s="3">
        <v>261</v>
      </c>
      <c r="B147" s="6" t="s">
        <v>240</v>
      </c>
      <c r="C147" s="6" t="s">
        <v>165</v>
      </c>
      <c r="D147" s="6" t="s">
        <v>16</v>
      </c>
    </row>
    <row r="148" spans="1:4" ht="20.25" x14ac:dyDescent="0.3">
      <c r="A148" s="3">
        <v>262</v>
      </c>
      <c r="B148" s="6" t="s">
        <v>242</v>
      </c>
      <c r="C148" s="6" t="s">
        <v>28</v>
      </c>
      <c r="D148" s="6" t="s">
        <v>72</v>
      </c>
    </row>
    <row r="149" spans="1:4" ht="20.25" x14ac:dyDescent="0.3">
      <c r="A149" s="3">
        <v>263</v>
      </c>
      <c r="B149" s="6" t="s">
        <v>243</v>
      </c>
      <c r="C149" s="6" t="s">
        <v>244</v>
      </c>
      <c r="D149" s="6" t="s">
        <v>16</v>
      </c>
    </row>
    <row r="150" spans="1:4" ht="20.25" x14ac:dyDescent="0.3">
      <c r="A150" s="3">
        <v>264</v>
      </c>
      <c r="B150" s="6" t="s">
        <v>281</v>
      </c>
      <c r="C150" s="6" t="s">
        <v>282</v>
      </c>
      <c r="D150" s="6" t="s">
        <v>29</v>
      </c>
    </row>
    <row r="151" spans="1:4" ht="20.25" x14ac:dyDescent="0.3">
      <c r="A151" s="3">
        <v>265</v>
      </c>
      <c r="B151" s="6" t="s">
        <v>283</v>
      </c>
      <c r="C151" s="6" t="s">
        <v>284</v>
      </c>
      <c r="D151" s="6" t="s">
        <v>29</v>
      </c>
    </row>
    <row r="152" spans="1:4" ht="20.25" x14ac:dyDescent="0.3">
      <c r="A152" s="3">
        <v>266</v>
      </c>
      <c r="B152" s="6" t="s">
        <v>285</v>
      </c>
      <c r="C152" s="6" t="s">
        <v>71</v>
      </c>
      <c r="D152" s="6" t="s">
        <v>16</v>
      </c>
    </row>
    <row r="153" spans="1:4" ht="20.25" x14ac:dyDescent="0.3">
      <c r="A153" s="3">
        <v>267</v>
      </c>
      <c r="B153" s="6" t="s">
        <v>286</v>
      </c>
      <c r="C153" s="6" t="s">
        <v>165</v>
      </c>
      <c r="D153" s="6" t="s">
        <v>29</v>
      </c>
    </row>
    <row r="154" spans="1:4" ht="20.25" x14ac:dyDescent="0.3">
      <c r="A154" s="3">
        <v>268</v>
      </c>
      <c r="B154" s="6"/>
      <c r="C154" s="6"/>
      <c r="D154" s="6"/>
    </row>
    <row r="155" spans="1:4" ht="20.25" x14ac:dyDescent="0.3">
      <c r="A155" s="3">
        <v>269</v>
      </c>
      <c r="B155" s="6"/>
      <c r="C155" s="6"/>
      <c r="D155" s="6"/>
    </row>
    <row r="156" spans="1:4" ht="20.25" x14ac:dyDescent="0.3">
      <c r="A156" s="3">
        <v>270</v>
      </c>
      <c r="B156" s="6"/>
      <c r="C156" s="6"/>
      <c r="D156" s="6"/>
    </row>
  </sheetData>
  <autoFilter ref="A3:D3">
    <sortState ref="A4:D136">
      <sortCondition ref="A3"/>
    </sortState>
  </autoFilter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331"/>
  <sheetViews>
    <sheetView tabSelected="1" topLeftCell="A4" workbookViewId="0">
      <selection activeCell="F265" sqref="F265"/>
    </sheetView>
  </sheetViews>
  <sheetFormatPr defaultRowHeight="12.75" x14ac:dyDescent="0.2"/>
  <cols>
    <col min="1" max="2" width="12.5703125" bestFit="1" customWidth="1"/>
    <col min="3" max="3" width="16.5703125" customWidth="1"/>
    <col min="4" max="4" width="15.28515625" customWidth="1"/>
    <col min="5" max="5" width="7.85546875" bestFit="1" customWidth="1"/>
    <col min="6" max="6" width="18.5703125" customWidth="1"/>
    <col min="8" max="9" width="12.5703125" bestFit="1" customWidth="1"/>
    <col min="10" max="10" width="14.5703125" bestFit="1" customWidth="1"/>
    <col min="11" max="11" width="15.28515625" customWidth="1"/>
    <col min="12" max="12" width="7.85546875" bestFit="1" customWidth="1"/>
    <col min="13" max="13" width="18.5703125" customWidth="1"/>
  </cols>
  <sheetData>
    <row r="1" spans="1:13" ht="13.5" thickBot="1" x14ac:dyDescent="0.25"/>
    <row r="2" spans="1:13" ht="21" thickBot="1" x14ac:dyDescent="0.35">
      <c r="A2" s="17" t="s">
        <v>196</v>
      </c>
      <c r="B2" s="31" t="s">
        <v>222</v>
      </c>
      <c r="C2" s="29"/>
      <c r="D2" s="29"/>
      <c r="E2" s="29"/>
      <c r="F2" s="30"/>
      <c r="H2" s="17" t="s">
        <v>196</v>
      </c>
      <c r="I2" s="28" t="s">
        <v>251</v>
      </c>
      <c r="J2" s="29"/>
      <c r="K2" s="29"/>
      <c r="L2" s="29"/>
      <c r="M2" s="30"/>
    </row>
    <row r="3" spans="1:13" ht="13.5" thickBot="1" x14ac:dyDescent="0.25"/>
    <row r="4" spans="1:13" ht="20.25" x14ac:dyDescent="0.3">
      <c r="A4" s="8" t="s">
        <v>198</v>
      </c>
      <c r="B4" s="9" t="s">
        <v>1</v>
      </c>
      <c r="C4" s="9" t="s">
        <v>2</v>
      </c>
      <c r="D4" s="9" t="s">
        <v>3</v>
      </c>
      <c r="E4" s="9" t="s">
        <v>199</v>
      </c>
      <c r="F4" s="10" t="s">
        <v>197</v>
      </c>
      <c r="H4" s="8" t="s">
        <v>198</v>
      </c>
      <c r="I4" s="9" t="s">
        <v>1</v>
      </c>
      <c r="J4" s="9" t="s">
        <v>2</v>
      </c>
      <c r="K4" s="9" t="s">
        <v>3</v>
      </c>
      <c r="L4" s="9" t="s">
        <v>199</v>
      </c>
      <c r="M4" s="10" t="s">
        <v>197</v>
      </c>
    </row>
    <row r="5" spans="1:13" ht="16.5" customHeight="1" x14ac:dyDescent="0.25">
      <c r="A5" s="11">
        <v>1</v>
      </c>
      <c r="B5" s="7">
        <v>208</v>
      </c>
      <c r="C5" s="1" t="str">
        <f>VLOOKUP($B5,'List of Competitors'!$A$3:$D$156,2,FALSE)</f>
        <v>Mary devlin</v>
      </c>
      <c r="D5" s="1" t="str">
        <f>VLOOKUP($B5,'List of Competitors'!$A$3:$D$156,3,FALSE)</f>
        <v>CoD Spartans</v>
      </c>
      <c r="E5" s="1" t="str">
        <f>VLOOKUP($B5,'List of Competitors'!$A$3:$D$156,4,FALSE)</f>
        <v>F35</v>
      </c>
      <c r="F5" s="12">
        <v>13.2</v>
      </c>
      <c r="H5" s="11">
        <v>1</v>
      </c>
      <c r="I5" s="7">
        <v>28</v>
      </c>
      <c r="J5" s="1" t="str">
        <f>VLOOKUP($I5,'List of Competitors'!$A$3:$D$156,2,FALSE)</f>
        <v>Bob Douglas</v>
      </c>
      <c r="K5" s="1" t="str">
        <f>VLOOKUP(I5,'List of Competitors'!$A$3:$D$156,3,FALSE)</f>
        <v>B&amp;A</v>
      </c>
      <c r="L5" s="1" t="str">
        <f>VLOOKUP(I5,'List of Competitors'!$A$3:$D$156,4,FALSE)</f>
        <v>M60</v>
      </c>
      <c r="M5" s="12">
        <v>13.86</v>
      </c>
    </row>
    <row r="6" spans="1:13" ht="18" x14ac:dyDescent="0.25">
      <c r="A6" s="11">
        <v>2</v>
      </c>
      <c r="B6" s="7">
        <v>13</v>
      </c>
      <c r="C6" s="1" t="str">
        <f>VLOOKUP($B6,'List of Competitors'!$A$3:$D$156,2,FALSE)</f>
        <v>Katherine Markey</v>
      </c>
      <c r="D6" s="1" t="str">
        <f>VLOOKUP($B6,'List of Competitors'!$A$3:$D$156,3,FALSE)</f>
        <v>Fingallians</v>
      </c>
      <c r="E6" s="1" t="str">
        <f>VLOOKUP($B6,'List of Competitors'!$A$3:$D$156,4,FALSE)</f>
        <v>F45</v>
      </c>
      <c r="F6" s="12">
        <v>14</v>
      </c>
      <c r="H6" s="11">
        <v>2</v>
      </c>
      <c r="I6" s="7">
        <v>83</v>
      </c>
      <c r="J6" s="1" t="str">
        <f>VLOOKUP($I6,'List of Competitors'!$A$3:$D$156,2,FALSE)</f>
        <v>Michael McKee</v>
      </c>
      <c r="K6" s="1" t="str">
        <f>VLOOKUP(I6,'List of Competitors'!$A$3:$D$156,3,FALSE)</f>
        <v>Beechmount</v>
      </c>
      <c r="L6" s="1" t="str">
        <f>VLOOKUP(I6,'List of Competitors'!$A$3:$D$156,4,FALSE)</f>
        <v>M60</v>
      </c>
      <c r="M6" s="12">
        <v>14.66</v>
      </c>
    </row>
    <row r="7" spans="1:13" ht="18" x14ac:dyDescent="0.25">
      <c r="A7" s="11">
        <v>3</v>
      </c>
      <c r="B7" s="7">
        <v>237</v>
      </c>
      <c r="C7" s="1" t="str">
        <f>VLOOKUP($B7,'List of Competitors'!$A$3:$D$156,2,FALSE)</f>
        <v>Emma Smith</v>
      </c>
      <c r="D7" s="1" t="str">
        <f>VLOOKUP($B7,'List of Competitors'!$A$3:$D$156,3,FALSE)</f>
        <v>Orangegrove</v>
      </c>
      <c r="E7" s="1" t="str">
        <f>VLOOKUP($B7,'List of Competitors'!$A$3:$D$156,4,FALSE)</f>
        <v>F40</v>
      </c>
      <c r="F7" s="12">
        <v>14.55</v>
      </c>
      <c r="H7" s="11">
        <v>3</v>
      </c>
      <c r="I7" s="7">
        <v>50</v>
      </c>
      <c r="J7" s="1" t="str">
        <f>VLOOKUP($I7,'List of Competitors'!$A$3:$D$156,2,FALSE)</f>
        <v>Earl Taylor</v>
      </c>
      <c r="K7" s="1" t="str">
        <f>VLOOKUP(I7,'List of Competitors'!$A$3:$D$156,3,FALSE)</f>
        <v>Mid Ulster</v>
      </c>
      <c r="L7" s="1" t="str">
        <f>VLOOKUP(I7,'List of Competitors'!$A$3:$D$156,4,FALSE)</f>
        <v>M65</v>
      </c>
      <c r="M7" s="12">
        <v>15.87</v>
      </c>
    </row>
    <row r="8" spans="1:13" ht="18" x14ac:dyDescent="0.25">
      <c r="A8" s="11">
        <v>4</v>
      </c>
      <c r="B8" s="7">
        <v>249</v>
      </c>
      <c r="C8" s="1" t="str">
        <f>VLOOKUP($B8,'List of Competitors'!$A$3:$D$156,2,FALSE)</f>
        <v>Joan Melanophy</v>
      </c>
      <c r="D8" s="1" t="str">
        <f>VLOOKUP($B8,'List of Competitors'!$A$3:$D$156,3,FALSE)</f>
        <v>St Peter's</v>
      </c>
      <c r="E8" s="1" t="str">
        <f>VLOOKUP($B8,'List of Competitors'!$A$3:$D$156,4,FALSE)</f>
        <v>F40</v>
      </c>
      <c r="F8" s="12">
        <v>16.149999999999999</v>
      </c>
      <c r="H8" s="11">
        <v>4</v>
      </c>
      <c r="I8" s="7">
        <v>32</v>
      </c>
      <c r="J8" s="1" t="str">
        <f>VLOOKUP($I8,'List of Competitors'!$A$3:$D$156,2,FALSE)</f>
        <v>Frank Stewart</v>
      </c>
      <c r="K8" s="1" t="str">
        <f>VLOOKUP(I8,'List of Competitors'!$A$3:$D$156,3,FALSE)</f>
        <v>CoD Spartans</v>
      </c>
      <c r="L8" s="1" t="str">
        <f>VLOOKUP(I8,'List of Competitors'!$A$3:$D$156,4,FALSE)</f>
        <v>M75</v>
      </c>
      <c r="M8" s="12">
        <v>16.260000000000002</v>
      </c>
    </row>
    <row r="9" spans="1:13" ht="18" x14ac:dyDescent="0.25">
      <c r="A9" s="11">
        <v>5</v>
      </c>
      <c r="B9" s="7">
        <v>226</v>
      </c>
      <c r="C9" s="1" t="str">
        <f>VLOOKUP($B9,'List of Competitors'!$A$3:$D$156,2,FALSE)</f>
        <v>Petra Biging</v>
      </c>
      <c r="D9" s="1" t="str">
        <f>VLOOKUP($B9,'List of Competitors'!$A$3:$D$156,3,FALSE)</f>
        <v>Lagan Valley</v>
      </c>
      <c r="E9" s="1" t="str">
        <f>VLOOKUP($B9,'List of Competitors'!$A$3:$D$156,4,FALSE)</f>
        <v>F45</v>
      </c>
      <c r="F9" s="12">
        <v>18.809999999999999</v>
      </c>
      <c r="H9" s="11">
        <v>5</v>
      </c>
      <c r="I9" s="7"/>
      <c r="J9" s="1" t="e">
        <f>VLOOKUP($I9,'List of Competitors'!$A$3:$D$156,2,FALSE)</f>
        <v>#N/A</v>
      </c>
      <c r="K9" s="1" t="e">
        <f>VLOOKUP(I9,'List of Competitors'!$A$3:$D$156,3,FALSE)</f>
        <v>#N/A</v>
      </c>
      <c r="L9" s="1" t="e">
        <f>VLOOKUP(I9,'List of Competitors'!$A$3:$D$156,4,FALSE)</f>
        <v>#N/A</v>
      </c>
      <c r="M9" s="12"/>
    </row>
    <row r="10" spans="1:13" ht="18" x14ac:dyDescent="0.25">
      <c r="A10" s="11">
        <v>6</v>
      </c>
      <c r="B10" s="7"/>
      <c r="C10" s="1" t="e">
        <f>VLOOKUP($B10,'List of Competitors'!$A$3:$D$156,2,FALSE)</f>
        <v>#N/A</v>
      </c>
      <c r="D10" s="1" t="e">
        <f>VLOOKUP($B10,'List of Competitors'!$A$3:$D$156,3,FALSE)</f>
        <v>#N/A</v>
      </c>
      <c r="E10" s="1" t="e">
        <f>VLOOKUP($B10,'List of Competitors'!$A$3:$D$156,4,FALSE)</f>
        <v>#N/A</v>
      </c>
      <c r="F10" s="12"/>
      <c r="H10" s="11">
        <v>6</v>
      </c>
      <c r="I10" s="7"/>
      <c r="J10" s="1" t="e">
        <f>VLOOKUP($I10,'List of Competitors'!$A$3:$D$156,2,FALSE)</f>
        <v>#N/A</v>
      </c>
      <c r="K10" s="1" t="e">
        <f>VLOOKUP(I10,'List of Competitors'!$A$3:$D$156,3,FALSE)</f>
        <v>#N/A</v>
      </c>
      <c r="L10" s="1" t="e">
        <f>VLOOKUP(I10,'List of Competitors'!$A$3:$D$156,4,FALSE)</f>
        <v>#N/A</v>
      </c>
      <c r="M10" s="12"/>
    </row>
    <row r="11" spans="1:13" ht="18" x14ac:dyDescent="0.25">
      <c r="A11" s="11">
        <v>7</v>
      </c>
      <c r="B11" s="7"/>
      <c r="C11" s="1" t="e">
        <f>VLOOKUP($B11,'List of Competitors'!$A$3:$D$156,2,FALSE)</f>
        <v>#N/A</v>
      </c>
      <c r="D11" s="1" t="e">
        <f>VLOOKUP($B11,'List of Competitors'!$A$3:$D$156,3,FALSE)</f>
        <v>#N/A</v>
      </c>
      <c r="E11" s="1" t="e">
        <f>VLOOKUP($B11,'List of Competitors'!$A$3:$D$156,4,FALSE)</f>
        <v>#N/A</v>
      </c>
      <c r="F11" s="12"/>
      <c r="H11" s="11">
        <v>7</v>
      </c>
      <c r="I11" s="7"/>
      <c r="J11" s="1" t="e">
        <f>VLOOKUP($I11,'List of Competitors'!$A$3:$D$156,2,FALSE)</f>
        <v>#N/A</v>
      </c>
      <c r="K11" s="1" t="e">
        <f>VLOOKUP(I11,'List of Competitors'!$A$3:$D$156,3,FALSE)</f>
        <v>#N/A</v>
      </c>
      <c r="L11" s="1" t="e">
        <f>VLOOKUP(I11,'List of Competitors'!$A$3:$D$156,4,FALSE)</f>
        <v>#N/A</v>
      </c>
      <c r="M11" s="12"/>
    </row>
    <row r="12" spans="1:13" ht="18" x14ac:dyDescent="0.25">
      <c r="A12" s="11">
        <v>8</v>
      </c>
      <c r="B12" s="7"/>
      <c r="C12" s="1" t="e">
        <f>VLOOKUP($B12,'List of Competitors'!$A$3:$D$156,2,FALSE)</f>
        <v>#N/A</v>
      </c>
      <c r="D12" s="1" t="e">
        <f>VLOOKUP($B12,'List of Competitors'!$A$3:$D$156,3,FALSE)</f>
        <v>#N/A</v>
      </c>
      <c r="E12" s="1" t="e">
        <f>VLOOKUP($B12,'List of Competitors'!$A$3:$D$156,4,FALSE)</f>
        <v>#N/A</v>
      </c>
      <c r="F12" s="12"/>
      <c r="H12" s="11">
        <v>8</v>
      </c>
      <c r="I12" s="7"/>
      <c r="J12" s="1" t="e">
        <f>VLOOKUP($I12,'List of Competitors'!$A$3:$D$156,2,FALSE)</f>
        <v>#N/A</v>
      </c>
      <c r="K12" s="1" t="e">
        <f>VLOOKUP(I12,'List of Competitors'!$A$3:$D$156,3,FALSE)</f>
        <v>#N/A</v>
      </c>
      <c r="L12" s="1" t="e">
        <f>VLOOKUP(I12,'List of Competitors'!$A$3:$D$156,4,FALSE)</f>
        <v>#N/A</v>
      </c>
      <c r="M12" s="12"/>
    </row>
    <row r="13" spans="1:13" ht="18" x14ac:dyDescent="0.25">
      <c r="A13" s="11">
        <v>9</v>
      </c>
      <c r="B13" s="7"/>
      <c r="C13" s="1" t="e">
        <f>VLOOKUP($B13,'List of Competitors'!$A$3:$D$156,2,FALSE)</f>
        <v>#N/A</v>
      </c>
      <c r="D13" s="1" t="e">
        <f>VLOOKUP($B13,'List of Competitors'!$A$3:$D$156,3,FALSE)</f>
        <v>#N/A</v>
      </c>
      <c r="E13" s="1" t="e">
        <f>VLOOKUP($B13,'List of Competitors'!$A$3:$D$156,4,FALSE)</f>
        <v>#N/A</v>
      </c>
      <c r="F13" s="12"/>
      <c r="H13" s="11">
        <v>9</v>
      </c>
      <c r="I13" s="7"/>
      <c r="J13" s="1" t="e">
        <f>VLOOKUP($I13,'List of Competitors'!$A$3:$D$156,2,FALSE)</f>
        <v>#N/A</v>
      </c>
      <c r="K13" s="1" t="e">
        <f>VLOOKUP(I13,'List of Competitors'!$A$3:$D$156,3,FALSE)</f>
        <v>#N/A</v>
      </c>
      <c r="L13" s="1" t="e">
        <f>VLOOKUP(I13,'List of Competitors'!$A$3:$D$156,4,FALSE)</f>
        <v>#N/A</v>
      </c>
      <c r="M13" s="12"/>
    </row>
    <row r="14" spans="1:13" ht="18.75" thickBot="1" x14ac:dyDescent="0.3">
      <c r="A14" s="13">
        <v>10</v>
      </c>
      <c r="B14" s="14"/>
      <c r="C14" s="15" t="e">
        <f>VLOOKUP($B14,'List of Competitors'!$A$3:$D$156,2,FALSE)</f>
        <v>#N/A</v>
      </c>
      <c r="D14" s="15" t="e">
        <f>VLOOKUP($B14,'List of Competitors'!$A$3:$D$156,3,FALSE)</f>
        <v>#N/A</v>
      </c>
      <c r="E14" s="15" t="e">
        <f>VLOOKUP($B14,'List of Competitors'!$A$3:$D$156,4,FALSE)</f>
        <v>#N/A</v>
      </c>
      <c r="F14" s="16"/>
      <c r="H14" s="13">
        <v>10</v>
      </c>
      <c r="I14" s="14"/>
      <c r="J14" s="15" t="e">
        <f>VLOOKUP($I14,'List of Competitors'!$A$3:$D$156,2,FALSE)</f>
        <v>#N/A</v>
      </c>
      <c r="K14" s="15" t="e">
        <f>VLOOKUP(I14,'List of Competitors'!$A$3:$D$156,3,FALSE)</f>
        <v>#N/A</v>
      </c>
      <c r="L14" s="15" t="e">
        <f>VLOOKUP(I14,'List of Competitors'!$A$3:$D$156,4,FALSE)</f>
        <v>#N/A</v>
      </c>
      <c r="M14" s="16"/>
    </row>
    <row r="15" spans="1:13" x14ac:dyDescent="0.2">
      <c r="A15" t="s">
        <v>252</v>
      </c>
      <c r="F15" t="s">
        <v>225</v>
      </c>
      <c r="M15" t="s">
        <v>253</v>
      </c>
    </row>
    <row r="19" spans="1:13" ht="13.5" thickBot="1" x14ac:dyDescent="0.25"/>
    <row r="20" spans="1:13" ht="21" thickBot="1" x14ac:dyDescent="0.35">
      <c r="A20" s="17" t="s">
        <v>196</v>
      </c>
      <c r="B20" s="28" t="s">
        <v>223</v>
      </c>
      <c r="C20" s="29"/>
      <c r="D20" s="29"/>
      <c r="E20" s="29"/>
      <c r="F20" s="30"/>
      <c r="H20" s="17" t="s">
        <v>196</v>
      </c>
      <c r="I20" s="28"/>
      <c r="J20" s="29"/>
      <c r="K20" s="29"/>
      <c r="L20" s="29"/>
      <c r="M20" s="30"/>
    </row>
    <row r="21" spans="1:13" ht="13.5" thickBot="1" x14ac:dyDescent="0.25"/>
    <row r="22" spans="1:13" ht="20.25" x14ac:dyDescent="0.3">
      <c r="A22" s="8" t="s">
        <v>198</v>
      </c>
      <c r="B22" s="9" t="s">
        <v>1</v>
      </c>
      <c r="C22" s="9" t="s">
        <v>2</v>
      </c>
      <c r="D22" s="9" t="s">
        <v>3</v>
      </c>
      <c r="E22" s="9" t="s">
        <v>199</v>
      </c>
      <c r="F22" s="10" t="s">
        <v>197</v>
      </c>
      <c r="H22" s="8" t="s">
        <v>198</v>
      </c>
      <c r="I22" s="9" t="s">
        <v>1</v>
      </c>
      <c r="J22" s="9" t="s">
        <v>2</v>
      </c>
      <c r="K22" s="9" t="s">
        <v>3</v>
      </c>
      <c r="L22" s="9" t="s">
        <v>199</v>
      </c>
      <c r="M22" s="10" t="s">
        <v>197</v>
      </c>
    </row>
    <row r="23" spans="1:13" ht="18" x14ac:dyDescent="0.25">
      <c r="A23" s="11">
        <v>1</v>
      </c>
      <c r="B23" s="7">
        <v>238</v>
      </c>
      <c r="C23" s="1" t="str">
        <f>VLOOKUP($B23,'List of Competitors'!$A$3:$D$156,2,FALSE)</f>
        <v>Beverley Martin</v>
      </c>
      <c r="D23" s="1" t="str">
        <f>VLOOKUP($B23,'List of Competitors'!$A$3:$D$156,3,FALSE)</f>
        <v>Orangegrove</v>
      </c>
      <c r="E23" s="1" t="str">
        <f>VLOOKUP($B23,'List of Competitors'!$A$3:$D$156,4,FALSE)</f>
        <v>F50</v>
      </c>
      <c r="F23" s="12">
        <v>17.22</v>
      </c>
      <c r="H23" s="11">
        <v>1</v>
      </c>
      <c r="I23" s="7"/>
      <c r="J23" s="1" t="e">
        <f>VLOOKUP($I23,'List of Competitors'!$A$3:$D$156,2,FALSE)</f>
        <v>#N/A</v>
      </c>
      <c r="K23" s="1" t="e">
        <f>VLOOKUP(I23,'List of Competitors'!$A$3:$D$156,3,FALSE)</f>
        <v>#N/A</v>
      </c>
      <c r="L23" s="1" t="e">
        <f>VLOOKUP(I23,'List of Competitors'!$A$3:$D$156,4,FALSE)</f>
        <v>#N/A</v>
      </c>
      <c r="M23" s="12">
        <v>29.28</v>
      </c>
    </row>
    <row r="24" spans="1:13" ht="18" x14ac:dyDescent="0.25">
      <c r="A24" s="11">
        <v>2</v>
      </c>
      <c r="B24" s="7">
        <v>252</v>
      </c>
      <c r="C24" s="1" t="str">
        <f>VLOOKUP($B24,'List of Competitors'!$A$3:$D$156,2,FALSE)</f>
        <v>Anne Maguire</v>
      </c>
      <c r="D24" s="1" t="str">
        <f>VLOOKUP($B24,'List of Competitors'!$A$3:$D$156,3,FALSE)</f>
        <v>St Annes</v>
      </c>
      <c r="E24" s="1" t="s">
        <v>224</v>
      </c>
      <c r="F24" s="12">
        <v>18.39</v>
      </c>
      <c r="H24" s="11">
        <v>2</v>
      </c>
      <c r="I24" s="7"/>
      <c r="J24" s="1" t="e">
        <f>VLOOKUP($I24,'List of Competitors'!$A$3:$D$156,2,FALSE)</f>
        <v>#N/A</v>
      </c>
      <c r="K24" s="1" t="e">
        <f>VLOOKUP(I24,'List of Competitors'!$A$3:$D$156,3,FALSE)</f>
        <v>#N/A</v>
      </c>
      <c r="L24" s="1" t="e">
        <f>VLOOKUP(I24,'List of Competitors'!$A$3:$D$156,4,FALSE)</f>
        <v>#N/A</v>
      </c>
      <c r="M24" s="12">
        <v>28.24</v>
      </c>
    </row>
    <row r="25" spans="1:13" ht="18" x14ac:dyDescent="0.25">
      <c r="A25" s="11">
        <v>3</v>
      </c>
      <c r="B25" s="7">
        <v>234</v>
      </c>
      <c r="C25" s="1" t="str">
        <f>VLOOKUP($B25,'List of Competitors'!$A$3:$D$156,2,FALSE)</f>
        <v>Miriam Griffin</v>
      </c>
      <c r="D25" s="1" t="str">
        <f>VLOOKUP($B25,'List of Competitors'!$A$3:$D$156,3,FALSE)</f>
        <v>Annalee</v>
      </c>
      <c r="E25" s="1" t="str">
        <f>VLOOKUP($B25,'List of Competitors'!$A$3:$D$156,4,FALSE)</f>
        <v>F50</v>
      </c>
      <c r="F25" s="12">
        <v>18.84</v>
      </c>
      <c r="H25" s="11">
        <v>3</v>
      </c>
      <c r="I25" s="7"/>
      <c r="J25" s="1" t="e">
        <f>VLOOKUP($I25,'List of Competitors'!$A$3:$D$156,2,FALSE)</f>
        <v>#N/A</v>
      </c>
      <c r="K25" s="1" t="e">
        <f>VLOOKUP(I25,'List of Competitors'!$A$3:$D$156,3,FALSE)</f>
        <v>#N/A</v>
      </c>
      <c r="L25" s="1" t="e">
        <f>VLOOKUP(I25,'List of Competitors'!$A$3:$D$156,4,FALSE)</f>
        <v>#N/A</v>
      </c>
      <c r="M25" s="12">
        <v>19.510000000000002</v>
      </c>
    </row>
    <row r="26" spans="1:13" ht="18" x14ac:dyDescent="0.25">
      <c r="A26" s="11">
        <v>4</v>
      </c>
      <c r="B26" s="7">
        <v>250</v>
      </c>
      <c r="C26" s="1" t="str">
        <f>VLOOKUP($B26,'List of Competitors'!$A$3:$D$156,2,FALSE)</f>
        <v>Margaret Higgins</v>
      </c>
      <c r="D26" s="1" t="str">
        <f>VLOOKUP($B26,'List of Competitors'!$A$3:$D$156,3,FALSE)</f>
        <v>Corofin</v>
      </c>
      <c r="E26" s="1" t="str">
        <f>VLOOKUP($B26,'List of Competitors'!$A$3:$D$156,4,FALSE)</f>
        <v>F60</v>
      </c>
      <c r="F26" s="12">
        <v>19.57</v>
      </c>
      <c r="H26" s="11">
        <v>4</v>
      </c>
      <c r="I26" s="7"/>
      <c r="J26" s="1" t="e">
        <f>VLOOKUP($I26,'List of Competitors'!$A$3:$D$156,2,FALSE)</f>
        <v>#N/A</v>
      </c>
      <c r="K26" s="1" t="e">
        <f>VLOOKUP(I26,'List of Competitors'!$A$3:$D$156,3,FALSE)</f>
        <v>#N/A</v>
      </c>
      <c r="L26" s="1" t="e">
        <f>VLOOKUP(I26,'List of Competitors'!$A$3:$D$156,4,FALSE)</f>
        <v>#N/A</v>
      </c>
      <c r="M26" s="12">
        <v>17.39</v>
      </c>
    </row>
    <row r="27" spans="1:13" ht="18" x14ac:dyDescent="0.25">
      <c r="A27" s="11">
        <v>5</v>
      </c>
      <c r="B27" s="7"/>
      <c r="C27" s="1" t="e">
        <f>VLOOKUP($B27,'List of Competitors'!$A$3:$D$156,2,FALSE)</f>
        <v>#N/A</v>
      </c>
      <c r="D27" s="1" t="e">
        <f>VLOOKUP($B27,'List of Competitors'!$A$3:$D$156,3,FALSE)</f>
        <v>#N/A</v>
      </c>
      <c r="E27" s="1" t="e">
        <f>VLOOKUP($B27,'List of Competitors'!$A$3:$D$156,4,FALSE)</f>
        <v>#N/A</v>
      </c>
      <c r="F27" s="12"/>
      <c r="H27" s="11">
        <v>5</v>
      </c>
      <c r="I27" s="7"/>
      <c r="J27" s="1" t="e">
        <f>VLOOKUP($I27,'List of Competitors'!$A$3:$D$156,2,FALSE)</f>
        <v>#N/A</v>
      </c>
      <c r="K27" s="1" t="e">
        <f>VLOOKUP(I27,'List of Competitors'!$A$3:$D$156,3,FALSE)</f>
        <v>#N/A</v>
      </c>
      <c r="L27" s="1" t="e">
        <f>VLOOKUP(I27,'List of Competitors'!$A$3:$D$156,4,FALSE)</f>
        <v>#N/A</v>
      </c>
      <c r="M27" s="12">
        <v>38.82</v>
      </c>
    </row>
    <row r="28" spans="1:13" ht="18" x14ac:dyDescent="0.25">
      <c r="A28" s="11">
        <v>6</v>
      </c>
      <c r="B28" s="7"/>
      <c r="C28" s="1" t="e">
        <f>VLOOKUP($B28,'List of Competitors'!$A$3:$D$156,2,FALSE)</f>
        <v>#N/A</v>
      </c>
      <c r="D28" s="1" t="e">
        <f>VLOOKUP($B28,'List of Competitors'!$A$3:$D$156,3,FALSE)</f>
        <v>#N/A</v>
      </c>
      <c r="E28" s="1" t="e">
        <f>VLOOKUP($B28,'List of Competitors'!$A$3:$D$156,4,FALSE)</f>
        <v>#N/A</v>
      </c>
      <c r="F28" s="12"/>
      <c r="H28" s="11">
        <v>6</v>
      </c>
      <c r="I28" s="7"/>
      <c r="J28" s="1" t="e">
        <f>VLOOKUP($I28,'List of Competitors'!$A$3:$D$156,2,FALSE)</f>
        <v>#N/A</v>
      </c>
      <c r="K28" s="1" t="e">
        <f>VLOOKUP(I28,'List of Competitors'!$A$3:$D$156,3,FALSE)</f>
        <v>#N/A</v>
      </c>
      <c r="L28" s="1" t="e">
        <f>VLOOKUP(I28,'List of Competitors'!$A$3:$D$156,4,FALSE)</f>
        <v>#N/A</v>
      </c>
      <c r="M28" s="12"/>
    </row>
    <row r="29" spans="1:13" ht="18" x14ac:dyDescent="0.25">
      <c r="A29" s="11">
        <v>7</v>
      </c>
      <c r="B29" s="7"/>
      <c r="C29" s="1" t="e">
        <f>VLOOKUP($B29,'List of Competitors'!$A$3:$D$156,2,FALSE)</f>
        <v>#N/A</v>
      </c>
      <c r="D29" s="1" t="e">
        <f>VLOOKUP($B29,'List of Competitors'!$A$3:$D$156,3,FALSE)</f>
        <v>#N/A</v>
      </c>
      <c r="E29" s="1" t="e">
        <f>VLOOKUP($B29,'List of Competitors'!$A$3:$D$156,4,FALSE)</f>
        <v>#N/A</v>
      </c>
      <c r="F29" s="12"/>
      <c r="H29" s="11">
        <v>7</v>
      </c>
      <c r="I29" s="7"/>
      <c r="J29" s="1" t="e">
        <f>VLOOKUP($I29,'List of Competitors'!$A$3:$D$156,2,FALSE)</f>
        <v>#N/A</v>
      </c>
      <c r="K29" s="1" t="e">
        <f>VLOOKUP(I29,'List of Competitors'!$A$3:$D$156,3,FALSE)</f>
        <v>#N/A</v>
      </c>
      <c r="L29" s="1" t="e">
        <f>VLOOKUP(I29,'List of Competitors'!$A$3:$D$156,4,FALSE)</f>
        <v>#N/A</v>
      </c>
      <c r="M29" s="12"/>
    </row>
    <row r="30" spans="1:13" ht="18" x14ac:dyDescent="0.25">
      <c r="A30" s="11">
        <v>8</v>
      </c>
      <c r="B30" s="7"/>
      <c r="C30" s="1" t="e">
        <f>VLOOKUP($B30,'List of Competitors'!$A$3:$D$156,2,FALSE)</f>
        <v>#N/A</v>
      </c>
      <c r="D30" s="1" t="e">
        <f>VLOOKUP($B30,'List of Competitors'!$A$3:$D$156,3,FALSE)</f>
        <v>#N/A</v>
      </c>
      <c r="E30" s="1" t="e">
        <f>VLOOKUP($B30,'List of Competitors'!$A$3:$D$156,4,FALSE)</f>
        <v>#N/A</v>
      </c>
      <c r="F30" s="12"/>
      <c r="H30" s="11">
        <v>8</v>
      </c>
      <c r="I30" s="7"/>
      <c r="J30" s="1" t="e">
        <f>VLOOKUP($I30,'List of Competitors'!$A$3:$D$156,2,FALSE)</f>
        <v>#N/A</v>
      </c>
      <c r="K30" s="1" t="e">
        <f>VLOOKUP(I30,'List of Competitors'!$A$3:$D$156,3,FALSE)</f>
        <v>#N/A</v>
      </c>
      <c r="L30" s="1" t="e">
        <f>VLOOKUP(I30,'List of Competitors'!$A$3:$D$156,4,FALSE)</f>
        <v>#N/A</v>
      </c>
      <c r="M30" s="12"/>
    </row>
    <row r="31" spans="1:13" ht="18" x14ac:dyDescent="0.25">
      <c r="A31" s="11">
        <v>9</v>
      </c>
      <c r="B31" s="7"/>
      <c r="C31" s="1" t="e">
        <f>VLOOKUP($B31,'List of Competitors'!$A$3:$D$156,2,FALSE)</f>
        <v>#N/A</v>
      </c>
      <c r="D31" s="1" t="e">
        <f>VLOOKUP($B31,'List of Competitors'!$A$3:$D$156,3,FALSE)</f>
        <v>#N/A</v>
      </c>
      <c r="E31" s="1" t="e">
        <f>VLOOKUP($B31,'List of Competitors'!$A$3:$D$156,4,FALSE)</f>
        <v>#N/A</v>
      </c>
      <c r="F31" s="12"/>
      <c r="H31" s="11">
        <v>9</v>
      </c>
      <c r="I31" s="7"/>
      <c r="J31" s="1" t="e">
        <f>VLOOKUP($I31,'List of Competitors'!$A$3:$D$156,2,FALSE)</f>
        <v>#N/A</v>
      </c>
      <c r="K31" s="1" t="e">
        <f>VLOOKUP(I31,'List of Competitors'!$A$3:$D$156,3,FALSE)</f>
        <v>#N/A</v>
      </c>
      <c r="L31" s="1" t="e">
        <f>VLOOKUP(I31,'List of Competitors'!$A$3:$D$156,4,FALSE)</f>
        <v>#N/A</v>
      </c>
      <c r="M31" s="12"/>
    </row>
    <row r="32" spans="1:13" ht="18.75" thickBot="1" x14ac:dyDescent="0.3">
      <c r="A32" s="13">
        <v>10</v>
      </c>
      <c r="B32" s="14"/>
      <c r="C32" s="15" t="e">
        <f>VLOOKUP($B32,'List of Competitors'!$A$3:$D$156,2,FALSE)</f>
        <v>#N/A</v>
      </c>
      <c r="D32" s="15" t="e">
        <f>VLOOKUP($B32,'List of Competitors'!$A$3:$D$156,3,FALSE)</f>
        <v>#N/A</v>
      </c>
      <c r="E32" s="15" t="e">
        <f>VLOOKUP($B32,'List of Competitors'!$A$3:$D$156,4,FALSE)</f>
        <v>#N/A</v>
      </c>
      <c r="F32" s="16"/>
      <c r="H32" s="13">
        <v>10</v>
      </c>
      <c r="I32" s="14"/>
      <c r="J32" s="15" t="e">
        <f>VLOOKUP($I32,'List of Competitors'!$A$3:$D$156,2,FALSE)</f>
        <v>#N/A</v>
      </c>
      <c r="K32" s="15" t="e">
        <f>VLOOKUP(I32,'List of Competitors'!$A$3:$D$156,3,FALSE)</f>
        <v>#N/A</v>
      </c>
      <c r="L32" s="15" t="e">
        <f>VLOOKUP(I32,'List of Competitors'!$A$3:$D$156,4,FALSE)</f>
        <v>#N/A</v>
      </c>
      <c r="M32" s="16"/>
    </row>
    <row r="33" spans="1:13" x14ac:dyDescent="0.2">
      <c r="F33" t="s">
        <v>226</v>
      </c>
    </row>
    <row r="36" spans="1:13" ht="13.5" thickBot="1" x14ac:dyDescent="0.25"/>
    <row r="37" spans="1:13" ht="21" thickBot="1" x14ac:dyDescent="0.35">
      <c r="A37" s="17" t="s">
        <v>196</v>
      </c>
      <c r="B37" s="28" t="s">
        <v>227</v>
      </c>
      <c r="C37" s="29"/>
      <c r="D37" s="29"/>
      <c r="E37" s="29"/>
      <c r="F37" s="30"/>
      <c r="H37" s="17" t="s">
        <v>196</v>
      </c>
      <c r="I37" s="28" t="s">
        <v>245</v>
      </c>
      <c r="J37" s="29"/>
      <c r="K37" s="29"/>
      <c r="L37" s="29"/>
      <c r="M37" s="30"/>
    </row>
    <row r="38" spans="1:13" ht="13.5" thickBot="1" x14ac:dyDescent="0.25"/>
    <row r="39" spans="1:13" ht="20.25" x14ac:dyDescent="0.3">
      <c r="A39" s="8" t="s">
        <v>198</v>
      </c>
      <c r="B39" s="9" t="s">
        <v>1</v>
      </c>
      <c r="C39" s="9" t="s">
        <v>2</v>
      </c>
      <c r="D39" s="9" t="s">
        <v>3</v>
      </c>
      <c r="E39" s="9" t="s">
        <v>199</v>
      </c>
      <c r="F39" s="10" t="s">
        <v>197</v>
      </c>
      <c r="H39" s="8" t="s">
        <v>198</v>
      </c>
      <c r="I39" s="9" t="s">
        <v>1</v>
      </c>
      <c r="J39" s="9" t="s">
        <v>2</v>
      </c>
      <c r="K39" s="9" t="s">
        <v>3</v>
      </c>
      <c r="L39" s="9" t="s">
        <v>199</v>
      </c>
      <c r="M39" s="10" t="s">
        <v>197</v>
      </c>
    </row>
    <row r="40" spans="1:13" ht="18" x14ac:dyDescent="0.25">
      <c r="A40" s="11">
        <v>1</v>
      </c>
      <c r="B40" s="7">
        <v>16</v>
      </c>
      <c r="C40" s="1" t="str">
        <f>VLOOKUP($B40,'List of Competitors'!$A$3:$D$156,2,FALSE)</f>
        <v>Jonathan Carelton</v>
      </c>
      <c r="D40" s="1" t="str">
        <f>VLOOKUP($B40,'List of Competitors'!$A$3:$D$156,3,FALSE)</f>
        <v>B&amp;A</v>
      </c>
      <c r="E40" s="1" t="str">
        <f>VLOOKUP($B40,'List of Competitors'!$A$3:$D$156,4,FALSE)</f>
        <v>M35</v>
      </c>
      <c r="F40" s="12">
        <v>11.29</v>
      </c>
      <c r="H40" s="11">
        <v>1</v>
      </c>
      <c r="I40" s="7">
        <v>20</v>
      </c>
      <c r="J40" s="1" t="str">
        <f>VLOOKUP($I40,'List of Competitors'!$A$3:$D$156,2,FALSE)</f>
        <v>Shane Sheridan</v>
      </c>
      <c r="K40" s="1" t="str">
        <f>VLOOKUP(I40,'List of Competitors'!$A$3:$D$156,3,FALSE)</f>
        <v>DSD</v>
      </c>
      <c r="L40" s="1" t="str">
        <f>VLOOKUP(I40,'List of Competitors'!$A$3:$D$156,4,FALSE)</f>
        <v>M55</v>
      </c>
      <c r="M40" s="12">
        <v>12.64</v>
      </c>
    </row>
    <row r="41" spans="1:13" ht="18" x14ac:dyDescent="0.25">
      <c r="A41" s="11">
        <v>2</v>
      </c>
      <c r="B41" s="7">
        <v>74</v>
      </c>
      <c r="C41" s="1" t="str">
        <f>VLOOKUP($B41,'List of Competitors'!$A$3:$D$156,2,FALSE)</f>
        <v>David  Morrison</v>
      </c>
      <c r="D41" s="1" t="str">
        <f>VLOOKUP($B41,'List of Competitors'!$A$3:$D$156,3,FALSE)</f>
        <v>U/A</v>
      </c>
      <c r="E41" s="1" t="str">
        <f>VLOOKUP($B41,'List of Competitors'!$A$3:$D$156,4,FALSE)</f>
        <v>M35</v>
      </c>
      <c r="F41" s="12">
        <v>12.83</v>
      </c>
      <c r="H41" s="11">
        <v>2</v>
      </c>
      <c r="I41" s="7">
        <v>42</v>
      </c>
      <c r="J41" s="1" t="str">
        <f>VLOOKUP($I41,'List of Competitors'!$A$3:$D$156,2,FALSE)</f>
        <v>Peadar McGing</v>
      </c>
      <c r="K41" s="1" t="str">
        <f>VLOOKUP(I41,'List of Competitors'!$A$3:$D$156,3,FALSE)</f>
        <v>DSD</v>
      </c>
      <c r="L41" s="1" t="str">
        <f>VLOOKUP(I41,'List of Competitors'!$A$3:$D$156,4,FALSE)</f>
        <v>M55</v>
      </c>
      <c r="M41" s="12">
        <v>13.76</v>
      </c>
    </row>
    <row r="42" spans="1:13" ht="18" x14ac:dyDescent="0.25">
      <c r="A42" s="11">
        <v>3</v>
      </c>
      <c r="B42" s="7">
        <v>59</v>
      </c>
      <c r="C42" s="1" t="str">
        <f>VLOOKUP($B42,'List of Competitors'!$A$3:$D$156,2,FALSE)</f>
        <v>Neil McAllister</v>
      </c>
      <c r="D42" s="1" t="str">
        <f>VLOOKUP($B42,'List of Competitors'!$A$3:$D$156,3,FALSE)</f>
        <v>Newcastle</v>
      </c>
      <c r="E42" s="1" t="str">
        <f>VLOOKUP($B42,'List of Competitors'!$A$3:$D$156,4,FALSE)</f>
        <v>M35</v>
      </c>
      <c r="F42" s="12">
        <v>12.86</v>
      </c>
      <c r="H42" s="11">
        <v>3</v>
      </c>
      <c r="I42" s="7">
        <v>35</v>
      </c>
      <c r="J42" s="1" t="str">
        <f>VLOOKUP($I42,'List of Competitors'!$A$3:$D$156,2,FALSE)</f>
        <v>Frankie Murray</v>
      </c>
      <c r="K42" s="1" t="str">
        <f>VLOOKUP(I42,'List of Competitors'!$A$3:$D$156,3,FALSE)</f>
        <v>Finn Valley</v>
      </c>
      <c r="L42" s="1" t="str">
        <f>VLOOKUP(I42,'List of Competitors'!$A$3:$D$156,4,FALSE)</f>
        <v>M55</v>
      </c>
      <c r="M42" s="12">
        <v>13.98</v>
      </c>
    </row>
    <row r="43" spans="1:13" ht="18" x14ac:dyDescent="0.25">
      <c r="A43" s="11">
        <v>4</v>
      </c>
      <c r="B43" s="7">
        <v>91</v>
      </c>
      <c r="C43" s="1" t="str">
        <f>VLOOKUP($B43,'List of Competitors'!$A$3:$D$156,2,FALSE)</f>
        <v>Andrew Han</v>
      </c>
      <c r="D43" s="1" t="str">
        <f>VLOOKUP($B43,'List of Competitors'!$A$3:$D$156,3,FALSE)</f>
        <v>Ballydrain</v>
      </c>
      <c r="E43" s="1" t="str">
        <f>VLOOKUP($B43,'List of Competitors'!$A$3:$D$156,4,FALSE)</f>
        <v>M35</v>
      </c>
      <c r="F43" s="12">
        <v>13.03</v>
      </c>
      <c r="H43" s="11">
        <v>4</v>
      </c>
      <c r="I43" s="7">
        <v>24</v>
      </c>
      <c r="J43" s="1" t="str">
        <f>VLOOKUP($I43,'List of Competitors'!$A$3:$D$156,2,FALSE)</f>
        <v>Joe Frey</v>
      </c>
      <c r="K43" s="1" t="str">
        <f>VLOOKUP(I43,'List of Competitors'!$A$3:$D$156,3,FALSE)</f>
        <v>LV</v>
      </c>
      <c r="L43" s="1" t="str">
        <f>VLOOKUP(I43,'List of Competitors'!$A$3:$D$156,4,FALSE)</f>
        <v>M55</v>
      </c>
      <c r="M43" s="12">
        <v>14.01</v>
      </c>
    </row>
    <row r="44" spans="1:13" ht="18" x14ac:dyDescent="0.25">
      <c r="A44" s="11">
        <v>5</v>
      </c>
      <c r="B44" s="7">
        <v>65</v>
      </c>
      <c r="C44" s="1" t="str">
        <f>VLOOKUP($B44,'List of Competitors'!$A$3:$D$156,2,FALSE)</f>
        <v>Seamus McAteer</v>
      </c>
      <c r="D44" s="1" t="str">
        <f>VLOOKUP($B44,'List of Competitors'!$A$3:$D$156,3,FALSE)</f>
        <v>Strabane</v>
      </c>
      <c r="E44" s="1" t="str">
        <f>VLOOKUP($B44,'List of Competitors'!$A$3:$D$156,4,FALSE)</f>
        <v>M35</v>
      </c>
      <c r="F44" s="12">
        <v>13.55</v>
      </c>
      <c r="H44" s="11">
        <v>5</v>
      </c>
      <c r="I44" s="7"/>
      <c r="J44" s="1" t="e">
        <f>VLOOKUP($I44,'List of Competitors'!$A$3:$D$156,2,FALSE)</f>
        <v>#N/A</v>
      </c>
      <c r="K44" s="1" t="e">
        <f>VLOOKUP(I44,'List of Competitors'!$A$3:$D$156,3,FALSE)</f>
        <v>#N/A</v>
      </c>
      <c r="L44" s="1" t="e">
        <f>VLOOKUP(I44,'List of Competitors'!$A$3:$D$156,4,FALSE)</f>
        <v>#N/A</v>
      </c>
      <c r="M44" s="12"/>
    </row>
    <row r="45" spans="1:13" ht="18" x14ac:dyDescent="0.25">
      <c r="A45" s="11">
        <v>6</v>
      </c>
      <c r="B45" s="7"/>
      <c r="C45" s="1" t="e">
        <f>VLOOKUP($B45,'List of Competitors'!$A$3:$D$156,2,FALSE)</f>
        <v>#N/A</v>
      </c>
      <c r="D45" s="1" t="e">
        <f>VLOOKUP($B45,'List of Competitors'!$A$3:$D$156,3,FALSE)</f>
        <v>#N/A</v>
      </c>
      <c r="E45" s="1" t="e">
        <f>VLOOKUP($B45,'List of Competitors'!$A$3:$D$156,4,FALSE)</f>
        <v>#N/A</v>
      </c>
      <c r="F45" s="12"/>
      <c r="H45" s="11">
        <v>6</v>
      </c>
      <c r="I45" s="7"/>
      <c r="J45" s="1" t="e">
        <f>VLOOKUP($I45,'List of Competitors'!$A$3:$D$156,2,FALSE)</f>
        <v>#N/A</v>
      </c>
      <c r="K45" s="1" t="e">
        <f>VLOOKUP(I45,'List of Competitors'!$A$3:$D$156,3,FALSE)</f>
        <v>#N/A</v>
      </c>
      <c r="L45" s="1" t="e">
        <f>VLOOKUP(I45,'List of Competitors'!$A$3:$D$156,4,FALSE)</f>
        <v>#N/A</v>
      </c>
      <c r="M45" s="12"/>
    </row>
    <row r="46" spans="1:13" ht="18" x14ac:dyDescent="0.25">
      <c r="A46" s="11">
        <v>7</v>
      </c>
      <c r="B46" s="7"/>
      <c r="C46" s="1" t="e">
        <f>VLOOKUP($B46,'List of Competitors'!$A$3:$D$156,2,FALSE)</f>
        <v>#N/A</v>
      </c>
      <c r="D46" s="1" t="e">
        <f>VLOOKUP($B46,'List of Competitors'!$A$3:$D$156,3,FALSE)</f>
        <v>#N/A</v>
      </c>
      <c r="E46" s="1" t="e">
        <f>VLOOKUP($B46,'List of Competitors'!$A$3:$D$156,4,FALSE)</f>
        <v>#N/A</v>
      </c>
      <c r="F46" s="12"/>
      <c r="H46" s="11">
        <v>7</v>
      </c>
      <c r="I46" s="7"/>
      <c r="J46" s="1" t="e">
        <f>VLOOKUP($I46,'List of Competitors'!$A$3:$D$156,2,FALSE)</f>
        <v>#N/A</v>
      </c>
      <c r="K46" s="1" t="e">
        <f>VLOOKUP(I46,'List of Competitors'!$A$3:$D$156,3,FALSE)</f>
        <v>#N/A</v>
      </c>
      <c r="L46" s="1" t="e">
        <f>VLOOKUP(I46,'List of Competitors'!$A$3:$D$156,4,FALSE)</f>
        <v>#N/A</v>
      </c>
      <c r="M46" s="12"/>
    </row>
    <row r="47" spans="1:13" ht="18" x14ac:dyDescent="0.25">
      <c r="A47" s="11">
        <v>8</v>
      </c>
      <c r="B47" s="7"/>
      <c r="C47" s="1" t="e">
        <f>VLOOKUP($B47,'List of Competitors'!$A$3:$D$156,2,FALSE)</f>
        <v>#N/A</v>
      </c>
      <c r="D47" s="1" t="e">
        <f>VLOOKUP($B47,'List of Competitors'!$A$3:$D$156,3,FALSE)</f>
        <v>#N/A</v>
      </c>
      <c r="E47" s="1" t="e">
        <f>VLOOKUP($B47,'List of Competitors'!$A$3:$D$156,4,FALSE)</f>
        <v>#N/A</v>
      </c>
      <c r="F47" s="12"/>
      <c r="H47" s="11">
        <v>8</v>
      </c>
      <c r="I47" s="7"/>
      <c r="J47" s="1" t="e">
        <f>VLOOKUP($I47,'List of Competitors'!$A$3:$D$156,2,FALSE)</f>
        <v>#N/A</v>
      </c>
      <c r="K47" s="1" t="e">
        <f>VLOOKUP(I47,'List of Competitors'!$A$3:$D$156,3,FALSE)</f>
        <v>#N/A</v>
      </c>
      <c r="L47" s="1" t="e">
        <f>VLOOKUP(I47,'List of Competitors'!$A$3:$D$156,4,FALSE)</f>
        <v>#N/A</v>
      </c>
      <c r="M47" s="12"/>
    </row>
    <row r="48" spans="1:13" ht="18" x14ac:dyDescent="0.25">
      <c r="A48" s="11">
        <v>9</v>
      </c>
      <c r="B48" s="7"/>
      <c r="C48" s="1" t="e">
        <f>VLOOKUP($B48,'List of Competitors'!$A$3:$D$156,2,FALSE)</f>
        <v>#N/A</v>
      </c>
      <c r="D48" s="1" t="e">
        <f>VLOOKUP($B48,'List of Competitors'!$A$3:$D$156,3,FALSE)</f>
        <v>#N/A</v>
      </c>
      <c r="E48" s="1" t="e">
        <f>VLOOKUP($B48,'List of Competitors'!$A$3:$D$156,4,FALSE)</f>
        <v>#N/A</v>
      </c>
      <c r="F48" s="12"/>
      <c r="H48" s="11">
        <v>9</v>
      </c>
      <c r="I48" s="7"/>
      <c r="J48" s="1" t="e">
        <f>VLOOKUP($I48,'List of Competitors'!$A$3:$D$156,2,FALSE)</f>
        <v>#N/A</v>
      </c>
      <c r="K48" s="1" t="e">
        <f>VLOOKUP(I48,'List of Competitors'!$A$3:$D$156,3,FALSE)</f>
        <v>#N/A</v>
      </c>
      <c r="L48" s="1" t="e">
        <f>VLOOKUP(I48,'List of Competitors'!$A$3:$D$156,4,FALSE)</f>
        <v>#N/A</v>
      </c>
      <c r="M48" s="12"/>
    </row>
    <row r="49" spans="1:13" ht="18.75" thickBot="1" x14ac:dyDescent="0.3">
      <c r="A49" s="13">
        <v>10</v>
      </c>
      <c r="B49" s="14"/>
      <c r="C49" s="15" t="e">
        <f>VLOOKUP($B49,'List of Competitors'!$A$3:$D$156,2,FALSE)</f>
        <v>#N/A</v>
      </c>
      <c r="D49" s="15" t="e">
        <f>VLOOKUP($B49,'List of Competitors'!$A$3:$D$156,3,FALSE)</f>
        <v>#N/A</v>
      </c>
      <c r="E49" s="15" t="e">
        <f>VLOOKUP($B49,'List of Competitors'!$A$3:$D$156,4,FALSE)</f>
        <v>#N/A</v>
      </c>
      <c r="F49" s="16"/>
      <c r="H49" s="13">
        <v>10</v>
      </c>
      <c r="I49" s="14"/>
      <c r="J49" s="15" t="e">
        <f>VLOOKUP($I49,'List of Competitors'!$A$3:$D$156,2,FALSE)</f>
        <v>#N/A</v>
      </c>
      <c r="K49" s="15" t="e">
        <f>VLOOKUP(I49,'List of Competitors'!$A$3:$D$156,3,FALSE)</f>
        <v>#N/A</v>
      </c>
      <c r="L49" s="15" t="e">
        <f>VLOOKUP(I49,'List of Competitors'!$A$3:$D$156,4,FALSE)</f>
        <v>#N/A</v>
      </c>
      <c r="M49" s="16"/>
    </row>
    <row r="50" spans="1:13" x14ac:dyDescent="0.2">
      <c r="F50" t="s">
        <v>228</v>
      </c>
      <c r="M50" t="s">
        <v>246</v>
      </c>
    </row>
    <row r="52" spans="1:13" ht="13.5" thickBot="1" x14ac:dyDescent="0.25"/>
    <row r="53" spans="1:13" ht="21" thickBot="1" x14ac:dyDescent="0.35">
      <c r="A53" s="17" t="s">
        <v>196</v>
      </c>
      <c r="B53" s="28" t="s">
        <v>229</v>
      </c>
      <c r="C53" s="29"/>
      <c r="D53" s="29"/>
      <c r="E53" s="29"/>
      <c r="F53" s="30"/>
      <c r="H53" s="17" t="s">
        <v>196</v>
      </c>
      <c r="I53" s="28" t="s">
        <v>247</v>
      </c>
      <c r="J53" s="29"/>
      <c r="K53" s="29"/>
      <c r="L53" s="29"/>
      <c r="M53" s="30"/>
    </row>
    <row r="54" spans="1:13" ht="13.5" thickBot="1" x14ac:dyDescent="0.25"/>
    <row r="55" spans="1:13" ht="20.25" x14ac:dyDescent="0.3">
      <c r="A55" s="8" t="s">
        <v>198</v>
      </c>
      <c r="B55" s="9" t="s">
        <v>1</v>
      </c>
      <c r="C55" s="9" t="s">
        <v>2</v>
      </c>
      <c r="D55" s="9" t="s">
        <v>3</v>
      </c>
      <c r="E55" s="9" t="s">
        <v>199</v>
      </c>
      <c r="F55" s="10" t="s">
        <v>197</v>
      </c>
      <c r="H55" s="8" t="s">
        <v>198</v>
      </c>
      <c r="I55" s="9" t="s">
        <v>1</v>
      </c>
      <c r="J55" s="9" t="s">
        <v>2</v>
      </c>
      <c r="K55" s="9" t="s">
        <v>3</v>
      </c>
      <c r="L55" s="9" t="s">
        <v>199</v>
      </c>
      <c r="M55" s="10" t="s">
        <v>197</v>
      </c>
    </row>
    <row r="56" spans="1:13" ht="18" x14ac:dyDescent="0.25">
      <c r="A56" s="11">
        <v>1</v>
      </c>
      <c r="B56" s="7">
        <v>34</v>
      </c>
      <c r="C56" s="1" t="str">
        <f>VLOOKUP($B56,'List of Competitors'!$A$3:$D$156,2,FALSE)</f>
        <v>Martin O'Donnell</v>
      </c>
      <c r="D56" s="1" t="str">
        <f>VLOOKUP($B56,'List of Competitors'!$A$3:$D$156,3,FALSE)</f>
        <v>Olympian</v>
      </c>
      <c r="E56" s="1" t="str">
        <f>VLOOKUP($B56,'List of Competitors'!$A$3:$D$156,4,FALSE)</f>
        <v>M40</v>
      </c>
      <c r="F56" s="12">
        <v>12.29</v>
      </c>
      <c r="H56" s="11">
        <v>1</v>
      </c>
      <c r="I56" s="7">
        <v>29</v>
      </c>
      <c r="J56" s="1" t="str">
        <f>VLOOKUP($I56,'List of Competitors'!$A$3:$D$156,2,FALSE)</f>
        <v>Roger Sexton</v>
      </c>
      <c r="K56" s="1" t="str">
        <f>VLOOKUP(I56,'List of Competitors'!$A$3:$D$156,3,FALSE)</f>
        <v>ND</v>
      </c>
      <c r="L56" s="1" t="str">
        <f>VLOOKUP(I56,'List of Competitors'!$A$3:$D$156,4,FALSE)</f>
        <v>M45</v>
      </c>
      <c r="M56" s="12">
        <v>11.84</v>
      </c>
    </row>
    <row r="57" spans="1:13" ht="18" x14ac:dyDescent="0.25">
      <c r="A57" s="11">
        <v>2</v>
      </c>
      <c r="B57" s="7">
        <v>39</v>
      </c>
      <c r="C57" s="1" t="str">
        <f>VLOOKUP($B57,'List of Competitors'!$A$3:$D$156,2,FALSE)</f>
        <v>Brendan Jennings</v>
      </c>
      <c r="D57" s="1" t="str">
        <f>VLOOKUP($B57,'List of Competitors'!$A$3:$D$156,3,FALSE)</f>
        <v>Annalee</v>
      </c>
      <c r="E57" s="1" t="str">
        <f>VLOOKUP($B57,'List of Competitors'!$A$3:$D$156,4,FALSE)</f>
        <v>M40</v>
      </c>
      <c r="F57" s="12">
        <v>12.79</v>
      </c>
      <c r="H57" s="11">
        <v>2</v>
      </c>
      <c r="I57" s="7">
        <v>52</v>
      </c>
      <c r="J57" s="1" t="str">
        <f>VLOOKUP($I57,'List of Competitors'!$A$3:$D$156,2,FALSE)</f>
        <v>Malachy Campbell</v>
      </c>
      <c r="K57" s="1" t="str">
        <f>VLOOKUP(I57,'List of Competitors'!$A$3:$D$156,3,FALSE)</f>
        <v>Dunleer</v>
      </c>
      <c r="L57" s="1" t="str">
        <f>VLOOKUP(I57,'List of Competitors'!$A$3:$D$156,4,FALSE)</f>
        <v>M45</v>
      </c>
      <c r="M57" s="12">
        <v>12.66</v>
      </c>
    </row>
    <row r="58" spans="1:13" ht="18" x14ac:dyDescent="0.25">
      <c r="A58" s="11">
        <v>3</v>
      </c>
      <c r="B58" s="7">
        <v>5</v>
      </c>
      <c r="C58" s="1" t="str">
        <f>VLOOKUP($B58,'List of Competitors'!$A$3:$D$156,2,FALSE)</f>
        <v>Shane King</v>
      </c>
      <c r="D58" s="1" t="str">
        <f>VLOOKUP($B58,'List of Competitors'!$A$3:$D$156,3,FALSE)</f>
        <v>Newcastle</v>
      </c>
      <c r="E58" s="1" t="str">
        <f>VLOOKUP($B58,'List of Competitors'!$A$3:$D$156,4,FALSE)</f>
        <v>M40</v>
      </c>
      <c r="F58" s="12">
        <v>12.99</v>
      </c>
      <c r="H58" s="11">
        <v>3</v>
      </c>
      <c r="I58" s="7">
        <v>41</v>
      </c>
      <c r="J58" s="1" t="str">
        <f>VLOOKUP($I58,'List of Competitors'!$A$3:$D$156,2,FALSE)</f>
        <v>Paul Connolly</v>
      </c>
      <c r="K58" s="1" t="str">
        <f>VLOOKUP(I58,'List of Competitors'!$A$3:$D$156,3,FALSE)</f>
        <v>Annalee</v>
      </c>
      <c r="L58" s="1" t="str">
        <f>VLOOKUP(I58,'List of Competitors'!$A$3:$D$156,4,FALSE)</f>
        <v>M45</v>
      </c>
      <c r="M58" s="12">
        <v>12.7</v>
      </c>
    </row>
    <row r="59" spans="1:13" ht="18" x14ac:dyDescent="0.25">
      <c r="A59" s="11">
        <v>4</v>
      </c>
      <c r="B59" s="7"/>
      <c r="C59" s="1" t="e">
        <f>VLOOKUP($B59,'List of Competitors'!$A$3:$D$156,2,FALSE)</f>
        <v>#N/A</v>
      </c>
      <c r="D59" s="1" t="e">
        <f>VLOOKUP($B59,'List of Competitors'!$A$3:$D$156,3,FALSE)</f>
        <v>#N/A</v>
      </c>
      <c r="E59" s="1" t="e">
        <f>VLOOKUP($B59,'List of Competitors'!$A$3:$D$156,4,FALSE)</f>
        <v>#N/A</v>
      </c>
      <c r="F59" s="12"/>
      <c r="H59" s="11">
        <v>4</v>
      </c>
      <c r="I59" s="7">
        <v>44</v>
      </c>
      <c r="J59" s="1" t="str">
        <f>VLOOKUP($I59,'List of Competitors'!$A$3:$D$156,2,FALSE)</f>
        <v>Ronan Gately</v>
      </c>
      <c r="K59" s="1" t="str">
        <f>VLOOKUP(I59,'List of Competitors'!$A$3:$D$156,3,FALSE)</f>
        <v>Clonliffe</v>
      </c>
      <c r="L59" s="1" t="str">
        <f>VLOOKUP(I59,'List of Competitors'!$A$3:$D$156,4,FALSE)</f>
        <v>M45</v>
      </c>
      <c r="M59" s="12">
        <v>13.44</v>
      </c>
    </row>
    <row r="60" spans="1:13" ht="18" x14ac:dyDescent="0.25">
      <c r="A60" s="11">
        <v>5</v>
      </c>
      <c r="B60" s="7"/>
      <c r="C60" s="1" t="e">
        <f>VLOOKUP($B60,'List of Competitors'!$A$3:$D$156,2,FALSE)</f>
        <v>#N/A</v>
      </c>
      <c r="D60" s="1" t="e">
        <f>VLOOKUP($B60,'List of Competitors'!$A$3:$D$156,3,FALSE)</f>
        <v>#N/A</v>
      </c>
      <c r="E60" s="1" t="e">
        <f>VLOOKUP($B60,'List of Competitors'!$A$3:$D$156,4,FALSE)</f>
        <v>#N/A</v>
      </c>
      <c r="F60" s="12"/>
      <c r="H60" s="11">
        <v>5</v>
      </c>
      <c r="I60" s="7">
        <v>80</v>
      </c>
      <c r="J60" s="1" t="str">
        <f>VLOOKUP($I60,'List of Competitors'!$A$3:$D$156,2,FALSE)</f>
        <v>David Smyth</v>
      </c>
      <c r="K60" s="1" t="str">
        <f>VLOOKUP(I60,'List of Competitors'!$A$3:$D$156,3,FALSE)</f>
        <v>U/A</v>
      </c>
      <c r="L60" s="1" t="str">
        <f>VLOOKUP(I60,'List of Competitors'!$A$3:$D$156,4,FALSE)</f>
        <v>M45</v>
      </c>
      <c r="M60" s="12">
        <v>14.73</v>
      </c>
    </row>
    <row r="61" spans="1:13" ht="18" x14ac:dyDescent="0.25">
      <c r="A61" s="11">
        <v>6</v>
      </c>
      <c r="B61" s="7"/>
      <c r="C61" s="1" t="e">
        <f>VLOOKUP($B61,'List of Competitors'!$A$3:$D$156,2,FALSE)</f>
        <v>#N/A</v>
      </c>
      <c r="D61" s="1" t="e">
        <f>VLOOKUP($B61,'List of Competitors'!$A$3:$D$156,3,FALSE)</f>
        <v>#N/A</v>
      </c>
      <c r="E61" s="1" t="e">
        <f>VLOOKUP($B61,'List of Competitors'!$A$3:$D$156,4,FALSE)</f>
        <v>#N/A</v>
      </c>
      <c r="F61" s="12"/>
      <c r="H61" s="11">
        <v>6</v>
      </c>
      <c r="I61" s="7">
        <v>67</v>
      </c>
      <c r="J61" s="1" t="str">
        <f>VLOOKUP($I61,'List of Competitors'!$A$3:$D$156,2,FALSE)</f>
        <v>Darren Moffett</v>
      </c>
      <c r="K61" s="1" t="str">
        <f>VLOOKUP(I61,'List of Competitors'!$A$3:$D$156,3,FALSE)</f>
        <v>Orangegrove</v>
      </c>
      <c r="L61" s="1" t="str">
        <f>VLOOKUP(I61,'List of Competitors'!$A$3:$D$156,4,FALSE)</f>
        <v>M45</v>
      </c>
      <c r="M61" s="12">
        <v>14.92</v>
      </c>
    </row>
    <row r="62" spans="1:13" ht="18" x14ac:dyDescent="0.25">
      <c r="A62" s="11">
        <v>7</v>
      </c>
      <c r="B62" s="7"/>
      <c r="C62" s="1" t="e">
        <f>VLOOKUP($B62,'List of Competitors'!$A$3:$D$156,2,FALSE)</f>
        <v>#N/A</v>
      </c>
      <c r="D62" s="1" t="e">
        <f>VLOOKUP($B62,'List of Competitors'!$A$3:$D$156,3,FALSE)</f>
        <v>#N/A</v>
      </c>
      <c r="E62" s="1" t="e">
        <f>VLOOKUP($B62,'List of Competitors'!$A$3:$D$156,4,FALSE)</f>
        <v>#N/A</v>
      </c>
      <c r="F62" s="12"/>
      <c r="H62" s="11">
        <v>7</v>
      </c>
      <c r="I62" s="7"/>
      <c r="J62" s="1" t="e">
        <f>VLOOKUP($I62,'List of Competitors'!$A$3:$D$156,2,FALSE)</f>
        <v>#N/A</v>
      </c>
      <c r="K62" s="1" t="e">
        <f>VLOOKUP(I62,'List of Competitors'!$A$3:$D$156,3,FALSE)</f>
        <v>#N/A</v>
      </c>
      <c r="L62" s="1" t="e">
        <f>VLOOKUP(I62,'List of Competitors'!$A$3:$D$156,4,FALSE)</f>
        <v>#N/A</v>
      </c>
      <c r="M62" s="12"/>
    </row>
    <row r="63" spans="1:13" ht="18" x14ac:dyDescent="0.25">
      <c r="A63" s="11">
        <v>8</v>
      </c>
      <c r="B63" s="7"/>
      <c r="C63" s="1" t="e">
        <f>VLOOKUP($B63,'List of Competitors'!$A$3:$D$156,2,FALSE)</f>
        <v>#N/A</v>
      </c>
      <c r="D63" s="1" t="e">
        <f>VLOOKUP($B63,'List of Competitors'!$A$3:$D$156,3,FALSE)</f>
        <v>#N/A</v>
      </c>
      <c r="E63" s="1" t="e">
        <f>VLOOKUP($B63,'List of Competitors'!$A$3:$D$156,4,FALSE)</f>
        <v>#N/A</v>
      </c>
      <c r="F63" s="12"/>
      <c r="H63" s="11">
        <v>8</v>
      </c>
      <c r="I63" s="7"/>
      <c r="J63" s="1" t="e">
        <f>VLOOKUP($I63,'List of Competitors'!$A$3:$D$156,2,FALSE)</f>
        <v>#N/A</v>
      </c>
      <c r="K63" s="1" t="e">
        <f>VLOOKUP(I63,'List of Competitors'!$A$3:$D$156,3,FALSE)</f>
        <v>#N/A</v>
      </c>
      <c r="L63" s="1" t="e">
        <f>VLOOKUP(I63,'List of Competitors'!$A$3:$D$156,4,FALSE)</f>
        <v>#N/A</v>
      </c>
      <c r="M63" s="12"/>
    </row>
    <row r="64" spans="1:13" ht="18" x14ac:dyDescent="0.25">
      <c r="A64" s="11">
        <v>9</v>
      </c>
      <c r="B64" s="7"/>
      <c r="C64" s="1" t="e">
        <f>VLOOKUP($B64,'List of Competitors'!$A$3:$D$156,2,FALSE)</f>
        <v>#N/A</v>
      </c>
      <c r="D64" s="1" t="e">
        <f>VLOOKUP($B64,'List of Competitors'!$A$3:$D$156,3,FALSE)</f>
        <v>#N/A</v>
      </c>
      <c r="E64" s="1" t="e">
        <f>VLOOKUP($B64,'List of Competitors'!$A$3:$D$156,4,FALSE)</f>
        <v>#N/A</v>
      </c>
      <c r="F64" s="12"/>
      <c r="H64" s="11">
        <v>9</v>
      </c>
      <c r="I64" s="7"/>
      <c r="J64" s="1" t="e">
        <f>VLOOKUP($I64,'List of Competitors'!$A$3:$D$156,2,FALSE)</f>
        <v>#N/A</v>
      </c>
      <c r="K64" s="1" t="e">
        <f>VLOOKUP(I64,'List of Competitors'!$A$3:$D$156,3,FALSE)</f>
        <v>#N/A</v>
      </c>
      <c r="L64" s="1" t="e">
        <f>VLOOKUP(I64,'List of Competitors'!$A$3:$D$156,4,FALSE)</f>
        <v>#N/A</v>
      </c>
      <c r="M64" s="12"/>
    </row>
    <row r="65" spans="1:13" ht="18.75" thickBot="1" x14ac:dyDescent="0.3">
      <c r="A65" s="13">
        <v>10</v>
      </c>
      <c r="B65" s="14"/>
      <c r="C65" s="15" t="e">
        <f>VLOOKUP($B65,'List of Competitors'!$A$3:$D$156,2,FALSE)</f>
        <v>#N/A</v>
      </c>
      <c r="D65" s="15" t="e">
        <f>VLOOKUP($B65,'List of Competitors'!$A$3:$D$156,3,FALSE)</f>
        <v>#N/A</v>
      </c>
      <c r="E65" s="15" t="e">
        <f>VLOOKUP($B65,'List of Competitors'!$A$3:$D$156,4,FALSE)</f>
        <v>#N/A</v>
      </c>
      <c r="F65" s="16"/>
      <c r="H65" s="13">
        <v>10</v>
      </c>
      <c r="I65" s="14"/>
      <c r="J65" s="15" t="e">
        <f>VLOOKUP($I65,'List of Competitors'!$A$3:$D$156,2,FALSE)</f>
        <v>#N/A</v>
      </c>
      <c r="K65" s="15" t="e">
        <f>VLOOKUP(I65,'List of Competitors'!$A$3:$D$156,3,FALSE)</f>
        <v>#N/A</v>
      </c>
      <c r="L65" s="15" t="e">
        <f>VLOOKUP(I65,'List of Competitors'!$A$3:$D$156,4,FALSE)</f>
        <v>#N/A</v>
      </c>
      <c r="M65" s="16"/>
    </row>
    <row r="66" spans="1:13" x14ac:dyDescent="0.2">
      <c r="F66" t="s">
        <v>230</v>
      </c>
    </row>
    <row r="68" spans="1:13" ht="13.5" thickBot="1" x14ac:dyDescent="0.25"/>
    <row r="69" spans="1:13" ht="21" thickBot="1" x14ac:dyDescent="0.35">
      <c r="A69" s="17" t="s">
        <v>196</v>
      </c>
      <c r="B69" s="28" t="s">
        <v>261</v>
      </c>
      <c r="C69" s="29"/>
      <c r="D69" s="29"/>
      <c r="E69" s="29"/>
      <c r="F69" s="30"/>
      <c r="H69" s="17" t="s">
        <v>196</v>
      </c>
      <c r="I69" s="28" t="s">
        <v>264</v>
      </c>
      <c r="J69" s="29"/>
      <c r="K69" s="29"/>
      <c r="L69" s="29"/>
      <c r="M69" s="30"/>
    </row>
    <row r="70" spans="1:13" ht="13.5" thickBot="1" x14ac:dyDescent="0.25"/>
    <row r="71" spans="1:13" ht="20.25" x14ac:dyDescent="0.3">
      <c r="A71" s="8" t="s">
        <v>198</v>
      </c>
      <c r="B71" s="9" t="s">
        <v>1</v>
      </c>
      <c r="C71" s="9" t="s">
        <v>2</v>
      </c>
      <c r="D71" s="9" t="s">
        <v>3</v>
      </c>
      <c r="E71" s="9" t="s">
        <v>199</v>
      </c>
      <c r="F71" s="10" t="s">
        <v>197</v>
      </c>
      <c r="H71" s="8" t="s">
        <v>198</v>
      </c>
      <c r="I71" s="9" t="s">
        <v>1</v>
      </c>
      <c r="J71" s="9" t="s">
        <v>2</v>
      </c>
      <c r="K71" s="9" t="s">
        <v>3</v>
      </c>
      <c r="L71" s="9" t="s">
        <v>199</v>
      </c>
      <c r="M71" s="10" t="s">
        <v>197</v>
      </c>
    </row>
    <row r="72" spans="1:13" ht="18" x14ac:dyDescent="0.25">
      <c r="A72" s="11">
        <v>1</v>
      </c>
      <c r="B72" s="7">
        <v>45</v>
      </c>
      <c r="C72" s="1" t="str">
        <f>VLOOKUP($B72,'List of Competitors'!$A$3:$D$156,2,FALSE)</f>
        <v>Bill McCausland</v>
      </c>
      <c r="D72" s="1" t="str">
        <f>VLOOKUP($B72,'List of Competitors'!$A$3:$D$156,3,FALSE)</f>
        <v xml:space="preserve">Omagh </v>
      </c>
      <c r="E72" s="1" t="str">
        <f>VLOOKUP($B72,'List of Competitors'!$A$3:$D$156,4,FALSE)</f>
        <v>M55</v>
      </c>
      <c r="F72" s="12" t="s">
        <v>262</v>
      </c>
      <c r="H72" s="11">
        <v>1</v>
      </c>
      <c r="I72" s="7">
        <v>33</v>
      </c>
      <c r="J72" s="1" t="str">
        <f>VLOOKUP($I72,'List of Competitors'!$A$3:$D$156,2,FALSE)</f>
        <v>Patrick Curran</v>
      </c>
      <c r="K72" s="1" t="str">
        <f>VLOOKUP(I72,'List of Competitors'!$A$3:$D$156,3,FALSE)</f>
        <v>Tallaght</v>
      </c>
      <c r="L72" s="1" t="str">
        <f>VLOOKUP(I72,'List of Competitors'!$A$3:$D$156,4,FALSE)</f>
        <v>M35</v>
      </c>
      <c r="M72" s="12">
        <v>17.670000000000002</v>
      </c>
    </row>
    <row r="73" spans="1:13" ht="18" x14ac:dyDescent="0.25">
      <c r="A73" s="11">
        <v>2</v>
      </c>
      <c r="B73" s="7">
        <v>46</v>
      </c>
      <c r="C73" s="1" t="str">
        <f>VLOOKUP($B73,'List of Competitors'!$A$3:$D$156,2,FALSE)</f>
        <v>Mark Gray</v>
      </c>
      <c r="D73" s="1" t="str">
        <f>VLOOKUP($B73,'List of Competitors'!$A$3:$D$156,3,FALSE)</f>
        <v xml:space="preserve">Omagh </v>
      </c>
      <c r="E73" s="1" t="str">
        <f>VLOOKUP($B73,'List of Competitors'!$A$3:$D$156,4,FALSE)</f>
        <v>M35</v>
      </c>
      <c r="F73" s="12" t="s">
        <v>263</v>
      </c>
      <c r="H73" s="11">
        <v>2</v>
      </c>
      <c r="I73" s="7">
        <v>10</v>
      </c>
      <c r="J73" s="1" t="str">
        <f>VLOOKUP($I73,'List of Competitors'!$A$3:$D$156,2,FALSE)</f>
        <v>Kevin Byrne</v>
      </c>
      <c r="K73" s="1" t="str">
        <f>VLOOKUP(I73,'List of Competitors'!$A$3:$D$156,3,FALSE)</f>
        <v>DSD</v>
      </c>
      <c r="L73" s="1" t="str">
        <f>VLOOKUP(I73,'List of Competitors'!$A$3:$D$156,4,FALSE)</f>
        <v>M40</v>
      </c>
      <c r="M73" s="12">
        <v>18.739999999999998</v>
      </c>
    </row>
    <row r="74" spans="1:13" ht="18" x14ac:dyDescent="0.25">
      <c r="A74" s="11">
        <v>3</v>
      </c>
      <c r="B74" s="7"/>
      <c r="C74" s="1" t="e">
        <f>VLOOKUP($B74,'List of Competitors'!$A$3:$D$156,2,FALSE)</f>
        <v>#N/A</v>
      </c>
      <c r="D74" s="1" t="e">
        <f>VLOOKUP($B74,'List of Competitors'!$A$3:$D$156,3,FALSE)</f>
        <v>#N/A</v>
      </c>
      <c r="E74" s="1" t="e">
        <f>VLOOKUP($B74,'List of Competitors'!$A$3:$D$156,4,FALSE)</f>
        <v>#N/A</v>
      </c>
      <c r="F74" s="12"/>
      <c r="H74" s="11">
        <v>3</v>
      </c>
      <c r="I74" s="7">
        <v>57</v>
      </c>
      <c r="J74" s="1" t="str">
        <f>VLOOKUP($I74,'List of Competitors'!$A$3:$D$156,2,FALSE)</f>
        <v>Gary Gallagher</v>
      </c>
      <c r="K74" s="1" t="str">
        <f>VLOOKUP(I74,'List of Competitors'!$A$3:$D$156,3,FALSE)</f>
        <v>Lifford</v>
      </c>
      <c r="L74" s="1" t="str">
        <f>VLOOKUP(I74,'List of Competitors'!$A$3:$D$156,4,FALSE)</f>
        <v>M40</v>
      </c>
      <c r="M74" s="12">
        <v>20.14</v>
      </c>
    </row>
    <row r="75" spans="1:13" ht="18" x14ac:dyDescent="0.25">
      <c r="A75" s="11">
        <v>4</v>
      </c>
      <c r="B75" s="7"/>
      <c r="C75" s="1" t="e">
        <f>VLOOKUP($B75,'List of Competitors'!$A$3:$D$156,2,FALSE)</f>
        <v>#N/A</v>
      </c>
      <c r="D75" s="1" t="e">
        <f>VLOOKUP($B75,'List of Competitors'!$A$3:$D$156,3,FALSE)</f>
        <v>#N/A</v>
      </c>
      <c r="E75" s="1" t="e">
        <f>VLOOKUP($B75,'List of Competitors'!$A$3:$D$156,4,FALSE)</f>
        <v>#N/A</v>
      </c>
      <c r="F75" s="12"/>
      <c r="H75" s="11">
        <v>4</v>
      </c>
      <c r="I75" s="7">
        <v>26</v>
      </c>
      <c r="J75" s="1" t="str">
        <f>VLOOKUP($I75,'List of Competitors'!$A$3:$D$156,2,FALSE)</f>
        <v>Brian Breslin</v>
      </c>
      <c r="K75" s="1" t="str">
        <f>VLOOKUP(I75,'List of Competitors'!$A$3:$D$156,3,FALSE)</f>
        <v>Lifford</v>
      </c>
      <c r="L75" s="1" t="str">
        <f>VLOOKUP(I75,'List of Competitors'!$A$3:$D$156,4,FALSE)</f>
        <v>M45</v>
      </c>
      <c r="M75" s="12">
        <v>23.29</v>
      </c>
    </row>
    <row r="76" spans="1:13" ht="18" x14ac:dyDescent="0.25">
      <c r="A76" s="11">
        <v>5</v>
      </c>
      <c r="B76" s="7"/>
      <c r="C76" s="1" t="e">
        <f>VLOOKUP($B76,'List of Competitors'!$A$3:$D$156,2,FALSE)</f>
        <v>#N/A</v>
      </c>
      <c r="D76" s="1" t="e">
        <f>VLOOKUP($B76,'List of Competitors'!$A$3:$D$156,3,FALSE)</f>
        <v>#N/A</v>
      </c>
      <c r="E76" s="1" t="e">
        <f>VLOOKUP($B76,'List of Competitors'!$A$3:$D$156,4,FALSE)</f>
        <v>#N/A</v>
      </c>
      <c r="F76" s="12"/>
      <c r="H76" s="11">
        <v>5</v>
      </c>
      <c r="I76" s="7"/>
      <c r="J76" s="1" t="e">
        <f>VLOOKUP($I76,'List of Competitors'!$A$3:$D$156,2,FALSE)</f>
        <v>#N/A</v>
      </c>
      <c r="K76" s="1" t="e">
        <f>VLOOKUP(I76,'List of Competitors'!$A$3:$D$156,3,FALSE)</f>
        <v>#N/A</v>
      </c>
      <c r="L76" s="1" t="e">
        <f>VLOOKUP(I76,'List of Competitors'!$A$3:$D$156,4,FALSE)</f>
        <v>#N/A</v>
      </c>
      <c r="M76" s="12"/>
    </row>
    <row r="77" spans="1:13" ht="18" x14ac:dyDescent="0.25">
      <c r="A77" s="11">
        <v>6</v>
      </c>
      <c r="B77" s="7"/>
      <c r="C77" s="1" t="e">
        <f>VLOOKUP($B77,'List of Competitors'!$A$3:$D$156,2,FALSE)</f>
        <v>#N/A</v>
      </c>
      <c r="D77" s="1" t="e">
        <f>VLOOKUP($B77,'List of Competitors'!$A$3:$D$156,3,FALSE)</f>
        <v>#N/A</v>
      </c>
      <c r="E77" s="1" t="e">
        <f>VLOOKUP($B77,'List of Competitors'!$A$3:$D$156,4,FALSE)</f>
        <v>#N/A</v>
      </c>
      <c r="F77" s="12"/>
      <c r="H77" s="11">
        <v>6</v>
      </c>
      <c r="I77" s="7"/>
      <c r="J77" s="1" t="e">
        <f>VLOOKUP($I77,'List of Competitors'!$A$3:$D$156,2,FALSE)</f>
        <v>#N/A</v>
      </c>
      <c r="K77" s="1" t="e">
        <f>VLOOKUP(I77,'List of Competitors'!$A$3:$D$156,3,FALSE)</f>
        <v>#N/A</v>
      </c>
      <c r="L77" s="1" t="e">
        <f>VLOOKUP(I77,'List of Competitors'!$A$3:$D$156,4,FALSE)</f>
        <v>#N/A</v>
      </c>
      <c r="M77" s="12"/>
    </row>
    <row r="78" spans="1:13" ht="18" x14ac:dyDescent="0.25">
      <c r="A78" s="11">
        <v>7</v>
      </c>
      <c r="B78" s="7"/>
      <c r="C78" s="1" t="e">
        <f>VLOOKUP($B78,'List of Competitors'!$A$3:$D$156,2,FALSE)</f>
        <v>#N/A</v>
      </c>
      <c r="D78" s="1" t="e">
        <f>VLOOKUP($B78,'List of Competitors'!$A$3:$D$156,3,FALSE)</f>
        <v>#N/A</v>
      </c>
      <c r="E78" s="1" t="e">
        <f>VLOOKUP($B78,'List of Competitors'!$A$3:$D$156,4,FALSE)</f>
        <v>#N/A</v>
      </c>
      <c r="F78" s="12"/>
      <c r="H78" s="11">
        <v>7</v>
      </c>
      <c r="I78" s="7">
        <v>42</v>
      </c>
      <c r="J78" s="1" t="str">
        <f>VLOOKUP($I78,'List of Competitors'!$A$3:$D$156,2,FALSE)</f>
        <v>Peadar McGing</v>
      </c>
      <c r="K78" s="1" t="str">
        <f>VLOOKUP(I78,'List of Competitors'!$A$3:$D$156,3,FALSE)</f>
        <v>DSD</v>
      </c>
      <c r="L78" s="1" t="str">
        <f>VLOOKUP(I78,'List of Competitors'!$A$3:$D$156,4,FALSE)</f>
        <v>M55</v>
      </c>
      <c r="M78" s="12" t="s">
        <v>265</v>
      </c>
    </row>
    <row r="79" spans="1:13" ht="18" x14ac:dyDescent="0.25">
      <c r="A79" s="11">
        <v>8</v>
      </c>
      <c r="B79" s="7"/>
      <c r="C79" s="1" t="e">
        <f>VLOOKUP($B79,'List of Competitors'!$A$3:$D$156,2,FALSE)</f>
        <v>#N/A</v>
      </c>
      <c r="D79" s="1" t="e">
        <f>VLOOKUP($B79,'List of Competitors'!$A$3:$D$156,3,FALSE)</f>
        <v>#N/A</v>
      </c>
      <c r="E79" s="1" t="e">
        <f>VLOOKUP($B79,'List of Competitors'!$A$3:$D$156,4,FALSE)</f>
        <v>#N/A</v>
      </c>
      <c r="F79" s="12"/>
      <c r="H79" s="11">
        <v>8</v>
      </c>
      <c r="I79" s="7"/>
      <c r="J79" s="1" t="e">
        <f>VLOOKUP($I79,'List of Competitors'!$A$3:$D$156,2,FALSE)</f>
        <v>#N/A</v>
      </c>
      <c r="K79" s="1" t="e">
        <f>VLOOKUP(I79,'List of Competitors'!$A$3:$D$156,3,FALSE)</f>
        <v>#N/A</v>
      </c>
      <c r="L79" s="1" t="e">
        <f>VLOOKUP(I79,'List of Competitors'!$A$3:$D$156,4,FALSE)</f>
        <v>#N/A</v>
      </c>
      <c r="M79" s="12"/>
    </row>
    <row r="80" spans="1:13" ht="18" x14ac:dyDescent="0.25">
      <c r="A80" s="11">
        <v>9</v>
      </c>
      <c r="B80" s="7"/>
      <c r="C80" s="1" t="e">
        <f>VLOOKUP($B80,'List of Competitors'!$A$3:$D$156,2,FALSE)</f>
        <v>#N/A</v>
      </c>
      <c r="D80" s="1" t="e">
        <f>VLOOKUP($B80,'List of Competitors'!$A$3:$D$156,3,FALSE)</f>
        <v>#N/A</v>
      </c>
      <c r="E80" s="1" t="e">
        <f>VLOOKUP($B80,'List of Competitors'!$A$3:$D$156,4,FALSE)</f>
        <v>#N/A</v>
      </c>
      <c r="F80" s="12"/>
      <c r="H80" s="11">
        <v>9</v>
      </c>
      <c r="I80" s="7"/>
      <c r="J80" s="1" t="e">
        <f>VLOOKUP($I80,'List of Competitors'!$A$3:$D$156,2,FALSE)</f>
        <v>#N/A</v>
      </c>
      <c r="K80" s="1" t="e">
        <f>VLOOKUP(I80,'List of Competitors'!$A$3:$D$156,3,FALSE)</f>
        <v>#N/A</v>
      </c>
      <c r="L80" s="1" t="e">
        <f>VLOOKUP(I80,'List of Competitors'!$A$3:$D$156,4,FALSE)</f>
        <v>#N/A</v>
      </c>
      <c r="M80" s="12"/>
    </row>
    <row r="81" spans="1:13" ht="18.75" thickBot="1" x14ac:dyDescent="0.3">
      <c r="A81" s="13">
        <v>10</v>
      </c>
      <c r="B81" s="14"/>
      <c r="C81" s="15" t="e">
        <f>VLOOKUP($B81,'List of Competitors'!$A$3:$D$156,2,FALSE)</f>
        <v>#N/A</v>
      </c>
      <c r="D81" s="15" t="e">
        <f>VLOOKUP($B81,'List of Competitors'!$A$3:$D$156,3,FALSE)</f>
        <v>#N/A</v>
      </c>
      <c r="E81" s="15" t="e">
        <f>VLOOKUP($B81,'List of Competitors'!$A$3:$D$156,4,FALSE)</f>
        <v>#N/A</v>
      </c>
      <c r="F81" s="16"/>
      <c r="H81" s="13">
        <v>10</v>
      </c>
      <c r="I81" s="14"/>
      <c r="J81" s="15" t="e">
        <f>VLOOKUP($I81,'List of Competitors'!$A$3:$D$156,2,FALSE)</f>
        <v>#N/A</v>
      </c>
      <c r="K81" s="15" t="e">
        <f>VLOOKUP(I81,'List of Competitors'!$A$3:$D$156,3,FALSE)</f>
        <v>#N/A</v>
      </c>
      <c r="L81" s="15" t="e">
        <f>VLOOKUP(I81,'List of Competitors'!$A$3:$D$156,4,FALSE)</f>
        <v>#N/A</v>
      </c>
      <c r="M81" s="16"/>
    </row>
    <row r="84" spans="1:13" ht="13.5" thickBot="1" x14ac:dyDescent="0.25"/>
    <row r="85" spans="1:13" ht="21" thickBot="1" x14ac:dyDescent="0.35">
      <c r="A85" s="17" t="s">
        <v>196</v>
      </c>
      <c r="B85" s="28" t="s">
        <v>266</v>
      </c>
      <c r="C85" s="29"/>
      <c r="D85" s="29"/>
      <c r="E85" s="29"/>
      <c r="F85" s="30"/>
      <c r="H85" s="17" t="s">
        <v>196</v>
      </c>
      <c r="I85" s="28"/>
      <c r="J85" s="29"/>
      <c r="K85" s="29"/>
      <c r="L85" s="29"/>
      <c r="M85" s="30"/>
    </row>
    <row r="86" spans="1:13" ht="13.5" thickBot="1" x14ac:dyDescent="0.25"/>
    <row r="87" spans="1:13" ht="20.25" x14ac:dyDescent="0.3">
      <c r="A87" s="8" t="s">
        <v>198</v>
      </c>
      <c r="B87" s="9" t="s">
        <v>1</v>
      </c>
      <c r="C87" s="9" t="s">
        <v>2</v>
      </c>
      <c r="D87" s="9" t="s">
        <v>3</v>
      </c>
      <c r="E87" s="9" t="s">
        <v>199</v>
      </c>
      <c r="F87" s="10" t="s">
        <v>197</v>
      </c>
      <c r="H87" s="8" t="s">
        <v>198</v>
      </c>
      <c r="I87" s="9" t="s">
        <v>1</v>
      </c>
      <c r="J87" s="9" t="s">
        <v>2</v>
      </c>
      <c r="K87" s="9" t="s">
        <v>3</v>
      </c>
      <c r="L87" s="9" t="s">
        <v>199</v>
      </c>
      <c r="M87" s="10" t="s">
        <v>197</v>
      </c>
    </row>
    <row r="88" spans="1:13" ht="18" x14ac:dyDescent="0.25">
      <c r="A88" s="11">
        <v>1</v>
      </c>
      <c r="B88" s="7">
        <v>227</v>
      </c>
      <c r="C88" s="1" t="str">
        <f>VLOOKUP($B88,'List of Competitors'!$A$3:$D$156,2,FALSE)</f>
        <v>Niamh McGuire</v>
      </c>
      <c r="D88" s="1" t="str">
        <f>VLOOKUP($B88,'List of Competitors'!$A$3:$D$156,3,FALSE)</f>
        <v>Rathkenny</v>
      </c>
      <c r="E88" s="1" t="str">
        <f>VLOOKUP($B88,'List of Competitors'!$A$3:$D$156,4,FALSE)</f>
        <v>F40</v>
      </c>
      <c r="F88" s="12">
        <v>15.08</v>
      </c>
      <c r="H88" s="11">
        <v>1</v>
      </c>
      <c r="I88" s="7"/>
      <c r="J88" s="1" t="e">
        <f>VLOOKUP($I88,'List of Competitors'!$A$3:$D$156,2,FALSE)</f>
        <v>#N/A</v>
      </c>
      <c r="K88" s="1" t="e">
        <f>VLOOKUP(I88,'List of Competitors'!$A$3:$D$156,3,FALSE)</f>
        <v>#N/A</v>
      </c>
      <c r="L88" s="1" t="e">
        <f>VLOOKUP(I88,'List of Competitors'!$A$3:$D$156,4,FALSE)</f>
        <v>#N/A</v>
      </c>
      <c r="M88" s="12"/>
    </row>
    <row r="89" spans="1:13" ht="18" x14ac:dyDescent="0.25">
      <c r="A89" s="11">
        <v>2</v>
      </c>
      <c r="B89" s="7">
        <v>205</v>
      </c>
      <c r="C89" s="1" t="str">
        <f>VLOOKUP($B89,'List of Competitors'!$A$3:$D$156,2,FALSE)</f>
        <v>Isabell Breslin</v>
      </c>
      <c r="D89" s="1" t="str">
        <f>VLOOKUP($B89,'List of Competitors'!$A$3:$D$156,3,FALSE)</f>
        <v>Lifford</v>
      </c>
      <c r="E89" s="1" t="str">
        <f>VLOOKUP($B89,'List of Competitors'!$A$3:$D$156,4,FALSE)</f>
        <v>F40</v>
      </c>
      <c r="F89" s="12">
        <v>15.25</v>
      </c>
      <c r="H89" s="11">
        <v>2</v>
      </c>
      <c r="I89" s="7"/>
      <c r="J89" s="1" t="e">
        <f>VLOOKUP($I89,'List of Competitors'!$A$3:$D$156,2,FALSE)</f>
        <v>#N/A</v>
      </c>
      <c r="K89" s="1" t="e">
        <f>VLOOKUP(I89,'List of Competitors'!$A$3:$D$156,3,FALSE)</f>
        <v>#N/A</v>
      </c>
      <c r="L89" s="1" t="e">
        <f>VLOOKUP(I89,'List of Competitors'!$A$3:$D$156,4,FALSE)</f>
        <v>#N/A</v>
      </c>
      <c r="M89" s="12"/>
    </row>
    <row r="90" spans="1:13" ht="18" x14ac:dyDescent="0.25">
      <c r="A90" s="11">
        <v>3</v>
      </c>
      <c r="B90" s="7">
        <v>209</v>
      </c>
      <c r="C90" s="1" t="str">
        <f>VLOOKUP($B90,'List of Competitors'!$A$3:$D$156,2,FALSE)</f>
        <v>Jana Cervenkova</v>
      </c>
      <c r="D90" s="1" t="str">
        <f>VLOOKUP($B90,'List of Competitors'!$A$3:$D$156,3,FALSE)</f>
        <v>Lagan Valley</v>
      </c>
      <c r="E90" s="1" t="str">
        <f>VLOOKUP($B90,'List of Competitors'!$A$3:$D$156,4,FALSE)</f>
        <v>F45</v>
      </c>
      <c r="F90" s="12">
        <v>15.34</v>
      </c>
      <c r="H90" s="11">
        <v>3</v>
      </c>
      <c r="I90" s="7"/>
      <c r="J90" s="1" t="e">
        <f>VLOOKUP($I90,'List of Competitors'!$A$3:$D$156,2,FALSE)</f>
        <v>#N/A</v>
      </c>
      <c r="K90" s="1" t="e">
        <f>VLOOKUP(I90,'List of Competitors'!$A$3:$D$156,3,FALSE)</f>
        <v>#N/A</v>
      </c>
      <c r="L90" s="1" t="e">
        <f>VLOOKUP(I90,'List of Competitors'!$A$3:$D$156,4,FALSE)</f>
        <v>#N/A</v>
      </c>
      <c r="M90" s="12"/>
    </row>
    <row r="91" spans="1:13" ht="18" x14ac:dyDescent="0.25">
      <c r="A91" s="11">
        <v>4</v>
      </c>
      <c r="B91" s="7">
        <v>12</v>
      </c>
      <c r="C91" s="1" t="str">
        <f>VLOOKUP($B91,'List of Competitors'!$A$3:$D$156,2,FALSE)</f>
        <v>Lucy Moore-Fox</v>
      </c>
      <c r="D91" s="1" t="str">
        <f>VLOOKUP($B91,'List of Competitors'!$A$3:$D$156,3,FALSE)</f>
        <v>DSD</v>
      </c>
      <c r="E91" s="1" t="str">
        <f>VLOOKUP($B91,'List of Competitors'!$A$3:$D$156,4,FALSE)</f>
        <v>F55</v>
      </c>
      <c r="F91" s="12">
        <v>18.239999999999998</v>
      </c>
      <c r="H91" s="11">
        <v>4</v>
      </c>
      <c r="I91" s="7"/>
      <c r="J91" s="1" t="e">
        <f>VLOOKUP($I91,'List of Competitors'!$A$3:$D$156,2,FALSE)</f>
        <v>#N/A</v>
      </c>
      <c r="K91" s="1" t="e">
        <f>VLOOKUP(I91,'List of Competitors'!$A$3:$D$156,3,FALSE)</f>
        <v>#N/A</v>
      </c>
      <c r="L91" s="1" t="e">
        <f>VLOOKUP(I91,'List of Competitors'!$A$3:$D$156,4,FALSE)</f>
        <v>#N/A</v>
      </c>
      <c r="M91" s="12"/>
    </row>
    <row r="92" spans="1:13" ht="18" x14ac:dyDescent="0.25">
      <c r="A92" s="11">
        <v>5</v>
      </c>
      <c r="B92" s="7"/>
      <c r="C92" s="1" t="e">
        <f>VLOOKUP($B92,'List of Competitors'!$A$3:$D$156,2,FALSE)</f>
        <v>#N/A</v>
      </c>
      <c r="D92" s="1" t="e">
        <f>VLOOKUP($B92,'List of Competitors'!$A$3:$D$156,3,FALSE)</f>
        <v>#N/A</v>
      </c>
      <c r="E92" s="1" t="e">
        <f>VLOOKUP($B92,'List of Competitors'!$A$3:$D$156,4,FALSE)</f>
        <v>#N/A</v>
      </c>
      <c r="F92" s="12"/>
      <c r="H92" s="11">
        <v>5</v>
      </c>
      <c r="I92" s="7"/>
      <c r="J92" s="1" t="e">
        <f>VLOOKUP($I92,'List of Competitors'!$A$3:$D$156,2,FALSE)</f>
        <v>#N/A</v>
      </c>
      <c r="K92" s="1" t="e">
        <f>VLOOKUP(I92,'List of Competitors'!$A$3:$D$156,3,FALSE)</f>
        <v>#N/A</v>
      </c>
      <c r="L92" s="1" t="e">
        <f>VLOOKUP(I92,'List of Competitors'!$A$3:$D$156,4,FALSE)</f>
        <v>#N/A</v>
      </c>
      <c r="M92" s="12"/>
    </row>
    <row r="93" spans="1:13" ht="18" x14ac:dyDescent="0.25">
      <c r="A93" s="11">
        <v>6</v>
      </c>
      <c r="B93" s="7"/>
      <c r="C93" s="1" t="e">
        <f>VLOOKUP($B93,'List of Competitors'!$A$3:$D$156,2,FALSE)</f>
        <v>#N/A</v>
      </c>
      <c r="D93" s="1" t="e">
        <f>VLOOKUP($B93,'List of Competitors'!$A$3:$D$156,3,FALSE)</f>
        <v>#N/A</v>
      </c>
      <c r="E93" s="1" t="e">
        <f>VLOOKUP($B93,'List of Competitors'!$A$3:$D$156,4,FALSE)</f>
        <v>#N/A</v>
      </c>
      <c r="F93" s="12"/>
      <c r="H93" s="11">
        <v>6</v>
      </c>
      <c r="I93" s="7"/>
      <c r="J93" s="1" t="e">
        <f>VLOOKUP($I93,'List of Competitors'!$A$3:$D$156,2,FALSE)</f>
        <v>#N/A</v>
      </c>
      <c r="K93" s="1" t="e">
        <f>VLOOKUP(I93,'List of Competitors'!$A$3:$D$156,3,FALSE)</f>
        <v>#N/A</v>
      </c>
      <c r="L93" s="1" t="e">
        <f>VLOOKUP(I93,'List of Competitors'!$A$3:$D$156,4,FALSE)</f>
        <v>#N/A</v>
      </c>
      <c r="M93" s="12"/>
    </row>
    <row r="94" spans="1:13" ht="18" x14ac:dyDescent="0.25">
      <c r="A94" s="11">
        <v>7</v>
      </c>
      <c r="B94" s="7"/>
      <c r="C94" s="1" t="e">
        <f>VLOOKUP($B94,'List of Competitors'!$A$3:$D$156,2,FALSE)</f>
        <v>#N/A</v>
      </c>
      <c r="D94" s="1" t="e">
        <f>VLOOKUP($B94,'List of Competitors'!$A$3:$D$156,3,FALSE)</f>
        <v>#N/A</v>
      </c>
      <c r="E94" s="1" t="e">
        <f>VLOOKUP($B94,'List of Competitors'!$A$3:$D$156,4,FALSE)</f>
        <v>#N/A</v>
      </c>
      <c r="F94" s="12"/>
      <c r="H94" s="11">
        <v>7</v>
      </c>
      <c r="I94" s="7"/>
      <c r="J94" s="1" t="e">
        <f>VLOOKUP($I94,'List of Competitors'!$A$3:$D$156,2,FALSE)</f>
        <v>#N/A</v>
      </c>
      <c r="K94" s="1" t="e">
        <f>VLOOKUP(I94,'List of Competitors'!$A$3:$D$156,3,FALSE)</f>
        <v>#N/A</v>
      </c>
      <c r="L94" s="1" t="e">
        <f>VLOOKUP(I94,'List of Competitors'!$A$3:$D$156,4,FALSE)</f>
        <v>#N/A</v>
      </c>
      <c r="M94" s="12"/>
    </row>
    <row r="95" spans="1:13" ht="18" x14ac:dyDescent="0.25">
      <c r="A95" s="11">
        <v>8</v>
      </c>
      <c r="B95" s="7"/>
      <c r="C95" s="1" t="e">
        <f>VLOOKUP($B95,'List of Competitors'!$A$3:$D$156,2,FALSE)</f>
        <v>#N/A</v>
      </c>
      <c r="D95" s="1" t="e">
        <f>VLOOKUP($B95,'List of Competitors'!$A$3:$D$156,3,FALSE)</f>
        <v>#N/A</v>
      </c>
      <c r="E95" s="1" t="e">
        <f>VLOOKUP($B95,'List of Competitors'!$A$3:$D$156,4,FALSE)</f>
        <v>#N/A</v>
      </c>
      <c r="F95" s="12"/>
      <c r="H95" s="11">
        <v>8</v>
      </c>
      <c r="I95" s="7"/>
      <c r="J95" s="1" t="e">
        <f>VLOOKUP($I95,'List of Competitors'!$A$3:$D$156,2,FALSE)</f>
        <v>#N/A</v>
      </c>
      <c r="K95" s="1" t="e">
        <f>VLOOKUP(I95,'List of Competitors'!$A$3:$D$156,3,FALSE)</f>
        <v>#N/A</v>
      </c>
      <c r="L95" s="1" t="e">
        <f>VLOOKUP(I95,'List of Competitors'!$A$3:$D$156,4,FALSE)</f>
        <v>#N/A</v>
      </c>
      <c r="M95" s="12"/>
    </row>
    <row r="96" spans="1:13" ht="18" x14ac:dyDescent="0.25">
      <c r="A96" s="11">
        <v>9</v>
      </c>
      <c r="B96" s="7"/>
      <c r="C96" s="1" t="e">
        <f>VLOOKUP($B96,'List of Competitors'!$A$3:$D$156,2,FALSE)</f>
        <v>#N/A</v>
      </c>
      <c r="D96" s="1" t="e">
        <f>VLOOKUP($B96,'List of Competitors'!$A$3:$D$156,3,FALSE)</f>
        <v>#N/A</v>
      </c>
      <c r="E96" s="1" t="e">
        <f>VLOOKUP($B96,'List of Competitors'!$A$3:$D$156,4,FALSE)</f>
        <v>#N/A</v>
      </c>
      <c r="F96" s="12"/>
      <c r="H96" s="11">
        <v>9</v>
      </c>
      <c r="I96" s="7"/>
      <c r="J96" s="1" t="e">
        <f>VLOOKUP($I96,'List of Competitors'!$A$3:$D$156,2,FALSE)</f>
        <v>#N/A</v>
      </c>
      <c r="K96" s="1" t="e">
        <f>VLOOKUP(I96,'List of Competitors'!$A$3:$D$156,3,FALSE)</f>
        <v>#N/A</v>
      </c>
      <c r="L96" s="1" t="e">
        <f>VLOOKUP(I96,'List of Competitors'!$A$3:$D$156,4,FALSE)</f>
        <v>#N/A</v>
      </c>
      <c r="M96" s="12"/>
    </row>
    <row r="97" spans="1:13" ht="18.75" thickBot="1" x14ac:dyDescent="0.3">
      <c r="A97" s="13">
        <v>10</v>
      </c>
      <c r="B97" s="14"/>
      <c r="C97" s="15" t="e">
        <f>VLOOKUP($B97,'List of Competitors'!$A$3:$D$156,2,FALSE)</f>
        <v>#N/A</v>
      </c>
      <c r="D97" s="15" t="e">
        <f>VLOOKUP($B97,'List of Competitors'!$A$3:$D$156,3,FALSE)</f>
        <v>#N/A</v>
      </c>
      <c r="E97" s="15" t="e">
        <f>VLOOKUP($B97,'List of Competitors'!$A$3:$D$156,4,FALSE)</f>
        <v>#N/A</v>
      </c>
      <c r="F97" s="16"/>
      <c r="H97" s="13">
        <v>10</v>
      </c>
      <c r="I97" s="14"/>
      <c r="J97" s="15" t="e">
        <f>VLOOKUP($I97,'List of Competitors'!$A$3:$D$156,2,FALSE)</f>
        <v>#N/A</v>
      </c>
      <c r="K97" s="15" t="e">
        <f>VLOOKUP(I97,'List of Competitors'!$A$3:$D$156,3,FALSE)</f>
        <v>#N/A</v>
      </c>
      <c r="L97" s="15" t="e">
        <f>VLOOKUP(I97,'List of Competitors'!$A$3:$D$156,4,FALSE)</f>
        <v>#N/A</v>
      </c>
      <c r="M97" s="16"/>
    </row>
    <row r="100" spans="1:13" ht="13.5" thickBot="1" x14ac:dyDescent="0.25"/>
    <row r="101" spans="1:13" ht="21" thickBot="1" x14ac:dyDescent="0.35">
      <c r="A101" s="17" t="s">
        <v>196</v>
      </c>
      <c r="B101" s="28" t="s">
        <v>267</v>
      </c>
      <c r="C101" s="29"/>
      <c r="D101" s="29"/>
      <c r="E101" s="29"/>
      <c r="F101" s="30"/>
      <c r="H101" s="17" t="s">
        <v>196</v>
      </c>
      <c r="I101" s="28" t="s">
        <v>288</v>
      </c>
      <c r="J101" s="29"/>
      <c r="K101" s="29"/>
      <c r="L101" s="29"/>
      <c r="M101" s="30"/>
    </row>
    <row r="102" spans="1:13" ht="13.5" thickBot="1" x14ac:dyDescent="0.25"/>
    <row r="103" spans="1:13" ht="20.25" x14ac:dyDescent="0.3">
      <c r="A103" s="8" t="s">
        <v>198</v>
      </c>
      <c r="B103" s="9" t="s">
        <v>1</v>
      </c>
      <c r="C103" s="9" t="s">
        <v>2</v>
      </c>
      <c r="D103" s="9" t="s">
        <v>3</v>
      </c>
      <c r="E103" s="9" t="s">
        <v>199</v>
      </c>
      <c r="F103" s="10" t="s">
        <v>197</v>
      </c>
      <c r="H103" s="8" t="s">
        <v>198</v>
      </c>
      <c r="I103" s="9" t="s">
        <v>1</v>
      </c>
      <c r="J103" s="9" t="s">
        <v>2</v>
      </c>
      <c r="K103" s="9" t="s">
        <v>3</v>
      </c>
      <c r="L103" s="9" t="s">
        <v>199</v>
      </c>
      <c r="M103" s="10" t="s">
        <v>197</v>
      </c>
    </row>
    <row r="104" spans="1:13" ht="18" x14ac:dyDescent="0.25">
      <c r="A104" s="11">
        <v>1</v>
      </c>
      <c r="B104" s="7">
        <v>206</v>
      </c>
      <c r="C104" s="1" t="str">
        <f>VLOOKUP($B104,'List of Competitors'!$A$3:$D$156,2,FALSE)</f>
        <v>Kelly Neely</v>
      </c>
      <c r="D104" s="1" t="str">
        <f>VLOOKUP($B104,'List of Competitors'!$A$3:$D$156,3,FALSE)</f>
        <v>CoL</v>
      </c>
      <c r="E104" s="1" t="str">
        <f>VLOOKUP($B104,'List of Competitors'!$A$3:$D$156,4,FALSE)</f>
        <v>F35</v>
      </c>
      <c r="F104" s="12" t="s">
        <v>268</v>
      </c>
      <c r="H104" s="11">
        <v>1</v>
      </c>
      <c r="I104" s="7">
        <v>97</v>
      </c>
      <c r="J104" s="1" t="str">
        <f>VLOOKUP($I104,'List of Competitors'!$A$3:$D$156,2,FALSE)</f>
        <v>Tim Shields</v>
      </c>
      <c r="K104" s="1" t="str">
        <f>VLOOKUP(I104,'List of Competitors'!$A$3:$D$156,3,FALSE)</f>
        <v>Derry City Track M35</v>
      </c>
      <c r="L104" s="1" t="s">
        <v>16</v>
      </c>
      <c r="M104" s="12" t="s">
        <v>289</v>
      </c>
    </row>
    <row r="105" spans="1:13" ht="18" x14ac:dyDescent="0.25">
      <c r="A105" s="11">
        <v>2</v>
      </c>
      <c r="B105" s="7">
        <v>14</v>
      </c>
      <c r="C105" s="1" t="str">
        <f>VLOOKUP($B105,'List of Competitors'!$A$3:$D$156,2,FALSE)</f>
        <v>Wendy Davis</v>
      </c>
      <c r="D105" s="1" t="str">
        <f>VLOOKUP($B105,'List of Competitors'!$A$3:$D$156,3,FALSE)</f>
        <v>LV</v>
      </c>
      <c r="E105" s="1" t="str">
        <f>VLOOKUP($B105,'List of Competitors'!$A$3:$D$156,4,FALSE)</f>
        <v>F35</v>
      </c>
      <c r="F105" s="12" t="s">
        <v>269</v>
      </c>
      <c r="H105" s="11">
        <v>2</v>
      </c>
      <c r="I105" s="7">
        <v>95</v>
      </c>
      <c r="J105" s="1" t="str">
        <f>VLOOKUP($I105,'List of Competitors'!$A$3:$D$156,2,FALSE)</f>
        <v>Colin McCambridge</v>
      </c>
      <c r="K105" s="1" t="str">
        <f>VLOOKUP(I105,'List of Competitors'!$A$3:$D$156,3,FALSE)</f>
        <v>Ballymena R</v>
      </c>
      <c r="L105" s="1" t="str">
        <f>VLOOKUP(I105,'List of Competitors'!$A$3:$D$156,4,FALSE)</f>
        <v>M35</v>
      </c>
      <c r="M105" s="12" t="s">
        <v>290</v>
      </c>
    </row>
    <row r="106" spans="1:13" ht="18" x14ac:dyDescent="0.25">
      <c r="A106" s="11">
        <v>3</v>
      </c>
      <c r="B106" s="7">
        <v>243</v>
      </c>
      <c r="C106" s="1" t="str">
        <f>VLOOKUP($B106,'List of Competitors'!$A$3:$D$156,2,FALSE)</f>
        <v>Geraldine Reilly</v>
      </c>
      <c r="D106" s="1" t="str">
        <f>VLOOKUP($B106,'List of Competitors'!$A$3:$D$156,3,FALSE)</f>
        <v>Clonliffe</v>
      </c>
      <c r="E106" s="1" t="str">
        <f>VLOOKUP($B106,'List of Competitors'!$A$3:$D$156,4,FALSE)</f>
        <v>F50</v>
      </c>
      <c r="F106" s="12" t="s">
        <v>270</v>
      </c>
      <c r="H106" s="11">
        <v>3</v>
      </c>
      <c r="I106" s="7">
        <v>98</v>
      </c>
      <c r="J106" s="1" t="str">
        <f>VLOOKUP($I106,'List of Competitors'!$A$3:$D$156,2,FALSE)</f>
        <v>Mark McManus</v>
      </c>
      <c r="K106" s="1" t="str">
        <f>VLOOKUP(I106,'List of Competitors'!$A$3:$D$156,3,FALSE)</f>
        <v>East Coast</v>
      </c>
      <c r="L106" s="1" t="str">
        <f>VLOOKUP(I106,'List of Competitors'!$A$3:$D$156,4,FALSE)</f>
        <v>M40</v>
      </c>
      <c r="M106" s="12" t="s">
        <v>291</v>
      </c>
    </row>
    <row r="107" spans="1:13" ht="18" x14ac:dyDescent="0.25">
      <c r="A107" s="11">
        <v>4</v>
      </c>
      <c r="B107" s="7">
        <v>254</v>
      </c>
      <c r="C107" s="1" t="s">
        <v>271</v>
      </c>
      <c r="D107" s="1" t="s">
        <v>276</v>
      </c>
      <c r="E107" s="1" t="s">
        <v>32</v>
      </c>
      <c r="F107" s="12" t="s">
        <v>272</v>
      </c>
      <c r="H107" s="11">
        <v>4</v>
      </c>
      <c r="I107" s="7">
        <v>31</v>
      </c>
      <c r="J107" s="1" t="str">
        <f>VLOOKUP($I107,'List of Competitors'!$A$3:$D$156,2,FALSE)</f>
        <v>Stuart Kennedy</v>
      </c>
      <c r="K107" s="1" t="str">
        <f>VLOOKUP(I107,'List of Competitors'!$A$3:$D$156,3,FALSE)</f>
        <v>Beechmount</v>
      </c>
      <c r="L107" s="1" t="str">
        <f>VLOOKUP(I107,'List of Competitors'!$A$3:$D$156,4,FALSE)</f>
        <v>M45</v>
      </c>
      <c r="M107" s="12" t="s">
        <v>292</v>
      </c>
    </row>
    <row r="108" spans="1:13" ht="18" x14ac:dyDescent="0.25">
      <c r="A108" s="11">
        <v>5</v>
      </c>
      <c r="B108" s="7">
        <v>253</v>
      </c>
      <c r="C108" s="1" t="s">
        <v>273</v>
      </c>
      <c r="D108" s="1" t="s">
        <v>274</v>
      </c>
      <c r="E108" s="1" t="s">
        <v>35</v>
      </c>
      <c r="F108" s="12" t="s">
        <v>275</v>
      </c>
      <c r="H108" s="11">
        <v>5</v>
      </c>
      <c r="I108" s="7">
        <v>66</v>
      </c>
      <c r="J108" s="1" t="str">
        <f>VLOOKUP($I108,'List of Competitors'!$A$3:$D$156,2,FALSE)</f>
        <v>Stephen Orr</v>
      </c>
      <c r="K108" s="1" t="str">
        <f>VLOOKUP(I108,'List of Competitors'!$A$3:$D$156,3,FALSE)</f>
        <v>Orangegrove</v>
      </c>
      <c r="L108" s="1" t="str">
        <f>VLOOKUP(I108,'List of Competitors'!$A$3:$D$156,4,FALSE)</f>
        <v>M40</v>
      </c>
      <c r="M108" s="12" t="s">
        <v>293</v>
      </c>
    </row>
    <row r="109" spans="1:13" ht="18" x14ac:dyDescent="0.25">
      <c r="A109" s="11">
        <v>6</v>
      </c>
      <c r="B109" s="7">
        <v>230</v>
      </c>
      <c r="C109" s="1" t="str">
        <f>VLOOKUP($B109,'List of Competitors'!$A$3:$D$156,2,FALSE)</f>
        <v>Gillian Rodgers</v>
      </c>
      <c r="D109" s="1" t="str">
        <f>VLOOKUP($B109,'List of Competitors'!$A$3:$D$156,3,FALSE)</f>
        <v>Annalee</v>
      </c>
      <c r="E109" s="1" t="str">
        <f>VLOOKUP($B109,'List of Competitors'!$A$3:$D$156,4,FALSE)</f>
        <v>F40</v>
      </c>
      <c r="F109" s="12" t="s">
        <v>277</v>
      </c>
      <c r="H109" s="11">
        <v>6</v>
      </c>
      <c r="I109" s="7">
        <v>62</v>
      </c>
      <c r="J109" s="1" t="str">
        <f>VLOOKUP($I109,'List of Competitors'!$A$3:$D$156,2,FALSE)</f>
        <v>Michael Magee</v>
      </c>
      <c r="K109" s="1" t="str">
        <f>VLOOKUP(I109,'List of Competitors'!$A$3:$D$156,3,FALSE)</f>
        <v>Beechmount</v>
      </c>
      <c r="L109" s="1" t="str">
        <f>VLOOKUP(I109,'List of Competitors'!$A$3:$D$156,4,FALSE)</f>
        <v>M45</v>
      </c>
      <c r="M109" s="12" t="s">
        <v>294</v>
      </c>
    </row>
    <row r="110" spans="1:13" ht="18" x14ac:dyDescent="0.25">
      <c r="A110" s="11">
        <v>7</v>
      </c>
      <c r="B110" s="7">
        <v>236</v>
      </c>
      <c r="C110" s="1" t="str">
        <f>VLOOKUP($B110,'List of Competitors'!$A$3:$D$156,2,FALSE)</f>
        <v>Lorna Sibbett</v>
      </c>
      <c r="D110" s="1" t="str">
        <f>VLOOKUP($B110,'List of Competitors'!$A$3:$D$156,3,FALSE)</f>
        <v>B R</v>
      </c>
      <c r="E110" s="1" t="str">
        <f>VLOOKUP($B110,'List of Competitors'!$A$3:$D$156,4,FALSE)</f>
        <v>F45</v>
      </c>
      <c r="F110" s="12" t="s">
        <v>278</v>
      </c>
      <c r="H110" s="11">
        <v>7</v>
      </c>
      <c r="I110" s="7">
        <v>263</v>
      </c>
      <c r="J110" s="1" t="str">
        <f>VLOOKUP($I110,'List of Competitors'!$A$3:$D$156,2,FALSE)</f>
        <v>Nick Irvine</v>
      </c>
      <c r="K110" s="1" t="str">
        <f>VLOOKUP(I110,'List of Competitors'!$A$3:$D$156,3,FALSE)</f>
        <v>NDAC</v>
      </c>
      <c r="L110" s="1" t="str">
        <f>VLOOKUP(I110,'List of Competitors'!$A$3:$D$156,4,FALSE)</f>
        <v>M35</v>
      </c>
      <c r="M110" s="12" t="s">
        <v>295</v>
      </c>
    </row>
    <row r="111" spans="1:13" ht="18" x14ac:dyDescent="0.25">
      <c r="A111" s="11">
        <v>8</v>
      </c>
      <c r="B111" s="7">
        <v>207</v>
      </c>
      <c r="C111" s="1" t="str">
        <f>VLOOKUP($B111,'List of Competitors'!$A$3:$D$156,2,FALSE)</f>
        <v>Joy McAleer</v>
      </c>
      <c r="D111" s="1" t="str">
        <f>VLOOKUP($B111,'List of Competitors'!$A$3:$D$156,3,FALSE)</f>
        <v>Orangegrove</v>
      </c>
      <c r="E111" s="1" t="str">
        <f>VLOOKUP($B111,'List of Competitors'!$A$3:$D$156,4,FALSE)</f>
        <v>F50</v>
      </c>
      <c r="F111" s="12" t="s">
        <v>279</v>
      </c>
      <c r="H111" s="11">
        <v>8</v>
      </c>
      <c r="I111" s="7">
        <v>255</v>
      </c>
      <c r="J111" s="1" t="str">
        <f>VLOOKUP($I111,'List of Competitors'!$A$3:$D$156,2,FALSE)</f>
        <v>Pat Gallagher</v>
      </c>
      <c r="K111" s="1" t="str">
        <f>VLOOKUP(I111,'List of Competitors'!$A$3:$D$156,3,FALSE)</f>
        <v>Inishowen</v>
      </c>
      <c r="L111" s="1" t="str">
        <f>VLOOKUP(I111,'List of Competitors'!$A$3:$D$156,4,FALSE)</f>
        <v>M40</v>
      </c>
      <c r="M111" s="12" t="s">
        <v>296</v>
      </c>
    </row>
    <row r="112" spans="1:13" ht="18" x14ac:dyDescent="0.25">
      <c r="A112" s="11">
        <v>9</v>
      </c>
      <c r="B112" s="7"/>
      <c r="C112" s="1" t="e">
        <f>VLOOKUP($B112,'List of Competitors'!$A$3:$D$156,2,FALSE)</f>
        <v>#N/A</v>
      </c>
      <c r="D112" s="1" t="e">
        <f>VLOOKUP($B112,'List of Competitors'!$A$3:$D$156,3,FALSE)</f>
        <v>#N/A</v>
      </c>
      <c r="E112" s="1" t="e">
        <f>VLOOKUP($B112,'List of Competitors'!$A$3:$D$156,4,FALSE)</f>
        <v>#N/A</v>
      </c>
      <c r="F112" s="12"/>
      <c r="H112" s="11">
        <v>9</v>
      </c>
      <c r="I112" s="7">
        <v>93</v>
      </c>
      <c r="J112" s="1" t="str">
        <f>VLOOKUP($I112,'List of Competitors'!$A$3:$D$156,2,FALSE)</f>
        <v>Kyle Jones</v>
      </c>
      <c r="K112" s="1">
        <f>VLOOKUP(I112,'List of Competitors'!$A$3:$D$156,3,FALSE)</f>
        <v>0</v>
      </c>
      <c r="L112" s="1" t="str">
        <f>VLOOKUP(I112,'List of Competitors'!$A$3:$D$156,4,FALSE)</f>
        <v>M35</v>
      </c>
      <c r="M112" s="12" t="s">
        <v>297</v>
      </c>
    </row>
    <row r="113" spans="1:13" ht="18.75" thickBot="1" x14ac:dyDescent="0.3">
      <c r="A113" s="13">
        <v>10</v>
      </c>
      <c r="B113" s="14"/>
      <c r="C113" s="15" t="e">
        <f>VLOOKUP($B113,'List of Competitors'!$A$3:$D$156,2,FALSE)</f>
        <v>#N/A</v>
      </c>
      <c r="D113" s="15" t="e">
        <f>VLOOKUP($B113,'List of Competitors'!$A$3:$D$156,3,FALSE)</f>
        <v>#N/A</v>
      </c>
      <c r="E113" s="15" t="e">
        <f>VLOOKUP($B113,'List of Competitors'!$A$3:$D$156,4,FALSE)</f>
        <v>#N/A</v>
      </c>
      <c r="F113" s="16"/>
      <c r="H113" s="13">
        <v>10</v>
      </c>
      <c r="I113" s="14"/>
      <c r="J113" s="15" t="e">
        <f>VLOOKUP($I113,'List of Competitors'!$A$3:$D$156,2,FALSE)</f>
        <v>#N/A</v>
      </c>
      <c r="K113" s="15" t="e">
        <f>VLOOKUP(I113,'List of Competitors'!$A$3:$D$156,3,FALSE)</f>
        <v>#N/A</v>
      </c>
      <c r="L113" s="15" t="e">
        <f>VLOOKUP(I113,'List of Competitors'!$A$3:$D$156,4,FALSE)</f>
        <v>#N/A</v>
      </c>
      <c r="M113" s="16"/>
    </row>
    <row r="115" spans="1:13" ht="13.5" thickBot="1" x14ac:dyDescent="0.25"/>
    <row r="116" spans="1:13" ht="21" thickBot="1" x14ac:dyDescent="0.35">
      <c r="A116" s="17" t="s">
        <v>196</v>
      </c>
      <c r="B116" s="28" t="s">
        <v>300</v>
      </c>
      <c r="C116" s="29"/>
      <c r="D116" s="29"/>
      <c r="E116" s="29"/>
      <c r="F116" s="30"/>
      <c r="H116" s="17" t="s">
        <v>196</v>
      </c>
      <c r="I116" s="28" t="s">
        <v>310</v>
      </c>
      <c r="J116" s="29"/>
      <c r="K116" s="29"/>
      <c r="L116" s="29"/>
      <c r="M116" s="30"/>
    </row>
    <row r="117" spans="1:13" ht="13.5" thickBot="1" x14ac:dyDescent="0.25"/>
    <row r="118" spans="1:13" ht="20.25" x14ac:dyDescent="0.3">
      <c r="A118" s="8" t="s">
        <v>198</v>
      </c>
      <c r="B118" s="9" t="s">
        <v>1</v>
      </c>
      <c r="C118" s="9" t="s">
        <v>2</v>
      </c>
      <c r="D118" s="9" t="s">
        <v>3</v>
      </c>
      <c r="E118" s="9" t="s">
        <v>199</v>
      </c>
      <c r="F118" s="10" t="s">
        <v>197</v>
      </c>
      <c r="H118" s="8" t="s">
        <v>198</v>
      </c>
      <c r="I118" s="9" t="s">
        <v>1</v>
      </c>
      <c r="J118" s="9" t="s">
        <v>2</v>
      </c>
      <c r="K118" s="9" t="s">
        <v>3</v>
      </c>
      <c r="L118" s="9" t="s">
        <v>199</v>
      </c>
      <c r="M118" s="10" t="s">
        <v>197</v>
      </c>
    </row>
    <row r="119" spans="1:13" ht="18" x14ac:dyDescent="0.25">
      <c r="A119" s="11">
        <v>1</v>
      </c>
      <c r="B119" s="7">
        <v>99</v>
      </c>
      <c r="C119" s="1" t="str">
        <f>VLOOKUP($B119,'List of Competitors'!$A$3:$D$156,2,FALSE)</f>
        <v>Robert Bigger</v>
      </c>
      <c r="D119" s="1" t="str">
        <f>VLOOKUP($B119,'List of Competitors'!$A$3:$D$156,3,FALSE)</f>
        <v>Derry City Track M55</v>
      </c>
      <c r="E119" s="1" t="s">
        <v>41</v>
      </c>
      <c r="F119" s="12" t="s">
        <v>301</v>
      </c>
      <c r="H119" s="11">
        <v>1</v>
      </c>
      <c r="I119" s="7">
        <v>239</v>
      </c>
      <c r="J119" s="1" t="str">
        <f>VLOOKUP($I119,'List of Competitors'!$A$3:$D$156,2,FALSE)</f>
        <v>Jennifer Black</v>
      </c>
      <c r="K119" s="1" t="str">
        <f>VLOOKUP(I119,'List of Competitors'!$A$3:$D$156,3,FALSE)</f>
        <v>Orangegrove</v>
      </c>
      <c r="L119" s="1" t="str">
        <f>VLOOKUP(I119,'List of Competitors'!$A$3:$D$156,4,FALSE)</f>
        <v>F35</v>
      </c>
      <c r="M119" s="12" t="s">
        <v>311</v>
      </c>
    </row>
    <row r="120" spans="1:13" ht="18" x14ac:dyDescent="0.25">
      <c r="A120" s="11">
        <v>2</v>
      </c>
      <c r="B120" s="7">
        <v>27</v>
      </c>
      <c r="C120" s="1" t="str">
        <f>VLOOKUP($B120,'List of Competitors'!$A$3:$D$156,2,FALSE)</f>
        <v>Ronald Gardiner</v>
      </c>
      <c r="D120" s="1" t="str">
        <f>VLOOKUP($B120,'List of Competitors'!$A$3:$D$156,3,FALSE)</f>
        <v>CoL</v>
      </c>
      <c r="E120" s="1" t="str">
        <f>VLOOKUP($B120,'List of Competitors'!$A$3:$D$156,4,FALSE)</f>
        <v>M50</v>
      </c>
      <c r="F120" s="12" t="s">
        <v>302</v>
      </c>
      <c r="H120" s="11">
        <v>2</v>
      </c>
      <c r="I120" s="7">
        <v>247</v>
      </c>
      <c r="J120" s="1" t="str">
        <f>VLOOKUP($I120,'List of Competitors'!$A$3:$D$156,2,FALSE)</f>
        <v>Gerrie Short</v>
      </c>
      <c r="K120" s="1" t="str">
        <f>VLOOKUP(I120,'List of Competitors'!$A$3:$D$156,3,FALSE)</f>
        <v>Beechmount</v>
      </c>
      <c r="L120" s="1" t="str">
        <f>VLOOKUP(I120,'List of Competitors'!$A$3:$D$156,4,FALSE)</f>
        <v>F40</v>
      </c>
      <c r="M120" s="12" t="s">
        <v>312</v>
      </c>
    </row>
    <row r="121" spans="1:13" ht="18" x14ac:dyDescent="0.25">
      <c r="A121" s="11">
        <v>3</v>
      </c>
      <c r="B121" s="7">
        <v>51</v>
      </c>
      <c r="C121" s="1" t="str">
        <f>VLOOKUP($B121,'List of Competitors'!$A$3:$D$156,2,FALSE)</f>
        <v>George Maybury</v>
      </c>
      <c r="D121" s="1" t="str">
        <f>VLOOKUP($B121,'List of Competitors'!$A$3:$D$156,3,FALSE)</f>
        <v>Clonliffe</v>
      </c>
      <c r="E121" s="1" t="str">
        <f>VLOOKUP($B121,'List of Competitors'!$A$3:$D$156,4,FALSE)</f>
        <v>M60</v>
      </c>
      <c r="F121" s="12" t="s">
        <v>303</v>
      </c>
      <c r="H121" s="11">
        <v>3</v>
      </c>
      <c r="I121" s="7">
        <v>204</v>
      </c>
      <c r="J121" s="1" t="str">
        <f>VLOOKUP($I121,'List of Competitors'!$A$3:$D$156,2,FALSE)</f>
        <v>Ruth Perioli</v>
      </c>
      <c r="K121" s="1" t="str">
        <f>VLOOKUP(I121,'List of Competitors'!$A$3:$D$156,3,FALSE)</f>
        <v>LV</v>
      </c>
      <c r="L121" s="1" t="str">
        <f>VLOOKUP(I121,'List of Competitors'!$A$3:$D$156,4,FALSE)</f>
        <v>F50</v>
      </c>
      <c r="M121" s="12" t="s">
        <v>313</v>
      </c>
    </row>
    <row r="122" spans="1:13" ht="18" x14ac:dyDescent="0.25">
      <c r="A122" s="11">
        <v>4</v>
      </c>
      <c r="B122" s="7">
        <v>49</v>
      </c>
      <c r="C122" s="1" t="str">
        <f>VLOOKUP($B122,'List of Competitors'!$A$3:$D$156,2,FALSE)</f>
        <v>Barry Morris</v>
      </c>
      <c r="D122" s="1" t="str">
        <f>VLOOKUP($B122,'List of Competitors'!$A$3:$D$156,3,FALSE)</f>
        <v>C of L</v>
      </c>
      <c r="E122" s="1" t="str">
        <f>VLOOKUP($B122,'List of Competitors'!$A$3:$D$156,4,FALSE)</f>
        <v>M65</v>
      </c>
      <c r="F122" s="12" t="s">
        <v>304</v>
      </c>
      <c r="H122" s="11">
        <v>4</v>
      </c>
      <c r="I122" s="7">
        <v>257</v>
      </c>
      <c r="J122" s="1" t="str">
        <f>VLOOKUP($I122,'List of Competitors'!$A$3:$D$156,2,FALSE)</f>
        <v>Debbie Matchett</v>
      </c>
      <c r="K122" s="1" t="str">
        <f>VLOOKUP(I122,'List of Competitors'!$A$3:$D$156,3,FALSE)</f>
        <v>Ballydrain</v>
      </c>
      <c r="L122" s="1" t="str">
        <f>VLOOKUP(I122,'List of Competitors'!$A$3:$D$156,4,FALSE)</f>
        <v>F45</v>
      </c>
      <c r="M122" s="12" t="s">
        <v>314</v>
      </c>
    </row>
    <row r="123" spans="1:13" ht="18" x14ac:dyDescent="0.25">
      <c r="A123" s="11">
        <v>5</v>
      </c>
      <c r="B123" s="7">
        <v>75</v>
      </c>
      <c r="C123" s="1" t="str">
        <f>VLOOKUP($B123,'List of Competitors'!$A$3:$D$156,2,FALSE)</f>
        <v>Jim Harris</v>
      </c>
      <c r="D123" s="1" t="str">
        <f>VLOOKUP($B123,'List of Competitors'!$A$3:$D$156,3,FALSE)</f>
        <v>Orangegrove</v>
      </c>
      <c r="E123" s="1" t="str">
        <f>VLOOKUP($B123,'List of Competitors'!$A$3:$D$156,4,FALSE)</f>
        <v>M65</v>
      </c>
      <c r="F123" s="12" t="s">
        <v>305</v>
      </c>
      <c r="H123" s="11">
        <v>5</v>
      </c>
      <c r="I123" s="7">
        <v>235</v>
      </c>
      <c r="J123" s="1" t="str">
        <f>VLOOKUP($I123,'List of Competitors'!$A$3:$D$156,2,FALSE)</f>
        <v>Rose Lambe</v>
      </c>
      <c r="K123" s="1" t="str">
        <f>VLOOKUP(I123,'List of Competitors'!$A$3:$D$156,3,FALSE)</f>
        <v>Carrick Ace</v>
      </c>
      <c r="L123" s="1" t="str">
        <f>VLOOKUP(I123,'List of Competitors'!$A$3:$D$156,4,FALSE)</f>
        <v>F55</v>
      </c>
      <c r="M123" s="12" t="s">
        <v>315</v>
      </c>
    </row>
    <row r="124" spans="1:13" ht="18" x14ac:dyDescent="0.25">
      <c r="A124" s="11">
        <v>6</v>
      </c>
      <c r="B124" s="7">
        <v>37</v>
      </c>
      <c r="C124" s="1" t="str">
        <f>VLOOKUP($B124,'List of Competitors'!$A$3:$D$156,2,FALSE)</f>
        <v>Alan Keys</v>
      </c>
      <c r="D124" s="1" t="str">
        <f>VLOOKUP($B124,'List of Competitors'!$A$3:$D$156,3,FALSE)</f>
        <v>Annadale</v>
      </c>
      <c r="E124" s="1" t="str">
        <f>VLOOKUP($B124,'List of Competitors'!$A$3:$D$156,4,FALSE)</f>
        <v>M60</v>
      </c>
      <c r="F124" s="12" t="s">
        <v>306</v>
      </c>
      <c r="H124" s="11">
        <v>6</v>
      </c>
      <c r="I124" s="7">
        <v>245</v>
      </c>
      <c r="J124" s="1" t="str">
        <f>VLOOKUP($I124,'List of Competitors'!$A$3:$D$156,2,FALSE)</f>
        <v>Elaine Walls</v>
      </c>
      <c r="K124" s="1" t="str">
        <f>VLOOKUP(I124,'List of Competitors'!$A$3:$D$156,3,FALSE)</f>
        <v>Carrick Ace</v>
      </c>
      <c r="L124" s="1" t="str">
        <f>VLOOKUP(I124,'List of Competitors'!$A$3:$D$156,4,FALSE)</f>
        <v>F40</v>
      </c>
      <c r="M124" s="12" t="s">
        <v>316</v>
      </c>
    </row>
    <row r="125" spans="1:13" ht="18" x14ac:dyDescent="0.25">
      <c r="A125" s="11">
        <v>7</v>
      </c>
      <c r="B125" s="7">
        <v>73</v>
      </c>
      <c r="C125" s="1" t="str">
        <f>VLOOKUP($B125,'List of Competitors'!$A$3:$D$156,2,FALSE)</f>
        <v>Reg Sanlon</v>
      </c>
      <c r="D125" s="1" t="str">
        <f>VLOOKUP($B125,'List of Competitors'!$A$3:$D$156,3,FALSE)</f>
        <v>Orangegrove</v>
      </c>
      <c r="E125" s="1" t="str">
        <f>VLOOKUP($B125,'List of Competitors'!$A$3:$D$156,4,FALSE)</f>
        <v>M65</v>
      </c>
      <c r="F125" s="12" t="s">
        <v>307</v>
      </c>
      <c r="H125" s="11">
        <v>7</v>
      </c>
      <c r="I125" s="7">
        <v>246</v>
      </c>
      <c r="J125" s="1" t="str">
        <f>VLOOKUP($I125,'List of Competitors'!$A$3:$D$156,2,FALSE)</f>
        <v>Eithne McGorman</v>
      </c>
      <c r="K125" s="1" t="str">
        <f>VLOOKUP(I125,'List of Competitors'!$A$3:$D$156,3,FALSE)</f>
        <v>Carrick Ace</v>
      </c>
      <c r="L125" s="1" t="str">
        <f>VLOOKUP(I125,'List of Competitors'!$A$3:$D$156,4,FALSE)</f>
        <v>F35</v>
      </c>
      <c r="M125" s="12" t="s">
        <v>317</v>
      </c>
    </row>
    <row r="126" spans="1:13" ht="18" x14ac:dyDescent="0.25">
      <c r="A126" s="11">
        <v>8</v>
      </c>
      <c r="B126" s="7">
        <v>69</v>
      </c>
      <c r="C126" s="1" t="str">
        <f>VLOOKUP($B126,'List of Competitors'!$A$3:$D$156,2,FALSE)</f>
        <v>Gerry Ward</v>
      </c>
      <c r="D126" s="1" t="str">
        <f>VLOOKUP($B126,'List of Competitors'!$A$3:$D$156,3,FALSE)</f>
        <v>Orangegrove</v>
      </c>
      <c r="E126" s="1" t="str">
        <f>VLOOKUP($B126,'List of Competitors'!$A$3:$D$156,4,FALSE)</f>
        <v>M80</v>
      </c>
      <c r="F126" s="12"/>
      <c r="H126" s="11">
        <v>8</v>
      </c>
      <c r="I126" s="7">
        <v>244</v>
      </c>
      <c r="J126" s="1" t="str">
        <f>VLOOKUP($I126,'List of Competitors'!$A$3:$D$156,2,FALSE)</f>
        <v>Joanne Clarke</v>
      </c>
      <c r="K126" s="1" t="str">
        <f>VLOOKUP(I126,'List of Competitors'!$A$3:$D$156,3,FALSE)</f>
        <v>Carrick Ace</v>
      </c>
      <c r="L126" s="1" t="str">
        <f>VLOOKUP(I126,'List of Competitors'!$A$3:$D$156,4,FALSE)</f>
        <v>F40</v>
      </c>
      <c r="M126" s="12" t="s">
        <v>318</v>
      </c>
    </row>
    <row r="127" spans="1:13" ht="18" x14ac:dyDescent="0.25">
      <c r="A127" s="11">
        <v>9</v>
      </c>
      <c r="B127" s="7"/>
      <c r="C127" s="1" t="e">
        <f>VLOOKUP($B127,'List of Competitors'!$A$3:$D$156,2,FALSE)</f>
        <v>#N/A</v>
      </c>
      <c r="D127" s="1" t="e">
        <f>VLOOKUP($B127,'List of Competitors'!$A$3:$D$156,3,FALSE)</f>
        <v>#N/A</v>
      </c>
      <c r="E127" s="1" t="e">
        <f>VLOOKUP($B127,'List of Competitors'!$A$3:$D$156,4,FALSE)</f>
        <v>#N/A</v>
      </c>
      <c r="F127" s="12"/>
      <c r="H127" s="11">
        <v>9</v>
      </c>
      <c r="I127" s="7"/>
      <c r="J127" s="1" t="e">
        <f>VLOOKUP($I127,'List of Competitors'!$A$3:$D$156,2,FALSE)</f>
        <v>#N/A</v>
      </c>
      <c r="K127" s="1" t="e">
        <f>VLOOKUP(I127,'List of Competitors'!$A$3:$D$156,3,FALSE)</f>
        <v>#N/A</v>
      </c>
      <c r="L127" s="1" t="e">
        <f>VLOOKUP(I127,'List of Competitors'!$A$3:$D$156,4,FALSE)</f>
        <v>#N/A</v>
      </c>
      <c r="M127" s="12"/>
    </row>
    <row r="128" spans="1:13" ht="18.75" thickBot="1" x14ac:dyDescent="0.3">
      <c r="A128" s="13">
        <v>10</v>
      </c>
      <c r="B128" s="14"/>
      <c r="C128" s="15" t="e">
        <f>VLOOKUP($B128,'List of Competitors'!$A$3:$D$156,2,FALSE)</f>
        <v>#N/A</v>
      </c>
      <c r="D128" s="15" t="e">
        <f>VLOOKUP($B128,'List of Competitors'!$A$3:$D$156,3,FALSE)</f>
        <v>#N/A</v>
      </c>
      <c r="E128" s="15" t="e">
        <f>VLOOKUP($B128,'List of Competitors'!$A$3:$D$156,4,FALSE)</f>
        <v>#N/A</v>
      </c>
      <c r="F128" s="16"/>
      <c r="H128" s="13">
        <v>10</v>
      </c>
      <c r="I128" s="14"/>
      <c r="J128" s="15" t="e">
        <f>VLOOKUP($I128,'List of Competitors'!$A$3:$D$156,2,FALSE)</f>
        <v>#N/A</v>
      </c>
      <c r="K128" s="15" t="e">
        <f>VLOOKUP(I128,'List of Competitors'!$A$3:$D$156,3,FALSE)</f>
        <v>#N/A</v>
      </c>
      <c r="L128" s="15" t="e">
        <f>VLOOKUP(I128,'List of Competitors'!$A$3:$D$156,4,FALSE)</f>
        <v>#N/A</v>
      </c>
      <c r="M128" s="16"/>
    </row>
    <row r="130" spans="1:13" ht="13.5" thickBot="1" x14ac:dyDescent="0.25"/>
    <row r="131" spans="1:13" ht="21" thickBot="1" x14ac:dyDescent="0.35">
      <c r="A131" s="17" t="s">
        <v>196</v>
      </c>
      <c r="B131" s="28" t="s">
        <v>319</v>
      </c>
      <c r="C131" s="29"/>
      <c r="D131" s="29"/>
      <c r="E131" s="29"/>
      <c r="F131" s="30"/>
      <c r="H131" s="17" t="s">
        <v>196</v>
      </c>
      <c r="I131" s="28" t="s">
        <v>338</v>
      </c>
      <c r="J131" s="29"/>
      <c r="K131" s="29"/>
      <c r="L131" s="29"/>
      <c r="M131" s="30"/>
    </row>
    <row r="132" spans="1:13" ht="13.5" thickBot="1" x14ac:dyDescent="0.25"/>
    <row r="133" spans="1:13" ht="20.25" x14ac:dyDescent="0.3">
      <c r="A133" s="8" t="s">
        <v>198</v>
      </c>
      <c r="B133" s="9" t="s">
        <v>1</v>
      </c>
      <c r="C133" s="9" t="s">
        <v>2</v>
      </c>
      <c r="D133" s="9" t="s">
        <v>3</v>
      </c>
      <c r="E133" s="9" t="s">
        <v>199</v>
      </c>
      <c r="F133" s="10" t="s">
        <v>197</v>
      </c>
      <c r="H133" s="8" t="s">
        <v>198</v>
      </c>
      <c r="I133" s="9" t="s">
        <v>1</v>
      </c>
      <c r="J133" s="9" t="s">
        <v>2</v>
      </c>
      <c r="K133" s="9" t="s">
        <v>3</v>
      </c>
      <c r="L133" s="9" t="s">
        <v>199</v>
      </c>
      <c r="M133" s="10" t="s">
        <v>197</v>
      </c>
    </row>
    <row r="134" spans="1:13" ht="18" x14ac:dyDescent="0.25">
      <c r="A134" s="11">
        <v>1</v>
      </c>
      <c r="B134" s="7">
        <v>22</v>
      </c>
      <c r="C134" s="1" t="str">
        <f>VLOOKUP($B134,'List of Competitors'!$A$3:$D$156,2,FALSE)</f>
        <v>Conor Curran</v>
      </c>
      <c r="D134" s="1" t="str">
        <f>VLOOKUP($B134,'List of Competitors'!$A$3:$D$156,3,FALSE)</f>
        <v>NBH</v>
      </c>
      <c r="E134" s="1" t="str">
        <f>VLOOKUP($B134,'List of Competitors'!$A$3:$D$156,4,FALSE)</f>
        <v>M40</v>
      </c>
      <c r="F134" s="12" t="s">
        <v>320</v>
      </c>
      <c r="H134" s="11">
        <v>1</v>
      </c>
      <c r="I134" s="7">
        <v>206</v>
      </c>
      <c r="J134" s="1" t="str">
        <f>VLOOKUP($I134,'List of Competitors'!$A$3:$D$156,2,FALSE)</f>
        <v>Kelly Neely</v>
      </c>
      <c r="K134" s="1" t="str">
        <f>VLOOKUP(I134,'List of Competitors'!$A$3:$D$156,3,FALSE)</f>
        <v>CoL</v>
      </c>
      <c r="L134" s="1" t="str">
        <f>VLOOKUP(I134,'List of Competitors'!$A$3:$D$156,4,FALSE)</f>
        <v>F35</v>
      </c>
      <c r="M134" s="23">
        <v>58.81</v>
      </c>
    </row>
    <row r="135" spans="1:13" ht="18" x14ac:dyDescent="0.25">
      <c r="A135" s="11">
        <v>2</v>
      </c>
      <c r="B135" s="7">
        <v>258</v>
      </c>
      <c r="C135" s="1" t="str">
        <f>VLOOKUP($B135,'List of Competitors'!$A$3:$D$156,2,FALSE)</f>
        <v>James Brown</v>
      </c>
      <c r="D135" s="1" t="str">
        <f>VLOOKUP($B135,'List of Competitors'!$A$3:$D$156,3,FALSE)</f>
        <v>CoD Spartans</v>
      </c>
      <c r="E135" s="1" t="str">
        <f>VLOOKUP($B135,'List of Competitors'!$A$3:$D$156,4,FALSE)</f>
        <v>M40</v>
      </c>
      <c r="F135" s="12" t="s">
        <v>321</v>
      </c>
      <c r="H135" s="11">
        <v>2</v>
      </c>
      <c r="I135" s="7">
        <v>14</v>
      </c>
      <c r="J135" s="1" t="str">
        <f>VLOOKUP($I135,'List of Competitors'!$A$3:$D$156,2,FALSE)</f>
        <v>Wendy Davis</v>
      </c>
      <c r="K135" s="1" t="str">
        <f>VLOOKUP(I135,'List of Competitors'!$A$3:$D$156,3,FALSE)</f>
        <v>LV</v>
      </c>
      <c r="L135" s="1" t="str">
        <f>VLOOKUP(I135,'List of Competitors'!$A$3:$D$156,4,FALSE)</f>
        <v>F35</v>
      </c>
      <c r="M135" s="12" t="s">
        <v>339</v>
      </c>
    </row>
    <row r="136" spans="1:13" ht="18" x14ac:dyDescent="0.25">
      <c r="A136" s="11">
        <v>3</v>
      </c>
      <c r="B136" s="7">
        <v>55</v>
      </c>
      <c r="C136" s="1" t="str">
        <f>VLOOKUP($B136,'List of Competitors'!$A$3:$D$156,2,FALSE)</f>
        <v>Michael Murphy</v>
      </c>
      <c r="D136" s="1" t="str">
        <f>VLOOKUP($B136,'List of Competitors'!$A$3:$D$156,3,FALSE)</f>
        <v>C of D Spartans</v>
      </c>
      <c r="E136" s="1" t="str">
        <f>VLOOKUP($B136,'List of Competitors'!$A$3:$D$156,4,FALSE)</f>
        <v>M35</v>
      </c>
      <c r="F136" s="12" t="s">
        <v>322</v>
      </c>
      <c r="H136" s="11">
        <v>3</v>
      </c>
      <c r="I136" s="7">
        <v>232</v>
      </c>
      <c r="J136" s="1" t="str">
        <f>VLOOKUP($I136,'List of Competitors'!$A$3:$D$156,2,FALSE)</f>
        <v>Deirdre Haigney</v>
      </c>
      <c r="K136" s="1" t="str">
        <f>VLOOKUP(I136,'List of Competitors'!$A$3:$D$156,3,FALSE)</f>
        <v>Omagh</v>
      </c>
      <c r="L136" s="1" t="str">
        <f>VLOOKUP(I136,'List of Competitors'!$A$3:$D$156,4,FALSE)</f>
        <v>F40</v>
      </c>
      <c r="M136" s="12" t="s">
        <v>340</v>
      </c>
    </row>
    <row r="137" spans="1:13" ht="18" x14ac:dyDescent="0.25">
      <c r="A137" s="11">
        <v>4</v>
      </c>
      <c r="B137" s="7">
        <v>261</v>
      </c>
      <c r="C137" s="1" t="str">
        <f>VLOOKUP($B137,'List of Competitors'!$A$3:$D$156,2,FALSE)</f>
        <v>Kevin O'Boyle</v>
      </c>
      <c r="D137" s="1" t="str">
        <f>VLOOKUP($B137,'List of Competitors'!$A$3:$D$156,3,FALSE)</f>
        <v>U/A</v>
      </c>
      <c r="E137" s="1" t="str">
        <f>VLOOKUP($B137,'List of Competitors'!$A$3:$D$156,4,FALSE)</f>
        <v>M35</v>
      </c>
      <c r="F137" s="12" t="s">
        <v>323</v>
      </c>
      <c r="H137" s="11">
        <v>4</v>
      </c>
      <c r="I137" s="7">
        <v>254</v>
      </c>
      <c r="J137" s="1" t="str">
        <f>VLOOKUP($I137,'List of Competitors'!$A$3:$D$156,2,FALSE)</f>
        <v>Allyson O'Toole</v>
      </c>
      <c r="K137" s="1" t="str">
        <f>VLOOKUP(I137,'List of Competitors'!$A$3:$D$156,3,FALSE)</f>
        <v>East Coast</v>
      </c>
      <c r="L137" s="1" t="str">
        <f>VLOOKUP(I137,'List of Competitors'!$A$3:$D$156,4,FALSE)</f>
        <v>F35</v>
      </c>
      <c r="M137" s="12" t="s">
        <v>341</v>
      </c>
    </row>
    <row r="138" spans="1:13" ht="18" x14ac:dyDescent="0.25">
      <c r="A138" s="11">
        <v>5</v>
      </c>
      <c r="B138" s="7">
        <v>48</v>
      </c>
      <c r="C138" s="1" t="str">
        <f>VLOOKUP($B138,'List of Competitors'!$A$3:$D$156,2,FALSE)</f>
        <v>Mark Weir</v>
      </c>
      <c r="D138" s="1" t="str">
        <f>VLOOKUP($B138,'List of Competitors'!$A$3:$D$156,3,FALSE)</f>
        <v>ND</v>
      </c>
      <c r="E138" s="1" t="str">
        <f>VLOOKUP($B138,'List of Competitors'!$A$3:$D$156,4,FALSE)</f>
        <v>M40</v>
      </c>
      <c r="F138" s="12" t="s">
        <v>324</v>
      </c>
      <c r="H138" s="11">
        <v>5</v>
      </c>
      <c r="I138" s="7">
        <v>202</v>
      </c>
      <c r="J138" s="1" t="str">
        <f>VLOOKUP($I138,'List of Competitors'!$A$3:$D$156,2,FALSE)</f>
        <v>Rhonda Brady</v>
      </c>
      <c r="K138" s="1" t="str">
        <f>VLOOKUP(I138,'List of Competitors'!$A$3:$D$156,3,FALSE)</f>
        <v>Larne</v>
      </c>
      <c r="L138" s="1" t="str">
        <f>VLOOKUP(I138,'List of Competitors'!$A$3:$D$156,4,FALSE)</f>
        <v>F40</v>
      </c>
      <c r="M138" s="12" t="s">
        <v>342</v>
      </c>
    </row>
    <row r="139" spans="1:13" ht="18" x14ac:dyDescent="0.25">
      <c r="A139" s="11">
        <v>6</v>
      </c>
      <c r="B139" s="7">
        <v>262</v>
      </c>
      <c r="C139" s="1" t="str">
        <f>VLOOKUP($B139,'List of Competitors'!$A$3:$D$156,2,FALSE)</f>
        <v>Matt Wray</v>
      </c>
      <c r="D139" s="1" t="str">
        <f>VLOOKUP($B139,'List of Competitors'!$A$3:$D$156,3,FALSE)</f>
        <v>Ballymena R</v>
      </c>
      <c r="E139" s="1" t="str">
        <f>VLOOKUP($B139,'List of Competitors'!$A$3:$D$156,4,FALSE)</f>
        <v>M45</v>
      </c>
      <c r="F139" s="12" t="s">
        <v>325</v>
      </c>
      <c r="H139" s="11">
        <v>6</v>
      </c>
      <c r="I139" s="7">
        <v>257</v>
      </c>
      <c r="J139" s="1" t="str">
        <f>VLOOKUP($I139,'List of Competitors'!$A$3:$D$156,2,FALSE)</f>
        <v>Debbie Matchett</v>
      </c>
      <c r="K139" s="1" t="str">
        <f>VLOOKUP(I139,'List of Competitors'!$A$3:$D$156,3,FALSE)</f>
        <v>Ballydrain</v>
      </c>
      <c r="L139" s="1" t="str">
        <f>VLOOKUP(I139,'List of Competitors'!$A$3:$D$156,4,FALSE)</f>
        <v>F45</v>
      </c>
      <c r="M139" s="12" t="s">
        <v>343</v>
      </c>
    </row>
    <row r="140" spans="1:13" ht="18" x14ac:dyDescent="0.25">
      <c r="A140" s="11">
        <v>7</v>
      </c>
      <c r="B140" s="7">
        <v>7</v>
      </c>
      <c r="C140" s="1" t="str">
        <f>VLOOKUP($B140,'List of Competitors'!$A$3:$D$156,2,FALSE)</f>
        <v>Gary Davison</v>
      </c>
      <c r="D140" s="1" t="str">
        <f>VLOOKUP($B140,'List of Competitors'!$A$3:$D$156,3,FALSE)</f>
        <v>Ballymena R</v>
      </c>
      <c r="E140" s="1" t="str">
        <f>VLOOKUP($B140,'List of Competitors'!$A$3:$D$156,4,FALSE)</f>
        <v>M50</v>
      </c>
      <c r="F140" s="12" t="s">
        <v>326</v>
      </c>
      <c r="H140" s="11">
        <v>7</v>
      </c>
      <c r="I140" s="7"/>
      <c r="J140" s="1" t="e">
        <f>VLOOKUP($I140,'List of Competitors'!$A$3:$D$156,2,FALSE)</f>
        <v>#N/A</v>
      </c>
      <c r="K140" s="1" t="e">
        <f>VLOOKUP(I140,'List of Competitors'!$A$3:$D$156,3,FALSE)</f>
        <v>#N/A</v>
      </c>
      <c r="L140" s="1" t="e">
        <f>VLOOKUP(I140,'List of Competitors'!$A$3:$D$156,4,FALSE)</f>
        <v>#N/A</v>
      </c>
      <c r="M140" s="12"/>
    </row>
    <row r="141" spans="1:13" ht="18" x14ac:dyDescent="0.25">
      <c r="A141" s="11">
        <v>8</v>
      </c>
      <c r="B141" s="7">
        <v>259</v>
      </c>
      <c r="C141" s="1" t="str">
        <f>VLOOKUP($B141,'List of Competitors'!$A$3:$D$156,2,FALSE)</f>
        <v>Noel Connor</v>
      </c>
      <c r="D141" s="1" t="str">
        <f>VLOOKUP($B141,'List of Competitors'!$A$3:$D$156,3,FALSE)</f>
        <v>Ballymena R</v>
      </c>
      <c r="E141" s="1" t="str">
        <f>VLOOKUP($B141,'List of Competitors'!$A$3:$D$156,4,FALSE)</f>
        <v>M50</v>
      </c>
      <c r="F141" s="12" t="s">
        <v>327</v>
      </c>
      <c r="H141" s="11">
        <v>8</v>
      </c>
      <c r="I141" s="7"/>
      <c r="J141" s="1" t="e">
        <f>VLOOKUP($I141,'List of Competitors'!$A$3:$D$156,2,FALSE)</f>
        <v>#N/A</v>
      </c>
      <c r="K141" s="1" t="e">
        <f>VLOOKUP(I141,'List of Competitors'!$A$3:$D$156,3,FALSE)</f>
        <v>#N/A</v>
      </c>
      <c r="L141" s="1" t="e">
        <f>VLOOKUP(I141,'List of Competitors'!$A$3:$D$156,4,FALSE)</f>
        <v>#N/A</v>
      </c>
      <c r="M141" s="12"/>
    </row>
    <row r="142" spans="1:13" ht="18" x14ac:dyDescent="0.25">
      <c r="A142" s="11">
        <v>9</v>
      </c>
      <c r="B142" s="7">
        <v>72</v>
      </c>
      <c r="C142" s="1" t="str">
        <f>VLOOKUP($B142,'List of Competitors'!$A$3:$D$156,2,FALSE)</f>
        <v>Thomas Leitch</v>
      </c>
      <c r="D142" s="1" t="str">
        <f>VLOOKUP($B142,'List of Competitors'!$A$3:$D$156,3,FALSE)</f>
        <v>Orangegrove</v>
      </c>
      <c r="E142" s="1" t="str">
        <f>VLOOKUP($B142,'List of Competitors'!$A$3:$D$156,4,FALSE)</f>
        <v>M40</v>
      </c>
      <c r="F142" s="12" t="s">
        <v>328</v>
      </c>
      <c r="H142" s="11">
        <v>9</v>
      </c>
      <c r="I142" s="7"/>
      <c r="J142" s="1" t="e">
        <f>VLOOKUP($I142,'List of Competitors'!$A$3:$D$156,2,FALSE)</f>
        <v>#N/A</v>
      </c>
      <c r="K142" s="1" t="e">
        <f>VLOOKUP(I142,'List of Competitors'!$A$3:$D$156,3,FALSE)</f>
        <v>#N/A</v>
      </c>
      <c r="L142" s="1" t="e">
        <f>VLOOKUP(I142,'List of Competitors'!$A$3:$D$156,4,FALSE)</f>
        <v>#N/A</v>
      </c>
      <c r="M142" s="12"/>
    </row>
    <row r="143" spans="1:13" ht="18.75" thickBot="1" x14ac:dyDescent="0.3">
      <c r="A143" s="13">
        <v>10</v>
      </c>
      <c r="B143" s="14">
        <v>256</v>
      </c>
      <c r="C143" s="15" t="str">
        <f>VLOOKUP($B143,'List of Competitors'!$A$3:$D$156,2,FALSE)</f>
        <v>Paul Tilson</v>
      </c>
      <c r="D143" s="15" t="str">
        <f>VLOOKUP($B143,'List of Competitors'!$A$3:$D$156,3,FALSE)</f>
        <v>Larne</v>
      </c>
      <c r="E143" s="15" t="str">
        <f>VLOOKUP($B143,'List of Competitors'!$A$3:$D$156,4,FALSE)</f>
        <v>M45</v>
      </c>
      <c r="F143" s="16" t="s">
        <v>329</v>
      </c>
      <c r="H143" s="19"/>
      <c r="I143" s="20"/>
      <c r="J143" s="21"/>
      <c r="K143" s="21"/>
      <c r="L143" s="21"/>
      <c r="M143" s="22"/>
    </row>
    <row r="144" spans="1:13" ht="18.75" thickBot="1" x14ac:dyDescent="0.3">
      <c r="A144" s="19">
        <v>11</v>
      </c>
      <c r="B144" s="20">
        <v>264</v>
      </c>
      <c r="C144" s="15" t="str">
        <f>VLOOKUP($B144,'List of Competitors'!$A$3:$D$156,2,FALSE)</f>
        <v>Karl Dines</v>
      </c>
      <c r="D144" s="15" t="str">
        <f>VLOOKUP($B144,'List of Competitors'!$A$3:$D$156,3,FALSE)</f>
        <v>Willowfield</v>
      </c>
      <c r="E144" s="15" t="str">
        <f>VLOOKUP($B144,'List of Competitors'!$A$3:$D$156,4,FALSE)</f>
        <v>M50</v>
      </c>
      <c r="F144" s="22" t="s">
        <v>330</v>
      </c>
      <c r="H144" s="19"/>
      <c r="I144" s="20"/>
      <c r="J144" s="21"/>
      <c r="K144" s="21"/>
      <c r="L144" s="21"/>
      <c r="M144" s="22"/>
    </row>
    <row r="145" spans="1:13" ht="18.75" thickBot="1" x14ac:dyDescent="0.3">
      <c r="A145" s="19">
        <v>12</v>
      </c>
      <c r="B145" s="20">
        <v>47</v>
      </c>
      <c r="C145" s="15" t="str">
        <f>VLOOKUP($B145,'List of Competitors'!$A$3:$D$156,2,FALSE)</f>
        <v>Liam Keenan</v>
      </c>
      <c r="D145" s="15" t="str">
        <f>VLOOKUP($B145,'List of Competitors'!$A$3:$D$156,3,FALSE)</f>
        <v>ED</v>
      </c>
      <c r="E145" s="15" t="str">
        <f>VLOOKUP($B145,'List of Competitors'!$A$3:$D$156,4,FALSE)</f>
        <v>M50</v>
      </c>
      <c r="F145" s="22" t="s">
        <v>331</v>
      </c>
      <c r="H145" s="19"/>
      <c r="I145" s="20"/>
      <c r="J145" s="21"/>
      <c r="K145" s="21"/>
      <c r="L145" s="21"/>
      <c r="M145" s="22"/>
    </row>
    <row r="146" spans="1:13" ht="18.75" thickBot="1" x14ac:dyDescent="0.3">
      <c r="A146" s="19">
        <v>13</v>
      </c>
      <c r="B146" s="20">
        <v>266</v>
      </c>
      <c r="C146" s="15" t="str">
        <f>VLOOKUP($B146,'List of Competitors'!$A$3:$D$156,2,FALSE)</f>
        <v>Colin Armstrong</v>
      </c>
      <c r="D146" s="15" t="str">
        <f>VLOOKUP($B146,'List of Competitors'!$A$3:$D$156,3,FALSE)</f>
        <v>Dromore</v>
      </c>
      <c r="E146" s="15" t="str">
        <f>VLOOKUP($B146,'List of Competitors'!$A$3:$D$156,4,FALSE)</f>
        <v>M35</v>
      </c>
      <c r="F146" s="22" t="s">
        <v>332</v>
      </c>
      <c r="H146" s="19"/>
      <c r="I146" s="20"/>
      <c r="J146" s="21"/>
      <c r="K146" s="21"/>
      <c r="L146" s="21"/>
      <c r="M146" s="22"/>
    </row>
    <row r="147" spans="1:13" ht="18.75" thickBot="1" x14ac:dyDescent="0.3">
      <c r="A147" s="19">
        <v>14</v>
      </c>
      <c r="B147" s="20">
        <v>4</v>
      </c>
      <c r="C147" s="15" t="str">
        <f>VLOOKUP($B147,'List of Competitors'!$A$3:$D$156,2,FALSE)</f>
        <v>Terry Eakin</v>
      </c>
      <c r="D147" s="15" t="str">
        <f>VLOOKUP($B147,'List of Competitors'!$A$3:$D$156,3,FALSE)</f>
        <v>ND</v>
      </c>
      <c r="E147" s="15" t="str">
        <f>VLOOKUP($B147,'List of Competitors'!$A$3:$D$156,4,FALSE)</f>
        <v>M65</v>
      </c>
      <c r="F147" s="22" t="s">
        <v>333</v>
      </c>
      <c r="H147" s="19"/>
      <c r="I147" s="20"/>
      <c r="J147" s="21"/>
      <c r="K147" s="21"/>
      <c r="L147" s="21"/>
      <c r="M147" s="22"/>
    </row>
    <row r="148" spans="1:13" ht="18.75" thickBot="1" x14ac:dyDescent="0.3">
      <c r="A148" s="19">
        <v>15</v>
      </c>
      <c r="B148" s="20">
        <v>2</v>
      </c>
      <c r="C148" s="15" t="str">
        <f>VLOOKUP($B148,'List of Competitors'!$A$3:$D$156,2,FALSE)</f>
        <v>Jim Newberry</v>
      </c>
      <c r="D148" s="15" t="str">
        <f>VLOOKUP($B148,'List of Competitors'!$A$3:$D$156,3,FALSE)</f>
        <v>NBH</v>
      </c>
      <c r="E148" s="15" t="str">
        <f>VLOOKUP($B148,'List of Competitors'!$A$3:$D$156,4,FALSE)</f>
        <v>M60</v>
      </c>
      <c r="F148" s="22" t="s">
        <v>334</v>
      </c>
      <c r="H148" s="19"/>
      <c r="I148" s="20"/>
      <c r="J148" s="21"/>
      <c r="K148" s="21"/>
      <c r="L148" s="21"/>
      <c r="M148" s="22"/>
    </row>
    <row r="149" spans="1:13" ht="18.75" thickBot="1" x14ac:dyDescent="0.3">
      <c r="A149" s="19">
        <v>16</v>
      </c>
      <c r="B149" s="20">
        <v>61</v>
      </c>
      <c r="C149" s="15" t="str">
        <f>VLOOKUP($B149,'List of Competitors'!$A$3:$D$156,2,FALSE)</f>
        <v>Colin McBride</v>
      </c>
      <c r="D149" s="15" t="str">
        <f>VLOOKUP($B149,'List of Competitors'!$A$3:$D$156,3,FALSE)</f>
        <v>Carrick Ace</v>
      </c>
      <c r="E149" s="15" t="str">
        <f>VLOOKUP($B149,'List of Competitors'!$A$3:$D$156,4,FALSE)</f>
        <v>M35</v>
      </c>
      <c r="F149" s="22" t="s">
        <v>335</v>
      </c>
      <c r="H149" s="19"/>
      <c r="I149" s="20"/>
      <c r="J149" s="21"/>
      <c r="K149" s="21"/>
      <c r="L149" s="21"/>
      <c r="M149" s="22"/>
    </row>
    <row r="150" spans="1:13" ht="18.75" thickBot="1" x14ac:dyDescent="0.3">
      <c r="A150" s="19">
        <v>17</v>
      </c>
      <c r="B150" s="20">
        <v>70</v>
      </c>
      <c r="C150" s="15" t="str">
        <f>VLOOKUP($B150,'List of Competitors'!$A$3:$D$156,2,FALSE)</f>
        <v>Michael O'Donaghue</v>
      </c>
      <c r="D150" s="15" t="str">
        <f>VLOOKUP($B150,'List of Competitors'!$A$3:$D$156,3,FALSE)</f>
        <v>Orangegrove</v>
      </c>
      <c r="E150" s="15" t="str">
        <f>VLOOKUP($B150,'List of Competitors'!$A$3:$D$156,4,FALSE)</f>
        <v>M40</v>
      </c>
      <c r="F150" s="22" t="s">
        <v>336</v>
      </c>
      <c r="H150" s="19"/>
      <c r="I150" s="20"/>
      <c r="J150" s="21"/>
      <c r="K150" s="21"/>
      <c r="L150" s="21"/>
      <c r="M150" s="22"/>
    </row>
    <row r="151" spans="1:13" ht="18.75" thickBot="1" x14ac:dyDescent="0.3">
      <c r="A151" s="13">
        <v>18</v>
      </c>
      <c r="B151" s="14">
        <v>77</v>
      </c>
      <c r="C151" s="15" t="str">
        <f>VLOOKUP($B151,'List of Competitors'!$A$3:$D$156,2,FALSE)</f>
        <v>Damian Martin</v>
      </c>
      <c r="D151" s="15" t="str">
        <f>VLOOKUP($B151,'List of Competitors'!$A$3:$D$156,3,FALSE)</f>
        <v>Carrick Ace</v>
      </c>
      <c r="E151" s="15" t="str">
        <f>VLOOKUP($B151,'List of Competitors'!$A$3:$D$156,4,FALSE)</f>
        <v>M45</v>
      </c>
      <c r="F151" s="16" t="s">
        <v>337</v>
      </c>
      <c r="H151" s="19"/>
      <c r="I151" s="20"/>
      <c r="J151" s="21"/>
      <c r="K151" s="21"/>
      <c r="L151" s="21"/>
      <c r="M151" s="22"/>
    </row>
    <row r="152" spans="1:13" ht="18.75" thickBot="1" x14ac:dyDescent="0.3">
      <c r="H152" s="13"/>
      <c r="I152" s="14"/>
      <c r="J152" s="15" t="e">
        <f>VLOOKUP($I152,'List of Competitors'!$A$3:$D$156,2,FALSE)</f>
        <v>#N/A</v>
      </c>
      <c r="K152" s="15" t="e">
        <f>VLOOKUP(I152,'List of Competitors'!$A$3:$D$156,3,FALSE)</f>
        <v>#N/A</v>
      </c>
      <c r="L152" s="15" t="e">
        <f>VLOOKUP(I152,'List of Competitors'!$A$3:$D$156,4,FALSE)</f>
        <v>#N/A</v>
      </c>
      <c r="M152" s="16"/>
    </row>
    <row r="153" spans="1:13" ht="13.5" thickBot="1" x14ac:dyDescent="0.25"/>
    <row r="154" spans="1:13" ht="21" thickBot="1" x14ac:dyDescent="0.35">
      <c r="A154" s="17" t="s">
        <v>196</v>
      </c>
      <c r="B154" s="28" t="s">
        <v>346</v>
      </c>
      <c r="C154" s="29"/>
      <c r="D154" s="29"/>
      <c r="E154" s="29"/>
      <c r="F154" s="30"/>
      <c r="H154" s="17" t="s">
        <v>196</v>
      </c>
      <c r="I154" s="28" t="s">
        <v>350</v>
      </c>
      <c r="J154" s="29"/>
      <c r="K154" s="29"/>
      <c r="L154" s="29"/>
      <c r="M154" s="30"/>
    </row>
    <row r="155" spans="1:13" ht="13.5" thickBot="1" x14ac:dyDescent="0.25"/>
    <row r="156" spans="1:13" ht="20.25" x14ac:dyDescent="0.3">
      <c r="A156" s="8" t="s">
        <v>198</v>
      </c>
      <c r="B156" s="9" t="s">
        <v>1</v>
      </c>
      <c r="C156" s="9" t="s">
        <v>2</v>
      </c>
      <c r="D156" s="9" t="s">
        <v>3</v>
      </c>
      <c r="E156" s="9" t="s">
        <v>199</v>
      </c>
      <c r="F156" s="10" t="s">
        <v>197</v>
      </c>
      <c r="H156" s="8" t="s">
        <v>198</v>
      </c>
      <c r="I156" s="9" t="s">
        <v>1</v>
      </c>
      <c r="J156" s="9" t="s">
        <v>2</v>
      </c>
      <c r="K156" s="9" t="s">
        <v>3</v>
      </c>
      <c r="L156" s="9" t="s">
        <v>199</v>
      </c>
      <c r="M156" s="10" t="s">
        <v>197</v>
      </c>
    </row>
    <row r="157" spans="1:13" ht="18" x14ac:dyDescent="0.25">
      <c r="A157" s="11">
        <v>1</v>
      </c>
      <c r="B157" s="7">
        <v>243</v>
      </c>
      <c r="C157" s="1" t="str">
        <f>VLOOKUP($B157,'List of Competitors'!$A$3:$D$156,2,FALSE)</f>
        <v>Geraldine Reilly</v>
      </c>
      <c r="D157" s="1" t="str">
        <f>VLOOKUP($B157,'List of Competitors'!$A$3:$D$156,3,FALSE)</f>
        <v>Clonliffe</v>
      </c>
      <c r="E157" s="1" t="str">
        <f>VLOOKUP($B157,'List of Competitors'!$A$3:$D$156,4,FALSE)</f>
        <v>F50</v>
      </c>
      <c r="F157" s="12" t="s">
        <v>369</v>
      </c>
      <c r="H157" s="11">
        <v>1</v>
      </c>
      <c r="I157" s="7">
        <v>76</v>
      </c>
      <c r="J157" s="1" t="str">
        <f>VLOOKUP($I157,'List of Competitors'!$A$3:$D$156,2,FALSE)</f>
        <v>Brian Boyce</v>
      </c>
      <c r="K157" s="1" t="str">
        <f>VLOOKUP(I157,'List of Competitors'!$A$3:$D$156,3,FALSE)</f>
        <v>Letterkenny</v>
      </c>
      <c r="L157" s="1" t="str">
        <f>VLOOKUP(I157,'List of Competitors'!$A$3:$D$156,4,FALSE)</f>
        <v>M35</v>
      </c>
      <c r="M157" s="23">
        <v>53.84</v>
      </c>
    </row>
    <row r="158" spans="1:13" ht="18" x14ac:dyDescent="0.25">
      <c r="A158" s="11">
        <v>2</v>
      </c>
      <c r="B158" s="7">
        <v>204</v>
      </c>
      <c r="C158" s="1" t="str">
        <f>VLOOKUP($B158,'List of Competitors'!$A$3:$D$156,2,FALSE)</f>
        <v>Ruth Perioli</v>
      </c>
      <c r="D158" s="1" t="str">
        <f>VLOOKUP($B158,'List of Competitors'!$A$3:$D$156,3,FALSE)</f>
        <v>LV</v>
      </c>
      <c r="E158" s="1" t="str">
        <f>VLOOKUP($B158,'List of Competitors'!$A$3:$D$156,4,FALSE)</f>
        <v>F50</v>
      </c>
      <c r="F158" s="12" t="s">
        <v>347</v>
      </c>
      <c r="H158" s="11">
        <v>2</v>
      </c>
      <c r="I158" s="7">
        <v>98</v>
      </c>
      <c r="J158" s="1" t="str">
        <f>VLOOKUP($I158,'List of Competitors'!$A$3:$D$156,2,FALSE)</f>
        <v>Mark McManus</v>
      </c>
      <c r="K158" s="1" t="str">
        <f>VLOOKUP(I158,'List of Competitors'!$A$3:$D$156,3,FALSE)</f>
        <v>East Coast</v>
      </c>
      <c r="L158" s="1" t="str">
        <f>VLOOKUP(I158,'List of Competitors'!$A$3:$D$156,4,FALSE)</f>
        <v>M40</v>
      </c>
      <c r="M158" s="23">
        <v>53.94</v>
      </c>
    </row>
    <row r="159" spans="1:13" ht="18" x14ac:dyDescent="0.25">
      <c r="A159" s="11">
        <v>3</v>
      </c>
      <c r="B159" s="7">
        <v>233</v>
      </c>
      <c r="C159" s="1" t="str">
        <f>VLOOKUP($B159,'List of Competitors'!$A$3:$D$156,2,FALSE)</f>
        <v>Briege Molloy</v>
      </c>
      <c r="D159" s="1" t="str">
        <f>VLOOKUP($B159,'List of Competitors'!$A$3:$D$156,3,FALSE)</f>
        <v>Omagh</v>
      </c>
      <c r="E159" s="1" t="str">
        <f>VLOOKUP($B159,'List of Competitors'!$A$3:$D$156,4,FALSE)</f>
        <v>F50</v>
      </c>
      <c r="F159" s="12" t="s">
        <v>348</v>
      </c>
      <c r="H159" s="11">
        <v>3</v>
      </c>
      <c r="I159" s="7">
        <v>33</v>
      </c>
      <c r="J159" s="1" t="str">
        <f>VLOOKUP($I159,'List of Competitors'!$A$3:$D$156,2,FALSE)</f>
        <v>Patrick Curran</v>
      </c>
      <c r="K159" s="1" t="str">
        <f>VLOOKUP(I159,'List of Competitors'!$A$3:$D$156,3,FALSE)</f>
        <v>Tallaght</v>
      </c>
      <c r="L159" s="1" t="str">
        <f>VLOOKUP(I159,'List of Competitors'!$A$3:$D$156,4,FALSE)</f>
        <v>M35</v>
      </c>
      <c r="M159" s="23">
        <v>58.85</v>
      </c>
    </row>
    <row r="160" spans="1:13" ht="18" x14ac:dyDescent="0.25">
      <c r="A160" s="11">
        <v>4</v>
      </c>
      <c r="B160" s="7">
        <v>207</v>
      </c>
      <c r="C160" s="1" t="str">
        <f>VLOOKUP($B160,'List of Competitors'!$A$3:$D$156,2,FALSE)</f>
        <v>Joy McAleer</v>
      </c>
      <c r="D160" s="1" t="str">
        <f>VLOOKUP($B160,'List of Competitors'!$A$3:$D$156,3,FALSE)</f>
        <v>Orangegrove</v>
      </c>
      <c r="E160" s="1" t="str">
        <f>VLOOKUP($B160,'List of Competitors'!$A$3:$D$156,4,FALSE)</f>
        <v>F50</v>
      </c>
      <c r="F160" s="12" t="s">
        <v>349</v>
      </c>
      <c r="H160" s="11">
        <v>4</v>
      </c>
      <c r="I160" s="7">
        <v>34</v>
      </c>
      <c r="J160" s="1" t="str">
        <f>VLOOKUP($I160,'List of Competitors'!$A$3:$D$156,2,FALSE)</f>
        <v>Martin O'Donnell</v>
      </c>
      <c r="K160" s="1" t="str">
        <f>VLOOKUP(I160,'List of Competitors'!$A$3:$D$156,3,FALSE)</f>
        <v>Olympian</v>
      </c>
      <c r="L160" s="1" t="str">
        <f>VLOOKUP(I160,'List of Competitors'!$A$3:$D$156,4,FALSE)</f>
        <v>M40</v>
      </c>
      <c r="M160" s="23">
        <v>59.93</v>
      </c>
    </row>
    <row r="161" spans="1:13" ht="18" x14ac:dyDescent="0.25">
      <c r="A161" s="11">
        <v>5</v>
      </c>
      <c r="B161" s="7"/>
      <c r="C161" s="1" t="e">
        <f>VLOOKUP($B161,'List of Competitors'!$A$3:$D$156,2,FALSE)</f>
        <v>#N/A</v>
      </c>
      <c r="D161" s="1" t="e">
        <f>VLOOKUP($B161,'List of Competitors'!$A$3:$D$156,3,FALSE)</f>
        <v>#N/A</v>
      </c>
      <c r="E161" s="1" t="e">
        <f>VLOOKUP($B161,'List of Competitors'!$A$3:$D$156,4,FALSE)</f>
        <v>#N/A</v>
      </c>
      <c r="F161" s="12"/>
      <c r="H161" s="11">
        <v>5</v>
      </c>
      <c r="I161" s="7">
        <v>54</v>
      </c>
      <c r="J161" s="1" t="str">
        <f>VLOOKUP($I161,'List of Competitors'!$A$3:$D$156,2,FALSE)</f>
        <v>Shane Smith</v>
      </c>
      <c r="K161" s="1">
        <f>VLOOKUP(I161,'List of Competitors'!$A$3:$D$156,3,FALSE)</f>
        <v>0</v>
      </c>
      <c r="L161" s="1" t="str">
        <f>VLOOKUP(I161,'List of Competitors'!$A$3:$D$156,4,FALSE)</f>
        <v>M40</v>
      </c>
      <c r="M161" s="12" t="s">
        <v>351</v>
      </c>
    </row>
    <row r="162" spans="1:13" ht="18" x14ac:dyDescent="0.25">
      <c r="A162" s="11">
        <v>6</v>
      </c>
      <c r="B162" s="7"/>
      <c r="C162" s="1" t="e">
        <f>VLOOKUP($B162,'List of Competitors'!$A$3:$D$156,2,FALSE)</f>
        <v>#N/A</v>
      </c>
      <c r="D162" s="1" t="e">
        <f>VLOOKUP($B162,'List of Competitors'!$A$3:$D$156,3,FALSE)</f>
        <v>#N/A</v>
      </c>
      <c r="E162" s="1" t="e">
        <f>VLOOKUP($B162,'List of Competitors'!$A$3:$D$156,4,FALSE)</f>
        <v>#N/A</v>
      </c>
      <c r="F162" s="12"/>
      <c r="H162" s="11">
        <v>6</v>
      </c>
      <c r="I162" s="7">
        <v>39</v>
      </c>
      <c r="J162" s="1" t="str">
        <f>VLOOKUP($I162,'List of Competitors'!$A$3:$D$156,2,FALSE)</f>
        <v>Brendan Jennings</v>
      </c>
      <c r="K162" s="1" t="str">
        <f>VLOOKUP(I162,'List of Competitors'!$A$3:$D$156,3,FALSE)</f>
        <v>Annalee</v>
      </c>
      <c r="L162" s="1" t="str">
        <f>VLOOKUP(I162,'List of Competitors'!$A$3:$D$156,4,FALSE)</f>
        <v>M40</v>
      </c>
      <c r="M162" s="12" t="s">
        <v>352</v>
      </c>
    </row>
    <row r="163" spans="1:13" ht="18" x14ac:dyDescent="0.25">
      <c r="A163" s="11">
        <v>7</v>
      </c>
      <c r="B163" s="7"/>
      <c r="C163" s="1" t="e">
        <f>VLOOKUP($B163,'List of Competitors'!$A$3:$D$156,2,FALSE)</f>
        <v>#N/A</v>
      </c>
      <c r="D163" s="1" t="e">
        <f>VLOOKUP($B163,'List of Competitors'!$A$3:$D$156,3,FALSE)</f>
        <v>#N/A</v>
      </c>
      <c r="E163" s="1" t="e">
        <f>VLOOKUP($B163,'List of Competitors'!$A$3:$D$156,4,FALSE)</f>
        <v>#N/A</v>
      </c>
      <c r="F163" s="12"/>
      <c r="H163" s="11">
        <v>7</v>
      </c>
      <c r="I163" s="7">
        <v>65</v>
      </c>
      <c r="J163" s="1" t="str">
        <f>VLOOKUP($I163,'List of Competitors'!$A$3:$D$156,2,FALSE)</f>
        <v>Seamus McAteer</v>
      </c>
      <c r="K163" s="1" t="str">
        <f>VLOOKUP(I163,'List of Competitors'!$A$3:$D$156,3,FALSE)</f>
        <v>Strabane</v>
      </c>
      <c r="L163" s="1" t="str">
        <f>VLOOKUP(I163,'List of Competitors'!$A$3:$D$156,4,FALSE)</f>
        <v>M35</v>
      </c>
      <c r="M163" s="12" t="s">
        <v>353</v>
      </c>
    </row>
    <row r="164" spans="1:13" ht="18" x14ac:dyDescent="0.25">
      <c r="A164" s="11">
        <v>8</v>
      </c>
      <c r="B164" s="7"/>
      <c r="C164" s="1" t="e">
        <f>VLOOKUP($B164,'List of Competitors'!$A$3:$D$156,2,FALSE)</f>
        <v>#N/A</v>
      </c>
      <c r="D164" s="1" t="e">
        <f>VLOOKUP($B164,'List of Competitors'!$A$3:$D$156,3,FALSE)</f>
        <v>#N/A</v>
      </c>
      <c r="E164" s="1" t="e">
        <f>VLOOKUP($B164,'List of Competitors'!$A$3:$D$156,4,FALSE)</f>
        <v>#N/A</v>
      </c>
      <c r="F164" s="12"/>
      <c r="H164" s="11">
        <v>8</v>
      </c>
      <c r="I164" s="7"/>
      <c r="J164" s="1" t="e">
        <f>VLOOKUP($I164,'List of Competitors'!$A$3:$D$156,2,FALSE)</f>
        <v>#N/A</v>
      </c>
      <c r="K164" s="1" t="e">
        <f>VLOOKUP(I164,'List of Competitors'!$A$3:$D$156,3,FALSE)</f>
        <v>#N/A</v>
      </c>
      <c r="L164" s="1" t="e">
        <f>VLOOKUP(I164,'List of Competitors'!$A$3:$D$156,4,FALSE)</f>
        <v>#N/A</v>
      </c>
      <c r="M164" s="12"/>
    </row>
    <row r="165" spans="1:13" ht="18" x14ac:dyDescent="0.25">
      <c r="A165" s="11">
        <v>9</v>
      </c>
      <c r="B165" s="7"/>
      <c r="C165" s="1" t="e">
        <f>VLOOKUP($B165,'List of Competitors'!$A$3:$D$156,2,FALSE)</f>
        <v>#N/A</v>
      </c>
      <c r="D165" s="1" t="e">
        <f>VLOOKUP($B165,'List of Competitors'!$A$3:$D$156,3,FALSE)</f>
        <v>#N/A</v>
      </c>
      <c r="E165" s="1" t="e">
        <f>VLOOKUP($B165,'List of Competitors'!$A$3:$D$156,4,FALSE)</f>
        <v>#N/A</v>
      </c>
      <c r="F165" s="12"/>
      <c r="H165" s="11">
        <v>9</v>
      </c>
      <c r="I165" s="7"/>
      <c r="J165" s="1" t="e">
        <f>VLOOKUP($I165,'List of Competitors'!$A$3:$D$156,2,FALSE)</f>
        <v>#N/A</v>
      </c>
      <c r="K165" s="1" t="e">
        <f>VLOOKUP(I165,'List of Competitors'!$A$3:$D$156,3,FALSE)</f>
        <v>#N/A</v>
      </c>
      <c r="L165" s="1" t="e">
        <f>VLOOKUP(I165,'List of Competitors'!$A$3:$D$156,4,FALSE)</f>
        <v>#N/A</v>
      </c>
      <c r="M165" s="12"/>
    </row>
    <row r="169" spans="1:13" ht="13.5" thickBot="1" x14ac:dyDescent="0.25"/>
    <row r="170" spans="1:13" ht="21" thickBot="1" x14ac:dyDescent="0.35">
      <c r="A170" s="17" t="s">
        <v>196</v>
      </c>
      <c r="B170" s="28" t="s">
        <v>357</v>
      </c>
      <c r="C170" s="29"/>
      <c r="D170" s="29"/>
      <c r="E170" s="29"/>
      <c r="F170" s="30"/>
      <c r="H170" s="17" t="s">
        <v>196</v>
      </c>
      <c r="I170" s="28" t="s">
        <v>359</v>
      </c>
      <c r="J170" s="29"/>
      <c r="K170" s="29"/>
      <c r="L170" s="29"/>
      <c r="M170" s="30"/>
    </row>
    <row r="171" spans="1:13" ht="13.5" thickBot="1" x14ac:dyDescent="0.25"/>
    <row r="172" spans="1:13" ht="20.25" x14ac:dyDescent="0.3">
      <c r="A172" s="8" t="s">
        <v>198</v>
      </c>
      <c r="B172" s="9" t="s">
        <v>1</v>
      </c>
      <c r="C172" s="9" t="s">
        <v>2</v>
      </c>
      <c r="D172" s="9" t="s">
        <v>3</v>
      </c>
      <c r="E172" s="9" t="s">
        <v>199</v>
      </c>
      <c r="F172" s="10" t="s">
        <v>197</v>
      </c>
      <c r="H172" s="8" t="s">
        <v>198</v>
      </c>
      <c r="I172" s="9" t="s">
        <v>1</v>
      </c>
      <c r="J172" s="9" t="s">
        <v>2</v>
      </c>
      <c r="K172" s="9" t="s">
        <v>3</v>
      </c>
      <c r="L172" s="9" t="s">
        <v>199</v>
      </c>
      <c r="M172" s="10" t="s">
        <v>197</v>
      </c>
    </row>
    <row r="173" spans="1:13" ht="18" x14ac:dyDescent="0.25">
      <c r="A173" s="11">
        <v>1</v>
      </c>
      <c r="B173" s="7">
        <v>20</v>
      </c>
      <c r="C173" s="1" t="str">
        <f>VLOOKUP($B173,'List of Competitors'!$A$3:$D$156,2,FALSE)</f>
        <v>Shane Sheridan</v>
      </c>
      <c r="D173" s="1" t="str">
        <f>VLOOKUP($B173,'List of Competitors'!$A$3:$D$156,3,FALSE)</f>
        <v>DSD</v>
      </c>
      <c r="E173" s="1" t="str">
        <f>VLOOKUP($B173,'List of Competitors'!$A$3:$D$156,4,FALSE)</f>
        <v>M55</v>
      </c>
      <c r="F173" s="23">
        <v>58.28</v>
      </c>
      <c r="H173" s="11">
        <v>1</v>
      </c>
      <c r="I173" s="7">
        <v>28</v>
      </c>
      <c r="J173" s="1" t="str">
        <f>VLOOKUP($I173,'List of Competitors'!$A$3:$D$156,2,FALSE)</f>
        <v>Bob Douglas</v>
      </c>
      <c r="K173" s="1" t="str">
        <f>VLOOKUP(I173,'List of Competitors'!$A$3:$D$156,3,FALSE)</f>
        <v>B&amp;A</v>
      </c>
      <c r="L173" s="1" t="str">
        <f>VLOOKUP(I173,'List of Competitors'!$A$3:$D$156,4,FALSE)</f>
        <v>M60</v>
      </c>
      <c r="M173" s="12" t="s">
        <v>360</v>
      </c>
    </row>
    <row r="174" spans="1:13" ht="18" x14ac:dyDescent="0.25">
      <c r="A174" s="11">
        <v>2</v>
      </c>
      <c r="B174" s="7">
        <v>41</v>
      </c>
      <c r="C174" s="1" t="str">
        <f>VLOOKUP($B174,'List of Competitors'!$A$3:$D$156,2,FALSE)</f>
        <v>Paul Connolly</v>
      </c>
      <c r="D174" s="1" t="str">
        <f>VLOOKUP($B174,'List of Competitors'!$A$3:$D$156,3,FALSE)</f>
        <v>Annalee</v>
      </c>
      <c r="E174" s="1" t="str">
        <f>VLOOKUP($B174,'List of Competitors'!$A$3:$D$156,4,FALSE)</f>
        <v>M45</v>
      </c>
      <c r="F174" s="12" t="s">
        <v>354</v>
      </c>
      <c r="H174" s="11">
        <v>2</v>
      </c>
      <c r="I174" s="7">
        <v>96</v>
      </c>
      <c r="J174" s="1" t="str">
        <f>VLOOKUP($I174,'List of Competitors'!$A$3:$D$156,2,FALSE)</f>
        <v>Michael Roberts</v>
      </c>
      <c r="K174" s="1" t="str">
        <f>VLOOKUP(I174,'List of Competitors'!$A$3:$D$156,3,FALSE)</f>
        <v>North Down</v>
      </c>
      <c r="L174" s="1" t="str">
        <f>VLOOKUP(I174,'List of Competitors'!$A$3:$D$156,4,FALSE)</f>
        <v>M60</v>
      </c>
      <c r="M174" s="12" t="s">
        <v>361</v>
      </c>
    </row>
    <row r="175" spans="1:13" ht="18" x14ac:dyDescent="0.25">
      <c r="A175" s="11">
        <v>3</v>
      </c>
      <c r="B175" s="7">
        <v>26</v>
      </c>
      <c r="C175" s="1" t="str">
        <f>VLOOKUP($B175,'List of Competitors'!$A$3:$D$156,2,FALSE)</f>
        <v>Brian Breslin</v>
      </c>
      <c r="D175" s="1" t="str">
        <f>VLOOKUP($B175,'List of Competitors'!$A$3:$D$156,3,FALSE)</f>
        <v>Lifford</v>
      </c>
      <c r="E175" s="1" t="str">
        <f>VLOOKUP($B175,'List of Competitors'!$A$3:$D$156,4,FALSE)</f>
        <v>M45</v>
      </c>
      <c r="F175" s="12" t="s">
        <v>355</v>
      </c>
      <c r="H175" s="11">
        <v>3</v>
      </c>
      <c r="I175" s="7">
        <v>75</v>
      </c>
      <c r="J175" s="1" t="str">
        <f>VLOOKUP($I175,'List of Competitors'!$A$3:$D$156,2,FALSE)</f>
        <v>Jim Harris</v>
      </c>
      <c r="K175" s="1" t="str">
        <f>VLOOKUP(I175,'List of Competitors'!$A$3:$D$156,3,FALSE)</f>
        <v>Orangegrove</v>
      </c>
      <c r="L175" s="1" t="str">
        <f>VLOOKUP(I175,'List of Competitors'!$A$3:$D$156,4,FALSE)</f>
        <v>M65</v>
      </c>
      <c r="M175" s="12" t="s">
        <v>362</v>
      </c>
    </row>
    <row r="176" spans="1:13" ht="18" x14ac:dyDescent="0.25">
      <c r="A176" s="11">
        <v>4</v>
      </c>
      <c r="B176" s="7">
        <v>35</v>
      </c>
      <c r="C176" s="1" t="str">
        <f>VLOOKUP($B176,'List of Competitors'!$A$3:$D$156,2,FALSE)</f>
        <v>Frankie Murray</v>
      </c>
      <c r="D176" s="1" t="str">
        <f>VLOOKUP($B176,'List of Competitors'!$A$3:$D$156,3,FALSE)</f>
        <v>Finn Valley</v>
      </c>
      <c r="E176" s="1" t="str">
        <f>VLOOKUP($B176,'List of Competitors'!$A$3:$D$156,4,FALSE)</f>
        <v>M55</v>
      </c>
      <c r="F176" s="12" t="s">
        <v>356</v>
      </c>
      <c r="H176" s="11">
        <v>4</v>
      </c>
      <c r="I176" s="7">
        <v>71</v>
      </c>
      <c r="J176" s="1" t="str">
        <f>VLOOKUP($I176,'List of Competitors'!$A$3:$D$156,2,FALSE)</f>
        <v>Brian Todd</v>
      </c>
      <c r="K176" s="1" t="str">
        <f>VLOOKUP(I176,'List of Competitors'!$A$3:$D$156,3,FALSE)</f>
        <v>Orangegrove</v>
      </c>
      <c r="L176" s="1" t="str">
        <f>VLOOKUP(I176,'List of Competitors'!$A$3:$D$156,4,FALSE)</f>
        <v>M60</v>
      </c>
      <c r="M176" s="12" t="s">
        <v>363</v>
      </c>
    </row>
    <row r="177" spans="1:13" ht="18" x14ac:dyDescent="0.25">
      <c r="A177" s="11">
        <v>5</v>
      </c>
      <c r="B177" s="7"/>
      <c r="C177" s="1" t="e">
        <f>VLOOKUP($B177,'List of Competitors'!$A$3:$D$156,2,FALSE)</f>
        <v>#N/A</v>
      </c>
      <c r="D177" s="1" t="e">
        <f>VLOOKUP($B177,'List of Competitors'!$A$3:$D$156,3,FALSE)</f>
        <v>#N/A</v>
      </c>
      <c r="E177" s="1" t="e">
        <f>VLOOKUP($B177,'List of Competitors'!$A$3:$D$156,4,FALSE)</f>
        <v>#N/A</v>
      </c>
      <c r="F177" s="12"/>
      <c r="H177" s="11">
        <v>5</v>
      </c>
      <c r="I177" s="7">
        <v>73</v>
      </c>
      <c r="J177" s="1" t="str">
        <f>VLOOKUP($I177,'List of Competitors'!$A$3:$D$156,2,FALSE)</f>
        <v>Reg Sanlon</v>
      </c>
      <c r="K177" s="1" t="str">
        <f>VLOOKUP(I177,'List of Competitors'!$A$3:$D$156,3,FALSE)</f>
        <v>Orangegrove</v>
      </c>
      <c r="L177" s="1" t="str">
        <f>VLOOKUP(I177,'List of Competitors'!$A$3:$D$156,4,FALSE)</f>
        <v>M65</v>
      </c>
      <c r="M177" s="12" t="s">
        <v>364</v>
      </c>
    </row>
    <row r="178" spans="1:13" ht="18" x14ac:dyDescent="0.25">
      <c r="A178" s="11">
        <v>6</v>
      </c>
      <c r="B178" s="7"/>
      <c r="C178" s="1" t="e">
        <f>VLOOKUP($B178,'List of Competitors'!$A$3:$D$156,2,FALSE)</f>
        <v>#N/A</v>
      </c>
      <c r="D178" s="1" t="e">
        <f>VLOOKUP($B178,'List of Competitors'!$A$3:$D$156,3,FALSE)</f>
        <v>#N/A</v>
      </c>
      <c r="E178" s="1" t="e">
        <f>VLOOKUP($B178,'List of Competitors'!$A$3:$D$156,4,FALSE)</f>
        <v>#N/A</v>
      </c>
      <c r="F178" s="12"/>
      <c r="H178" s="11">
        <v>6</v>
      </c>
      <c r="I178" s="7"/>
      <c r="J178" s="1" t="e">
        <f>VLOOKUP($I178,'List of Competitors'!$A$3:$D$156,2,FALSE)</f>
        <v>#N/A</v>
      </c>
      <c r="K178" s="1" t="e">
        <f>VLOOKUP(I178,'List of Competitors'!$A$3:$D$156,3,FALSE)</f>
        <v>#N/A</v>
      </c>
      <c r="L178" s="1" t="e">
        <f>VLOOKUP(I178,'List of Competitors'!$A$3:$D$156,4,FALSE)</f>
        <v>#N/A</v>
      </c>
      <c r="M178" s="12"/>
    </row>
    <row r="179" spans="1:13" ht="18" x14ac:dyDescent="0.25">
      <c r="A179" s="11">
        <v>7</v>
      </c>
      <c r="B179" s="7"/>
      <c r="C179" s="1" t="e">
        <f>VLOOKUP($B179,'List of Competitors'!$A$3:$D$156,2,FALSE)</f>
        <v>#N/A</v>
      </c>
      <c r="D179" s="1" t="e">
        <f>VLOOKUP($B179,'List of Competitors'!$A$3:$D$156,3,FALSE)</f>
        <v>#N/A</v>
      </c>
      <c r="E179" s="1" t="e">
        <f>VLOOKUP($B179,'List of Competitors'!$A$3:$D$156,4,FALSE)</f>
        <v>#N/A</v>
      </c>
      <c r="F179" s="12"/>
      <c r="H179" s="11">
        <v>7</v>
      </c>
      <c r="I179" s="7"/>
      <c r="J179" s="1" t="e">
        <f>VLOOKUP($I179,'List of Competitors'!$A$3:$D$156,2,FALSE)</f>
        <v>#N/A</v>
      </c>
      <c r="K179" s="1" t="e">
        <f>VLOOKUP(I179,'List of Competitors'!$A$3:$D$156,3,FALSE)</f>
        <v>#N/A</v>
      </c>
      <c r="L179" s="1" t="e">
        <f>VLOOKUP(I179,'List of Competitors'!$A$3:$D$156,4,FALSE)</f>
        <v>#N/A</v>
      </c>
      <c r="M179" s="12"/>
    </row>
    <row r="180" spans="1:13" ht="18" x14ac:dyDescent="0.25">
      <c r="A180" s="11">
        <v>8</v>
      </c>
      <c r="B180" s="7"/>
      <c r="C180" s="1" t="e">
        <f>VLOOKUP($B180,'List of Competitors'!$A$3:$D$156,2,FALSE)</f>
        <v>#N/A</v>
      </c>
      <c r="D180" s="1" t="e">
        <f>VLOOKUP($B180,'List of Competitors'!$A$3:$D$156,3,FALSE)</f>
        <v>#N/A</v>
      </c>
      <c r="E180" s="1" t="e">
        <f>VLOOKUP($B180,'List of Competitors'!$A$3:$D$156,4,FALSE)</f>
        <v>#N/A</v>
      </c>
      <c r="F180" s="12"/>
      <c r="H180" s="11">
        <v>8</v>
      </c>
      <c r="I180" s="7"/>
      <c r="J180" s="1" t="e">
        <f>VLOOKUP($I180,'List of Competitors'!$A$3:$D$156,2,FALSE)</f>
        <v>#N/A</v>
      </c>
      <c r="K180" s="1" t="e">
        <f>VLOOKUP(I180,'List of Competitors'!$A$3:$D$156,3,FALSE)</f>
        <v>#N/A</v>
      </c>
      <c r="L180" s="1" t="e">
        <f>VLOOKUP(I180,'List of Competitors'!$A$3:$D$156,4,FALSE)</f>
        <v>#N/A</v>
      </c>
      <c r="M180" s="12"/>
    </row>
    <row r="181" spans="1:13" ht="18" x14ac:dyDescent="0.25">
      <c r="A181" s="11">
        <v>9</v>
      </c>
      <c r="B181" s="7"/>
      <c r="C181" s="1" t="e">
        <f>VLOOKUP($B181,'List of Competitors'!$A$3:$D$156,2,FALSE)</f>
        <v>#N/A</v>
      </c>
      <c r="D181" s="1" t="e">
        <f>VLOOKUP($B181,'List of Competitors'!$A$3:$D$156,3,FALSE)</f>
        <v>#N/A</v>
      </c>
      <c r="E181" s="1" t="e">
        <f>VLOOKUP($B181,'List of Competitors'!$A$3:$D$156,4,FALSE)</f>
        <v>#N/A</v>
      </c>
      <c r="F181" s="12"/>
      <c r="H181" s="11">
        <v>9</v>
      </c>
      <c r="I181" s="7"/>
      <c r="J181" s="1" t="e">
        <f>VLOOKUP($I181,'List of Competitors'!$A$3:$D$156,2,FALSE)</f>
        <v>#N/A</v>
      </c>
      <c r="K181" s="1" t="e">
        <f>VLOOKUP(I181,'List of Competitors'!$A$3:$D$156,3,FALSE)</f>
        <v>#N/A</v>
      </c>
      <c r="L181" s="1" t="e">
        <f>VLOOKUP(I181,'List of Competitors'!$A$3:$D$156,4,FALSE)</f>
        <v>#N/A</v>
      </c>
      <c r="M181" s="12"/>
    </row>
    <row r="182" spans="1:13" ht="18.75" thickBot="1" x14ac:dyDescent="0.3">
      <c r="A182" s="13">
        <v>10</v>
      </c>
      <c r="B182" s="14"/>
      <c r="C182" s="15" t="e">
        <f>VLOOKUP($B182,'List of Competitors'!$A$3:$D$156,2,FALSE)</f>
        <v>#N/A</v>
      </c>
      <c r="D182" s="15" t="e">
        <f>VLOOKUP($B182,'List of Competitors'!$A$3:$D$156,3,FALSE)</f>
        <v>#N/A</v>
      </c>
      <c r="E182" s="15" t="e">
        <f>VLOOKUP($B182,'List of Competitors'!$A$3:$D$156,4,FALSE)</f>
        <v>#N/A</v>
      </c>
      <c r="F182" s="16"/>
      <c r="H182" s="13">
        <v>10</v>
      </c>
      <c r="I182" s="14"/>
      <c r="J182" s="15" t="e">
        <f>VLOOKUP($I182,'List of Competitors'!$A$3:$D$156,2,FALSE)</f>
        <v>#N/A</v>
      </c>
      <c r="K182" s="15" t="e">
        <f>VLOOKUP(I182,'List of Competitors'!$A$3:$D$156,3,FALSE)</f>
        <v>#N/A</v>
      </c>
      <c r="L182" s="15" t="e">
        <f>VLOOKUP(I182,'List of Competitors'!$A$3:$D$156,4,FALSE)</f>
        <v>#N/A</v>
      </c>
      <c r="M182" s="16"/>
    </row>
    <row r="185" spans="1:13" ht="13.5" thickBot="1" x14ac:dyDescent="0.25"/>
    <row r="186" spans="1:13" ht="21" thickBot="1" x14ac:dyDescent="0.35">
      <c r="A186" s="17" t="s">
        <v>196</v>
      </c>
      <c r="B186" s="28" t="s">
        <v>370</v>
      </c>
      <c r="C186" s="29"/>
      <c r="D186" s="29"/>
      <c r="E186" s="29"/>
      <c r="F186" s="30"/>
      <c r="H186" s="17" t="s">
        <v>196</v>
      </c>
      <c r="I186" s="28" t="s">
        <v>374</v>
      </c>
      <c r="J186" s="29"/>
      <c r="K186" s="29"/>
      <c r="L186" s="29"/>
      <c r="M186" s="30"/>
    </row>
    <row r="187" spans="1:13" ht="13.5" thickBot="1" x14ac:dyDescent="0.25"/>
    <row r="188" spans="1:13" ht="20.25" x14ac:dyDescent="0.3">
      <c r="A188" s="8" t="s">
        <v>198</v>
      </c>
      <c r="B188" s="9" t="s">
        <v>1</v>
      </c>
      <c r="C188" s="9" t="s">
        <v>2</v>
      </c>
      <c r="D188" s="9" t="s">
        <v>3</v>
      </c>
      <c r="E188" s="9" t="s">
        <v>199</v>
      </c>
      <c r="F188" s="10" t="s">
        <v>197</v>
      </c>
      <c r="H188" s="8" t="s">
        <v>198</v>
      </c>
      <c r="I188" s="9" t="s">
        <v>1</v>
      </c>
      <c r="J188" s="9" t="s">
        <v>2</v>
      </c>
      <c r="K188" s="9" t="s">
        <v>3</v>
      </c>
      <c r="L188" s="9" t="s">
        <v>199</v>
      </c>
      <c r="M188" s="10" t="s">
        <v>197</v>
      </c>
    </row>
    <row r="189" spans="1:13" ht="18" x14ac:dyDescent="0.25">
      <c r="A189" s="11">
        <v>1</v>
      </c>
      <c r="B189" s="7">
        <v>248</v>
      </c>
      <c r="C189" s="1" t="str">
        <f>VLOOKUP($B189,'List of Competitors'!$A$3:$D$156,2,FALSE)</f>
        <v>Catherine Diver</v>
      </c>
      <c r="D189" s="1" t="str">
        <f>VLOOKUP($B189,'List of Competitors'!$A$3:$D$156,3,FALSE)</f>
        <v>Beechmount</v>
      </c>
      <c r="E189" s="1" t="str">
        <f>VLOOKUP($B189,'List of Competitors'!$A$3:$D$156,4,FALSE)</f>
        <v>F35</v>
      </c>
      <c r="F189" s="12" t="s">
        <v>392</v>
      </c>
      <c r="H189" s="11">
        <v>1</v>
      </c>
      <c r="I189" s="7">
        <v>260</v>
      </c>
      <c r="J189" s="1" t="str">
        <f>VLOOKUP($I189,'List of Competitors'!$A$3:$D$156,2,FALSE)</f>
        <v>Michael Bennett</v>
      </c>
      <c r="K189" s="1" t="str">
        <f>VLOOKUP(I189,'List of Competitors'!$A$3:$D$156,3,FALSE)</f>
        <v>Ballymena R</v>
      </c>
      <c r="L189" s="1" t="str">
        <f>VLOOKUP(I189,'List of Competitors'!$A$3:$D$156,4,FALSE)</f>
        <v>M40</v>
      </c>
      <c r="M189" s="12" t="s">
        <v>375</v>
      </c>
    </row>
    <row r="190" spans="1:13" ht="18" x14ac:dyDescent="0.25">
      <c r="A190" s="11">
        <v>2</v>
      </c>
      <c r="B190" s="7">
        <v>240</v>
      </c>
      <c r="C190" s="1" t="str">
        <f>VLOOKUP($B190,'List of Competitors'!$A$3:$D$156,2,FALSE)</f>
        <v>Leann Gibson</v>
      </c>
      <c r="D190" s="1" t="str">
        <f>VLOOKUP($B190,'List of Competitors'!$A$3:$D$156,3,FALSE)</f>
        <v>Orangegrove</v>
      </c>
      <c r="E190" s="1" t="str">
        <f>VLOOKUP($B190,'List of Competitors'!$A$3:$D$156,4,FALSE)</f>
        <v>F35</v>
      </c>
      <c r="F190" s="12" t="s">
        <v>371</v>
      </c>
      <c r="H190" s="11">
        <v>2</v>
      </c>
      <c r="I190" s="7">
        <v>22</v>
      </c>
      <c r="J190" s="1" t="str">
        <f>VLOOKUP($I190,'List of Competitors'!$A$3:$D$156,2,FALSE)</f>
        <v>Conor Curran</v>
      </c>
      <c r="K190" s="1" t="str">
        <f>VLOOKUP(I190,'List of Competitors'!$A$3:$D$156,3,FALSE)</f>
        <v>NBH</v>
      </c>
      <c r="L190" s="1" t="str">
        <f>VLOOKUP(I190,'List of Competitors'!$A$3:$D$156,4,FALSE)</f>
        <v>M40</v>
      </c>
      <c r="M190" s="12" t="s">
        <v>376</v>
      </c>
    </row>
    <row r="191" spans="1:13" ht="18" x14ac:dyDescent="0.25">
      <c r="A191" s="11">
        <v>3</v>
      </c>
      <c r="B191" s="7">
        <v>253</v>
      </c>
      <c r="C191" s="1" t="str">
        <f>VLOOKUP($B191,'List of Competitors'!$A$3:$D$156,2,FALSE)</f>
        <v>Geraldine Quigley</v>
      </c>
      <c r="D191" s="1" t="str">
        <f>VLOOKUP($B191,'List of Competitors'!$A$3:$D$156,3,FALSE)</f>
        <v>Ballymena R</v>
      </c>
      <c r="E191" s="1" t="str">
        <f>VLOOKUP($B191,'List of Competitors'!$A$3:$D$156,4,FALSE)</f>
        <v>F40</v>
      </c>
      <c r="F191" s="12" t="s">
        <v>372</v>
      </c>
      <c r="H191" s="11">
        <v>3</v>
      </c>
      <c r="I191" s="7">
        <v>25</v>
      </c>
      <c r="J191" s="1" t="str">
        <f>VLOOKUP($I191,'List of Competitors'!$A$3:$D$156,2,FALSE)</f>
        <v>Nigel McKibbin</v>
      </c>
      <c r="K191" s="1" t="str">
        <f>VLOOKUP(I191,'List of Competitors'!$A$3:$D$156,3,FALSE)</f>
        <v>Dromore</v>
      </c>
      <c r="L191" s="1" t="str">
        <f>VLOOKUP(I191,'List of Competitors'!$A$3:$D$156,4,FALSE)</f>
        <v>M45</v>
      </c>
      <c r="M191" s="12" t="s">
        <v>377</v>
      </c>
    </row>
    <row r="192" spans="1:13" ht="18" x14ac:dyDescent="0.25">
      <c r="A192" s="11">
        <v>4</v>
      </c>
      <c r="B192" s="7"/>
      <c r="C192" s="1" t="e">
        <f>VLOOKUP($B192,'List of Competitors'!$A$3:$D$156,2,FALSE)</f>
        <v>#N/A</v>
      </c>
      <c r="D192" s="1" t="e">
        <f>VLOOKUP($B192,'List of Competitors'!$A$3:$D$156,3,FALSE)</f>
        <v>#N/A</v>
      </c>
      <c r="E192" s="1" t="e">
        <f>VLOOKUP($B192,'List of Competitors'!$A$3:$D$156,4,FALSE)</f>
        <v>#N/A</v>
      </c>
      <c r="F192" s="12"/>
      <c r="H192" s="11">
        <v>4</v>
      </c>
      <c r="I192" s="7">
        <v>31</v>
      </c>
      <c r="J192" s="1" t="str">
        <f>VLOOKUP($I192,'List of Competitors'!$A$3:$D$156,2,FALSE)</f>
        <v>Stuart Kennedy</v>
      </c>
      <c r="K192" s="1" t="str">
        <f>VLOOKUP(I192,'List of Competitors'!$A$3:$D$156,3,FALSE)</f>
        <v>Beechmount</v>
      </c>
      <c r="L192" s="1" t="str">
        <f>VLOOKUP(I192,'List of Competitors'!$A$3:$D$156,4,FALSE)</f>
        <v>M45</v>
      </c>
      <c r="M192" s="12" t="s">
        <v>378</v>
      </c>
    </row>
    <row r="193" spans="1:13" ht="18" x14ac:dyDescent="0.25">
      <c r="A193" s="11">
        <v>5</v>
      </c>
      <c r="B193" s="7"/>
      <c r="C193" s="1" t="e">
        <f>VLOOKUP($B193,'List of Competitors'!$A$3:$D$156,2,FALSE)</f>
        <v>#N/A</v>
      </c>
      <c r="D193" s="1" t="e">
        <f>VLOOKUP($B193,'List of Competitors'!$A$3:$D$156,3,FALSE)</f>
        <v>#N/A</v>
      </c>
      <c r="E193" s="1" t="e">
        <f>VLOOKUP($B193,'List of Competitors'!$A$3:$D$156,4,FALSE)</f>
        <v>#N/A</v>
      </c>
      <c r="F193" s="12"/>
      <c r="H193" s="11">
        <v>5</v>
      </c>
      <c r="I193" s="7">
        <v>265</v>
      </c>
      <c r="J193" s="1" t="str">
        <f>VLOOKUP($I193,'List of Competitors'!$A$3:$D$156,2,FALSE)</f>
        <v>Craig Hutchinson</v>
      </c>
      <c r="K193" s="1" t="str">
        <f>VLOOKUP(I193,'List of Competitors'!$A$3:$D$156,3,FALSE)</f>
        <v>larne</v>
      </c>
      <c r="L193" s="1" t="str">
        <f>VLOOKUP(I193,'List of Competitors'!$A$3:$D$156,4,FALSE)</f>
        <v>M50</v>
      </c>
      <c r="M193" s="12" t="s">
        <v>379</v>
      </c>
    </row>
    <row r="194" spans="1:13" ht="18" x14ac:dyDescent="0.25">
      <c r="A194" s="11">
        <v>6</v>
      </c>
      <c r="B194" s="7"/>
      <c r="C194" s="1" t="e">
        <f>VLOOKUP($B194,'List of Competitors'!$A$3:$D$156,2,FALSE)</f>
        <v>#N/A</v>
      </c>
      <c r="D194" s="1" t="e">
        <f>VLOOKUP($B194,'List of Competitors'!$A$3:$D$156,3,FALSE)</f>
        <v>#N/A</v>
      </c>
      <c r="E194" s="1" t="e">
        <f>VLOOKUP($B194,'List of Competitors'!$A$3:$D$156,4,FALSE)</f>
        <v>#N/A</v>
      </c>
      <c r="F194" s="12"/>
      <c r="H194" s="11">
        <v>6</v>
      </c>
      <c r="I194" s="7">
        <v>62</v>
      </c>
      <c r="J194" s="1" t="str">
        <f>VLOOKUP($I194,'List of Competitors'!$A$3:$D$156,2,FALSE)</f>
        <v>Michael Magee</v>
      </c>
      <c r="K194" s="1" t="str">
        <f>VLOOKUP(I194,'List of Competitors'!$A$3:$D$156,3,FALSE)</f>
        <v>Beechmount</v>
      </c>
      <c r="L194" s="1" t="str">
        <f>VLOOKUP(I194,'List of Competitors'!$A$3:$D$156,4,FALSE)</f>
        <v>M45</v>
      </c>
      <c r="M194" s="12" t="s">
        <v>380</v>
      </c>
    </row>
    <row r="195" spans="1:13" ht="18" x14ac:dyDescent="0.25">
      <c r="A195" s="11">
        <v>7</v>
      </c>
      <c r="B195" s="7"/>
      <c r="C195" s="1" t="e">
        <f>VLOOKUP($B195,'List of Competitors'!$A$3:$D$156,2,FALSE)</f>
        <v>#N/A</v>
      </c>
      <c r="D195" s="1" t="e">
        <f>VLOOKUP($B195,'List of Competitors'!$A$3:$D$156,3,FALSE)</f>
        <v>#N/A</v>
      </c>
      <c r="E195" s="1" t="e">
        <f>VLOOKUP($B195,'List of Competitors'!$A$3:$D$156,4,FALSE)</f>
        <v>#N/A</v>
      </c>
      <c r="F195" s="12"/>
      <c r="H195" s="11">
        <v>7</v>
      </c>
      <c r="I195" s="7">
        <v>267</v>
      </c>
      <c r="J195" s="1" t="str">
        <f>VLOOKUP($I195,'List of Competitors'!$A$3:$D$156,2,FALSE)</f>
        <v>Brian McKee</v>
      </c>
      <c r="K195" s="1" t="str">
        <f>VLOOKUP(I195,'List of Competitors'!$A$3:$D$156,3,FALSE)</f>
        <v>U/A</v>
      </c>
      <c r="L195" s="1" t="str">
        <f>VLOOKUP(I195,'List of Competitors'!$A$3:$D$156,4,FALSE)</f>
        <v>M50</v>
      </c>
      <c r="M195" s="12" t="s">
        <v>381</v>
      </c>
    </row>
    <row r="196" spans="1:13" ht="18" x14ac:dyDescent="0.25">
      <c r="A196" s="11">
        <v>8</v>
      </c>
      <c r="B196" s="7"/>
      <c r="C196" s="1" t="e">
        <f>VLOOKUP($B196,'List of Competitors'!$A$3:$D$156,2,FALSE)</f>
        <v>#N/A</v>
      </c>
      <c r="D196" s="1" t="e">
        <f>VLOOKUP($B196,'List of Competitors'!$A$3:$D$156,3,FALSE)</f>
        <v>#N/A</v>
      </c>
      <c r="E196" s="1" t="e">
        <f>VLOOKUP($B196,'List of Competitors'!$A$3:$D$156,4,FALSE)</f>
        <v>#N/A</v>
      </c>
      <c r="F196" s="12"/>
      <c r="H196" s="11">
        <v>8</v>
      </c>
      <c r="I196" s="7">
        <v>1</v>
      </c>
      <c r="J196" s="1" t="str">
        <f>VLOOKUP($I196,'List of Competitors'!$A$3:$D$156,2,FALSE)</f>
        <v>Lee Maginnis</v>
      </c>
      <c r="K196" s="1">
        <f>VLOOKUP(I196,'List of Competitors'!$A$3:$D$156,3,FALSE)</f>
        <v>0</v>
      </c>
      <c r="L196" s="1" t="str">
        <f>VLOOKUP(I196,'List of Competitors'!$A$3:$D$156,4,FALSE)</f>
        <v>M35</v>
      </c>
      <c r="M196" s="12" t="s">
        <v>382</v>
      </c>
    </row>
    <row r="197" spans="1:13" ht="18" x14ac:dyDescent="0.25">
      <c r="A197" s="11">
        <v>9</v>
      </c>
      <c r="B197" s="7"/>
      <c r="C197" s="1" t="e">
        <f>VLOOKUP($B197,'List of Competitors'!$A$3:$D$156,2,FALSE)</f>
        <v>#N/A</v>
      </c>
      <c r="D197" s="1" t="e">
        <f>VLOOKUP($B197,'List of Competitors'!$A$3:$D$156,3,FALSE)</f>
        <v>#N/A</v>
      </c>
      <c r="E197" s="1" t="e">
        <f>VLOOKUP($B197,'List of Competitors'!$A$3:$D$156,4,FALSE)</f>
        <v>#N/A</v>
      </c>
      <c r="F197" s="12"/>
      <c r="H197" s="11">
        <v>9</v>
      </c>
      <c r="I197" s="7">
        <v>99</v>
      </c>
      <c r="J197" s="1" t="str">
        <f>VLOOKUP($I197,'List of Competitors'!$A$3:$D$156,2,FALSE)</f>
        <v>Robert Bigger</v>
      </c>
      <c r="K197" s="1" t="str">
        <f>VLOOKUP(I197,'List of Competitors'!$A$3:$D$156,3,FALSE)</f>
        <v>Derry City Track M55</v>
      </c>
      <c r="L197" s="1" t="s">
        <v>41</v>
      </c>
      <c r="M197" s="12" t="s">
        <v>383</v>
      </c>
    </row>
    <row r="198" spans="1:13" ht="18.75" thickBot="1" x14ac:dyDescent="0.3">
      <c r="A198" s="13">
        <v>10</v>
      </c>
      <c r="B198" s="14"/>
      <c r="C198" s="15" t="e">
        <f>VLOOKUP($B198,'List of Competitors'!$A$3:$D$156,2,FALSE)</f>
        <v>#N/A</v>
      </c>
      <c r="D198" s="15" t="e">
        <f>VLOOKUP($B198,'List of Competitors'!$A$3:$D$156,3,FALSE)</f>
        <v>#N/A</v>
      </c>
      <c r="E198" s="15" t="e">
        <f>VLOOKUP($B198,'List of Competitors'!$A$3:$D$156,4,FALSE)</f>
        <v>#N/A</v>
      </c>
      <c r="F198" s="16"/>
      <c r="H198" s="11">
        <v>10</v>
      </c>
      <c r="I198" s="7">
        <v>60</v>
      </c>
      <c r="J198" s="1" t="str">
        <f>VLOOKUP($I198,'List of Competitors'!$A$3:$D$156,2,FALSE)</f>
        <v>Gordon McArdle</v>
      </c>
      <c r="K198" s="1" t="str">
        <f>VLOOKUP(I198,'List of Competitors'!$A$3:$D$156,3,FALSE)</f>
        <v>Carrick Ace</v>
      </c>
      <c r="L198" s="1" t="str">
        <f>VLOOKUP(I198,'List of Competitors'!$A$3:$D$156,4,FALSE)</f>
        <v>M40</v>
      </c>
      <c r="M198" s="12" t="s">
        <v>384</v>
      </c>
    </row>
    <row r="199" spans="1:13" ht="18" x14ac:dyDescent="0.25">
      <c r="H199" s="11">
        <v>11</v>
      </c>
      <c r="I199" s="7">
        <v>68</v>
      </c>
      <c r="J199" s="1" t="str">
        <f>VLOOKUP($I199,'List of Competitors'!$A$3:$D$156,2,FALSE)</f>
        <v>Ray Leitch</v>
      </c>
      <c r="K199" s="1" t="str">
        <f>VLOOKUP(I199,'List of Competitors'!$A$3:$D$156,3,FALSE)</f>
        <v>Orangegrove</v>
      </c>
      <c r="L199" s="1" t="str">
        <f>VLOOKUP(I199,'List of Competitors'!$A$3:$D$156,4,FALSE)</f>
        <v>M40</v>
      </c>
      <c r="M199" s="12" t="s">
        <v>385</v>
      </c>
    </row>
    <row r="200" spans="1:13" ht="18.75" thickBot="1" x14ac:dyDescent="0.3">
      <c r="H200" s="13">
        <v>12</v>
      </c>
      <c r="I200" s="14">
        <v>92</v>
      </c>
      <c r="J200" s="15" t="str">
        <f>VLOOKUP($I200,'List of Competitors'!$A$3:$D$156,2,FALSE)</f>
        <v>John Wallace</v>
      </c>
      <c r="K200" s="15" t="str">
        <f>VLOOKUP(I200,'List of Competitors'!$A$3:$D$156,3,FALSE)</f>
        <v>Ratooth</v>
      </c>
      <c r="L200" s="15" t="str">
        <f>VLOOKUP(I200,'List of Competitors'!$A$3:$D$156,4,FALSE)</f>
        <v>M50</v>
      </c>
      <c r="M200" s="16" t="s">
        <v>373</v>
      </c>
    </row>
    <row r="203" spans="1:13" ht="13.5" thickBot="1" x14ac:dyDescent="0.25"/>
    <row r="204" spans="1:13" ht="21" thickBot="1" x14ac:dyDescent="0.35">
      <c r="A204" s="17" t="s">
        <v>196</v>
      </c>
      <c r="B204" s="28" t="s">
        <v>386</v>
      </c>
      <c r="C204" s="29"/>
      <c r="D204" s="29"/>
      <c r="E204" s="29"/>
      <c r="F204" s="30"/>
      <c r="H204" s="17" t="s">
        <v>196</v>
      </c>
      <c r="I204" s="28" t="s">
        <v>387</v>
      </c>
      <c r="J204" s="29"/>
      <c r="K204" s="29"/>
      <c r="L204" s="29"/>
      <c r="M204" s="30"/>
    </row>
    <row r="205" spans="1:13" ht="13.5" thickBot="1" x14ac:dyDescent="0.25"/>
    <row r="206" spans="1:13" ht="20.25" x14ac:dyDescent="0.3">
      <c r="A206" s="8" t="s">
        <v>198</v>
      </c>
      <c r="B206" s="9" t="s">
        <v>1</v>
      </c>
      <c r="C206" s="9" t="s">
        <v>2</v>
      </c>
      <c r="D206" s="9" t="s">
        <v>3</v>
      </c>
      <c r="E206" s="9" t="s">
        <v>199</v>
      </c>
      <c r="F206" s="10" t="s">
        <v>197</v>
      </c>
      <c r="H206" s="8" t="s">
        <v>198</v>
      </c>
      <c r="I206" s="9" t="s">
        <v>1</v>
      </c>
      <c r="J206" s="9" t="s">
        <v>2</v>
      </c>
      <c r="K206" s="9" t="s">
        <v>3</v>
      </c>
      <c r="L206" s="9" t="s">
        <v>199</v>
      </c>
      <c r="M206" s="10" t="s">
        <v>197</v>
      </c>
    </row>
    <row r="207" spans="1:13" ht="18" x14ac:dyDescent="0.25">
      <c r="A207" s="11">
        <v>1</v>
      </c>
      <c r="B207" s="7">
        <v>16</v>
      </c>
      <c r="C207" s="1" t="str">
        <f>VLOOKUP($B207,'List of Competitors'!$A$3:$D$156,2,FALSE)</f>
        <v>Jonathan Carelton</v>
      </c>
      <c r="D207" s="1" t="str">
        <f>VLOOKUP($B207,'List of Competitors'!$A$3:$D$156,3,FALSE)</f>
        <v>B&amp;A</v>
      </c>
      <c r="E207" s="1" t="str">
        <f>VLOOKUP($B207,'List of Competitors'!$A$3:$D$156,4,FALSE)</f>
        <v>M35</v>
      </c>
      <c r="F207" s="23">
        <v>23.33</v>
      </c>
      <c r="H207" s="11">
        <v>1</v>
      </c>
      <c r="I207" s="7">
        <v>34</v>
      </c>
      <c r="J207" s="1" t="str">
        <f>VLOOKUP($I207,'List of Competitors'!$A$3:$D$156,2,FALSE)</f>
        <v>Martin O'Donnell</v>
      </c>
      <c r="K207" s="1" t="str">
        <f>VLOOKUP(I207,'List of Competitors'!$A$3:$D$156,3,FALSE)</f>
        <v>Olympian</v>
      </c>
      <c r="L207" s="1" t="str">
        <f>VLOOKUP(I207,'List of Competitors'!$A$3:$D$156,4,FALSE)</f>
        <v>M40</v>
      </c>
      <c r="M207" s="23">
        <v>25.47</v>
      </c>
    </row>
    <row r="208" spans="1:13" ht="18" x14ac:dyDescent="0.25">
      <c r="A208" s="11">
        <v>2</v>
      </c>
      <c r="B208" s="7">
        <v>74</v>
      </c>
      <c r="C208" s="1" t="str">
        <f>VLOOKUP($B208,'List of Competitors'!$A$3:$D$156,2,FALSE)</f>
        <v>David  Morrison</v>
      </c>
      <c r="D208" s="1" t="str">
        <f>VLOOKUP($B208,'List of Competitors'!$A$3:$D$156,3,FALSE)</f>
        <v>U/A</v>
      </c>
      <c r="E208" s="1" t="str">
        <f>VLOOKUP($B208,'List of Competitors'!$A$3:$D$156,4,FALSE)</f>
        <v>M35</v>
      </c>
      <c r="F208" s="23">
        <v>25.94</v>
      </c>
      <c r="H208" s="11">
        <v>2</v>
      </c>
      <c r="I208" s="7">
        <v>57</v>
      </c>
      <c r="J208" s="1" t="str">
        <f>VLOOKUP($I208,'List of Competitors'!$A$3:$D$156,2,FALSE)</f>
        <v>Gary Gallagher</v>
      </c>
      <c r="K208" s="1" t="str">
        <f>VLOOKUP(I208,'List of Competitors'!$A$3:$D$156,3,FALSE)</f>
        <v>Lifford</v>
      </c>
      <c r="L208" s="1" t="str">
        <f>VLOOKUP(I208,'List of Competitors'!$A$3:$D$156,4,FALSE)</f>
        <v>M40</v>
      </c>
      <c r="M208" s="23">
        <v>26.39</v>
      </c>
    </row>
    <row r="209" spans="1:13" ht="18" x14ac:dyDescent="0.25">
      <c r="A209" s="11">
        <v>3</v>
      </c>
      <c r="B209" s="7">
        <v>84</v>
      </c>
      <c r="C209" s="1" t="str">
        <f>VLOOKUP($B209,'List of Competitors'!$A$3:$D$156,2,FALSE)</f>
        <v>Samuel Millar</v>
      </c>
      <c r="D209" s="1" t="str">
        <f>VLOOKUP($B209,'List of Competitors'!$A$3:$D$156,3,FALSE)</f>
        <v>B&amp;A</v>
      </c>
      <c r="E209" s="1" t="str">
        <f>VLOOKUP($B209,'List of Competitors'!$A$3:$D$156,4,FALSE)</f>
        <v>M35</v>
      </c>
      <c r="F209" s="23">
        <v>26.23</v>
      </c>
      <c r="H209" s="11">
        <v>3</v>
      </c>
      <c r="I209" s="7">
        <v>39</v>
      </c>
      <c r="J209" s="1" t="str">
        <f>VLOOKUP($I209,'List of Competitors'!$A$3:$D$156,2,FALSE)</f>
        <v>Brendan Jennings</v>
      </c>
      <c r="K209" s="1" t="str">
        <f>VLOOKUP(I209,'List of Competitors'!$A$3:$D$156,3,FALSE)</f>
        <v>Annalee</v>
      </c>
      <c r="L209" s="1" t="str">
        <f>VLOOKUP(I209,'List of Competitors'!$A$3:$D$156,4,FALSE)</f>
        <v>M40</v>
      </c>
      <c r="M209" s="23">
        <v>27.31</v>
      </c>
    </row>
    <row r="210" spans="1:13" ht="18" x14ac:dyDescent="0.25">
      <c r="A210" s="11">
        <v>4</v>
      </c>
      <c r="B210" s="7">
        <v>59</v>
      </c>
      <c r="C210" s="1" t="str">
        <f>VLOOKUP($B210,'List of Competitors'!$A$3:$D$156,2,FALSE)</f>
        <v>Neil McAllister</v>
      </c>
      <c r="D210" s="1" t="str">
        <f>VLOOKUP($B210,'List of Competitors'!$A$3:$D$156,3,FALSE)</f>
        <v>Newcastle</v>
      </c>
      <c r="E210" s="1" t="str">
        <f>VLOOKUP($B210,'List of Competitors'!$A$3:$D$156,4,FALSE)</f>
        <v>M35</v>
      </c>
      <c r="F210" s="23">
        <v>26.38</v>
      </c>
      <c r="H210" s="11">
        <v>4</v>
      </c>
      <c r="I210" s="7"/>
      <c r="J210" s="1" t="e">
        <f>VLOOKUP($I210,'List of Competitors'!$A$3:$D$156,2,FALSE)</f>
        <v>#N/A</v>
      </c>
      <c r="K210" s="1" t="e">
        <f>VLOOKUP(I210,'List of Competitors'!$A$3:$D$156,3,FALSE)</f>
        <v>#N/A</v>
      </c>
      <c r="L210" s="1" t="e">
        <f>VLOOKUP(I210,'List of Competitors'!$A$3:$D$156,4,FALSE)</f>
        <v>#N/A</v>
      </c>
      <c r="M210" s="12"/>
    </row>
    <row r="211" spans="1:13" ht="18" x14ac:dyDescent="0.25">
      <c r="A211" s="11">
        <v>5</v>
      </c>
      <c r="B211" s="7">
        <v>91</v>
      </c>
      <c r="C211" s="1" t="str">
        <f>VLOOKUP($B211,'List of Competitors'!$A$3:$D$156,2,FALSE)</f>
        <v>Andrew Han</v>
      </c>
      <c r="D211" s="1" t="str">
        <f>VLOOKUP($B211,'List of Competitors'!$A$3:$D$156,3,FALSE)</f>
        <v>Ballydrain</v>
      </c>
      <c r="E211" s="1" t="str">
        <f>VLOOKUP($B211,'List of Competitors'!$A$3:$D$156,4,FALSE)</f>
        <v>M35</v>
      </c>
      <c r="F211" s="23">
        <v>26.91</v>
      </c>
      <c r="H211" s="11">
        <v>5</v>
      </c>
      <c r="I211" s="7"/>
      <c r="J211" s="1" t="e">
        <f>VLOOKUP($I211,'List of Competitors'!$A$3:$D$156,2,FALSE)</f>
        <v>#N/A</v>
      </c>
      <c r="K211" s="1" t="e">
        <f>VLOOKUP(I211,'List of Competitors'!$A$3:$D$156,3,FALSE)</f>
        <v>#N/A</v>
      </c>
      <c r="L211" s="1" t="e">
        <f>VLOOKUP(I211,'List of Competitors'!$A$3:$D$156,4,FALSE)</f>
        <v>#N/A</v>
      </c>
      <c r="M211" s="12"/>
    </row>
    <row r="212" spans="1:13" ht="18" x14ac:dyDescent="0.25">
      <c r="A212" s="11">
        <v>6</v>
      </c>
      <c r="B212" s="7">
        <v>63</v>
      </c>
      <c r="C212" s="1" t="str">
        <f>VLOOKUP($B212,'List of Competitors'!$A$3:$D$156,2,FALSE)</f>
        <v>Paul Curran</v>
      </c>
      <c r="D212" s="1" t="str">
        <f>VLOOKUP($B212,'List of Competitors'!$A$3:$D$156,3,FALSE)</f>
        <v>ND</v>
      </c>
      <c r="E212" s="1" t="str">
        <f>VLOOKUP($B212,'List of Competitors'!$A$3:$D$156,4,FALSE)</f>
        <v>M35</v>
      </c>
      <c r="F212" s="23">
        <v>27.6</v>
      </c>
      <c r="H212" s="11">
        <v>6</v>
      </c>
      <c r="I212" s="7"/>
      <c r="J212" s="1" t="e">
        <f>VLOOKUP($I212,'List of Competitors'!$A$3:$D$156,2,FALSE)</f>
        <v>#N/A</v>
      </c>
      <c r="K212" s="1" t="e">
        <f>VLOOKUP(I212,'List of Competitors'!$A$3:$D$156,3,FALSE)</f>
        <v>#N/A</v>
      </c>
      <c r="L212" s="1" t="e">
        <f>VLOOKUP(I212,'List of Competitors'!$A$3:$D$156,4,FALSE)</f>
        <v>#N/A</v>
      </c>
      <c r="M212" s="12"/>
    </row>
    <row r="213" spans="1:13" ht="18" x14ac:dyDescent="0.25">
      <c r="A213" s="11">
        <v>7</v>
      </c>
      <c r="B213" s="7"/>
      <c r="C213" s="1" t="e">
        <f>VLOOKUP($B213,'List of Competitors'!$A$3:$D$156,2,FALSE)</f>
        <v>#N/A</v>
      </c>
      <c r="D213" s="1" t="e">
        <f>VLOOKUP($B213,'List of Competitors'!$A$3:$D$156,3,FALSE)</f>
        <v>#N/A</v>
      </c>
      <c r="E213" s="1" t="e">
        <f>VLOOKUP($B213,'List of Competitors'!$A$3:$D$156,4,FALSE)</f>
        <v>#N/A</v>
      </c>
      <c r="F213" s="12"/>
      <c r="H213" s="11">
        <v>7</v>
      </c>
      <c r="I213" s="7"/>
      <c r="J213" s="1" t="e">
        <f>VLOOKUP($I213,'List of Competitors'!$A$3:$D$156,2,FALSE)</f>
        <v>#N/A</v>
      </c>
      <c r="K213" s="1" t="e">
        <f>VLOOKUP(I213,'List of Competitors'!$A$3:$D$156,3,FALSE)</f>
        <v>#N/A</v>
      </c>
      <c r="L213" s="1" t="e">
        <f>VLOOKUP(I213,'List of Competitors'!$A$3:$D$156,4,FALSE)</f>
        <v>#N/A</v>
      </c>
      <c r="M213" s="12"/>
    </row>
    <row r="214" spans="1:13" ht="18" x14ac:dyDescent="0.25">
      <c r="A214" s="11">
        <v>8</v>
      </c>
      <c r="B214" s="7"/>
      <c r="C214" s="1" t="e">
        <f>VLOOKUP($B214,'List of Competitors'!$A$3:$D$156,2,FALSE)</f>
        <v>#N/A</v>
      </c>
      <c r="D214" s="1" t="e">
        <f>VLOOKUP($B214,'List of Competitors'!$A$3:$D$156,3,FALSE)</f>
        <v>#N/A</v>
      </c>
      <c r="E214" s="1" t="e">
        <f>VLOOKUP($B214,'List of Competitors'!$A$3:$D$156,4,FALSE)</f>
        <v>#N/A</v>
      </c>
      <c r="F214" s="12"/>
      <c r="H214" s="11">
        <v>8</v>
      </c>
      <c r="I214" s="7"/>
      <c r="J214" s="1" t="e">
        <f>VLOOKUP($I214,'List of Competitors'!$A$3:$D$156,2,FALSE)</f>
        <v>#N/A</v>
      </c>
      <c r="K214" s="1" t="e">
        <f>VLOOKUP(I214,'List of Competitors'!$A$3:$D$156,3,FALSE)</f>
        <v>#N/A</v>
      </c>
      <c r="L214" s="1" t="e">
        <f>VLOOKUP(I214,'List of Competitors'!$A$3:$D$156,4,FALSE)</f>
        <v>#N/A</v>
      </c>
      <c r="M214" s="12"/>
    </row>
    <row r="215" spans="1:13" ht="18" x14ac:dyDescent="0.25">
      <c r="A215" s="11">
        <v>9</v>
      </c>
      <c r="B215" s="7"/>
      <c r="C215" s="1" t="e">
        <f>VLOOKUP($B215,'List of Competitors'!$A$3:$D$156,2,FALSE)</f>
        <v>#N/A</v>
      </c>
      <c r="D215" s="1" t="e">
        <f>VLOOKUP($B215,'List of Competitors'!$A$3:$D$156,3,FALSE)</f>
        <v>#N/A</v>
      </c>
      <c r="E215" s="1" t="e">
        <f>VLOOKUP($B215,'List of Competitors'!$A$3:$D$156,4,FALSE)</f>
        <v>#N/A</v>
      </c>
      <c r="F215" s="12"/>
      <c r="H215" s="11">
        <v>9</v>
      </c>
      <c r="I215" s="7"/>
      <c r="J215" s="1" t="e">
        <f>VLOOKUP($I215,'List of Competitors'!$A$3:$D$156,2,FALSE)</f>
        <v>#N/A</v>
      </c>
      <c r="K215" s="1" t="e">
        <f>VLOOKUP(I215,'List of Competitors'!$A$3:$D$156,3,FALSE)</f>
        <v>#N/A</v>
      </c>
      <c r="L215" s="1" t="e">
        <f>VLOOKUP(I215,'List of Competitors'!$A$3:$D$156,4,FALSE)</f>
        <v>#N/A</v>
      </c>
      <c r="M215" s="12"/>
    </row>
    <row r="216" spans="1:13" ht="18.75" thickBot="1" x14ac:dyDescent="0.3">
      <c r="A216" s="13">
        <v>10</v>
      </c>
      <c r="B216" s="14"/>
      <c r="C216" s="15" t="e">
        <f>VLOOKUP($B216,'List of Competitors'!$A$3:$D$156,2,FALSE)</f>
        <v>#N/A</v>
      </c>
      <c r="D216" s="15" t="e">
        <f>VLOOKUP($B216,'List of Competitors'!$A$3:$D$156,3,FALSE)</f>
        <v>#N/A</v>
      </c>
      <c r="E216" s="15" t="e">
        <f>VLOOKUP($B216,'List of Competitors'!$A$3:$D$156,4,FALSE)</f>
        <v>#N/A</v>
      </c>
      <c r="F216" s="16"/>
      <c r="H216" s="13">
        <v>10</v>
      </c>
      <c r="I216" s="14"/>
      <c r="J216" s="15" t="e">
        <f>VLOOKUP($I216,'List of Competitors'!$A$3:$D$156,2,FALSE)</f>
        <v>#N/A</v>
      </c>
      <c r="K216" s="15" t="e">
        <f>VLOOKUP(I216,'List of Competitors'!$A$3:$D$156,3,FALSE)</f>
        <v>#N/A</v>
      </c>
      <c r="L216" s="15" t="e">
        <f>VLOOKUP(I216,'List of Competitors'!$A$3:$D$156,4,FALSE)</f>
        <v>#N/A</v>
      </c>
      <c r="M216" s="16"/>
    </row>
    <row r="219" spans="1:13" ht="13.5" thickBot="1" x14ac:dyDescent="0.25"/>
    <row r="220" spans="1:13" ht="21" thickBot="1" x14ac:dyDescent="0.35">
      <c r="A220" s="17" t="s">
        <v>196</v>
      </c>
      <c r="B220" s="28" t="s">
        <v>388</v>
      </c>
      <c r="C220" s="29"/>
      <c r="D220" s="29"/>
      <c r="E220" s="29"/>
      <c r="F220" s="30"/>
      <c r="H220" s="17" t="s">
        <v>196</v>
      </c>
      <c r="I220" s="28" t="s">
        <v>389</v>
      </c>
      <c r="J220" s="29"/>
      <c r="K220" s="29"/>
      <c r="L220" s="29"/>
      <c r="M220" s="30"/>
    </row>
    <row r="221" spans="1:13" ht="13.5" thickBot="1" x14ac:dyDescent="0.25"/>
    <row r="222" spans="1:13" ht="20.25" x14ac:dyDescent="0.3">
      <c r="A222" s="8" t="s">
        <v>198</v>
      </c>
      <c r="B222" s="9" t="s">
        <v>1</v>
      </c>
      <c r="C222" s="9" t="s">
        <v>2</v>
      </c>
      <c r="D222" s="9" t="s">
        <v>3</v>
      </c>
      <c r="E222" s="9" t="s">
        <v>199</v>
      </c>
      <c r="F222" s="10" t="s">
        <v>197</v>
      </c>
      <c r="H222" s="8" t="s">
        <v>198</v>
      </c>
      <c r="I222" s="9" t="s">
        <v>1</v>
      </c>
      <c r="J222" s="9" t="s">
        <v>2</v>
      </c>
      <c r="K222" s="9" t="s">
        <v>3</v>
      </c>
      <c r="L222" s="9" t="s">
        <v>199</v>
      </c>
      <c r="M222" s="10" t="s">
        <v>197</v>
      </c>
    </row>
    <row r="223" spans="1:13" ht="18" x14ac:dyDescent="0.25">
      <c r="A223" s="11">
        <v>1</v>
      </c>
      <c r="B223" s="7">
        <v>29</v>
      </c>
      <c r="C223" s="1" t="str">
        <f>VLOOKUP($B223,'List of Competitors'!$A$3:$D$156,2,FALSE)</f>
        <v>Roger Sexton</v>
      </c>
      <c r="D223" s="1" t="str">
        <f>VLOOKUP($B223,'List of Competitors'!$A$3:$D$156,3,FALSE)</f>
        <v>ND</v>
      </c>
      <c r="E223" s="1" t="str">
        <f>VLOOKUP($B223,'List of Competitors'!$A$3:$D$156,4,FALSE)</f>
        <v>M45</v>
      </c>
      <c r="F223" s="12">
        <v>24.06</v>
      </c>
      <c r="H223" s="11">
        <v>1</v>
      </c>
      <c r="I223" s="7">
        <v>20</v>
      </c>
      <c r="J223" s="1" t="str">
        <f>VLOOKUP($I223,'List of Competitors'!$A$3:$D$156,2,FALSE)</f>
        <v>Shane Sheridan</v>
      </c>
      <c r="K223" s="1" t="str">
        <f>VLOOKUP(I223,'List of Competitors'!$A$3:$D$156,3,FALSE)</f>
        <v>DSD</v>
      </c>
      <c r="L223" s="1" t="str">
        <f>VLOOKUP(I223,'List of Competitors'!$A$3:$D$156,4,FALSE)</f>
        <v>M55</v>
      </c>
      <c r="M223" s="12">
        <v>26.23</v>
      </c>
    </row>
    <row r="224" spans="1:13" ht="18" x14ac:dyDescent="0.25">
      <c r="A224" s="11">
        <v>2</v>
      </c>
      <c r="B224" s="7">
        <v>52</v>
      </c>
      <c r="C224" s="1" t="str">
        <f>VLOOKUP($B224,'List of Competitors'!$A$3:$D$156,2,FALSE)</f>
        <v>Malachy Campbell</v>
      </c>
      <c r="D224" s="1" t="str">
        <f>VLOOKUP($B224,'List of Competitors'!$A$3:$D$156,3,FALSE)</f>
        <v>Dunleer</v>
      </c>
      <c r="E224" s="1" t="str">
        <f>VLOOKUP($B224,'List of Competitors'!$A$3:$D$156,4,FALSE)</f>
        <v>M45</v>
      </c>
      <c r="F224" s="12">
        <v>25.67</v>
      </c>
      <c r="H224" s="11">
        <v>2</v>
      </c>
      <c r="I224" s="7">
        <v>28</v>
      </c>
      <c r="J224" s="1" t="str">
        <f>VLOOKUP($I224,'List of Competitors'!$A$3:$D$156,2,FALSE)</f>
        <v>Bob Douglas</v>
      </c>
      <c r="K224" s="1" t="str">
        <f>VLOOKUP(I224,'List of Competitors'!$A$3:$D$156,3,FALSE)</f>
        <v>B&amp;A</v>
      </c>
      <c r="L224" s="1" t="str">
        <f>VLOOKUP(I224,'List of Competitors'!$A$3:$D$156,4,FALSE)</f>
        <v>M60</v>
      </c>
      <c r="M224" s="12">
        <v>28.71</v>
      </c>
    </row>
    <row r="225" spans="1:13" ht="18" x14ac:dyDescent="0.25">
      <c r="A225" s="11">
        <v>3</v>
      </c>
      <c r="B225" s="7">
        <v>41</v>
      </c>
      <c r="C225" s="1" t="str">
        <f>VLOOKUP($B225,'List of Competitors'!$A$3:$D$156,2,FALSE)</f>
        <v>Paul Connolly</v>
      </c>
      <c r="D225" s="1" t="str">
        <f>VLOOKUP($B225,'List of Competitors'!$A$3:$D$156,3,FALSE)</f>
        <v>Annalee</v>
      </c>
      <c r="E225" s="1" t="str">
        <f>VLOOKUP($B225,'List of Competitors'!$A$3:$D$156,4,FALSE)</f>
        <v>M45</v>
      </c>
      <c r="F225" s="12">
        <v>27.95</v>
      </c>
      <c r="H225" s="11">
        <v>3</v>
      </c>
      <c r="I225" s="7">
        <v>35</v>
      </c>
      <c r="J225" s="1" t="str">
        <f>VLOOKUP($I225,'List of Competitors'!$A$3:$D$156,2,FALSE)</f>
        <v>Frankie Murray</v>
      </c>
      <c r="K225" s="1" t="str">
        <f>VLOOKUP(I225,'List of Competitors'!$A$3:$D$156,3,FALSE)</f>
        <v>Finn Valley</v>
      </c>
      <c r="L225" s="1" t="str">
        <f>VLOOKUP(I225,'List of Competitors'!$A$3:$D$156,4,FALSE)</f>
        <v>M55</v>
      </c>
      <c r="M225" s="12">
        <v>29.5</v>
      </c>
    </row>
    <row r="226" spans="1:13" ht="18" x14ac:dyDescent="0.25">
      <c r="A226" s="11">
        <v>4</v>
      </c>
      <c r="B226" s="7">
        <v>67</v>
      </c>
      <c r="C226" s="1" t="str">
        <f>VLOOKUP($B226,'List of Competitors'!$A$3:$D$156,2,FALSE)</f>
        <v>Darren Moffett</v>
      </c>
      <c r="D226" s="1" t="str">
        <f>VLOOKUP($B226,'List of Competitors'!$A$3:$D$156,3,FALSE)</f>
        <v>Orangegrove</v>
      </c>
      <c r="E226" s="1" t="str">
        <f>VLOOKUP($B226,'List of Competitors'!$A$3:$D$156,4,FALSE)</f>
        <v>M45</v>
      </c>
      <c r="F226" s="12">
        <v>30.99</v>
      </c>
      <c r="H226" s="11">
        <v>4</v>
      </c>
      <c r="I226" s="7">
        <v>24</v>
      </c>
      <c r="J226" s="1" t="str">
        <f>VLOOKUP($I226,'List of Competitors'!$A$3:$D$156,2,FALSE)</f>
        <v>Joe Frey</v>
      </c>
      <c r="K226" s="1" t="str">
        <f>VLOOKUP(I226,'List of Competitors'!$A$3:$D$156,3,FALSE)</f>
        <v>LV</v>
      </c>
      <c r="L226" s="1" t="str">
        <f>VLOOKUP(I226,'List of Competitors'!$A$3:$D$156,4,FALSE)</f>
        <v>M55</v>
      </c>
      <c r="M226" s="12">
        <v>30.05</v>
      </c>
    </row>
    <row r="227" spans="1:13" ht="18" x14ac:dyDescent="0.25">
      <c r="A227" s="11">
        <v>5</v>
      </c>
      <c r="B227" s="7"/>
      <c r="C227" s="1" t="e">
        <f>VLOOKUP($B227,'List of Competitors'!$A$3:$D$156,2,FALSE)</f>
        <v>#N/A</v>
      </c>
      <c r="D227" s="1" t="e">
        <f>VLOOKUP($B227,'List of Competitors'!$A$3:$D$156,3,FALSE)</f>
        <v>#N/A</v>
      </c>
      <c r="E227" s="1" t="e">
        <f>VLOOKUP($B227,'List of Competitors'!$A$3:$D$156,4,FALSE)</f>
        <v>#N/A</v>
      </c>
      <c r="F227" s="12"/>
      <c r="H227" s="11">
        <v>5</v>
      </c>
      <c r="I227" s="7">
        <v>75</v>
      </c>
      <c r="J227" s="1" t="str">
        <f>VLOOKUP($I227,'List of Competitors'!$A$3:$D$156,2,FALSE)</f>
        <v>Jim Harris</v>
      </c>
      <c r="K227" s="1" t="str">
        <f>VLOOKUP(I227,'List of Competitors'!$A$3:$D$156,3,FALSE)</f>
        <v>Orangegrove</v>
      </c>
      <c r="L227" s="1" t="str">
        <f>VLOOKUP(I227,'List of Competitors'!$A$3:$D$156,4,FALSE)</f>
        <v>M65</v>
      </c>
      <c r="M227" s="12">
        <v>31.67</v>
      </c>
    </row>
    <row r="228" spans="1:13" ht="18" x14ac:dyDescent="0.25">
      <c r="A228" s="11">
        <v>6</v>
      </c>
      <c r="B228" s="7"/>
      <c r="C228" s="1" t="e">
        <f>VLOOKUP($B228,'List of Competitors'!$A$3:$D$156,2,FALSE)</f>
        <v>#N/A</v>
      </c>
      <c r="D228" s="1" t="e">
        <f>VLOOKUP($B228,'List of Competitors'!$A$3:$D$156,3,FALSE)</f>
        <v>#N/A</v>
      </c>
      <c r="E228" s="1" t="e">
        <f>VLOOKUP($B228,'List of Competitors'!$A$3:$D$156,4,FALSE)</f>
        <v>#N/A</v>
      </c>
      <c r="F228" s="12"/>
      <c r="H228" s="11">
        <v>6</v>
      </c>
      <c r="I228" s="7">
        <v>71</v>
      </c>
      <c r="J228" s="1" t="str">
        <f>VLOOKUP($I228,'List of Competitors'!$A$3:$D$156,2,FALSE)</f>
        <v>Brian Todd</v>
      </c>
      <c r="K228" s="1" t="str">
        <f>VLOOKUP(I228,'List of Competitors'!$A$3:$D$156,3,FALSE)</f>
        <v>Orangegrove</v>
      </c>
      <c r="L228" s="1" t="str">
        <f>VLOOKUP(I228,'List of Competitors'!$A$3:$D$156,4,FALSE)</f>
        <v>M60</v>
      </c>
      <c r="M228" s="12">
        <v>33.32</v>
      </c>
    </row>
    <row r="229" spans="1:13" ht="18" x14ac:dyDescent="0.25">
      <c r="A229" s="11">
        <v>7</v>
      </c>
      <c r="B229" s="7"/>
      <c r="C229" s="1" t="e">
        <f>VLOOKUP($B229,'List of Competitors'!$A$3:$D$156,2,FALSE)</f>
        <v>#N/A</v>
      </c>
      <c r="D229" s="1" t="e">
        <f>VLOOKUP($B229,'List of Competitors'!$A$3:$D$156,3,FALSE)</f>
        <v>#N/A</v>
      </c>
      <c r="E229" s="1" t="e">
        <f>VLOOKUP($B229,'List of Competitors'!$A$3:$D$156,4,FALSE)</f>
        <v>#N/A</v>
      </c>
      <c r="F229" s="12"/>
      <c r="H229" s="11">
        <v>7</v>
      </c>
      <c r="I229" s="7">
        <v>50</v>
      </c>
      <c r="J229" s="1" t="str">
        <f>VLOOKUP($I229,'List of Competitors'!$A$3:$D$156,2,FALSE)</f>
        <v>Earl Taylor</v>
      </c>
      <c r="K229" s="1" t="str">
        <f>VLOOKUP(I229,'List of Competitors'!$A$3:$D$156,3,FALSE)</f>
        <v>Mid Ulster</v>
      </c>
      <c r="L229" s="1" t="str">
        <f>VLOOKUP(I229,'List of Competitors'!$A$3:$D$156,4,FALSE)</f>
        <v>M65</v>
      </c>
      <c r="M229" s="12">
        <v>34.93</v>
      </c>
    </row>
    <row r="230" spans="1:13" ht="18" x14ac:dyDescent="0.25">
      <c r="A230" s="11">
        <v>8</v>
      </c>
      <c r="B230" s="7"/>
      <c r="C230" s="1" t="e">
        <f>VLOOKUP($B230,'List of Competitors'!$A$3:$D$156,2,FALSE)</f>
        <v>#N/A</v>
      </c>
      <c r="D230" s="1" t="e">
        <f>VLOOKUP($B230,'List of Competitors'!$A$3:$D$156,3,FALSE)</f>
        <v>#N/A</v>
      </c>
      <c r="E230" s="1" t="e">
        <f>VLOOKUP($B230,'List of Competitors'!$A$3:$D$156,4,FALSE)</f>
        <v>#N/A</v>
      </c>
      <c r="F230" s="12"/>
      <c r="H230" s="11">
        <v>8</v>
      </c>
      <c r="I230" s="7"/>
      <c r="J230" s="1" t="e">
        <f>VLOOKUP($I230,'List of Competitors'!$A$3:$D$156,2,FALSE)</f>
        <v>#N/A</v>
      </c>
      <c r="K230" s="1" t="e">
        <f>VLOOKUP(I230,'List of Competitors'!$A$3:$D$156,3,FALSE)</f>
        <v>#N/A</v>
      </c>
      <c r="L230" s="1" t="e">
        <f>VLOOKUP(I230,'List of Competitors'!$A$3:$D$156,4,FALSE)</f>
        <v>#N/A</v>
      </c>
      <c r="M230" s="12"/>
    </row>
    <row r="231" spans="1:13" ht="18" x14ac:dyDescent="0.25">
      <c r="A231" s="11">
        <v>9</v>
      </c>
      <c r="B231" s="7"/>
      <c r="C231" s="1" t="e">
        <f>VLOOKUP($B231,'List of Competitors'!$A$3:$D$156,2,FALSE)</f>
        <v>#N/A</v>
      </c>
      <c r="D231" s="1" t="e">
        <f>VLOOKUP($B231,'List of Competitors'!$A$3:$D$156,3,FALSE)</f>
        <v>#N/A</v>
      </c>
      <c r="E231" s="1" t="e">
        <f>VLOOKUP($B231,'List of Competitors'!$A$3:$D$156,4,FALSE)</f>
        <v>#N/A</v>
      </c>
      <c r="F231" s="12"/>
      <c r="H231" s="11">
        <v>9</v>
      </c>
      <c r="I231" s="7"/>
      <c r="J231" s="1" t="e">
        <f>VLOOKUP($I231,'List of Competitors'!$A$3:$D$156,2,FALSE)</f>
        <v>#N/A</v>
      </c>
      <c r="K231" s="1" t="e">
        <f>VLOOKUP(I231,'List of Competitors'!$A$3:$D$156,3,FALSE)</f>
        <v>#N/A</v>
      </c>
      <c r="L231" s="1" t="e">
        <f>VLOOKUP(I231,'List of Competitors'!$A$3:$D$156,4,FALSE)</f>
        <v>#N/A</v>
      </c>
      <c r="M231" s="12"/>
    </row>
    <row r="232" spans="1:13" ht="18.75" thickBot="1" x14ac:dyDescent="0.3">
      <c r="A232" s="13">
        <v>10</v>
      </c>
      <c r="B232" s="14"/>
      <c r="C232" s="15" t="e">
        <f>VLOOKUP($B232,'List of Competitors'!$A$3:$D$156,2,FALSE)</f>
        <v>#N/A</v>
      </c>
      <c r="D232" s="15" t="e">
        <f>VLOOKUP($B232,'List of Competitors'!$A$3:$D$156,3,FALSE)</f>
        <v>#N/A</v>
      </c>
      <c r="E232" s="15" t="e">
        <f>VLOOKUP($B232,'List of Competitors'!$A$3:$D$156,4,FALSE)</f>
        <v>#N/A</v>
      </c>
      <c r="F232" s="16"/>
      <c r="H232" s="13">
        <v>10</v>
      </c>
      <c r="I232" s="14"/>
      <c r="J232" s="15" t="e">
        <f>VLOOKUP($I232,'List of Competitors'!$A$3:$D$156,2,FALSE)</f>
        <v>#N/A</v>
      </c>
      <c r="K232" s="15" t="e">
        <f>VLOOKUP(I232,'List of Competitors'!$A$3:$D$156,3,FALSE)</f>
        <v>#N/A</v>
      </c>
      <c r="L232" s="15" t="e">
        <f>VLOOKUP(I232,'List of Competitors'!$A$3:$D$156,4,FALSE)</f>
        <v>#N/A</v>
      </c>
      <c r="M232" s="16"/>
    </row>
    <row r="234" spans="1:13" ht="13.5" thickBot="1" x14ac:dyDescent="0.25"/>
    <row r="235" spans="1:13" ht="21" thickBot="1" x14ac:dyDescent="0.35">
      <c r="A235" s="17" t="s">
        <v>196</v>
      </c>
      <c r="B235" s="28" t="s">
        <v>390</v>
      </c>
      <c r="C235" s="29"/>
      <c r="D235" s="29"/>
      <c r="E235" s="29"/>
      <c r="F235" s="30"/>
      <c r="H235" s="17" t="s">
        <v>196</v>
      </c>
      <c r="I235" s="28" t="s">
        <v>391</v>
      </c>
      <c r="J235" s="29"/>
      <c r="K235" s="29"/>
      <c r="L235" s="29"/>
      <c r="M235" s="30"/>
    </row>
    <row r="236" spans="1:13" ht="13.5" thickBot="1" x14ac:dyDescent="0.25"/>
    <row r="237" spans="1:13" ht="20.25" x14ac:dyDescent="0.3">
      <c r="A237" s="8" t="s">
        <v>198</v>
      </c>
      <c r="B237" s="9" t="s">
        <v>1</v>
      </c>
      <c r="C237" s="9" t="s">
        <v>2</v>
      </c>
      <c r="D237" s="9" t="s">
        <v>3</v>
      </c>
      <c r="E237" s="9" t="s">
        <v>199</v>
      </c>
      <c r="F237" s="10" t="s">
        <v>197</v>
      </c>
      <c r="H237" s="8" t="s">
        <v>198</v>
      </c>
      <c r="I237" s="9" t="s">
        <v>1</v>
      </c>
      <c r="J237" s="9" t="s">
        <v>2</v>
      </c>
      <c r="K237" s="9" t="s">
        <v>3</v>
      </c>
      <c r="L237" s="9" t="s">
        <v>199</v>
      </c>
      <c r="M237" s="10" t="s">
        <v>197</v>
      </c>
    </row>
    <row r="238" spans="1:13" ht="18" x14ac:dyDescent="0.25">
      <c r="A238" s="11">
        <v>1</v>
      </c>
      <c r="B238" s="7">
        <v>206</v>
      </c>
      <c r="C238" s="1" t="str">
        <f>VLOOKUP($B238,'List of Competitors'!$A$3:$D$156,2,FALSE)</f>
        <v>Kelly Neely</v>
      </c>
      <c r="D238" s="1" t="str">
        <f>VLOOKUP($B238,'List of Competitors'!$A$3:$D$156,3,FALSE)</f>
        <v>CoL</v>
      </c>
      <c r="E238" s="1" t="str">
        <f>VLOOKUP($B238,'List of Competitors'!$A$3:$D$156,4,FALSE)</f>
        <v>F35</v>
      </c>
      <c r="F238" s="12">
        <v>27.74</v>
      </c>
      <c r="H238" s="11">
        <v>1</v>
      </c>
      <c r="I238" s="7">
        <v>13</v>
      </c>
      <c r="J238" s="1" t="str">
        <f>VLOOKUP($I238,'List of Competitors'!$A$3:$D$156,2,FALSE)</f>
        <v>Katherine Markey</v>
      </c>
      <c r="K238" s="1" t="str">
        <f>VLOOKUP(I238,'List of Competitors'!$A$3:$D$156,3,FALSE)</f>
        <v>Fingallians</v>
      </c>
      <c r="L238" s="1" t="str">
        <f>VLOOKUP(I238,'List of Competitors'!$A$3:$D$156,4,FALSE)</f>
        <v>F45</v>
      </c>
      <c r="M238" s="12">
        <v>29.22</v>
      </c>
    </row>
    <row r="239" spans="1:13" ht="18" x14ac:dyDescent="0.25">
      <c r="A239" s="11">
        <v>2</v>
      </c>
      <c r="B239" s="7">
        <v>232</v>
      </c>
      <c r="C239" s="1" t="str">
        <f>VLOOKUP($B239,'List of Competitors'!$A$3:$D$156,2,FALSE)</f>
        <v>Deirdre Haigney</v>
      </c>
      <c r="D239" s="1" t="str">
        <f>VLOOKUP($B239,'List of Competitors'!$A$3:$D$156,3,FALSE)</f>
        <v>Omagh</v>
      </c>
      <c r="E239" s="1" t="str">
        <f>VLOOKUP($B239,'List of Competitors'!$A$3:$D$156,4,FALSE)</f>
        <v>F40</v>
      </c>
      <c r="F239" s="12">
        <v>29.28</v>
      </c>
      <c r="H239" s="11">
        <v>2</v>
      </c>
      <c r="I239" s="7">
        <v>233</v>
      </c>
      <c r="J239" s="1" t="str">
        <f>VLOOKUP($I239,'List of Competitors'!$A$3:$D$156,2,FALSE)</f>
        <v>Briege Molloy</v>
      </c>
      <c r="K239" s="1" t="str">
        <f>VLOOKUP(I239,'List of Competitors'!$A$3:$D$156,3,FALSE)</f>
        <v>Omagh</v>
      </c>
      <c r="L239" s="1" t="str">
        <f>VLOOKUP(I239,'List of Competitors'!$A$3:$D$156,4,FALSE)</f>
        <v>F50</v>
      </c>
      <c r="M239" s="12">
        <v>32.43</v>
      </c>
    </row>
    <row r="240" spans="1:13" ht="18" x14ac:dyDescent="0.25">
      <c r="A240" s="11">
        <v>3</v>
      </c>
      <c r="B240" s="7">
        <v>227</v>
      </c>
      <c r="C240" s="1" t="str">
        <f>VLOOKUP($B240,'List of Competitors'!$A$3:$D$156,2,FALSE)</f>
        <v>Niamh McGuire</v>
      </c>
      <c r="D240" s="1" t="str">
        <f>VLOOKUP($B240,'List of Competitors'!$A$3:$D$156,3,FALSE)</f>
        <v>Rathkenny</v>
      </c>
      <c r="E240" s="1" t="str">
        <f>VLOOKUP($B240,'List of Competitors'!$A$3:$D$156,4,FALSE)</f>
        <v>F40</v>
      </c>
      <c r="F240" s="12">
        <v>30.29</v>
      </c>
      <c r="H240" s="11">
        <v>3</v>
      </c>
      <c r="I240" s="7">
        <v>204</v>
      </c>
      <c r="J240" s="1" t="str">
        <f>VLOOKUP($I240,'List of Competitors'!$A$3:$D$156,2,FALSE)</f>
        <v>Ruth Perioli</v>
      </c>
      <c r="K240" s="1" t="str">
        <f>VLOOKUP(I240,'List of Competitors'!$A$3:$D$156,3,FALSE)</f>
        <v>LV</v>
      </c>
      <c r="L240" s="1" t="str">
        <f>VLOOKUP(I240,'List of Competitors'!$A$3:$D$156,4,FALSE)</f>
        <v>F50</v>
      </c>
      <c r="M240" s="12">
        <v>33.22</v>
      </c>
    </row>
    <row r="241" spans="1:13" ht="18" x14ac:dyDescent="0.25">
      <c r="A241" s="11">
        <v>4</v>
      </c>
      <c r="B241" s="7">
        <v>237</v>
      </c>
      <c r="C241" s="1" t="str">
        <f>VLOOKUP($B241,'List of Competitors'!$A$3:$D$156,2,FALSE)</f>
        <v>Emma Smith</v>
      </c>
      <c r="D241" s="1" t="str">
        <f>VLOOKUP($B241,'List of Competitors'!$A$3:$D$156,3,FALSE)</f>
        <v>Orangegrove</v>
      </c>
      <c r="E241" s="1" t="str">
        <f>VLOOKUP($B241,'List of Competitors'!$A$3:$D$156,4,FALSE)</f>
        <v>F40</v>
      </c>
      <c r="F241" s="12">
        <v>31.35</v>
      </c>
      <c r="H241" s="11">
        <v>4</v>
      </c>
      <c r="I241" s="7">
        <v>226</v>
      </c>
      <c r="J241" s="1" t="str">
        <f>VLOOKUP($I241,'List of Competitors'!$A$3:$D$156,2,FALSE)</f>
        <v>Petra Biging</v>
      </c>
      <c r="K241" s="1" t="str">
        <f>VLOOKUP(I241,'List of Competitors'!$A$3:$D$156,3,FALSE)</f>
        <v>Lagan Valley</v>
      </c>
      <c r="L241" s="1" t="str">
        <f>VLOOKUP(I241,'List of Competitors'!$A$3:$D$156,4,FALSE)</f>
        <v>F45</v>
      </c>
      <c r="M241" s="12">
        <v>40.57</v>
      </c>
    </row>
    <row r="242" spans="1:13" ht="18" x14ac:dyDescent="0.25">
      <c r="A242" s="11">
        <v>5</v>
      </c>
      <c r="B242" s="7">
        <v>244</v>
      </c>
      <c r="C242" s="1" t="str">
        <f>VLOOKUP($B242,'List of Competitors'!$A$3:$D$156,2,FALSE)</f>
        <v>Joanne Clarke</v>
      </c>
      <c r="D242" s="1" t="str">
        <f>VLOOKUP($B242,'List of Competitors'!$A$3:$D$156,3,FALSE)</f>
        <v>Carrick Ace</v>
      </c>
      <c r="E242" s="1" t="str">
        <f>VLOOKUP($B242,'List of Competitors'!$A$3:$D$156,4,FALSE)</f>
        <v>F40</v>
      </c>
      <c r="F242" s="12">
        <v>33.479999999999997</v>
      </c>
      <c r="H242" s="11">
        <v>5</v>
      </c>
      <c r="I242" s="7">
        <v>250</v>
      </c>
      <c r="J242" s="1" t="str">
        <f>VLOOKUP($I242,'List of Competitors'!$A$3:$D$156,2,FALSE)</f>
        <v>Margaret Higgins</v>
      </c>
      <c r="K242" s="1" t="str">
        <f>VLOOKUP(I242,'List of Competitors'!$A$3:$D$156,3,FALSE)</f>
        <v>Corofin</v>
      </c>
      <c r="L242" s="1" t="str">
        <f>VLOOKUP(I242,'List of Competitors'!$A$3:$D$156,4,FALSE)</f>
        <v>F60</v>
      </c>
      <c r="M242" s="12">
        <v>41.78</v>
      </c>
    </row>
    <row r="243" spans="1:13" ht="18" x14ac:dyDescent="0.25">
      <c r="A243" s="11">
        <v>6</v>
      </c>
      <c r="B243" s="7">
        <v>249</v>
      </c>
      <c r="C243" s="1" t="str">
        <f>VLOOKUP($B243,'List of Competitors'!$A$3:$D$156,2,FALSE)</f>
        <v>Joan Melanophy</v>
      </c>
      <c r="D243" s="1" t="str">
        <f>VLOOKUP($B243,'List of Competitors'!$A$3:$D$156,3,FALSE)</f>
        <v>St Peter's</v>
      </c>
      <c r="E243" s="1" t="str">
        <f>VLOOKUP($B243,'List of Competitors'!$A$3:$D$156,4,FALSE)</f>
        <v>F40</v>
      </c>
      <c r="F243" s="12">
        <v>33.549999999999997</v>
      </c>
      <c r="H243" s="11">
        <v>6</v>
      </c>
      <c r="I243" s="7"/>
      <c r="J243" s="1" t="e">
        <f>VLOOKUP($I243,'List of Competitors'!$A$3:$D$156,2,FALSE)</f>
        <v>#N/A</v>
      </c>
      <c r="K243" s="1" t="e">
        <f>VLOOKUP(I243,'List of Competitors'!$A$3:$D$156,3,FALSE)</f>
        <v>#N/A</v>
      </c>
      <c r="L243" s="1" t="e">
        <f>VLOOKUP(I243,'List of Competitors'!$A$3:$D$156,4,FALSE)</f>
        <v>#N/A</v>
      </c>
      <c r="M243" s="12"/>
    </row>
    <row r="244" spans="1:13" ht="18" x14ac:dyDescent="0.25">
      <c r="A244" s="11">
        <v>7</v>
      </c>
      <c r="B244" s="7">
        <v>245</v>
      </c>
      <c r="C244" s="1" t="str">
        <f>VLOOKUP($B244,'List of Competitors'!$A$3:$D$156,2,FALSE)</f>
        <v>Elaine Walls</v>
      </c>
      <c r="D244" s="1" t="str">
        <f>VLOOKUP($B244,'List of Competitors'!$A$3:$D$156,3,FALSE)</f>
        <v>Carrick Ace</v>
      </c>
      <c r="E244" s="1" t="str">
        <f>VLOOKUP($B244,'List of Competitors'!$A$3:$D$156,4,FALSE)</f>
        <v>F40</v>
      </c>
      <c r="F244" s="12">
        <v>34.58</v>
      </c>
      <c r="H244" s="11">
        <v>7</v>
      </c>
      <c r="I244" s="7"/>
      <c r="J244" s="1" t="e">
        <f>VLOOKUP($I244,'List of Competitors'!$A$3:$D$156,2,FALSE)</f>
        <v>#N/A</v>
      </c>
      <c r="K244" s="1" t="e">
        <f>VLOOKUP(I244,'List of Competitors'!$A$3:$D$156,3,FALSE)</f>
        <v>#N/A</v>
      </c>
      <c r="L244" s="1" t="e">
        <f>VLOOKUP(I244,'List of Competitors'!$A$3:$D$156,4,FALSE)</f>
        <v>#N/A</v>
      </c>
      <c r="M244" s="12"/>
    </row>
    <row r="245" spans="1:13" ht="18" x14ac:dyDescent="0.25">
      <c r="A245" s="11">
        <v>8</v>
      </c>
      <c r="B245" s="7">
        <v>246</v>
      </c>
      <c r="C245" s="1" t="str">
        <f>VLOOKUP($B245,'List of Competitors'!$A$3:$D$156,2,FALSE)</f>
        <v>Eithne McGorman</v>
      </c>
      <c r="D245" s="1" t="str">
        <f>VLOOKUP($B245,'List of Competitors'!$A$3:$D$156,3,FALSE)</f>
        <v>Carrick Ace</v>
      </c>
      <c r="E245" s="1" t="str">
        <f>VLOOKUP($B245,'List of Competitors'!$A$3:$D$156,4,FALSE)</f>
        <v>F35</v>
      </c>
      <c r="F245" s="12">
        <v>37.11</v>
      </c>
      <c r="H245" s="11">
        <v>8</v>
      </c>
      <c r="I245" s="7"/>
      <c r="J245" s="1" t="e">
        <f>VLOOKUP($I245,'List of Competitors'!$A$3:$D$156,2,FALSE)</f>
        <v>#N/A</v>
      </c>
      <c r="K245" s="1" t="e">
        <f>VLOOKUP(I245,'List of Competitors'!$A$3:$D$156,3,FALSE)</f>
        <v>#N/A</v>
      </c>
      <c r="L245" s="1" t="e">
        <f>VLOOKUP(I245,'List of Competitors'!$A$3:$D$156,4,FALSE)</f>
        <v>#N/A</v>
      </c>
      <c r="M245" s="12"/>
    </row>
    <row r="246" spans="1:13" ht="18" x14ac:dyDescent="0.25">
      <c r="A246" s="11">
        <v>9</v>
      </c>
      <c r="B246" s="7"/>
      <c r="C246" s="1" t="e">
        <f>VLOOKUP($B246,'List of Competitors'!$A$3:$D$156,2,FALSE)</f>
        <v>#N/A</v>
      </c>
      <c r="D246" s="1" t="e">
        <f>VLOOKUP($B246,'List of Competitors'!$A$3:$D$156,3,FALSE)</f>
        <v>#N/A</v>
      </c>
      <c r="E246" s="1" t="e">
        <f>VLOOKUP($B246,'List of Competitors'!$A$3:$D$156,4,FALSE)</f>
        <v>#N/A</v>
      </c>
      <c r="F246" s="12"/>
      <c r="H246" s="11">
        <v>9</v>
      </c>
      <c r="I246" s="7"/>
      <c r="J246" s="1" t="e">
        <f>VLOOKUP($I246,'List of Competitors'!$A$3:$D$156,2,FALSE)</f>
        <v>#N/A</v>
      </c>
      <c r="K246" s="1" t="e">
        <f>VLOOKUP(I246,'List of Competitors'!$A$3:$D$156,3,FALSE)</f>
        <v>#N/A</v>
      </c>
      <c r="L246" s="1" t="e">
        <f>VLOOKUP(I246,'List of Competitors'!$A$3:$D$156,4,FALSE)</f>
        <v>#N/A</v>
      </c>
      <c r="M246" s="12"/>
    </row>
    <row r="247" spans="1:13" ht="18.75" thickBot="1" x14ac:dyDescent="0.3">
      <c r="A247" s="13">
        <v>10</v>
      </c>
      <c r="B247" s="14"/>
      <c r="C247" s="15" t="e">
        <f>VLOOKUP($B247,'List of Competitors'!$A$3:$D$156,2,FALSE)</f>
        <v>#N/A</v>
      </c>
      <c r="D247" s="15" t="e">
        <f>VLOOKUP($B247,'List of Competitors'!$A$3:$D$156,3,FALSE)</f>
        <v>#N/A</v>
      </c>
      <c r="E247" s="15" t="e">
        <f>VLOOKUP($B247,'List of Competitors'!$A$3:$D$156,4,FALSE)</f>
        <v>#N/A</v>
      </c>
      <c r="F247" s="16"/>
      <c r="H247" s="13">
        <v>10</v>
      </c>
      <c r="I247" s="14"/>
      <c r="J247" s="15" t="e">
        <f>VLOOKUP($I247,'List of Competitors'!$A$3:$D$156,2,FALSE)</f>
        <v>#N/A</v>
      </c>
      <c r="K247" s="15" t="e">
        <f>VLOOKUP(I247,'List of Competitors'!$A$3:$D$156,3,FALSE)</f>
        <v>#N/A</v>
      </c>
      <c r="L247" s="15" t="e">
        <f>VLOOKUP(I247,'List of Competitors'!$A$3:$D$156,4,FALSE)</f>
        <v>#N/A</v>
      </c>
      <c r="M247" s="16"/>
    </row>
    <row r="248" spans="1:13" ht="18" x14ac:dyDescent="0.25">
      <c r="A248" s="25"/>
      <c r="B248" s="26"/>
      <c r="C248" s="26"/>
      <c r="D248" s="26"/>
      <c r="E248" s="26"/>
      <c r="F248" s="26"/>
      <c r="G248" s="27"/>
      <c r="H248" s="25"/>
      <c r="I248" s="26"/>
      <c r="J248" s="26"/>
      <c r="K248" s="26"/>
      <c r="L248" s="26"/>
      <c r="M248" s="26"/>
    </row>
    <row r="249" spans="1:13" ht="18" x14ac:dyDescent="0.25">
      <c r="A249" s="25"/>
      <c r="B249" s="26"/>
      <c r="C249" s="26"/>
      <c r="D249" s="26"/>
      <c r="E249" s="26"/>
      <c r="F249" s="26"/>
      <c r="G249" s="27"/>
      <c r="H249" s="25"/>
      <c r="I249" s="26"/>
      <c r="J249" s="26"/>
      <c r="K249" s="26"/>
      <c r="L249" s="26"/>
      <c r="M249" s="26"/>
    </row>
    <row r="250" spans="1:13" ht="18" x14ac:dyDescent="0.25">
      <c r="A250" s="25"/>
      <c r="B250" s="26"/>
      <c r="C250" s="26"/>
      <c r="D250" s="26"/>
      <c r="E250" s="26"/>
      <c r="F250" s="26"/>
      <c r="G250" s="27"/>
      <c r="H250" s="25"/>
      <c r="I250" s="26"/>
      <c r="J250" s="26"/>
      <c r="K250" s="26"/>
      <c r="L250" s="26"/>
      <c r="M250" s="26"/>
    </row>
    <row r="251" spans="1:13" ht="18" x14ac:dyDescent="0.25">
      <c r="A251" s="25"/>
      <c r="B251" s="26"/>
      <c r="C251" s="26"/>
      <c r="D251" s="26"/>
      <c r="E251" s="26"/>
      <c r="F251" s="26"/>
      <c r="G251" s="27"/>
      <c r="H251" s="25"/>
      <c r="I251" s="26"/>
      <c r="J251" s="26"/>
      <c r="K251" s="26"/>
      <c r="L251" s="26"/>
      <c r="M251" s="26"/>
    </row>
    <row r="252" spans="1:13" ht="18" x14ac:dyDescent="0.25">
      <c r="A252" s="25"/>
      <c r="B252" s="26"/>
      <c r="C252" s="26"/>
      <c r="D252" s="26"/>
      <c r="E252" s="26"/>
      <c r="F252" s="26"/>
      <c r="G252" s="27"/>
      <c r="H252" s="25"/>
      <c r="I252" s="26"/>
      <c r="J252" s="26"/>
      <c r="K252" s="26"/>
      <c r="L252" s="26"/>
      <c r="M252" s="26"/>
    </row>
    <row r="253" spans="1:13" ht="13.5" thickBot="1" x14ac:dyDescent="0.25"/>
    <row r="254" spans="1:13" ht="21" thickBot="1" x14ac:dyDescent="0.35">
      <c r="A254" s="17" t="s">
        <v>196</v>
      </c>
      <c r="B254" s="28" t="s">
        <v>396</v>
      </c>
      <c r="C254" s="29"/>
      <c r="D254" s="29"/>
      <c r="E254" s="29"/>
      <c r="F254" s="30"/>
      <c r="H254" s="17" t="s">
        <v>196</v>
      </c>
      <c r="I254" s="28"/>
      <c r="J254" s="29"/>
      <c r="K254" s="29"/>
      <c r="L254" s="29"/>
      <c r="M254" s="30"/>
    </row>
    <row r="255" spans="1:13" ht="13.5" thickBot="1" x14ac:dyDescent="0.25"/>
    <row r="256" spans="1:13" ht="20.25" x14ac:dyDescent="0.3">
      <c r="A256" s="8" t="s">
        <v>198</v>
      </c>
      <c r="B256" s="9" t="s">
        <v>1</v>
      </c>
      <c r="C256" s="9" t="s">
        <v>2</v>
      </c>
      <c r="D256" s="9" t="s">
        <v>3</v>
      </c>
      <c r="E256" s="9" t="s">
        <v>199</v>
      </c>
      <c r="F256" s="10" t="s">
        <v>197</v>
      </c>
      <c r="H256" s="8" t="s">
        <v>198</v>
      </c>
      <c r="I256" s="9" t="s">
        <v>1</v>
      </c>
      <c r="J256" s="9" t="s">
        <v>2</v>
      </c>
      <c r="K256" s="9" t="s">
        <v>3</v>
      </c>
      <c r="L256" s="9" t="s">
        <v>199</v>
      </c>
      <c r="M256" s="10" t="s">
        <v>197</v>
      </c>
    </row>
    <row r="257" spans="1:13" ht="18" x14ac:dyDescent="0.25">
      <c r="A257" s="11">
        <v>1</v>
      </c>
      <c r="B257" s="7">
        <v>21</v>
      </c>
      <c r="C257" s="1" t="str">
        <f>VLOOKUP($B257,'List of Competitors'!$A$3:$D$156,2,FALSE)</f>
        <v>Julian Kennedy</v>
      </c>
      <c r="D257" s="1" t="str">
        <f>VLOOKUP($B257,'List of Competitors'!$A$3:$D$156,3,FALSE)</f>
        <v>BR</v>
      </c>
      <c r="E257" s="1" t="str">
        <f>VLOOKUP($B257,'List of Competitors'!$A$3:$D$156,4,FALSE)</f>
        <v>M60</v>
      </c>
      <c r="F257" s="12" t="s">
        <v>393</v>
      </c>
      <c r="H257" s="11">
        <v>1</v>
      </c>
      <c r="I257" s="7"/>
      <c r="J257" s="1"/>
      <c r="K257" s="1"/>
      <c r="L257" s="1"/>
      <c r="M257" s="12"/>
    </row>
    <row r="258" spans="1:13" ht="18" x14ac:dyDescent="0.25">
      <c r="A258" s="11">
        <v>2</v>
      </c>
      <c r="B258" s="7"/>
      <c r="C258" s="1" t="e">
        <f>VLOOKUP($B258,'List of Competitors'!$A$3:$D$156,2,FALSE)</f>
        <v>#N/A</v>
      </c>
      <c r="D258" s="1" t="e">
        <f>VLOOKUP($B258,'List of Competitors'!$A$3:$D$156,3,FALSE)</f>
        <v>#N/A</v>
      </c>
      <c r="E258" s="1" t="e">
        <f>VLOOKUP($B258,'List of Competitors'!$A$3:$D$156,4,FALSE)</f>
        <v>#N/A</v>
      </c>
      <c r="F258" s="12"/>
      <c r="H258" s="11">
        <v>2</v>
      </c>
      <c r="I258" s="7"/>
      <c r="J258" s="1"/>
      <c r="K258" s="1"/>
      <c r="L258" s="1"/>
      <c r="M258" s="12"/>
    </row>
    <row r="259" spans="1:13" ht="18" x14ac:dyDescent="0.25">
      <c r="A259" s="11">
        <v>3</v>
      </c>
      <c r="B259" s="7">
        <v>10</v>
      </c>
      <c r="C259" s="1" t="str">
        <f>VLOOKUP($B259,'List of Competitors'!$A$3:$D$156,2,FALSE)</f>
        <v>Kevin Byrne</v>
      </c>
      <c r="D259" s="1" t="str">
        <f>VLOOKUP($B259,'List of Competitors'!$A$3:$D$156,3,FALSE)</f>
        <v>DSD</v>
      </c>
      <c r="E259" s="1" t="str">
        <f>VLOOKUP($B259,'List of Competitors'!$A$3:$D$156,4,FALSE)</f>
        <v>M40</v>
      </c>
      <c r="F259" s="12" t="s">
        <v>397</v>
      </c>
      <c r="H259" s="11">
        <v>3</v>
      </c>
      <c r="I259" s="7"/>
      <c r="J259" s="1"/>
      <c r="K259" s="1"/>
      <c r="L259" s="1"/>
      <c r="M259" s="12"/>
    </row>
    <row r="260" spans="1:13" ht="18" x14ac:dyDescent="0.25">
      <c r="A260" s="11">
        <v>4</v>
      </c>
      <c r="B260" s="7"/>
      <c r="C260" s="1" t="e">
        <f>VLOOKUP($B260,'List of Competitors'!$A$3:$D$156,2,FALSE)</f>
        <v>#N/A</v>
      </c>
      <c r="D260" s="1" t="e">
        <f>VLOOKUP($B260,'List of Competitors'!$A$3:$D$156,3,FALSE)</f>
        <v>#N/A</v>
      </c>
      <c r="E260" s="1" t="e">
        <f>VLOOKUP($B260,'List of Competitors'!$A$3:$D$156,4,FALSE)</f>
        <v>#N/A</v>
      </c>
      <c r="F260" s="12"/>
      <c r="H260" s="11">
        <v>4</v>
      </c>
      <c r="I260" s="7"/>
      <c r="J260" s="1"/>
      <c r="K260" s="1"/>
      <c r="L260" s="1"/>
      <c r="M260" s="12"/>
    </row>
    <row r="261" spans="1:13" ht="18" x14ac:dyDescent="0.25">
      <c r="A261" s="11">
        <v>5</v>
      </c>
      <c r="B261" s="7">
        <v>42</v>
      </c>
      <c r="C261" s="1" t="str">
        <f>VLOOKUP($B261,'List of Competitors'!$A$3:$D$156,2,FALSE)</f>
        <v>Peadar McGing</v>
      </c>
      <c r="D261" s="1" t="str">
        <f>VLOOKUP($B261,'List of Competitors'!$A$3:$D$156,3,FALSE)</f>
        <v>DSD</v>
      </c>
      <c r="E261" s="1" t="str">
        <f>VLOOKUP($B261,'List of Competitors'!$A$3:$D$156,4,FALSE)</f>
        <v>M55</v>
      </c>
      <c r="F261" s="12" t="s">
        <v>398</v>
      </c>
      <c r="H261" s="11">
        <v>5</v>
      </c>
      <c r="I261" s="7"/>
      <c r="J261" s="1"/>
      <c r="K261" s="1"/>
      <c r="L261" s="1"/>
      <c r="M261" s="12"/>
    </row>
    <row r="262" spans="1:13" ht="18" x14ac:dyDescent="0.25">
      <c r="A262" s="11">
        <v>6</v>
      </c>
      <c r="B262" s="7"/>
      <c r="C262" s="1" t="e">
        <f>VLOOKUP($B262,'List of Competitors'!$A$3:$D$156,2,FALSE)</f>
        <v>#N/A</v>
      </c>
      <c r="D262" s="1" t="e">
        <f>VLOOKUP($B262,'List of Competitors'!$A$3:$D$156,3,FALSE)</f>
        <v>#N/A</v>
      </c>
      <c r="E262" s="1" t="e">
        <f>VLOOKUP($B262,'List of Competitors'!$A$3:$D$156,4,FALSE)</f>
        <v>#N/A</v>
      </c>
      <c r="F262" s="12"/>
      <c r="H262" s="11">
        <v>6</v>
      </c>
      <c r="I262" s="7"/>
      <c r="J262" s="1"/>
      <c r="K262" s="1"/>
      <c r="L262" s="1"/>
      <c r="M262" s="12"/>
    </row>
    <row r="263" spans="1:13" ht="18" x14ac:dyDescent="0.25">
      <c r="A263" s="11">
        <v>7</v>
      </c>
      <c r="B263" s="7">
        <v>237</v>
      </c>
      <c r="C263" s="1" t="str">
        <f>VLOOKUP($B263,'List of Competitors'!$A$3:$D$156,2,FALSE)</f>
        <v>Emma Smith</v>
      </c>
      <c r="D263" s="1" t="str">
        <f>VLOOKUP($B263,'List of Competitors'!$A$3:$D$156,3,FALSE)</f>
        <v>Orangegrove</v>
      </c>
      <c r="E263" s="1" t="str">
        <f>VLOOKUP($B263,'List of Competitors'!$A$3:$D$156,4,FALSE)</f>
        <v>F40</v>
      </c>
      <c r="F263" s="12" t="s">
        <v>399</v>
      </c>
      <c r="H263" s="11">
        <v>7</v>
      </c>
      <c r="I263" s="7"/>
      <c r="J263" s="1"/>
      <c r="K263" s="1"/>
      <c r="L263" s="1"/>
      <c r="M263" s="12"/>
    </row>
    <row r="264" spans="1:13" ht="18" x14ac:dyDescent="0.25">
      <c r="A264" s="11">
        <v>8</v>
      </c>
      <c r="B264" s="7"/>
      <c r="C264" s="1" t="e">
        <f>VLOOKUP($B264,'List of Competitors'!$A$3:$D$156,2,FALSE)</f>
        <v>#N/A</v>
      </c>
      <c r="D264" s="1" t="e">
        <f>VLOOKUP($B264,'List of Competitors'!$A$3:$D$156,3,FALSE)</f>
        <v>#N/A</v>
      </c>
      <c r="E264" s="1" t="e">
        <f>VLOOKUP($B264,'List of Competitors'!$A$3:$D$156,4,FALSE)</f>
        <v>#N/A</v>
      </c>
      <c r="F264" s="12"/>
      <c r="H264" s="11">
        <v>8</v>
      </c>
      <c r="I264" s="7"/>
      <c r="J264" s="1"/>
      <c r="K264" s="1"/>
      <c r="L264" s="1"/>
      <c r="M264" s="12"/>
    </row>
    <row r="265" spans="1:13" ht="18" x14ac:dyDescent="0.25">
      <c r="A265" s="11">
        <v>9</v>
      </c>
      <c r="B265" s="7">
        <v>209</v>
      </c>
      <c r="C265" s="1" t="str">
        <f>VLOOKUP($B265,'List of Competitors'!$A$3:$D$156,2,FALSE)</f>
        <v>Jana Cervenkova</v>
      </c>
      <c r="D265" s="1" t="str">
        <f>VLOOKUP($B265,'List of Competitors'!$A$3:$D$156,3,FALSE)</f>
        <v>Lagan Valley</v>
      </c>
      <c r="E265" s="1" t="str">
        <f>VLOOKUP($B265,'List of Competitors'!$A$3:$D$156,4,FALSE)</f>
        <v>F45</v>
      </c>
      <c r="F265" s="12" t="s">
        <v>400</v>
      </c>
      <c r="H265" s="11">
        <v>9</v>
      </c>
      <c r="I265" s="7"/>
      <c r="J265" s="1" t="e">
        <f>VLOOKUP($I265,'List of Competitors'!$A$3:$D$156,2,FALSE)</f>
        <v>#N/A</v>
      </c>
      <c r="K265" s="1" t="e">
        <f>VLOOKUP(I265,'List of Competitors'!$A$3:$D$156,3,FALSE)</f>
        <v>#N/A</v>
      </c>
      <c r="L265" s="1" t="e">
        <f>VLOOKUP(I265,'List of Competitors'!$A$3:$D$156,4,FALSE)</f>
        <v>#N/A</v>
      </c>
      <c r="M265" s="12"/>
    </row>
    <row r="266" spans="1:13" ht="18.75" thickBot="1" x14ac:dyDescent="0.3">
      <c r="A266" s="13">
        <v>10</v>
      </c>
      <c r="B266" s="14"/>
      <c r="C266" s="15" t="e">
        <f>VLOOKUP($B266,'List of Competitors'!$A$3:$D$156,2,FALSE)</f>
        <v>#N/A</v>
      </c>
      <c r="D266" s="15" t="e">
        <f>VLOOKUP($B266,'List of Competitors'!$A$3:$D$156,3,FALSE)</f>
        <v>#N/A</v>
      </c>
      <c r="E266" s="15" t="e">
        <f>VLOOKUP($B266,'List of Competitors'!$A$3:$D$156,4,FALSE)</f>
        <v>#N/A</v>
      </c>
      <c r="F266" s="16"/>
      <c r="H266" s="13">
        <v>10</v>
      </c>
      <c r="I266" s="14"/>
      <c r="J266" s="15" t="e">
        <f>VLOOKUP($I266,'List of Competitors'!$A$3:$D$156,2,FALSE)</f>
        <v>#N/A</v>
      </c>
      <c r="K266" s="15" t="e">
        <f>VLOOKUP(I266,'List of Competitors'!$A$3:$D$156,3,FALSE)</f>
        <v>#N/A</v>
      </c>
      <c r="L266" s="15" t="e">
        <f>VLOOKUP(I266,'List of Competitors'!$A$3:$D$156,4,FALSE)</f>
        <v>#N/A</v>
      </c>
      <c r="M266" s="16"/>
    </row>
    <row r="269" spans="1:13" ht="13.5" thickBot="1" x14ac:dyDescent="0.25"/>
    <row r="270" spans="1:13" ht="21" thickBot="1" x14ac:dyDescent="0.35">
      <c r="A270" s="17" t="s">
        <v>196</v>
      </c>
      <c r="B270" s="28"/>
      <c r="C270" s="29"/>
      <c r="D270" s="29"/>
      <c r="E270" s="29"/>
      <c r="F270" s="30"/>
      <c r="H270" s="17" t="s">
        <v>196</v>
      </c>
      <c r="I270" s="28"/>
      <c r="J270" s="29"/>
      <c r="K270" s="29"/>
      <c r="L270" s="29"/>
      <c r="M270" s="30"/>
    </row>
    <row r="271" spans="1:13" ht="13.5" thickBot="1" x14ac:dyDescent="0.25"/>
    <row r="272" spans="1:13" ht="20.25" x14ac:dyDescent="0.3">
      <c r="A272" s="8" t="s">
        <v>198</v>
      </c>
      <c r="B272" s="9" t="s">
        <v>1</v>
      </c>
      <c r="C272" s="9" t="s">
        <v>2</v>
      </c>
      <c r="D272" s="9" t="s">
        <v>3</v>
      </c>
      <c r="E272" s="9" t="s">
        <v>199</v>
      </c>
      <c r="F272" s="10" t="s">
        <v>197</v>
      </c>
      <c r="H272" s="8" t="s">
        <v>198</v>
      </c>
      <c r="I272" s="9" t="s">
        <v>1</v>
      </c>
      <c r="J272" s="9" t="s">
        <v>2</v>
      </c>
      <c r="K272" s="9" t="s">
        <v>3</v>
      </c>
      <c r="L272" s="9" t="s">
        <v>199</v>
      </c>
      <c r="M272" s="10" t="s">
        <v>197</v>
      </c>
    </row>
    <row r="273" spans="1:13" ht="18" x14ac:dyDescent="0.25">
      <c r="A273" s="11">
        <v>1</v>
      </c>
      <c r="B273" s="7"/>
      <c r="C273" s="1" t="e">
        <f>VLOOKUP($B273,'List of Competitors'!$A$3:$D$156,2,FALSE)</f>
        <v>#N/A</v>
      </c>
      <c r="D273" s="1" t="e">
        <f>VLOOKUP($B273,'List of Competitors'!$A$3:$D$156,3,FALSE)</f>
        <v>#N/A</v>
      </c>
      <c r="E273" s="1" t="e">
        <f>VLOOKUP($B273,'List of Competitors'!$A$3:$D$156,4,FALSE)</f>
        <v>#N/A</v>
      </c>
      <c r="F273" s="12"/>
      <c r="H273" s="11">
        <v>1</v>
      </c>
      <c r="I273" s="7"/>
      <c r="J273" s="1" t="e">
        <f>VLOOKUP($B273,'List of Competitors'!$A$3:$D$156,2,FALSE)</f>
        <v>#N/A</v>
      </c>
      <c r="K273" s="1" t="e">
        <f>VLOOKUP($B273,'List of Competitors'!$A$3:$D$156,3,FALSE)</f>
        <v>#N/A</v>
      </c>
      <c r="L273" s="1" t="e">
        <f>VLOOKUP($B273,'List of Competitors'!$A$3:$D$156,4,FALSE)</f>
        <v>#N/A</v>
      </c>
      <c r="M273" s="12"/>
    </row>
    <row r="274" spans="1:13" ht="18" x14ac:dyDescent="0.25">
      <c r="A274" s="11">
        <v>2</v>
      </c>
      <c r="B274" s="7"/>
      <c r="C274" s="1" t="e">
        <f>VLOOKUP($B274,'List of Competitors'!$A$3:$D$156,2,FALSE)</f>
        <v>#N/A</v>
      </c>
      <c r="D274" s="1" t="e">
        <f>VLOOKUP($B274,'List of Competitors'!$A$3:$D$156,3,FALSE)</f>
        <v>#N/A</v>
      </c>
      <c r="E274" s="1" t="e">
        <f>VLOOKUP($B274,'List of Competitors'!$A$3:$D$156,4,FALSE)</f>
        <v>#N/A</v>
      </c>
      <c r="F274" s="12"/>
      <c r="H274" s="11">
        <v>2</v>
      </c>
      <c r="I274" s="7"/>
      <c r="J274" s="1" t="e">
        <f>VLOOKUP($B274,'List of Competitors'!$A$3:$D$156,2,FALSE)</f>
        <v>#N/A</v>
      </c>
      <c r="K274" s="1" t="e">
        <f>VLOOKUP($B274,'List of Competitors'!$A$3:$D$156,3,FALSE)</f>
        <v>#N/A</v>
      </c>
      <c r="L274" s="1" t="e">
        <f>VLOOKUP($B274,'List of Competitors'!$A$3:$D$156,4,FALSE)</f>
        <v>#N/A</v>
      </c>
      <c r="M274" s="12"/>
    </row>
    <row r="275" spans="1:13" ht="18" x14ac:dyDescent="0.25">
      <c r="A275" s="11">
        <v>3</v>
      </c>
      <c r="B275" s="7"/>
      <c r="C275" s="1" t="e">
        <f>VLOOKUP($B275,'List of Competitors'!$A$3:$D$156,2,FALSE)</f>
        <v>#N/A</v>
      </c>
      <c r="D275" s="1" t="e">
        <f>VLOOKUP($B275,'List of Competitors'!$A$3:$D$156,3,FALSE)</f>
        <v>#N/A</v>
      </c>
      <c r="E275" s="1" t="e">
        <f>VLOOKUP($B275,'List of Competitors'!$A$3:$D$156,4,FALSE)</f>
        <v>#N/A</v>
      </c>
      <c r="F275" s="12"/>
      <c r="H275" s="11">
        <v>3</v>
      </c>
      <c r="I275" s="7"/>
      <c r="J275" s="1" t="e">
        <f>VLOOKUP($B275,'List of Competitors'!$A$3:$D$156,2,FALSE)</f>
        <v>#N/A</v>
      </c>
      <c r="K275" s="1" t="e">
        <f>VLOOKUP($B275,'List of Competitors'!$A$3:$D$156,3,FALSE)</f>
        <v>#N/A</v>
      </c>
      <c r="L275" s="1" t="e">
        <f>VLOOKUP($B275,'List of Competitors'!$A$3:$D$156,4,FALSE)</f>
        <v>#N/A</v>
      </c>
      <c r="M275" s="12"/>
    </row>
    <row r="276" spans="1:13" ht="18" x14ac:dyDescent="0.25">
      <c r="A276" s="11">
        <v>4</v>
      </c>
      <c r="B276" s="7"/>
      <c r="C276" s="1" t="e">
        <f>VLOOKUP($B276,'List of Competitors'!$A$3:$D$156,2,FALSE)</f>
        <v>#N/A</v>
      </c>
      <c r="D276" s="1" t="e">
        <f>VLOOKUP($B276,'List of Competitors'!$A$3:$D$156,3,FALSE)</f>
        <v>#N/A</v>
      </c>
      <c r="E276" s="1" t="e">
        <f>VLOOKUP($B276,'List of Competitors'!$A$3:$D$156,4,FALSE)</f>
        <v>#N/A</v>
      </c>
      <c r="F276" s="12"/>
      <c r="H276" s="11">
        <v>4</v>
      </c>
      <c r="I276" s="7"/>
      <c r="J276" s="1" t="e">
        <f>VLOOKUP($B276,'List of Competitors'!$A$3:$D$156,2,FALSE)</f>
        <v>#N/A</v>
      </c>
      <c r="K276" s="1" t="e">
        <f>VLOOKUP($B276,'List of Competitors'!$A$3:$D$156,3,FALSE)</f>
        <v>#N/A</v>
      </c>
      <c r="L276" s="1" t="e">
        <f>VLOOKUP($B276,'List of Competitors'!$A$3:$D$156,4,FALSE)</f>
        <v>#N/A</v>
      </c>
      <c r="M276" s="12"/>
    </row>
    <row r="277" spans="1:13" ht="18" x14ac:dyDescent="0.25">
      <c r="A277" s="11">
        <v>5</v>
      </c>
      <c r="B277" s="7"/>
      <c r="C277" s="1" t="e">
        <f>VLOOKUP($B277,'List of Competitors'!$A$3:$D$156,2,FALSE)</f>
        <v>#N/A</v>
      </c>
      <c r="D277" s="1" t="e">
        <f>VLOOKUP($B277,'List of Competitors'!$A$3:$D$156,3,FALSE)</f>
        <v>#N/A</v>
      </c>
      <c r="E277" s="1" t="e">
        <f>VLOOKUP($B277,'List of Competitors'!$A$3:$D$156,4,FALSE)</f>
        <v>#N/A</v>
      </c>
      <c r="F277" s="12"/>
      <c r="H277" s="11">
        <v>5</v>
      </c>
      <c r="I277" s="7"/>
      <c r="J277" s="1" t="e">
        <f>VLOOKUP($B277,'List of Competitors'!$A$3:$D$156,2,FALSE)</f>
        <v>#N/A</v>
      </c>
      <c r="K277" s="1" t="e">
        <f>VLOOKUP($B277,'List of Competitors'!$A$3:$D$156,3,FALSE)</f>
        <v>#N/A</v>
      </c>
      <c r="L277" s="1" t="e">
        <f>VLOOKUP($B277,'List of Competitors'!$A$3:$D$156,4,FALSE)</f>
        <v>#N/A</v>
      </c>
      <c r="M277" s="12"/>
    </row>
    <row r="278" spans="1:13" ht="18" x14ac:dyDescent="0.25">
      <c r="A278" s="11">
        <v>6</v>
      </c>
      <c r="B278" s="7"/>
      <c r="C278" s="1" t="e">
        <f>VLOOKUP($B278,'List of Competitors'!$A$3:$D$156,2,FALSE)</f>
        <v>#N/A</v>
      </c>
      <c r="D278" s="1" t="e">
        <f>VLOOKUP($B278,'List of Competitors'!$A$3:$D$156,3,FALSE)</f>
        <v>#N/A</v>
      </c>
      <c r="E278" s="1" t="e">
        <f>VLOOKUP($B278,'List of Competitors'!$A$3:$D$156,4,FALSE)</f>
        <v>#N/A</v>
      </c>
      <c r="F278" s="12"/>
      <c r="H278" s="11">
        <v>6</v>
      </c>
      <c r="I278" s="7"/>
      <c r="J278" s="1" t="e">
        <f>VLOOKUP($B278,'List of Competitors'!$A$3:$D$156,2,FALSE)</f>
        <v>#N/A</v>
      </c>
      <c r="K278" s="1" t="e">
        <f>VLOOKUP($B278,'List of Competitors'!$A$3:$D$156,3,FALSE)</f>
        <v>#N/A</v>
      </c>
      <c r="L278" s="1" t="e">
        <f>VLOOKUP($B278,'List of Competitors'!$A$3:$D$156,4,FALSE)</f>
        <v>#N/A</v>
      </c>
      <c r="M278" s="12"/>
    </row>
    <row r="279" spans="1:13" ht="18" x14ac:dyDescent="0.25">
      <c r="A279" s="11">
        <v>7</v>
      </c>
      <c r="B279" s="7"/>
      <c r="C279" s="1" t="e">
        <f>VLOOKUP($B279,'List of Competitors'!$A$3:$D$156,2,FALSE)</f>
        <v>#N/A</v>
      </c>
      <c r="D279" s="1" t="e">
        <f>VLOOKUP($B279,'List of Competitors'!$A$3:$D$156,3,FALSE)</f>
        <v>#N/A</v>
      </c>
      <c r="E279" s="1" t="e">
        <f>VLOOKUP($B279,'List of Competitors'!$A$3:$D$156,4,FALSE)</f>
        <v>#N/A</v>
      </c>
      <c r="F279" s="12"/>
      <c r="H279" s="11">
        <v>7</v>
      </c>
      <c r="I279" s="7"/>
      <c r="J279" s="1" t="e">
        <f>VLOOKUP($B279,'List of Competitors'!$A$3:$D$156,2,FALSE)</f>
        <v>#N/A</v>
      </c>
      <c r="K279" s="1" t="e">
        <f>VLOOKUP($B279,'List of Competitors'!$A$3:$D$156,3,FALSE)</f>
        <v>#N/A</v>
      </c>
      <c r="L279" s="1" t="e">
        <f>VLOOKUP($B279,'List of Competitors'!$A$3:$D$156,4,FALSE)</f>
        <v>#N/A</v>
      </c>
      <c r="M279" s="12"/>
    </row>
    <row r="280" spans="1:13" ht="18" x14ac:dyDescent="0.25">
      <c r="A280" s="11">
        <v>8</v>
      </c>
      <c r="B280" s="7"/>
      <c r="C280" s="1" t="e">
        <f>VLOOKUP($B280,'List of Competitors'!$A$3:$D$156,2,FALSE)</f>
        <v>#N/A</v>
      </c>
      <c r="D280" s="1" t="e">
        <f>VLOOKUP($B280,'List of Competitors'!$A$3:$D$156,3,FALSE)</f>
        <v>#N/A</v>
      </c>
      <c r="E280" s="1" t="e">
        <f>VLOOKUP($B280,'List of Competitors'!$A$3:$D$156,4,FALSE)</f>
        <v>#N/A</v>
      </c>
      <c r="F280" s="12"/>
      <c r="H280" s="11">
        <v>8</v>
      </c>
      <c r="I280" s="7"/>
      <c r="J280" s="1" t="e">
        <f>VLOOKUP($I280,'List of Competitors'!$A$3:$D$156,2,FALSE)</f>
        <v>#N/A</v>
      </c>
      <c r="K280" s="1" t="e">
        <f>VLOOKUP(I280,'List of Competitors'!$A$3:$D$156,3,FALSE)</f>
        <v>#N/A</v>
      </c>
      <c r="L280" s="1" t="e">
        <f>VLOOKUP(I280,'List of Competitors'!$A$3:$D$156,4,FALSE)</f>
        <v>#N/A</v>
      </c>
      <c r="M280" s="12"/>
    </row>
    <row r="281" spans="1:13" ht="18" x14ac:dyDescent="0.25">
      <c r="A281" s="11">
        <v>9</v>
      </c>
      <c r="B281" s="7"/>
      <c r="C281" s="1" t="e">
        <f>VLOOKUP($B281,'List of Competitors'!$A$3:$D$156,2,FALSE)</f>
        <v>#N/A</v>
      </c>
      <c r="D281" s="1" t="e">
        <f>VLOOKUP($B281,'List of Competitors'!$A$3:$D$156,3,FALSE)</f>
        <v>#N/A</v>
      </c>
      <c r="E281" s="1" t="e">
        <f>VLOOKUP($B281,'List of Competitors'!$A$3:$D$156,4,FALSE)</f>
        <v>#N/A</v>
      </c>
      <c r="F281" s="12"/>
      <c r="H281" s="11">
        <v>9</v>
      </c>
      <c r="I281" s="7"/>
      <c r="J281" s="1" t="e">
        <f>VLOOKUP($I281,'List of Competitors'!$A$3:$D$156,2,FALSE)</f>
        <v>#N/A</v>
      </c>
      <c r="K281" s="1" t="e">
        <f>VLOOKUP(I281,'List of Competitors'!$A$3:$D$156,3,FALSE)</f>
        <v>#N/A</v>
      </c>
      <c r="L281" s="1" t="e">
        <f>VLOOKUP(I281,'List of Competitors'!$A$3:$D$156,4,FALSE)</f>
        <v>#N/A</v>
      </c>
      <c r="M281" s="12"/>
    </row>
    <row r="282" spans="1:13" ht="18.75" thickBot="1" x14ac:dyDescent="0.3">
      <c r="A282" s="13">
        <v>10</v>
      </c>
      <c r="B282" s="14"/>
      <c r="C282" s="15" t="e">
        <f>VLOOKUP($B282,'List of Competitors'!$A$3:$D$156,2,FALSE)</f>
        <v>#N/A</v>
      </c>
      <c r="D282" s="15" t="e">
        <f>VLOOKUP($B282,'List of Competitors'!$A$3:$D$156,3,FALSE)</f>
        <v>#N/A</v>
      </c>
      <c r="E282" s="15" t="e">
        <f>VLOOKUP($B282,'List of Competitors'!$A$3:$D$156,4,FALSE)</f>
        <v>#N/A</v>
      </c>
      <c r="F282" s="16"/>
      <c r="H282" s="13">
        <v>10</v>
      </c>
      <c r="I282" s="14"/>
      <c r="J282" s="15" t="e">
        <f>VLOOKUP($I282,'List of Competitors'!$A$3:$D$156,2,FALSE)</f>
        <v>#N/A</v>
      </c>
      <c r="K282" s="15" t="e">
        <f>VLOOKUP(I282,'List of Competitors'!$A$3:$D$156,3,FALSE)</f>
        <v>#N/A</v>
      </c>
      <c r="L282" s="15" t="e">
        <f>VLOOKUP(I282,'List of Competitors'!$A$3:$D$156,4,FALSE)</f>
        <v>#N/A</v>
      </c>
      <c r="M282" s="16"/>
    </row>
    <row r="286" spans="1:13" ht="13.5" thickBot="1" x14ac:dyDescent="0.25"/>
    <row r="287" spans="1:13" ht="21" thickBot="1" x14ac:dyDescent="0.35">
      <c r="A287" s="17" t="s">
        <v>196</v>
      </c>
      <c r="B287" s="28"/>
      <c r="C287" s="29"/>
      <c r="D287" s="29"/>
      <c r="E287" s="29"/>
      <c r="F287" s="30"/>
      <c r="H287" s="17" t="s">
        <v>196</v>
      </c>
      <c r="I287" s="28"/>
      <c r="J287" s="29"/>
      <c r="K287" s="29"/>
      <c r="L287" s="29"/>
      <c r="M287" s="30"/>
    </row>
    <row r="288" spans="1:13" ht="13.5" thickBot="1" x14ac:dyDescent="0.25"/>
    <row r="289" spans="1:13" ht="20.25" x14ac:dyDescent="0.3">
      <c r="A289" s="8" t="s">
        <v>198</v>
      </c>
      <c r="B289" s="9" t="s">
        <v>1</v>
      </c>
      <c r="C289" s="9" t="s">
        <v>2</v>
      </c>
      <c r="D289" s="9" t="s">
        <v>3</v>
      </c>
      <c r="E289" s="9" t="s">
        <v>199</v>
      </c>
      <c r="F289" s="10" t="s">
        <v>197</v>
      </c>
      <c r="H289" s="8" t="s">
        <v>198</v>
      </c>
      <c r="I289" s="9" t="s">
        <v>1</v>
      </c>
      <c r="J289" s="9" t="s">
        <v>2</v>
      </c>
      <c r="K289" s="9" t="s">
        <v>3</v>
      </c>
      <c r="L289" s="9" t="s">
        <v>199</v>
      </c>
      <c r="M289" s="10" t="s">
        <v>197</v>
      </c>
    </row>
    <row r="290" spans="1:13" ht="18" x14ac:dyDescent="0.25">
      <c r="A290" s="11">
        <v>1</v>
      </c>
      <c r="B290" s="7"/>
      <c r="C290" s="1" t="e">
        <f>VLOOKUP($B290,'List of Competitors'!$A$3:$D$156,2,FALSE)</f>
        <v>#N/A</v>
      </c>
      <c r="D290" s="1" t="e">
        <f>VLOOKUP($B290,'List of Competitors'!$A$3:$D$156,3,FALSE)</f>
        <v>#N/A</v>
      </c>
      <c r="E290" s="1" t="e">
        <f>VLOOKUP($B290,'List of Competitors'!$A$3:$D$156,4,FALSE)</f>
        <v>#N/A</v>
      </c>
      <c r="F290" s="12"/>
      <c r="H290" s="11">
        <v>1</v>
      </c>
      <c r="I290" s="7"/>
      <c r="J290" s="1" t="e">
        <f>VLOOKUP($B290,'List of Competitors'!$A$3:$D$156,2,FALSE)</f>
        <v>#N/A</v>
      </c>
      <c r="K290" s="1" t="e">
        <f>VLOOKUP($B290,'List of Competitors'!$A$3:$D$156,3,FALSE)</f>
        <v>#N/A</v>
      </c>
      <c r="L290" s="1" t="e">
        <f>VLOOKUP($B290,'List of Competitors'!$A$3:$D$156,4,FALSE)</f>
        <v>#N/A</v>
      </c>
      <c r="M290" s="12"/>
    </row>
    <row r="291" spans="1:13" ht="18" x14ac:dyDescent="0.25">
      <c r="A291" s="11">
        <v>2</v>
      </c>
      <c r="B291" s="7"/>
      <c r="C291" s="1" t="e">
        <f>VLOOKUP($B291,'List of Competitors'!$A$3:$D$156,2,FALSE)</f>
        <v>#N/A</v>
      </c>
      <c r="D291" s="1" t="e">
        <f>VLOOKUP($B291,'List of Competitors'!$A$3:$D$156,3,FALSE)</f>
        <v>#N/A</v>
      </c>
      <c r="E291" s="1" t="e">
        <f>VLOOKUP($B291,'List of Competitors'!$A$3:$D$156,4,FALSE)</f>
        <v>#N/A</v>
      </c>
      <c r="F291" s="12"/>
      <c r="H291" s="11">
        <v>2</v>
      </c>
      <c r="I291" s="7"/>
      <c r="J291" s="1" t="e">
        <f>VLOOKUP($B291,'List of Competitors'!$A$3:$D$156,2,FALSE)</f>
        <v>#N/A</v>
      </c>
      <c r="K291" s="1" t="e">
        <f>VLOOKUP($B291,'List of Competitors'!$A$3:$D$156,3,FALSE)</f>
        <v>#N/A</v>
      </c>
      <c r="L291" s="1" t="e">
        <f>VLOOKUP($B291,'List of Competitors'!$A$3:$D$156,4,FALSE)</f>
        <v>#N/A</v>
      </c>
      <c r="M291" s="12"/>
    </row>
    <row r="292" spans="1:13" ht="18" x14ac:dyDescent="0.25">
      <c r="A292" s="11">
        <v>3</v>
      </c>
      <c r="B292" s="7"/>
      <c r="C292" s="1" t="e">
        <f>VLOOKUP($B292,'List of Competitors'!$A$3:$D$156,2,FALSE)</f>
        <v>#N/A</v>
      </c>
      <c r="D292" s="1" t="e">
        <f>VLOOKUP($B292,'List of Competitors'!$A$3:$D$156,3,FALSE)</f>
        <v>#N/A</v>
      </c>
      <c r="E292" s="1" t="e">
        <f>VLOOKUP($B292,'List of Competitors'!$A$3:$D$156,4,FALSE)</f>
        <v>#N/A</v>
      </c>
      <c r="F292" s="12"/>
      <c r="H292" s="11">
        <v>3</v>
      </c>
      <c r="I292" s="7"/>
      <c r="J292" s="1" t="e">
        <f>VLOOKUP($B292,'List of Competitors'!$A$3:$D$156,2,FALSE)</f>
        <v>#N/A</v>
      </c>
      <c r="K292" s="1" t="e">
        <f>VLOOKUP($B292,'List of Competitors'!$A$3:$D$156,3,FALSE)</f>
        <v>#N/A</v>
      </c>
      <c r="L292" s="1" t="e">
        <f>VLOOKUP($B292,'List of Competitors'!$A$3:$D$156,4,FALSE)</f>
        <v>#N/A</v>
      </c>
      <c r="M292" s="12"/>
    </row>
    <row r="293" spans="1:13" ht="18" x14ac:dyDescent="0.25">
      <c r="A293" s="11">
        <v>4</v>
      </c>
      <c r="B293" s="7"/>
      <c r="C293" s="1" t="e">
        <f>VLOOKUP($B293,'List of Competitors'!$A$3:$D$156,2,FALSE)</f>
        <v>#N/A</v>
      </c>
      <c r="D293" s="1" t="e">
        <f>VLOOKUP($B293,'List of Competitors'!$A$3:$D$156,3,FALSE)</f>
        <v>#N/A</v>
      </c>
      <c r="E293" s="1" t="e">
        <f>VLOOKUP($B293,'List of Competitors'!$A$3:$D$156,4,FALSE)</f>
        <v>#N/A</v>
      </c>
      <c r="F293" s="12"/>
      <c r="H293" s="11">
        <v>4</v>
      </c>
      <c r="I293" s="7"/>
      <c r="J293" s="1" t="e">
        <f>VLOOKUP($B293,'List of Competitors'!$A$3:$D$156,2,FALSE)</f>
        <v>#N/A</v>
      </c>
      <c r="K293" s="1" t="e">
        <f>VLOOKUP($B293,'List of Competitors'!$A$3:$D$156,3,FALSE)</f>
        <v>#N/A</v>
      </c>
      <c r="L293" s="1" t="e">
        <f>VLOOKUP($B293,'List of Competitors'!$A$3:$D$156,4,FALSE)</f>
        <v>#N/A</v>
      </c>
      <c r="M293" s="12"/>
    </row>
    <row r="294" spans="1:13" ht="18" x14ac:dyDescent="0.25">
      <c r="A294" s="11">
        <v>5</v>
      </c>
      <c r="B294" s="7"/>
      <c r="C294" s="1" t="e">
        <f>VLOOKUP($B294,'List of Competitors'!$A$3:$D$156,2,FALSE)</f>
        <v>#N/A</v>
      </c>
      <c r="D294" s="1" t="e">
        <f>VLOOKUP($B294,'List of Competitors'!$A$3:$D$156,3,FALSE)</f>
        <v>#N/A</v>
      </c>
      <c r="E294" s="1" t="e">
        <f>VLOOKUP($B294,'List of Competitors'!$A$3:$D$156,4,FALSE)</f>
        <v>#N/A</v>
      </c>
      <c r="F294" s="12"/>
      <c r="H294" s="11">
        <v>5</v>
      </c>
      <c r="I294" s="7"/>
      <c r="J294" s="1" t="e">
        <f>VLOOKUP($B294,'List of Competitors'!$A$3:$D$156,2,FALSE)</f>
        <v>#N/A</v>
      </c>
      <c r="K294" s="1" t="e">
        <f>VLOOKUP($B294,'List of Competitors'!$A$3:$D$156,3,FALSE)</f>
        <v>#N/A</v>
      </c>
      <c r="L294" s="1" t="e">
        <f>VLOOKUP($B294,'List of Competitors'!$A$3:$D$156,4,FALSE)</f>
        <v>#N/A</v>
      </c>
      <c r="M294" s="12"/>
    </row>
    <row r="295" spans="1:13" ht="18" x14ac:dyDescent="0.25">
      <c r="A295" s="11">
        <v>6</v>
      </c>
      <c r="B295" s="7"/>
      <c r="C295" s="1" t="e">
        <f>VLOOKUP($B295,'List of Competitors'!$A$3:$D$156,2,FALSE)</f>
        <v>#N/A</v>
      </c>
      <c r="D295" s="1" t="e">
        <f>VLOOKUP($B295,'List of Competitors'!$A$3:$D$156,3,FALSE)</f>
        <v>#N/A</v>
      </c>
      <c r="E295" s="1" t="e">
        <f>VLOOKUP($B295,'List of Competitors'!$A$3:$D$156,4,FALSE)</f>
        <v>#N/A</v>
      </c>
      <c r="F295" s="12"/>
      <c r="H295" s="11">
        <v>6</v>
      </c>
      <c r="I295" s="7"/>
      <c r="J295" s="1" t="e">
        <f>VLOOKUP($B295,'List of Competitors'!$A$3:$D$156,2,FALSE)</f>
        <v>#N/A</v>
      </c>
      <c r="K295" s="1" t="e">
        <f>VLOOKUP($B295,'List of Competitors'!$A$3:$D$156,3,FALSE)</f>
        <v>#N/A</v>
      </c>
      <c r="L295" s="1" t="e">
        <f>VLOOKUP($B295,'List of Competitors'!$A$3:$D$156,4,FALSE)</f>
        <v>#N/A</v>
      </c>
      <c r="M295" s="12"/>
    </row>
    <row r="296" spans="1:13" ht="18" x14ac:dyDescent="0.25">
      <c r="A296" s="11">
        <v>7</v>
      </c>
      <c r="B296" s="7"/>
      <c r="C296" s="1" t="e">
        <f>VLOOKUP($B296,'List of Competitors'!$A$3:$D$156,2,FALSE)</f>
        <v>#N/A</v>
      </c>
      <c r="D296" s="1" t="e">
        <f>VLOOKUP($B296,'List of Competitors'!$A$3:$D$156,3,FALSE)</f>
        <v>#N/A</v>
      </c>
      <c r="E296" s="1" t="e">
        <f>VLOOKUP($B296,'List of Competitors'!$A$3:$D$156,4,FALSE)</f>
        <v>#N/A</v>
      </c>
      <c r="F296" s="12"/>
      <c r="H296" s="11">
        <v>7</v>
      </c>
      <c r="I296" s="7"/>
      <c r="J296" s="1" t="e">
        <f>VLOOKUP($B296,'List of Competitors'!$A$3:$D$156,2,FALSE)</f>
        <v>#N/A</v>
      </c>
      <c r="K296" s="1" t="e">
        <f>VLOOKUP($B296,'List of Competitors'!$A$3:$D$156,3,FALSE)</f>
        <v>#N/A</v>
      </c>
      <c r="L296" s="1" t="e">
        <f>VLOOKUP($B296,'List of Competitors'!$A$3:$D$156,4,FALSE)</f>
        <v>#N/A</v>
      </c>
      <c r="M296" s="12"/>
    </row>
    <row r="297" spans="1:13" ht="18" x14ac:dyDescent="0.25">
      <c r="A297" s="11">
        <v>8</v>
      </c>
      <c r="B297" s="7"/>
      <c r="C297" s="1" t="e">
        <f>VLOOKUP($B297,'List of Competitors'!$A$3:$D$156,2,FALSE)</f>
        <v>#N/A</v>
      </c>
      <c r="D297" s="1" t="e">
        <f>VLOOKUP($B297,'List of Competitors'!$A$3:$D$156,3,FALSE)</f>
        <v>#N/A</v>
      </c>
      <c r="E297" s="1" t="e">
        <f>VLOOKUP($B297,'List of Competitors'!$A$3:$D$156,4,FALSE)</f>
        <v>#N/A</v>
      </c>
      <c r="F297" s="12"/>
      <c r="H297" s="11">
        <v>8</v>
      </c>
      <c r="I297" s="7"/>
      <c r="J297" s="1" t="e">
        <f>VLOOKUP($I297,'List of Competitors'!$A$3:$D$156,2,FALSE)</f>
        <v>#N/A</v>
      </c>
      <c r="K297" s="1" t="e">
        <f>VLOOKUP(I297,'List of Competitors'!$A$3:$D$156,3,FALSE)</f>
        <v>#N/A</v>
      </c>
      <c r="L297" s="1" t="e">
        <f>VLOOKUP(I297,'List of Competitors'!$A$3:$D$156,4,FALSE)</f>
        <v>#N/A</v>
      </c>
      <c r="M297" s="12"/>
    </row>
    <row r="298" spans="1:13" ht="18" x14ac:dyDescent="0.25">
      <c r="A298" s="11">
        <v>9</v>
      </c>
      <c r="B298" s="7"/>
      <c r="C298" s="1" t="e">
        <f>VLOOKUP($B298,'List of Competitors'!$A$3:$D$156,2,FALSE)</f>
        <v>#N/A</v>
      </c>
      <c r="D298" s="1" t="e">
        <f>VLOOKUP($B298,'List of Competitors'!$A$3:$D$156,3,FALSE)</f>
        <v>#N/A</v>
      </c>
      <c r="E298" s="1" t="e">
        <f>VLOOKUP($B298,'List of Competitors'!$A$3:$D$156,4,FALSE)</f>
        <v>#N/A</v>
      </c>
      <c r="F298" s="12"/>
      <c r="H298" s="11">
        <v>9</v>
      </c>
      <c r="I298" s="7"/>
      <c r="J298" s="1" t="e">
        <f>VLOOKUP($I298,'List of Competitors'!$A$3:$D$156,2,FALSE)</f>
        <v>#N/A</v>
      </c>
      <c r="K298" s="1" t="e">
        <f>VLOOKUP(I298,'List of Competitors'!$A$3:$D$156,3,FALSE)</f>
        <v>#N/A</v>
      </c>
      <c r="L298" s="1" t="e">
        <f>VLOOKUP(I298,'List of Competitors'!$A$3:$D$156,4,FALSE)</f>
        <v>#N/A</v>
      </c>
      <c r="M298" s="12"/>
    </row>
    <row r="299" spans="1:13" ht="18.75" thickBot="1" x14ac:dyDescent="0.3">
      <c r="A299" s="13">
        <v>10</v>
      </c>
      <c r="B299" s="14"/>
      <c r="C299" s="15" t="e">
        <f>VLOOKUP($B299,'List of Competitors'!$A$3:$D$156,2,FALSE)</f>
        <v>#N/A</v>
      </c>
      <c r="D299" s="15" t="e">
        <f>VLOOKUP($B299,'List of Competitors'!$A$3:$D$156,3,FALSE)</f>
        <v>#N/A</v>
      </c>
      <c r="E299" s="15" t="e">
        <f>VLOOKUP($B299,'List of Competitors'!$A$3:$D$156,4,FALSE)</f>
        <v>#N/A</v>
      </c>
      <c r="F299" s="16"/>
      <c r="H299" s="13">
        <v>10</v>
      </c>
      <c r="I299" s="14"/>
      <c r="J299" s="15" t="e">
        <f>VLOOKUP($I299,'List of Competitors'!$A$3:$D$156,2,FALSE)</f>
        <v>#N/A</v>
      </c>
      <c r="K299" s="15" t="e">
        <f>VLOOKUP(I299,'List of Competitors'!$A$3:$D$156,3,FALSE)</f>
        <v>#N/A</v>
      </c>
      <c r="L299" s="15" t="e">
        <f>VLOOKUP(I299,'List of Competitors'!$A$3:$D$156,4,FALSE)</f>
        <v>#N/A</v>
      </c>
      <c r="M299" s="16"/>
    </row>
    <row r="302" spans="1:13" ht="13.5" thickBot="1" x14ac:dyDescent="0.25"/>
    <row r="303" spans="1:13" ht="21" thickBot="1" x14ac:dyDescent="0.35">
      <c r="A303" s="17" t="s">
        <v>196</v>
      </c>
      <c r="B303" s="28"/>
      <c r="C303" s="29"/>
      <c r="D303" s="29"/>
      <c r="E303" s="29"/>
      <c r="F303" s="30"/>
      <c r="H303" s="17" t="s">
        <v>196</v>
      </c>
      <c r="I303" s="28"/>
      <c r="J303" s="29"/>
      <c r="K303" s="29"/>
      <c r="L303" s="29"/>
      <c r="M303" s="30"/>
    </row>
    <row r="304" spans="1:13" ht="13.5" thickBot="1" x14ac:dyDescent="0.25"/>
    <row r="305" spans="1:13" ht="20.25" x14ac:dyDescent="0.3">
      <c r="A305" s="8" t="s">
        <v>198</v>
      </c>
      <c r="B305" s="9" t="s">
        <v>1</v>
      </c>
      <c r="C305" s="9" t="s">
        <v>2</v>
      </c>
      <c r="D305" s="9" t="s">
        <v>3</v>
      </c>
      <c r="E305" s="9" t="s">
        <v>199</v>
      </c>
      <c r="F305" s="10" t="s">
        <v>197</v>
      </c>
      <c r="H305" s="8" t="s">
        <v>198</v>
      </c>
      <c r="I305" s="9" t="s">
        <v>1</v>
      </c>
      <c r="J305" s="9" t="s">
        <v>2</v>
      </c>
      <c r="K305" s="9" t="s">
        <v>3</v>
      </c>
      <c r="L305" s="9" t="s">
        <v>199</v>
      </c>
      <c r="M305" s="10" t="s">
        <v>197</v>
      </c>
    </row>
    <row r="306" spans="1:13" ht="18" x14ac:dyDescent="0.25">
      <c r="A306" s="11">
        <v>1</v>
      </c>
      <c r="B306" s="7"/>
      <c r="C306" s="1" t="e">
        <f>VLOOKUP($B306,'List of Competitors'!$A$3:$D$156,2,FALSE)</f>
        <v>#N/A</v>
      </c>
      <c r="D306" s="1" t="e">
        <f>VLOOKUP($B306,'List of Competitors'!$A$3:$D$156,3,FALSE)</f>
        <v>#N/A</v>
      </c>
      <c r="E306" s="1" t="e">
        <f>VLOOKUP($B306,'List of Competitors'!$A$3:$D$156,4,FALSE)</f>
        <v>#N/A</v>
      </c>
      <c r="F306" s="12"/>
      <c r="H306" s="11">
        <v>1</v>
      </c>
      <c r="I306" s="7"/>
      <c r="J306" s="1" t="e">
        <f>VLOOKUP($B306,'List of Competitors'!$A$3:$D$156,2,FALSE)</f>
        <v>#N/A</v>
      </c>
      <c r="K306" s="1" t="e">
        <f>VLOOKUP($B306,'List of Competitors'!$A$3:$D$156,3,FALSE)</f>
        <v>#N/A</v>
      </c>
      <c r="L306" s="1" t="e">
        <f>VLOOKUP($B306,'List of Competitors'!$A$3:$D$156,4,FALSE)</f>
        <v>#N/A</v>
      </c>
      <c r="M306" s="12"/>
    </row>
    <row r="307" spans="1:13" ht="18" x14ac:dyDescent="0.25">
      <c r="A307" s="11">
        <v>2</v>
      </c>
      <c r="B307" s="7"/>
      <c r="C307" s="1" t="e">
        <f>VLOOKUP($B307,'List of Competitors'!$A$3:$D$156,2,FALSE)</f>
        <v>#N/A</v>
      </c>
      <c r="D307" s="1" t="e">
        <f>VLOOKUP($B307,'List of Competitors'!$A$3:$D$156,3,FALSE)</f>
        <v>#N/A</v>
      </c>
      <c r="E307" s="1" t="e">
        <f>VLOOKUP($B307,'List of Competitors'!$A$3:$D$156,4,FALSE)</f>
        <v>#N/A</v>
      </c>
      <c r="F307" s="12"/>
      <c r="H307" s="11">
        <v>2</v>
      </c>
      <c r="I307" s="7"/>
      <c r="J307" s="1" t="e">
        <f>VLOOKUP($B307,'List of Competitors'!$A$3:$D$156,2,FALSE)</f>
        <v>#N/A</v>
      </c>
      <c r="K307" s="1" t="e">
        <f>VLOOKUP($B307,'List of Competitors'!$A$3:$D$156,3,FALSE)</f>
        <v>#N/A</v>
      </c>
      <c r="L307" s="1" t="e">
        <f>VLOOKUP($B307,'List of Competitors'!$A$3:$D$156,4,FALSE)</f>
        <v>#N/A</v>
      </c>
      <c r="M307" s="12"/>
    </row>
    <row r="308" spans="1:13" ht="18" x14ac:dyDescent="0.25">
      <c r="A308" s="11">
        <v>3</v>
      </c>
      <c r="B308" s="7"/>
      <c r="C308" s="1" t="e">
        <f>VLOOKUP($B308,'List of Competitors'!$A$3:$D$156,2,FALSE)</f>
        <v>#N/A</v>
      </c>
      <c r="D308" s="1" t="e">
        <f>VLOOKUP($B308,'List of Competitors'!$A$3:$D$156,3,FALSE)</f>
        <v>#N/A</v>
      </c>
      <c r="E308" s="1" t="e">
        <f>VLOOKUP($B308,'List of Competitors'!$A$3:$D$156,4,FALSE)</f>
        <v>#N/A</v>
      </c>
      <c r="F308" s="12"/>
      <c r="H308" s="11">
        <v>3</v>
      </c>
      <c r="I308" s="7"/>
      <c r="J308" s="1" t="e">
        <f>VLOOKUP($B308,'List of Competitors'!$A$3:$D$156,2,FALSE)</f>
        <v>#N/A</v>
      </c>
      <c r="K308" s="1" t="e">
        <f>VLOOKUP($B308,'List of Competitors'!$A$3:$D$156,3,FALSE)</f>
        <v>#N/A</v>
      </c>
      <c r="L308" s="1" t="e">
        <f>VLOOKUP($B308,'List of Competitors'!$A$3:$D$156,4,FALSE)</f>
        <v>#N/A</v>
      </c>
      <c r="M308" s="12"/>
    </row>
    <row r="309" spans="1:13" ht="18" x14ac:dyDescent="0.25">
      <c r="A309" s="11">
        <v>4</v>
      </c>
      <c r="B309" s="7"/>
      <c r="C309" s="1" t="e">
        <f>VLOOKUP($B309,'List of Competitors'!$A$3:$D$156,2,FALSE)</f>
        <v>#N/A</v>
      </c>
      <c r="D309" s="1" t="e">
        <f>VLOOKUP($B309,'List of Competitors'!$A$3:$D$156,3,FALSE)</f>
        <v>#N/A</v>
      </c>
      <c r="E309" s="1" t="e">
        <f>VLOOKUP($B309,'List of Competitors'!$A$3:$D$156,4,FALSE)</f>
        <v>#N/A</v>
      </c>
      <c r="F309" s="12"/>
      <c r="H309" s="11">
        <v>4</v>
      </c>
      <c r="I309" s="7"/>
      <c r="J309" s="1" t="e">
        <f>VLOOKUP($B309,'List of Competitors'!$A$3:$D$156,2,FALSE)</f>
        <v>#N/A</v>
      </c>
      <c r="K309" s="1" t="e">
        <f>VLOOKUP($B309,'List of Competitors'!$A$3:$D$156,3,FALSE)</f>
        <v>#N/A</v>
      </c>
      <c r="L309" s="1" t="e">
        <f>VLOOKUP($B309,'List of Competitors'!$A$3:$D$156,4,FALSE)</f>
        <v>#N/A</v>
      </c>
      <c r="M309" s="12"/>
    </row>
    <row r="310" spans="1:13" ht="18" x14ac:dyDescent="0.25">
      <c r="A310" s="11">
        <v>5</v>
      </c>
      <c r="B310" s="7"/>
      <c r="C310" s="1" t="e">
        <f>VLOOKUP($B310,'List of Competitors'!$A$3:$D$156,2,FALSE)</f>
        <v>#N/A</v>
      </c>
      <c r="D310" s="1" t="e">
        <f>VLOOKUP($B310,'List of Competitors'!$A$3:$D$156,3,FALSE)</f>
        <v>#N/A</v>
      </c>
      <c r="E310" s="1" t="e">
        <f>VLOOKUP($B310,'List of Competitors'!$A$3:$D$156,4,FALSE)</f>
        <v>#N/A</v>
      </c>
      <c r="F310" s="12"/>
      <c r="H310" s="11">
        <v>5</v>
      </c>
      <c r="I310" s="7"/>
      <c r="J310" s="1" t="e">
        <f>VLOOKUP($B310,'List of Competitors'!$A$3:$D$156,2,FALSE)</f>
        <v>#N/A</v>
      </c>
      <c r="K310" s="1" t="e">
        <f>VLOOKUP($B310,'List of Competitors'!$A$3:$D$156,3,FALSE)</f>
        <v>#N/A</v>
      </c>
      <c r="L310" s="1" t="e">
        <f>VLOOKUP($B310,'List of Competitors'!$A$3:$D$156,4,FALSE)</f>
        <v>#N/A</v>
      </c>
      <c r="M310" s="12"/>
    </row>
    <row r="311" spans="1:13" ht="18" x14ac:dyDescent="0.25">
      <c r="A311" s="11">
        <v>6</v>
      </c>
      <c r="B311" s="7"/>
      <c r="C311" s="1" t="e">
        <f>VLOOKUP($B311,'List of Competitors'!$A$3:$D$156,2,FALSE)</f>
        <v>#N/A</v>
      </c>
      <c r="D311" s="1" t="e">
        <f>VLOOKUP($B311,'List of Competitors'!$A$3:$D$156,3,FALSE)</f>
        <v>#N/A</v>
      </c>
      <c r="E311" s="1" t="e">
        <f>VLOOKUP($B311,'List of Competitors'!$A$3:$D$156,4,FALSE)</f>
        <v>#N/A</v>
      </c>
      <c r="F311" s="12"/>
      <c r="H311" s="11">
        <v>6</v>
      </c>
      <c r="I311" s="7"/>
      <c r="J311" s="1" t="e">
        <f>VLOOKUP($B311,'List of Competitors'!$A$3:$D$156,2,FALSE)</f>
        <v>#N/A</v>
      </c>
      <c r="K311" s="1" t="e">
        <f>VLOOKUP($B311,'List of Competitors'!$A$3:$D$156,3,FALSE)</f>
        <v>#N/A</v>
      </c>
      <c r="L311" s="1" t="e">
        <f>VLOOKUP($B311,'List of Competitors'!$A$3:$D$156,4,FALSE)</f>
        <v>#N/A</v>
      </c>
      <c r="M311" s="12"/>
    </row>
    <row r="312" spans="1:13" ht="18" x14ac:dyDescent="0.25">
      <c r="A312" s="11">
        <v>7</v>
      </c>
      <c r="B312" s="7"/>
      <c r="C312" s="1" t="e">
        <f>VLOOKUP($B312,'List of Competitors'!$A$3:$D$156,2,FALSE)</f>
        <v>#N/A</v>
      </c>
      <c r="D312" s="1" t="e">
        <f>VLOOKUP($B312,'List of Competitors'!$A$3:$D$156,3,FALSE)</f>
        <v>#N/A</v>
      </c>
      <c r="E312" s="1" t="e">
        <f>VLOOKUP($B312,'List of Competitors'!$A$3:$D$156,4,FALSE)</f>
        <v>#N/A</v>
      </c>
      <c r="F312" s="12"/>
      <c r="H312" s="11">
        <v>7</v>
      </c>
      <c r="I312" s="7"/>
      <c r="J312" s="1" t="e">
        <f>VLOOKUP($B312,'List of Competitors'!$A$3:$D$156,2,FALSE)</f>
        <v>#N/A</v>
      </c>
      <c r="K312" s="1" t="e">
        <f>VLOOKUP($B312,'List of Competitors'!$A$3:$D$156,3,FALSE)</f>
        <v>#N/A</v>
      </c>
      <c r="L312" s="1" t="e">
        <f>VLOOKUP($B312,'List of Competitors'!$A$3:$D$156,4,FALSE)</f>
        <v>#N/A</v>
      </c>
      <c r="M312" s="12"/>
    </row>
    <row r="313" spans="1:13" ht="18" x14ac:dyDescent="0.25">
      <c r="A313" s="11">
        <v>8</v>
      </c>
      <c r="B313" s="7"/>
      <c r="C313" s="1" t="e">
        <f>VLOOKUP($B313,'List of Competitors'!$A$3:$D$156,2,FALSE)</f>
        <v>#N/A</v>
      </c>
      <c r="D313" s="1" t="e">
        <f>VLOOKUP($B313,'List of Competitors'!$A$3:$D$156,3,FALSE)</f>
        <v>#N/A</v>
      </c>
      <c r="E313" s="1" t="e">
        <f>VLOOKUP($B313,'List of Competitors'!$A$3:$D$156,4,FALSE)</f>
        <v>#N/A</v>
      </c>
      <c r="F313" s="12"/>
      <c r="H313" s="11">
        <v>8</v>
      </c>
      <c r="I313" s="7"/>
      <c r="J313" s="1" t="e">
        <f>VLOOKUP($I313,'List of Competitors'!$A$3:$D$156,2,FALSE)</f>
        <v>#N/A</v>
      </c>
      <c r="K313" s="1" t="e">
        <f>VLOOKUP(I313,'List of Competitors'!$A$3:$D$156,3,FALSE)</f>
        <v>#N/A</v>
      </c>
      <c r="L313" s="1" t="e">
        <f>VLOOKUP(I313,'List of Competitors'!$A$3:$D$156,4,FALSE)</f>
        <v>#N/A</v>
      </c>
      <c r="M313" s="12"/>
    </row>
    <row r="314" spans="1:13" ht="18" x14ac:dyDescent="0.25">
      <c r="A314" s="11">
        <v>9</v>
      </c>
      <c r="B314" s="7"/>
      <c r="C314" s="1" t="e">
        <f>VLOOKUP($B314,'List of Competitors'!$A$3:$D$156,2,FALSE)</f>
        <v>#N/A</v>
      </c>
      <c r="D314" s="1" t="e">
        <f>VLOOKUP($B314,'List of Competitors'!$A$3:$D$156,3,FALSE)</f>
        <v>#N/A</v>
      </c>
      <c r="E314" s="1" t="e">
        <f>VLOOKUP($B314,'List of Competitors'!$A$3:$D$156,4,FALSE)</f>
        <v>#N/A</v>
      </c>
      <c r="F314" s="12"/>
      <c r="H314" s="11">
        <v>9</v>
      </c>
      <c r="I314" s="7"/>
      <c r="J314" s="1" t="e">
        <f>VLOOKUP($I314,'List of Competitors'!$A$3:$D$156,2,FALSE)</f>
        <v>#N/A</v>
      </c>
      <c r="K314" s="1" t="e">
        <f>VLOOKUP(I314,'List of Competitors'!$A$3:$D$156,3,FALSE)</f>
        <v>#N/A</v>
      </c>
      <c r="L314" s="1" t="e">
        <f>VLOOKUP(I314,'List of Competitors'!$A$3:$D$156,4,FALSE)</f>
        <v>#N/A</v>
      </c>
      <c r="M314" s="12"/>
    </row>
    <row r="315" spans="1:13" ht="18.75" thickBot="1" x14ac:dyDescent="0.3">
      <c r="A315" s="13">
        <v>10</v>
      </c>
      <c r="B315" s="14"/>
      <c r="C315" s="15" t="e">
        <f>VLOOKUP($B315,'List of Competitors'!$A$3:$D$156,2,FALSE)</f>
        <v>#N/A</v>
      </c>
      <c r="D315" s="15" t="e">
        <f>VLOOKUP($B315,'List of Competitors'!$A$3:$D$156,3,FALSE)</f>
        <v>#N/A</v>
      </c>
      <c r="E315" s="15" t="e">
        <f>VLOOKUP($B315,'List of Competitors'!$A$3:$D$156,4,FALSE)</f>
        <v>#N/A</v>
      </c>
      <c r="F315" s="16"/>
      <c r="H315" s="13">
        <v>10</v>
      </c>
      <c r="I315" s="14"/>
      <c r="J315" s="15" t="e">
        <f>VLOOKUP($I315,'List of Competitors'!$A$3:$D$156,2,FALSE)</f>
        <v>#N/A</v>
      </c>
      <c r="K315" s="15" t="e">
        <f>VLOOKUP(I315,'List of Competitors'!$A$3:$D$156,3,FALSE)</f>
        <v>#N/A</v>
      </c>
      <c r="L315" s="15" t="e">
        <f>VLOOKUP(I315,'List of Competitors'!$A$3:$D$156,4,FALSE)</f>
        <v>#N/A</v>
      </c>
      <c r="M315" s="16"/>
    </row>
    <row r="318" spans="1:13" ht="13.5" thickBot="1" x14ac:dyDescent="0.25"/>
    <row r="319" spans="1:13" ht="21" thickBot="1" x14ac:dyDescent="0.35">
      <c r="A319" s="17" t="s">
        <v>196</v>
      </c>
      <c r="B319" s="28"/>
      <c r="C319" s="29"/>
      <c r="D319" s="29"/>
      <c r="E319" s="29"/>
      <c r="F319" s="30"/>
      <c r="H319" s="17" t="s">
        <v>196</v>
      </c>
      <c r="I319" s="28"/>
      <c r="J319" s="29"/>
      <c r="K319" s="29"/>
      <c r="L319" s="29"/>
      <c r="M319" s="30"/>
    </row>
    <row r="320" spans="1:13" ht="13.5" thickBot="1" x14ac:dyDescent="0.25"/>
    <row r="321" spans="1:13" ht="20.25" x14ac:dyDescent="0.3">
      <c r="A321" s="8" t="s">
        <v>198</v>
      </c>
      <c r="B321" s="9" t="s">
        <v>1</v>
      </c>
      <c r="C321" s="9" t="s">
        <v>2</v>
      </c>
      <c r="D321" s="9" t="s">
        <v>3</v>
      </c>
      <c r="E321" s="9" t="s">
        <v>199</v>
      </c>
      <c r="F321" s="10" t="s">
        <v>197</v>
      </c>
      <c r="H321" s="8" t="s">
        <v>198</v>
      </c>
      <c r="I321" s="9" t="s">
        <v>1</v>
      </c>
      <c r="J321" s="9" t="s">
        <v>2</v>
      </c>
      <c r="K321" s="9" t="s">
        <v>3</v>
      </c>
      <c r="L321" s="9" t="s">
        <v>199</v>
      </c>
      <c r="M321" s="10" t="s">
        <v>197</v>
      </c>
    </row>
    <row r="322" spans="1:13" ht="18" x14ac:dyDescent="0.25">
      <c r="A322" s="11">
        <v>1</v>
      </c>
      <c r="B322" s="7"/>
      <c r="C322" s="1" t="e">
        <f>VLOOKUP($B322,'List of Competitors'!$A$3:$D$156,2,FALSE)</f>
        <v>#N/A</v>
      </c>
      <c r="D322" s="1" t="e">
        <f>VLOOKUP($B322,'List of Competitors'!$A$3:$D$156,3,FALSE)</f>
        <v>#N/A</v>
      </c>
      <c r="E322" s="1" t="e">
        <f>VLOOKUP($B322,'List of Competitors'!$A$3:$D$156,4,FALSE)</f>
        <v>#N/A</v>
      </c>
      <c r="F322" s="12"/>
      <c r="H322" s="11">
        <v>1</v>
      </c>
      <c r="I322" s="7"/>
      <c r="J322" s="1" t="e">
        <f>VLOOKUP($B322,'List of Competitors'!$A$3:$D$156,2,FALSE)</f>
        <v>#N/A</v>
      </c>
      <c r="K322" s="1" t="e">
        <f>VLOOKUP($B322,'List of Competitors'!$A$3:$D$156,3,FALSE)</f>
        <v>#N/A</v>
      </c>
      <c r="L322" s="1" t="e">
        <f>VLOOKUP($B322,'List of Competitors'!$A$3:$D$156,4,FALSE)</f>
        <v>#N/A</v>
      </c>
      <c r="M322" s="12"/>
    </row>
    <row r="323" spans="1:13" ht="18" x14ac:dyDescent="0.25">
      <c r="A323" s="11">
        <v>2</v>
      </c>
      <c r="B323" s="7"/>
      <c r="C323" s="1" t="e">
        <f>VLOOKUP($B323,'List of Competitors'!$A$3:$D$156,2,FALSE)</f>
        <v>#N/A</v>
      </c>
      <c r="D323" s="1" t="e">
        <f>VLOOKUP($B323,'List of Competitors'!$A$3:$D$156,3,FALSE)</f>
        <v>#N/A</v>
      </c>
      <c r="E323" s="1" t="e">
        <f>VLOOKUP($B323,'List of Competitors'!$A$3:$D$156,4,FALSE)</f>
        <v>#N/A</v>
      </c>
      <c r="F323" s="12"/>
      <c r="H323" s="11">
        <v>2</v>
      </c>
      <c r="I323" s="7"/>
      <c r="J323" s="1" t="e">
        <f>VLOOKUP($B323,'List of Competitors'!$A$3:$D$156,2,FALSE)</f>
        <v>#N/A</v>
      </c>
      <c r="K323" s="1" t="e">
        <f>VLOOKUP($B323,'List of Competitors'!$A$3:$D$156,3,FALSE)</f>
        <v>#N/A</v>
      </c>
      <c r="L323" s="1" t="e">
        <f>VLOOKUP($B323,'List of Competitors'!$A$3:$D$156,4,FALSE)</f>
        <v>#N/A</v>
      </c>
      <c r="M323" s="12"/>
    </row>
    <row r="324" spans="1:13" ht="18" x14ac:dyDescent="0.25">
      <c r="A324" s="11">
        <v>3</v>
      </c>
      <c r="B324" s="7"/>
      <c r="C324" s="1" t="e">
        <f>VLOOKUP($B324,'List of Competitors'!$A$3:$D$156,2,FALSE)</f>
        <v>#N/A</v>
      </c>
      <c r="D324" s="1" t="e">
        <f>VLOOKUP($B324,'List of Competitors'!$A$3:$D$156,3,FALSE)</f>
        <v>#N/A</v>
      </c>
      <c r="E324" s="1" t="e">
        <f>VLOOKUP($B324,'List of Competitors'!$A$3:$D$156,4,FALSE)</f>
        <v>#N/A</v>
      </c>
      <c r="F324" s="12"/>
      <c r="H324" s="11">
        <v>3</v>
      </c>
      <c r="I324" s="7"/>
      <c r="J324" s="1" t="e">
        <f>VLOOKUP($B324,'List of Competitors'!$A$3:$D$156,2,FALSE)</f>
        <v>#N/A</v>
      </c>
      <c r="K324" s="1" t="e">
        <f>VLOOKUP($B324,'List of Competitors'!$A$3:$D$156,3,FALSE)</f>
        <v>#N/A</v>
      </c>
      <c r="L324" s="1" t="e">
        <f>VLOOKUP($B324,'List of Competitors'!$A$3:$D$156,4,FALSE)</f>
        <v>#N/A</v>
      </c>
      <c r="M324" s="12"/>
    </row>
    <row r="325" spans="1:13" ht="18" x14ac:dyDescent="0.25">
      <c r="A325" s="11">
        <v>4</v>
      </c>
      <c r="B325" s="7"/>
      <c r="C325" s="1" t="e">
        <f>VLOOKUP($B325,'List of Competitors'!$A$3:$D$156,2,FALSE)</f>
        <v>#N/A</v>
      </c>
      <c r="D325" s="1" t="e">
        <f>VLOOKUP($B325,'List of Competitors'!$A$3:$D$156,3,FALSE)</f>
        <v>#N/A</v>
      </c>
      <c r="E325" s="1" t="e">
        <f>VLOOKUP($B325,'List of Competitors'!$A$3:$D$156,4,FALSE)</f>
        <v>#N/A</v>
      </c>
      <c r="F325" s="12"/>
      <c r="H325" s="11">
        <v>4</v>
      </c>
      <c r="I325" s="7"/>
      <c r="J325" s="1" t="e">
        <f>VLOOKUP($B325,'List of Competitors'!$A$3:$D$156,2,FALSE)</f>
        <v>#N/A</v>
      </c>
      <c r="K325" s="1" t="e">
        <f>VLOOKUP($B325,'List of Competitors'!$A$3:$D$156,3,FALSE)</f>
        <v>#N/A</v>
      </c>
      <c r="L325" s="1" t="e">
        <f>VLOOKUP($B325,'List of Competitors'!$A$3:$D$156,4,FALSE)</f>
        <v>#N/A</v>
      </c>
      <c r="M325" s="12"/>
    </row>
    <row r="326" spans="1:13" ht="18" x14ac:dyDescent="0.25">
      <c r="A326" s="11">
        <v>5</v>
      </c>
      <c r="B326" s="7"/>
      <c r="C326" s="1" t="e">
        <f>VLOOKUP($B326,'List of Competitors'!$A$3:$D$156,2,FALSE)</f>
        <v>#N/A</v>
      </c>
      <c r="D326" s="1" t="e">
        <f>VLOOKUP($B326,'List of Competitors'!$A$3:$D$156,3,FALSE)</f>
        <v>#N/A</v>
      </c>
      <c r="E326" s="1" t="e">
        <f>VLOOKUP($B326,'List of Competitors'!$A$3:$D$156,4,FALSE)</f>
        <v>#N/A</v>
      </c>
      <c r="F326" s="12"/>
      <c r="H326" s="11">
        <v>5</v>
      </c>
      <c r="I326" s="7"/>
      <c r="J326" s="1" t="e">
        <f>VLOOKUP($B326,'List of Competitors'!$A$3:$D$156,2,FALSE)</f>
        <v>#N/A</v>
      </c>
      <c r="K326" s="1" t="e">
        <f>VLOOKUP($B326,'List of Competitors'!$A$3:$D$156,3,FALSE)</f>
        <v>#N/A</v>
      </c>
      <c r="L326" s="1" t="e">
        <f>VLOOKUP($B326,'List of Competitors'!$A$3:$D$156,4,FALSE)</f>
        <v>#N/A</v>
      </c>
      <c r="M326" s="12"/>
    </row>
    <row r="327" spans="1:13" ht="18" x14ac:dyDescent="0.25">
      <c r="A327" s="11">
        <v>6</v>
      </c>
      <c r="B327" s="7"/>
      <c r="C327" s="1" t="e">
        <f>VLOOKUP($B327,'List of Competitors'!$A$3:$D$156,2,FALSE)</f>
        <v>#N/A</v>
      </c>
      <c r="D327" s="1" t="e">
        <f>VLOOKUP($B327,'List of Competitors'!$A$3:$D$156,3,FALSE)</f>
        <v>#N/A</v>
      </c>
      <c r="E327" s="1" t="e">
        <f>VLOOKUP($B327,'List of Competitors'!$A$3:$D$156,4,FALSE)</f>
        <v>#N/A</v>
      </c>
      <c r="F327" s="12"/>
      <c r="H327" s="11">
        <v>6</v>
      </c>
      <c r="I327" s="7"/>
      <c r="J327" s="1" t="e">
        <f>VLOOKUP($B327,'List of Competitors'!$A$3:$D$156,2,FALSE)</f>
        <v>#N/A</v>
      </c>
      <c r="K327" s="1" t="e">
        <f>VLOOKUP($B327,'List of Competitors'!$A$3:$D$156,3,FALSE)</f>
        <v>#N/A</v>
      </c>
      <c r="L327" s="1" t="e">
        <f>VLOOKUP($B327,'List of Competitors'!$A$3:$D$156,4,FALSE)</f>
        <v>#N/A</v>
      </c>
      <c r="M327" s="12"/>
    </row>
    <row r="328" spans="1:13" ht="18" x14ac:dyDescent="0.25">
      <c r="A328" s="11">
        <v>7</v>
      </c>
      <c r="B328" s="7"/>
      <c r="C328" s="1" t="e">
        <f>VLOOKUP($B328,'List of Competitors'!$A$3:$D$156,2,FALSE)</f>
        <v>#N/A</v>
      </c>
      <c r="D328" s="1" t="e">
        <f>VLOOKUP($B328,'List of Competitors'!$A$3:$D$156,3,FALSE)</f>
        <v>#N/A</v>
      </c>
      <c r="E328" s="1" t="e">
        <f>VLOOKUP($B328,'List of Competitors'!$A$3:$D$156,4,FALSE)</f>
        <v>#N/A</v>
      </c>
      <c r="F328" s="12"/>
      <c r="H328" s="11">
        <v>7</v>
      </c>
      <c r="I328" s="7"/>
      <c r="J328" s="1" t="e">
        <f>VLOOKUP($B328,'List of Competitors'!$A$3:$D$156,2,FALSE)</f>
        <v>#N/A</v>
      </c>
      <c r="K328" s="1" t="e">
        <f>VLOOKUP($B328,'List of Competitors'!$A$3:$D$156,3,FALSE)</f>
        <v>#N/A</v>
      </c>
      <c r="L328" s="1" t="e">
        <f>VLOOKUP($B328,'List of Competitors'!$A$3:$D$156,4,FALSE)</f>
        <v>#N/A</v>
      </c>
      <c r="M328" s="12"/>
    </row>
    <row r="329" spans="1:13" ht="18" x14ac:dyDescent="0.25">
      <c r="A329" s="11">
        <v>8</v>
      </c>
      <c r="B329" s="7"/>
      <c r="C329" s="1" t="e">
        <f>VLOOKUP($B329,'List of Competitors'!$A$3:$D$156,2,FALSE)</f>
        <v>#N/A</v>
      </c>
      <c r="D329" s="1" t="e">
        <f>VLOOKUP($B329,'List of Competitors'!$A$3:$D$156,3,FALSE)</f>
        <v>#N/A</v>
      </c>
      <c r="E329" s="1" t="e">
        <f>VLOOKUP($B329,'List of Competitors'!$A$3:$D$156,4,FALSE)</f>
        <v>#N/A</v>
      </c>
      <c r="F329" s="12"/>
      <c r="H329" s="11">
        <v>8</v>
      </c>
      <c r="I329" s="7"/>
      <c r="J329" s="1" t="e">
        <f>VLOOKUP($I329,'List of Competitors'!$A$3:$D$156,2,FALSE)</f>
        <v>#N/A</v>
      </c>
      <c r="K329" s="1" t="e">
        <f>VLOOKUP(I329,'List of Competitors'!$A$3:$D$156,3,FALSE)</f>
        <v>#N/A</v>
      </c>
      <c r="L329" s="1" t="e">
        <f>VLOOKUP(I329,'List of Competitors'!$A$3:$D$156,4,FALSE)</f>
        <v>#N/A</v>
      </c>
      <c r="M329" s="12"/>
    </row>
    <row r="330" spans="1:13" ht="18" x14ac:dyDescent="0.25">
      <c r="A330" s="11">
        <v>9</v>
      </c>
      <c r="B330" s="7"/>
      <c r="C330" s="1" t="e">
        <f>VLOOKUP($B330,'List of Competitors'!$A$3:$D$156,2,FALSE)</f>
        <v>#N/A</v>
      </c>
      <c r="D330" s="1" t="e">
        <f>VLOOKUP($B330,'List of Competitors'!$A$3:$D$156,3,FALSE)</f>
        <v>#N/A</v>
      </c>
      <c r="E330" s="1" t="e">
        <f>VLOOKUP($B330,'List of Competitors'!$A$3:$D$156,4,FALSE)</f>
        <v>#N/A</v>
      </c>
      <c r="F330" s="12"/>
      <c r="H330" s="11">
        <v>9</v>
      </c>
      <c r="I330" s="7"/>
      <c r="J330" s="1" t="e">
        <f>VLOOKUP($I330,'List of Competitors'!$A$3:$D$156,2,FALSE)</f>
        <v>#N/A</v>
      </c>
      <c r="K330" s="1" t="e">
        <f>VLOOKUP(I330,'List of Competitors'!$A$3:$D$156,3,FALSE)</f>
        <v>#N/A</v>
      </c>
      <c r="L330" s="1" t="e">
        <f>VLOOKUP(I330,'List of Competitors'!$A$3:$D$156,4,FALSE)</f>
        <v>#N/A</v>
      </c>
      <c r="M330" s="12"/>
    </row>
    <row r="331" spans="1:13" ht="18.75" thickBot="1" x14ac:dyDescent="0.3">
      <c r="A331" s="13">
        <v>10</v>
      </c>
      <c r="B331" s="14"/>
      <c r="C331" s="15" t="e">
        <f>VLOOKUP($B331,'List of Competitors'!$A$3:$D$156,2,FALSE)</f>
        <v>#N/A</v>
      </c>
      <c r="D331" s="15" t="e">
        <f>VLOOKUP($B331,'List of Competitors'!$A$3:$D$156,3,FALSE)</f>
        <v>#N/A</v>
      </c>
      <c r="E331" s="15" t="e">
        <f>VLOOKUP($B331,'List of Competitors'!$A$3:$D$156,4,FALSE)</f>
        <v>#N/A</v>
      </c>
      <c r="F331" s="16"/>
      <c r="H331" s="13">
        <v>10</v>
      </c>
      <c r="I331" s="14"/>
      <c r="J331" s="15" t="e">
        <f>VLOOKUP($I331,'List of Competitors'!$A$3:$D$156,2,FALSE)</f>
        <v>#N/A</v>
      </c>
      <c r="K331" s="15" t="e">
        <f>VLOOKUP(I331,'List of Competitors'!$A$3:$D$156,3,FALSE)</f>
        <v>#N/A</v>
      </c>
      <c r="L331" s="15" t="e">
        <f>VLOOKUP(I331,'List of Competitors'!$A$3:$D$156,4,FALSE)</f>
        <v>#N/A</v>
      </c>
      <c r="M331" s="16"/>
    </row>
  </sheetData>
  <mergeCells count="40">
    <mergeCell ref="B319:F319"/>
    <mergeCell ref="I319:M319"/>
    <mergeCell ref="B270:F270"/>
    <mergeCell ref="I270:M270"/>
    <mergeCell ref="B287:F287"/>
    <mergeCell ref="I287:M287"/>
    <mergeCell ref="B303:F303"/>
    <mergeCell ref="I303:M303"/>
    <mergeCell ref="B235:F235"/>
    <mergeCell ref="I235:M235"/>
    <mergeCell ref="B254:F254"/>
    <mergeCell ref="I254:M254"/>
    <mergeCell ref="B53:F53"/>
    <mergeCell ref="I53:M53"/>
    <mergeCell ref="B170:F170"/>
    <mergeCell ref="I170:M170"/>
    <mergeCell ref="B186:F186"/>
    <mergeCell ref="I186:M186"/>
    <mergeCell ref="B154:F154"/>
    <mergeCell ref="I154:M154"/>
    <mergeCell ref="B69:F69"/>
    <mergeCell ref="I69:M69"/>
    <mergeCell ref="B85:F85"/>
    <mergeCell ref="B204:F204"/>
    <mergeCell ref="B2:F2"/>
    <mergeCell ref="I2:M2"/>
    <mergeCell ref="B20:F20"/>
    <mergeCell ref="I20:M20"/>
    <mergeCell ref="B37:F37"/>
    <mergeCell ref="I37:M37"/>
    <mergeCell ref="I204:M204"/>
    <mergeCell ref="B220:F220"/>
    <mergeCell ref="I220:M220"/>
    <mergeCell ref="I85:M85"/>
    <mergeCell ref="B101:F101"/>
    <mergeCell ref="I101:M101"/>
    <mergeCell ref="B116:F116"/>
    <mergeCell ref="I116:M116"/>
    <mergeCell ref="B131:F131"/>
    <mergeCell ref="I131:M131"/>
  </mergeCells>
  <pageMargins left="0.7" right="0.7" top="0.75" bottom="0.75" header="0.3" footer="0.3"/>
  <pageSetup paperSize="9" scale="50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229"/>
  <sheetViews>
    <sheetView topLeftCell="A216" workbookViewId="0">
      <selection activeCell="F9" sqref="F9"/>
    </sheetView>
  </sheetViews>
  <sheetFormatPr defaultRowHeight="12.75" x14ac:dyDescent="0.2"/>
  <cols>
    <col min="1" max="2" width="12.5703125" bestFit="1" customWidth="1"/>
    <col min="3" max="3" width="14.5703125" bestFit="1" customWidth="1"/>
    <col min="4" max="4" width="15.28515625" customWidth="1"/>
    <col min="5" max="5" width="7.85546875" bestFit="1" customWidth="1"/>
    <col min="6" max="6" width="18.5703125" customWidth="1"/>
    <col min="8" max="9" width="12.5703125" bestFit="1" customWidth="1"/>
    <col min="10" max="10" width="14.5703125" bestFit="1" customWidth="1"/>
    <col min="11" max="11" width="15.28515625" customWidth="1"/>
    <col min="12" max="12" width="7.85546875" bestFit="1" customWidth="1"/>
    <col min="13" max="13" width="18.5703125" customWidth="1"/>
  </cols>
  <sheetData>
    <row r="1" spans="1:13" ht="13.5" thickBot="1" x14ac:dyDescent="0.25"/>
    <row r="2" spans="1:13" ht="21" thickBot="1" x14ac:dyDescent="0.35">
      <c r="A2" s="17" t="s">
        <v>196</v>
      </c>
      <c r="B2" s="28" t="s">
        <v>248</v>
      </c>
      <c r="C2" s="29"/>
      <c r="D2" s="29"/>
      <c r="E2" s="29"/>
      <c r="F2" s="30"/>
      <c r="H2" s="17" t="s">
        <v>196</v>
      </c>
      <c r="I2" s="28" t="s">
        <v>406</v>
      </c>
      <c r="J2" s="29"/>
      <c r="K2" s="29"/>
      <c r="L2" s="29"/>
      <c r="M2" s="30"/>
    </row>
    <row r="3" spans="1:13" ht="13.5" thickBot="1" x14ac:dyDescent="0.25"/>
    <row r="4" spans="1:13" ht="20.25" x14ac:dyDescent="0.3">
      <c r="A4" s="8" t="s">
        <v>198</v>
      </c>
      <c r="B4" s="9" t="s">
        <v>1</v>
      </c>
      <c r="C4" s="9" t="s">
        <v>2</v>
      </c>
      <c r="D4" s="9" t="s">
        <v>3</v>
      </c>
      <c r="E4" s="9" t="s">
        <v>199</v>
      </c>
      <c r="F4" s="10" t="s">
        <v>200</v>
      </c>
      <c r="H4" s="8" t="s">
        <v>198</v>
      </c>
      <c r="I4" s="9" t="s">
        <v>1</v>
      </c>
      <c r="J4" s="9" t="s">
        <v>2</v>
      </c>
      <c r="K4" s="9" t="s">
        <v>3</v>
      </c>
      <c r="L4" s="9" t="s">
        <v>199</v>
      </c>
      <c r="M4" s="10" t="s">
        <v>200</v>
      </c>
    </row>
    <row r="5" spans="1:13" ht="16.5" customHeight="1" x14ac:dyDescent="0.25">
      <c r="A5" s="11">
        <v>1</v>
      </c>
      <c r="B5" s="7">
        <v>205</v>
      </c>
      <c r="C5" s="1" t="str">
        <f>VLOOKUP($B5,'List of Competitors'!$A$3:$D$156,2,FALSE)</f>
        <v>Isabell Breslin</v>
      </c>
      <c r="D5" s="1" t="str">
        <f>VLOOKUP($B5,'List of Competitors'!$A$3:$D$156,3,FALSE)</f>
        <v>Lifford</v>
      </c>
      <c r="E5" s="1" t="str">
        <f>VLOOKUP($B5,'List of Competitors'!$A$3:$D$156,4,FALSE)</f>
        <v>F40</v>
      </c>
      <c r="F5" s="12">
        <v>1.4</v>
      </c>
      <c r="H5" s="11">
        <v>1</v>
      </c>
      <c r="I5" s="7">
        <v>90</v>
      </c>
      <c r="J5" s="1" t="str">
        <f>VLOOKUP($I5,'List of Competitors'!$A$3:$D$156,2,FALSE)</f>
        <v>Aidan Gillespie</v>
      </c>
      <c r="K5" s="1" t="str">
        <f>VLOOKUP(I5,'List of Competitors'!$A$3:$D$156,3,FALSE)</f>
        <v>Rosses AC</v>
      </c>
      <c r="L5" s="1" t="str">
        <f>VLOOKUP(I5,'List of Competitors'!$A$3:$D$156,4,FALSE)</f>
        <v>M40</v>
      </c>
      <c r="M5" s="12">
        <v>1.7</v>
      </c>
    </row>
    <row r="6" spans="1:13" ht="18" x14ac:dyDescent="0.25">
      <c r="A6" s="11">
        <v>2</v>
      </c>
      <c r="B6" s="7">
        <v>227</v>
      </c>
      <c r="C6" s="1" t="str">
        <f>VLOOKUP($B6,'List of Competitors'!$A$3:$D$156,2,FALSE)</f>
        <v>Niamh McGuire</v>
      </c>
      <c r="D6" s="1" t="str">
        <f>VLOOKUP($B6,'List of Competitors'!$A$3:$D$156,3,FALSE)</f>
        <v>Rathkenny</v>
      </c>
      <c r="E6" s="1" t="str">
        <f>VLOOKUP($B6,'List of Competitors'!$A$3:$D$156,4,FALSE)</f>
        <v>F40</v>
      </c>
      <c r="F6" s="12">
        <v>1.35</v>
      </c>
      <c r="H6" s="11">
        <v>2</v>
      </c>
      <c r="I6" s="7">
        <v>10</v>
      </c>
      <c r="J6" s="1" t="str">
        <f>VLOOKUP($I6,'List of Competitors'!$A$3:$D$156,2,FALSE)</f>
        <v>Kevin Byrne</v>
      </c>
      <c r="K6" s="1" t="str">
        <f>VLOOKUP(I6,'List of Competitors'!$A$3:$D$156,3,FALSE)</f>
        <v>DSD</v>
      </c>
      <c r="L6" s="1" t="str">
        <f>VLOOKUP(I6,'List of Competitors'!$A$3:$D$156,4,FALSE)</f>
        <v>M40</v>
      </c>
      <c r="M6" s="12">
        <v>1.65</v>
      </c>
    </row>
    <row r="7" spans="1:13" ht="18" x14ac:dyDescent="0.25">
      <c r="A7" s="11">
        <v>3</v>
      </c>
      <c r="B7" s="7">
        <v>229</v>
      </c>
      <c r="C7" s="1" t="str">
        <f>VLOOKUP($B7,'List of Competitors'!$A$3:$D$156,2,FALSE)</f>
        <v>Edel Kellegher</v>
      </c>
      <c r="D7" s="1" t="str">
        <f>VLOOKUP($B7,'List of Competitors'!$A$3:$D$156,3,FALSE)</f>
        <v>Annalee</v>
      </c>
      <c r="E7" s="1" t="str">
        <f>VLOOKUP($B7,'List of Competitors'!$A$3:$D$156,4,FALSE)</f>
        <v>F45</v>
      </c>
      <c r="F7" s="12">
        <v>1.1499999999999999</v>
      </c>
      <c r="H7" s="11">
        <v>3</v>
      </c>
      <c r="I7" s="7">
        <v>57</v>
      </c>
      <c r="J7" s="1" t="str">
        <f>VLOOKUP($I7,'List of Competitors'!$A$3:$D$156,2,FALSE)</f>
        <v>Gary Gallagher</v>
      </c>
      <c r="K7" s="1" t="str">
        <f>VLOOKUP(I7,'List of Competitors'!$A$3:$D$156,3,FALSE)</f>
        <v>Lifford</v>
      </c>
      <c r="L7" s="1" t="str">
        <f>VLOOKUP(I7,'List of Competitors'!$A$3:$D$156,4,FALSE)</f>
        <v>M40</v>
      </c>
      <c r="M7" s="12">
        <v>1.55</v>
      </c>
    </row>
    <row r="8" spans="1:13" ht="18" x14ac:dyDescent="0.25">
      <c r="A8" s="11">
        <v>4</v>
      </c>
      <c r="B8" s="7">
        <v>12</v>
      </c>
      <c r="C8" s="1" t="str">
        <f>VLOOKUP($B8,'List of Competitors'!$A$3:$D$156,2,FALSE)</f>
        <v>Lucy Moore-Fox</v>
      </c>
      <c r="D8" s="1" t="str">
        <f>VLOOKUP($B8,'List of Competitors'!$A$3:$D$156,3,FALSE)</f>
        <v>DSD</v>
      </c>
      <c r="E8" s="1" t="str">
        <f>VLOOKUP($B8,'List of Competitors'!$A$3:$D$156,4,FALSE)</f>
        <v>F55</v>
      </c>
      <c r="F8" s="12">
        <v>1.25</v>
      </c>
      <c r="H8" s="11">
        <v>4</v>
      </c>
      <c r="I8" s="7">
        <v>33</v>
      </c>
      <c r="J8" s="1" t="str">
        <f>VLOOKUP($I8,'List of Competitors'!$A$3:$D$156,2,FALSE)</f>
        <v>Patrick Curran</v>
      </c>
      <c r="K8" s="1" t="str">
        <f>VLOOKUP(I8,'List of Competitors'!$A$3:$D$156,3,FALSE)</f>
        <v>Tallaght</v>
      </c>
      <c r="L8" s="1" t="str">
        <f>VLOOKUP(I8,'List of Competitors'!$A$3:$D$156,4,FALSE)</f>
        <v>M35</v>
      </c>
      <c r="M8" s="12">
        <v>1.55</v>
      </c>
    </row>
    <row r="9" spans="1:13" ht="18" x14ac:dyDescent="0.25">
      <c r="A9" s="11">
        <v>5</v>
      </c>
      <c r="B9" s="7">
        <v>250</v>
      </c>
      <c r="C9" s="1" t="str">
        <f>VLOOKUP($B9,'List of Competitors'!$A$3:$D$156,2,FALSE)</f>
        <v>Margaret Higgins</v>
      </c>
      <c r="D9" s="1" t="str">
        <f>VLOOKUP($B9,'List of Competitors'!$A$3:$D$156,3,FALSE)</f>
        <v>Corofin</v>
      </c>
      <c r="E9" s="1" t="str">
        <f>VLOOKUP($B9,'List of Competitors'!$A$3:$D$156,4,FALSE)</f>
        <v>F60</v>
      </c>
      <c r="F9" s="12">
        <v>1.05</v>
      </c>
      <c r="H9" s="11">
        <v>5</v>
      </c>
      <c r="I9" s="7"/>
      <c r="J9" s="1" t="e">
        <f>VLOOKUP($I9,'List of Competitors'!$A$3:$D$156,2,FALSE)</f>
        <v>#N/A</v>
      </c>
      <c r="K9" s="1" t="e">
        <f>VLOOKUP(I9,'List of Competitors'!$A$3:$D$156,3,FALSE)</f>
        <v>#N/A</v>
      </c>
      <c r="L9" s="1" t="e">
        <f>VLOOKUP(I9,'List of Competitors'!$A$3:$D$156,4,FALSE)</f>
        <v>#N/A</v>
      </c>
      <c r="M9" s="12"/>
    </row>
    <row r="10" spans="1:13" ht="18" x14ac:dyDescent="0.25">
      <c r="A10" s="11">
        <v>6</v>
      </c>
      <c r="B10" s="7"/>
      <c r="C10" s="1" t="e">
        <f>VLOOKUP($B10,'List of Competitors'!$A$3:$D$156,2,FALSE)</f>
        <v>#N/A</v>
      </c>
      <c r="D10" s="1" t="e">
        <f>VLOOKUP($B10,'List of Competitors'!$A$3:$D$156,3,FALSE)</f>
        <v>#N/A</v>
      </c>
      <c r="E10" s="1" t="e">
        <f>VLOOKUP($B10,'List of Competitors'!$A$3:$D$156,4,FALSE)</f>
        <v>#N/A</v>
      </c>
      <c r="F10" s="12"/>
      <c r="H10" s="11">
        <v>6</v>
      </c>
      <c r="I10" s="7">
        <v>26</v>
      </c>
      <c r="J10" s="1" t="str">
        <f>VLOOKUP($I10,'List of Competitors'!$A$3:$D$156,2,FALSE)</f>
        <v>Brian Breslin</v>
      </c>
      <c r="K10" s="1" t="str">
        <f>VLOOKUP(I10,'List of Competitors'!$A$3:$D$156,3,FALSE)</f>
        <v>Lifford</v>
      </c>
      <c r="L10" s="1" t="str">
        <f>VLOOKUP(I10,'List of Competitors'!$A$3:$D$156,4,FALSE)</f>
        <v>M45</v>
      </c>
      <c r="M10" s="12">
        <v>1.35</v>
      </c>
    </row>
    <row r="11" spans="1:13" ht="18" x14ac:dyDescent="0.25">
      <c r="A11" s="11">
        <v>7</v>
      </c>
      <c r="B11" s="7"/>
      <c r="C11" s="1" t="e">
        <f>VLOOKUP($B11,'List of Competitors'!$A$3:$D$156,2,FALSE)</f>
        <v>#N/A</v>
      </c>
      <c r="D11" s="1" t="e">
        <f>VLOOKUP($B11,'List of Competitors'!$A$3:$D$156,3,FALSE)</f>
        <v>#N/A</v>
      </c>
      <c r="E11" s="1" t="e">
        <f>VLOOKUP($B11,'List of Competitors'!$A$3:$D$156,4,FALSE)</f>
        <v>#N/A</v>
      </c>
      <c r="F11" s="12"/>
      <c r="H11" s="11">
        <v>7</v>
      </c>
      <c r="I11" s="7"/>
      <c r="J11" s="1" t="e">
        <f>VLOOKUP($I11,'List of Competitors'!$A$3:$D$156,2,FALSE)</f>
        <v>#N/A</v>
      </c>
      <c r="K11" s="1" t="e">
        <f>VLOOKUP(I11,'List of Competitors'!$A$3:$D$156,3,FALSE)</f>
        <v>#N/A</v>
      </c>
      <c r="L11" s="1" t="e">
        <f>VLOOKUP(I11,'List of Competitors'!$A$3:$D$156,4,FALSE)</f>
        <v>#N/A</v>
      </c>
      <c r="M11" s="12"/>
    </row>
    <row r="12" spans="1:13" ht="18" x14ac:dyDescent="0.25">
      <c r="A12" s="11">
        <v>8</v>
      </c>
      <c r="B12" s="7"/>
      <c r="C12" s="1" t="e">
        <f>VLOOKUP($B12,'List of Competitors'!$A$3:$D$156,2,FALSE)</f>
        <v>#N/A</v>
      </c>
      <c r="D12" s="1" t="e">
        <f>VLOOKUP($B12,'List of Competitors'!$A$3:$D$156,3,FALSE)</f>
        <v>#N/A</v>
      </c>
      <c r="E12" s="1" t="e">
        <f>VLOOKUP($B12,'List of Competitors'!$A$3:$D$156,4,FALSE)</f>
        <v>#N/A</v>
      </c>
      <c r="F12" s="12"/>
      <c r="H12" s="11">
        <v>8</v>
      </c>
      <c r="I12" s="7"/>
      <c r="J12" s="1" t="e">
        <f>VLOOKUP($I12,'List of Competitors'!$A$3:$D$156,2,FALSE)</f>
        <v>#N/A</v>
      </c>
      <c r="K12" s="1" t="e">
        <f>VLOOKUP(I12,'List of Competitors'!$A$3:$D$156,3,FALSE)</f>
        <v>#N/A</v>
      </c>
      <c r="L12" s="1" t="e">
        <f>VLOOKUP(I12,'List of Competitors'!$A$3:$D$156,4,FALSE)</f>
        <v>#N/A</v>
      </c>
      <c r="M12" s="12"/>
    </row>
    <row r="13" spans="1:13" ht="18" x14ac:dyDescent="0.25">
      <c r="A13" s="11">
        <v>9</v>
      </c>
      <c r="B13" s="7"/>
      <c r="C13" s="1" t="e">
        <f>VLOOKUP($B13,'List of Competitors'!$A$3:$D$156,2,FALSE)</f>
        <v>#N/A</v>
      </c>
      <c r="D13" s="1" t="e">
        <f>VLOOKUP($B13,'List of Competitors'!$A$3:$D$156,3,FALSE)</f>
        <v>#N/A</v>
      </c>
      <c r="E13" s="1" t="e">
        <f>VLOOKUP($B13,'List of Competitors'!$A$3:$D$156,4,FALSE)</f>
        <v>#N/A</v>
      </c>
      <c r="F13" s="12"/>
      <c r="H13" s="11">
        <v>9</v>
      </c>
      <c r="I13" s="7"/>
      <c r="J13" s="1" t="e">
        <f>VLOOKUP($I13,'List of Competitors'!$A$3:$D$156,2,FALSE)</f>
        <v>#N/A</v>
      </c>
      <c r="K13" s="1" t="e">
        <f>VLOOKUP(I13,'List of Competitors'!$A$3:$D$156,3,FALSE)</f>
        <v>#N/A</v>
      </c>
      <c r="L13" s="1" t="e">
        <f>VLOOKUP(I13,'List of Competitors'!$A$3:$D$156,4,FALSE)</f>
        <v>#N/A</v>
      </c>
      <c r="M13" s="12"/>
    </row>
    <row r="14" spans="1:13" ht="18.75" thickBot="1" x14ac:dyDescent="0.3">
      <c r="A14" s="13">
        <v>10</v>
      </c>
      <c r="B14" s="14"/>
      <c r="C14" s="15" t="e">
        <f>VLOOKUP($B14,'List of Competitors'!$A$3:$D$156,2,FALSE)</f>
        <v>#N/A</v>
      </c>
      <c r="D14" s="15" t="e">
        <f>VLOOKUP($B14,'List of Competitors'!$A$3:$D$156,3,FALSE)</f>
        <v>#N/A</v>
      </c>
      <c r="E14" s="15" t="e">
        <f>VLOOKUP($B14,'List of Competitors'!$A$3:$D$156,4,FALSE)</f>
        <v>#N/A</v>
      </c>
      <c r="F14" s="16"/>
      <c r="H14" s="13">
        <v>10</v>
      </c>
      <c r="I14" s="14"/>
      <c r="J14" s="15" t="e">
        <f>VLOOKUP($I14,'List of Competitors'!$A$3:$D$156,2,FALSE)</f>
        <v>#N/A</v>
      </c>
      <c r="K14" s="15" t="e">
        <f>VLOOKUP(I14,'List of Competitors'!$A$3:$D$156,3,FALSE)</f>
        <v>#N/A</v>
      </c>
      <c r="L14" s="15" t="e">
        <f>VLOOKUP(I14,'List of Competitors'!$A$3:$D$156,4,FALSE)</f>
        <v>#N/A</v>
      </c>
      <c r="M14" s="16"/>
    </row>
    <row r="19" spans="1:13" ht="13.5" thickBot="1" x14ac:dyDescent="0.25"/>
    <row r="20" spans="1:13" ht="21" thickBot="1" x14ac:dyDescent="0.35">
      <c r="A20" s="17" t="s">
        <v>196</v>
      </c>
      <c r="B20" s="28" t="s">
        <v>249</v>
      </c>
      <c r="C20" s="29"/>
      <c r="D20" s="29"/>
      <c r="E20" s="29"/>
      <c r="F20" s="30"/>
      <c r="H20" s="17" t="s">
        <v>196</v>
      </c>
      <c r="I20" s="28" t="s">
        <v>221</v>
      </c>
      <c r="J20" s="29"/>
      <c r="K20" s="29"/>
      <c r="L20" s="29"/>
      <c r="M20" s="30"/>
    </row>
    <row r="21" spans="1:13" ht="13.5" thickBot="1" x14ac:dyDescent="0.25"/>
    <row r="22" spans="1:13" ht="20.25" x14ac:dyDescent="0.3">
      <c r="A22" s="8" t="s">
        <v>198</v>
      </c>
      <c r="B22" s="9" t="s">
        <v>1</v>
      </c>
      <c r="C22" s="9" t="s">
        <v>2</v>
      </c>
      <c r="D22" s="9" t="s">
        <v>3</v>
      </c>
      <c r="E22" s="9" t="s">
        <v>199</v>
      </c>
      <c r="F22" s="10" t="s">
        <v>200</v>
      </c>
      <c r="H22" s="8" t="s">
        <v>198</v>
      </c>
      <c r="I22" s="9" t="s">
        <v>1</v>
      </c>
      <c r="J22" s="9" t="s">
        <v>2</v>
      </c>
      <c r="K22" s="9" t="s">
        <v>3</v>
      </c>
      <c r="L22" s="9" t="s">
        <v>199</v>
      </c>
      <c r="M22" s="10" t="s">
        <v>200</v>
      </c>
    </row>
    <row r="23" spans="1:13" ht="18" x14ac:dyDescent="0.25">
      <c r="A23" s="11">
        <v>1</v>
      </c>
      <c r="B23" s="7">
        <v>42</v>
      </c>
      <c r="C23" s="1" t="str">
        <f>VLOOKUP($B23,'List of Competitors'!$A$3:$D$156,2,FALSE)</f>
        <v>Peadar McGing</v>
      </c>
      <c r="D23" s="1" t="str">
        <f>VLOOKUP($B23,'List of Competitors'!$A$3:$D$156,3,FALSE)</f>
        <v>DSD</v>
      </c>
      <c r="E23" s="1" t="str">
        <f>VLOOKUP($B23,'List of Competitors'!$A$3:$D$156,4,FALSE)</f>
        <v>M55</v>
      </c>
      <c r="F23" s="12">
        <v>1.4</v>
      </c>
      <c r="H23" s="11">
        <v>1</v>
      </c>
      <c r="I23" s="7">
        <v>12</v>
      </c>
      <c r="J23" s="1" t="str">
        <f>VLOOKUP($I23,'List of Competitors'!$A$3:$D$156,2,FALSE)</f>
        <v>Lucy Moore-Fox</v>
      </c>
      <c r="K23" s="1" t="str">
        <f>VLOOKUP(I23,'List of Competitors'!$A$3:$D$156,3,FALSE)</f>
        <v>DSD</v>
      </c>
      <c r="L23" s="1" t="str">
        <f>VLOOKUP(I23,'List of Competitors'!$A$3:$D$156,4,FALSE)</f>
        <v>F55</v>
      </c>
      <c r="M23" s="12">
        <v>29.28</v>
      </c>
    </row>
    <row r="24" spans="1:13" ht="18" x14ac:dyDescent="0.25">
      <c r="A24" s="11">
        <v>2</v>
      </c>
      <c r="B24" s="7">
        <v>37</v>
      </c>
      <c r="C24" s="1" t="str">
        <f>VLOOKUP($B24,'List of Competitors'!$A$3:$D$156,2,FALSE)</f>
        <v>Alan Keys</v>
      </c>
      <c r="D24" s="1" t="str">
        <f>VLOOKUP($B24,'List of Competitors'!$A$3:$D$156,3,FALSE)</f>
        <v>Annadale</v>
      </c>
      <c r="E24" s="1" t="str">
        <f>VLOOKUP($B24,'List of Competitors'!$A$3:$D$156,4,FALSE)</f>
        <v>M60</v>
      </c>
      <c r="F24" s="12">
        <v>1.2</v>
      </c>
      <c r="H24" s="11">
        <v>2</v>
      </c>
      <c r="I24" s="7">
        <v>11</v>
      </c>
      <c r="J24" s="1" t="str">
        <f>VLOOKUP($I24,'List of Competitors'!$A$3:$D$156,2,FALSE)</f>
        <v>Claire Cameron</v>
      </c>
      <c r="K24" s="1" t="str">
        <f>VLOOKUP(I24,'List of Competitors'!$A$3:$D$156,3,FALSE)</f>
        <v>Victoria Glasgow</v>
      </c>
      <c r="L24" s="1" t="str">
        <f>VLOOKUP(I24,'List of Competitors'!$A$3:$D$156,4,FALSE)</f>
        <v>F55</v>
      </c>
      <c r="M24" s="12">
        <v>28.24</v>
      </c>
    </row>
    <row r="25" spans="1:13" ht="18" x14ac:dyDescent="0.25">
      <c r="A25" s="11">
        <v>3</v>
      </c>
      <c r="B25" s="7">
        <v>21</v>
      </c>
      <c r="C25" s="1" t="str">
        <f>VLOOKUP($B25,'List of Competitors'!$A$3:$D$156,2,FALSE)</f>
        <v>Julian Kennedy</v>
      </c>
      <c r="D25" s="1" t="str">
        <f>VLOOKUP($B25,'List of Competitors'!$A$3:$D$156,3,FALSE)</f>
        <v>BR</v>
      </c>
      <c r="E25" s="1" t="str">
        <f>VLOOKUP($B25,'List of Competitors'!$A$3:$D$156,4,FALSE)</f>
        <v>M60</v>
      </c>
      <c r="F25" s="12">
        <v>1.2</v>
      </c>
      <c r="H25" s="11">
        <v>3</v>
      </c>
      <c r="I25" s="7">
        <v>242</v>
      </c>
      <c r="J25" s="1" t="str">
        <f>VLOOKUP($I25,'List of Competitors'!$A$3:$D$156,2,FALSE)</f>
        <v>Mary Boyd</v>
      </c>
      <c r="K25" s="1" t="str">
        <f>VLOOKUP(I25,'List of Competitors'!$A$3:$D$156,3,FALSE)</f>
        <v>Orangegrove</v>
      </c>
      <c r="L25" s="1" t="str">
        <f>VLOOKUP(I25,'List of Competitors'!$A$3:$D$156,4,FALSE)</f>
        <v>F40</v>
      </c>
      <c r="M25" s="12">
        <v>19.510000000000002</v>
      </c>
    </row>
    <row r="26" spans="1:13" ht="18" x14ac:dyDescent="0.25">
      <c r="A26" s="11">
        <v>4</v>
      </c>
      <c r="B26" s="7"/>
      <c r="C26" s="1" t="e">
        <f>VLOOKUP($B26,'List of Competitors'!$A$3:$D$156,2,FALSE)</f>
        <v>#N/A</v>
      </c>
      <c r="D26" s="1" t="e">
        <f>VLOOKUP($B26,'List of Competitors'!$A$3:$D$156,3,FALSE)</f>
        <v>#N/A</v>
      </c>
      <c r="E26" s="1" t="e">
        <f>VLOOKUP($B26,'List of Competitors'!$A$3:$D$156,4,FALSE)</f>
        <v>#N/A</v>
      </c>
      <c r="F26" s="12"/>
      <c r="H26" s="11">
        <v>4</v>
      </c>
      <c r="I26" s="7">
        <v>250</v>
      </c>
      <c r="J26" s="1" t="str">
        <f>VLOOKUP($I26,'List of Competitors'!$A$3:$D$156,2,FALSE)</f>
        <v>Margaret Higgins</v>
      </c>
      <c r="K26" s="1" t="str">
        <f>VLOOKUP(I26,'List of Competitors'!$A$3:$D$156,3,FALSE)</f>
        <v>Corofin</v>
      </c>
      <c r="L26" s="1" t="str">
        <f>VLOOKUP(I26,'List of Competitors'!$A$3:$D$156,4,FALSE)</f>
        <v>F60</v>
      </c>
      <c r="M26" s="12">
        <v>17.39</v>
      </c>
    </row>
    <row r="27" spans="1:13" ht="18" x14ac:dyDescent="0.25">
      <c r="A27" s="11">
        <v>5</v>
      </c>
      <c r="B27" s="7"/>
      <c r="C27" s="1" t="e">
        <f>VLOOKUP($B27,'List of Competitors'!$A$3:$D$156,2,FALSE)</f>
        <v>#N/A</v>
      </c>
      <c r="D27" s="1" t="e">
        <f>VLOOKUP($B27,'List of Competitors'!$A$3:$D$156,3,FALSE)</f>
        <v>#N/A</v>
      </c>
      <c r="E27" s="1" t="e">
        <f>VLOOKUP($B27,'List of Competitors'!$A$3:$D$156,4,FALSE)</f>
        <v>#N/A</v>
      </c>
      <c r="F27" s="12"/>
      <c r="H27" s="11">
        <v>5</v>
      </c>
      <c r="I27" s="7"/>
      <c r="J27" s="1" t="e">
        <f>VLOOKUP($I27,'List of Competitors'!$A$3:$D$156,2,FALSE)</f>
        <v>#N/A</v>
      </c>
      <c r="K27" s="1" t="e">
        <f>VLOOKUP(I27,'List of Competitors'!$A$3:$D$156,3,FALSE)</f>
        <v>#N/A</v>
      </c>
      <c r="L27" s="1" t="e">
        <f>VLOOKUP(I27,'List of Competitors'!$A$3:$D$156,4,FALSE)</f>
        <v>#N/A</v>
      </c>
      <c r="M27" s="12"/>
    </row>
    <row r="28" spans="1:13" ht="18" x14ac:dyDescent="0.25">
      <c r="A28" s="11">
        <v>6</v>
      </c>
      <c r="B28" s="7"/>
      <c r="C28" s="1" t="e">
        <f>VLOOKUP($B28,'List of Competitors'!$A$3:$D$156,2,FALSE)</f>
        <v>#N/A</v>
      </c>
      <c r="D28" s="1" t="e">
        <f>VLOOKUP($B28,'List of Competitors'!$A$3:$D$156,3,FALSE)</f>
        <v>#N/A</v>
      </c>
      <c r="E28" s="1" t="e">
        <f>VLOOKUP($B28,'List of Competitors'!$A$3:$D$156,4,FALSE)</f>
        <v>#N/A</v>
      </c>
      <c r="F28" s="12"/>
      <c r="H28" s="11">
        <v>6</v>
      </c>
      <c r="I28" s="7">
        <v>251</v>
      </c>
      <c r="J28" s="1" t="str">
        <f>VLOOKUP($I28,'List of Competitors'!$A$3:$D$156,2,FALSE)</f>
        <v>Lynsey Glover</v>
      </c>
      <c r="K28" s="1" t="str">
        <f>VLOOKUP(I28,'List of Competitors'!$A$3:$D$156,3,FALSE)</f>
        <v>LV</v>
      </c>
      <c r="L28" s="1" t="s">
        <v>250</v>
      </c>
      <c r="M28" s="12">
        <v>38.82</v>
      </c>
    </row>
    <row r="29" spans="1:13" ht="18" x14ac:dyDescent="0.25">
      <c r="A29" s="11">
        <v>7</v>
      </c>
      <c r="B29" s="7"/>
      <c r="C29" s="1" t="e">
        <f>VLOOKUP($B29,'List of Competitors'!$A$3:$D$156,2,FALSE)</f>
        <v>#N/A</v>
      </c>
      <c r="D29" s="1" t="e">
        <f>VLOOKUP($B29,'List of Competitors'!$A$3:$D$156,3,FALSE)</f>
        <v>#N/A</v>
      </c>
      <c r="E29" s="1" t="e">
        <f>VLOOKUP($B29,'List of Competitors'!$A$3:$D$156,4,FALSE)</f>
        <v>#N/A</v>
      </c>
      <c r="F29" s="12"/>
      <c r="H29" s="11">
        <v>7</v>
      </c>
      <c r="I29" s="7"/>
      <c r="J29" s="1" t="e">
        <f>VLOOKUP($I29,'List of Competitors'!$A$3:$D$156,2,FALSE)</f>
        <v>#N/A</v>
      </c>
      <c r="K29" s="1" t="e">
        <f>VLOOKUP(I29,'List of Competitors'!$A$3:$D$156,3,FALSE)</f>
        <v>#N/A</v>
      </c>
      <c r="L29" s="1" t="e">
        <f>VLOOKUP(I29,'List of Competitors'!$A$3:$D$156,4,FALSE)</f>
        <v>#N/A</v>
      </c>
      <c r="M29" s="12"/>
    </row>
    <row r="30" spans="1:13" ht="18" x14ac:dyDescent="0.25">
      <c r="A30" s="11">
        <v>8</v>
      </c>
      <c r="B30" s="7"/>
      <c r="C30" s="1" t="e">
        <f>VLOOKUP($B30,'List of Competitors'!$A$3:$D$156,2,FALSE)</f>
        <v>#N/A</v>
      </c>
      <c r="D30" s="1" t="e">
        <f>VLOOKUP($B30,'List of Competitors'!$A$3:$D$156,3,FALSE)</f>
        <v>#N/A</v>
      </c>
      <c r="E30" s="1" t="e">
        <f>VLOOKUP($B30,'List of Competitors'!$A$3:$D$156,4,FALSE)</f>
        <v>#N/A</v>
      </c>
      <c r="F30" s="12"/>
      <c r="H30" s="11">
        <v>8</v>
      </c>
      <c r="I30" s="7"/>
      <c r="J30" s="1" t="e">
        <f>VLOOKUP($I30,'List of Competitors'!$A$3:$D$156,2,FALSE)</f>
        <v>#N/A</v>
      </c>
      <c r="K30" s="1" t="e">
        <f>VLOOKUP(I30,'List of Competitors'!$A$3:$D$156,3,FALSE)</f>
        <v>#N/A</v>
      </c>
      <c r="L30" s="1" t="e">
        <f>VLOOKUP(I30,'List of Competitors'!$A$3:$D$156,4,FALSE)</f>
        <v>#N/A</v>
      </c>
      <c r="M30" s="12"/>
    </row>
    <row r="31" spans="1:13" ht="18" x14ac:dyDescent="0.25">
      <c r="A31" s="11">
        <v>9</v>
      </c>
      <c r="B31" s="7"/>
      <c r="C31" s="1" t="e">
        <f>VLOOKUP($B31,'List of Competitors'!$A$3:$D$156,2,FALSE)</f>
        <v>#N/A</v>
      </c>
      <c r="D31" s="1" t="e">
        <f>VLOOKUP($B31,'List of Competitors'!$A$3:$D$156,3,FALSE)</f>
        <v>#N/A</v>
      </c>
      <c r="E31" s="1" t="e">
        <f>VLOOKUP($B31,'List of Competitors'!$A$3:$D$156,4,FALSE)</f>
        <v>#N/A</v>
      </c>
      <c r="F31" s="12"/>
      <c r="H31" s="11">
        <v>9</v>
      </c>
      <c r="I31" s="7"/>
      <c r="J31" s="1" t="e">
        <f>VLOOKUP($I31,'List of Competitors'!$A$3:$D$156,2,FALSE)</f>
        <v>#N/A</v>
      </c>
      <c r="K31" s="1" t="e">
        <f>VLOOKUP(I31,'List of Competitors'!$A$3:$D$156,3,FALSE)</f>
        <v>#N/A</v>
      </c>
      <c r="L31" s="1" t="e">
        <f>VLOOKUP(I31,'List of Competitors'!$A$3:$D$156,4,FALSE)</f>
        <v>#N/A</v>
      </c>
      <c r="M31" s="12"/>
    </row>
    <row r="32" spans="1:13" ht="18.75" thickBot="1" x14ac:dyDescent="0.3">
      <c r="A32" s="13">
        <v>10</v>
      </c>
      <c r="B32" s="14"/>
      <c r="C32" s="15" t="e">
        <f>VLOOKUP($B32,'List of Competitors'!$A$3:$D$156,2,FALSE)</f>
        <v>#N/A</v>
      </c>
      <c r="D32" s="15" t="e">
        <f>VLOOKUP($B32,'List of Competitors'!$A$3:$D$156,3,FALSE)</f>
        <v>#N/A</v>
      </c>
      <c r="E32" s="15" t="e">
        <f>VLOOKUP($B32,'List of Competitors'!$A$3:$D$156,4,FALSE)</f>
        <v>#N/A</v>
      </c>
      <c r="F32" s="16"/>
      <c r="H32" s="13">
        <v>10</v>
      </c>
      <c r="I32" s="14"/>
      <c r="J32" s="15" t="e">
        <f>VLOOKUP($I32,'List of Competitors'!$A$3:$D$156,2,FALSE)</f>
        <v>#N/A</v>
      </c>
      <c r="K32" s="15" t="e">
        <f>VLOOKUP(I32,'List of Competitors'!$A$3:$D$156,3,FALSE)</f>
        <v>#N/A</v>
      </c>
      <c r="L32" s="15" t="e">
        <f>VLOOKUP(I32,'List of Competitors'!$A$3:$D$156,4,FALSE)</f>
        <v>#N/A</v>
      </c>
      <c r="M32" s="16"/>
    </row>
    <row r="36" spans="1:13" ht="13.5" thickBot="1" x14ac:dyDescent="0.25"/>
    <row r="37" spans="1:13" ht="21" thickBot="1" x14ac:dyDescent="0.35">
      <c r="A37" s="17" t="s">
        <v>196</v>
      </c>
      <c r="B37" s="28" t="s">
        <v>254</v>
      </c>
      <c r="C37" s="29"/>
      <c r="D37" s="29"/>
      <c r="E37" s="29"/>
      <c r="F37" s="30"/>
      <c r="H37" s="17" t="s">
        <v>196</v>
      </c>
      <c r="I37" s="28" t="s">
        <v>255</v>
      </c>
      <c r="J37" s="29"/>
      <c r="K37" s="29"/>
      <c r="L37" s="29"/>
      <c r="M37" s="30"/>
    </row>
    <row r="38" spans="1:13" ht="13.5" thickBot="1" x14ac:dyDescent="0.25"/>
    <row r="39" spans="1:13" ht="20.25" x14ac:dyDescent="0.3">
      <c r="A39" s="8" t="s">
        <v>198</v>
      </c>
      <c r="B39" s="9" t="s">
        <v>1</v>
      </c>
      <c r="C39" s="9" t="s">
        <v>2</v>
      </c>
      <c r="D39" s="9" t="s">
        <v>3</v>
      </c>
      <c r="E39" s="9" t="s">
        <v>199</v>
      </c>
      <c r="F39" s="10" t="s">
        <v>200</v>
      </c>
      <c r="H39" s="8" t="s">
        <v>198</v>
      </c>
      <c r="I39" s="9" t="s">
        <v>1</v>
      </c>
      <c r="J39" s="9" t="s">
        <v>2</v>
      </c>
      <c r="K39" s="9" t="s">
        <v>3</v>
      </c>
      <c r="L39" s="9" t="s">
        <v>199</v>
      </c>
      <c r="M39" s="10" t="s">
        <v>200</v>
      </c>
    </row>
    <row r="40" spans="1:13" ht="18" x14ac:dyDescent="0.25">
      <c r="A40" s="11">
        <v>1</v>
      </c>
      <c r="B40" s="7">
        <v>36</v>
      </c>
      <c r="C40" s="1" t="str">
        <f>VLOOKUP($B40,'List of Competitors'!$A$3:$D$156,2,FALSE)</f>
        <v>Jim Herron</v>
      </c>
      <c r="D40" s="1" t="str">
        <f>VLOOKUP($B40,'List of Competitors'!$A$3:$D$156,3,FALSE)</f>
        <v>CofD Spartans</v>
      </c>
      <c r="E40" s="1" t="str">
        <f>VLOOKUP($B40,'List of Competitors'!$A$3:$D$156,4,FALSE)</f>
        <v>M50</v>
      </c>
      <c r="F40" s="12">
        <v>27.8</v>
      </c>
      <c r="H40" s="11">
        <v>1</v>
      </c>
      <c r="I40" s="7">
        <v>17</v>
      </c>
      <c r="J40" s="1" t="str">
        <f>VLOOKUP($I40,'List of Competitors'!$A$3:$D$156,2,FALSE)</f>
        <v>Patsy Conboy</v>
      </c>
      <c r="K40" s="1" t="str">
        <f>VLOOKUP(I40,'List of Competitors'!$A$3:$D$156,3,FALSE)</f>
        <v>Bro Pearse</v>
      </c>
      <c r="L40" s="1" t="str">
        <f>VLOOKUP(I40,'List of Competitors'!$A$3:$D$156,4,FALSE)</f>
        <v>M70</v>
      </c>
      <c r="M40" s="12">
        <v>30.17</v>
      </c>
    </row>
    <row r="41" spans="1:13" ht="18" x14ac:dyDescent="0.25">
      <c r="A41" s="11">
        <v>2</v>
      </c>
      <c r="B41" s="7"/>
      <c r="C41" s="1" t="e">
        <f>VLOOKUP($B41,'List of Competitors'!$A$3:$D$156,2,FALSE)</f>
        <v>#N/A</v>
      </c>
      <c r="D41" s="1" t="e">
        <f>VLOOKUP($B41,'List of Competitors'!$A$3:$D$156,3,FALSE)</f>
        <v>#N/A</v>
      </c>
      <c r="E41" s="1" t="e">
        <f>VLOOKUP($B41,'List of Competitors'!$A$3:$D$156,4,FALSE)</f>
        <v>#N/A</v>
      </c>
      <c r="F41" s="12"/>
      <c r="H41" s="11">
        <v>2</v>
      </c>
      <c r="I41" s="7"/>
      <c r="J41" s="1" t="e">
        <f>VLOOKUP($I41,'List of Competitors'!$A$3:$D$156,2,FALSE)</f>
        <v>#N/A</v>
      </c>
      <c r="K41" s="1" t="e">
        <f>VLOOKUP(I41,'List of Competitors'!$A$3:$D$156,3,FALSE)</f>
        <v>#N/A</v>
      </c>
      <c r="L41" s="1" t="e">
        <f>VLOOKUP(I41,'List of Competitors'!$A$3:$D$156,4,FALSE)</f>
        <v>#N/A</v>
      </c>
      <c r="M41" s="12"/>
    </row>
    <row r="42" spans="1:13" ht="18" x14ac:dyDescent="0.25">
      <c r="A42" s="11">
        <v>3</v>
      </c>
      <c r="B42" s="7">
        <v>9</v>
      </c>
      <c r="C42" s="1" t="str">
        <f>VLOOKUP($B42,'List of Competitors'!$A$3:$D$156,2,FALSE)</f>
        <v>Bosco Reid</v>
      </c>
      <c r="D42" s="1" t="str">
        <f>VLOOKUP($B42,'List of Competitors'!$A$3:$D$156,3,FALSE)</f>
        <v>Finn V</v>
      </c>
      <c r="E42" s="1" t="str">
        <f>VLOOKUP($B42,'List of Competitors'!$A$3:$D$156,4,FALSE)</f>
        <v>M55</v>
      </c>
      <c r="F42" s="12">
        <v>35.15</v>
      </c>
      <c r="H42" s="11">
        <v>3</v>
      </c>
      <c r="I42" s="7"/>
      <c r="J42" s="1" t="e">
        <f>VLOOKUP($I42,'List of Competitors'!$A$3:$D$156,2,FALSE)</f>
        <v>#N/A</v>
      </c>
      <c r="K42" s="1" t="e">
        <f>VLOOKUP(I42,'List of Competitors'!$A$3:$D$156,3,FALSE)</f>
        <v>#N/A</v>
      </c>
      <c r="L42" s="1" t="e">
        <f>VLOOKUP(I42,'List of Competitors'!$A$3:$D$156,4,FALSE)</f>
        <v>#N/A</v>
      </c>
      <c r="M42" s="12"/>
    </row>
    <row r="43" spans="1:13" ht="18" x14ac:dyDescent="0.25">
      <c r="A43" s="11">
        <v>4</v>
      </c>
      <c r="B43" s="7">
        <v>23</v>
      </c>
      <c r="C43" s="1" t="str">
        <f>VLOOKUP($B43,'List of Competitors'!$A$3:$D$156,2,FALSE)</f>
        <v>Geoffrey Johnston</v>
      </c>
      <c r="D43" s="1" t="str">
        <f>VLOOKUP($B43,'List of Competitors'!$A$3:$D$156,3,FALSE)</f>
        <v>Mid U</v>
      </c>
      <c r="E43" s="1" t="str">
        <f>VLOOKUP($B43,'List of Competitors'!$A$3:$D$156,4,FALSE)</f>
        <v>M50</v>
      </c>
      <c r="F43" s="12">
        <v>32.26</v>
      </c>
      <c r="H43" s="11">
        <v>4</v>
      </c>
      <c r="I43" s="7"/>
      <c r="J43" s="1" t="e">
        <f>VLOOKUP($I43,'List of Competitors'!$A$3:$D$156,2,FALSE)</f>
        <v>#N/A</v>
      </c>
      <c r="K43" s="1" t="e">
        <f>VLOOKUP(I43,'List of Competitors'!$A$3:$D$156,3,FALSE)</f>
        <v>#N/A</v>
      </c>
      <c r="L43" s="1" t="e">
        <f>VLOOKUP(I43,'List of Competitors'!$A$3:$D$156,4,FALSE)</f>
        <v>#N/A</v>
      </c>
      <c r="M43" s="12"/>
    </row>
    <row r="44" spans="1:13" ht="18" x14ac:dyDescent="0.25">
      <c r="A44" s="11">
        <v>5</v>
      </c>
      <c r="B44" s="7">
        <v>42</v>
      </c>
      <c r="C44" s="1" t="str">
        <f>VLOOKUP($B44,'List of Competitors'!$A$3:$D$156,2,FALSE)</f>
        <v>Peadar McGing</v>
      </c>
      <c r="D44" s="1" t="str">
        <f>VLOOKUP($B44,'List of Competitors'!$A$3:$D$156,3,FALSE)</f>
        <v>DSD</v>
      </c>
      <c r="E44" s="1" t="str">
        <f>VLOOKUP($B44,'List of Competitors'!$A$3:$D$156,4,FALSE)</f>
        <v>M55</v>
      </c>
      <c r="F44" s="12">
        <v>27.38</v>
      </c>
      <c r="H44" s="11">
        <v>5</v>
      </c>
      <c r="I44" s="7"/>
      <c r="J44" s="1" t="e">
        <f>VLOOKUP($I44,'List of Competitors'!$A$3:$D$156,2,FALSE)</f>
        <v>#N/A</v>
      </c>
      <c r="K44" s="1" t="e">
        <f>VLOOKUP(I44,'List of Competitors'!$A$3:$D$156,3,FALSE)</f>
        <v>#N/A</v>
      </c>
      <c r="L44" s="1" t="e">
        <f>VLOOKUP(I44,'List of Competitors'!$A$3:$D$156,4,FALSE)</f>
        <v>#N/A</v>
      </c>
      <c r="M44" s="12"/>
    </row>
    <row r="45" spans="1:13" ht="18" x14ac:dyDescent="0.25">
      <c r="A45" s="11">
        <v>6</v>
      </c>
      <c r="B45" s="7"/>
      <c r="C45" s="1" t="e">
        <f>VLOOKUP($B45,'List of Competitors'!$A$3:$D$156,2,FALSE)</f>
        <v>#N/A</v>
      </c>
      <c r="D45" s="1" t="e">
        <f>VLOOKUP($B45,'List of Competitors'!$A$3:$D$156,3,FALSE)</f>
        <v>#N/A</v>
      </c>
      <c r="E45" s="1" t="e">
        <f>VLOOKUP($B45,'List of Competitors'!$A$3:$D$156,4,FALSE)</f>
        <v>#N/A</v>
      </c>
      <c r="F45" s="12"/>
      <c r="H45" s="11">
        <v>6</v>
      </c>
      <c r="I45" s="7"/>
      <c r="J45" s="1" t="e">
        <f>VLOOKUP($I45,'List of Competitors'!$A$3:$D$156,2,FALSE)</f>
        <v>#N/A</v>
      </c>
      <c r="K45" s="1" t="e">
        <f>VLOOKUP(I45,'List of Competitors'!$A$3:$D$156,3,FALSE)</f>
        <v>#N/A</v>
      </c>
      <c r="L45" s="1" t="e">
        <f>VLOOKUP(I45,'List of Competitors'!$A$3:$D$156,4,FALSE)</f>
        <v>#N/A</v>
      </c>
      <c r="M45" s="12"/>
    </row>
    <row r="46" spans="1:13" ht="18" x14ac:dyDescent="0.25">
      <c r="A46" s="11">
        <v>7</v>
      </c>
      <c r="B46" s="7">
        <v>37</v>
      </c>
      <c r="C46" s="1" t="str">
        <f>VLOOKUP($B46,'List of Competitors'!$A$3:$D$156,2,FALSE)</f>
        <v>Alan Keys</v>
      </c>
      <c r="D46" s="1" t="str">
        <f>VLOOKUP($B46,'List of Competitors'!$A$3:$D$156,3,FALSE)</f>
        <v>Annadale</v>
      </c>
      <c r="E46" s="1" t="str">
        <f>VLOOKUP($B46,'List of Competitors'!$A$3:$D$156,4,FALSE)</f>
        <v>M60</v>
      </c>
      <c r="F46" s="12">
        <v>19.239999999999998</v>
      </c>
      <c r="H46" s="11">
        <v>7</v>
      </c>
      <c r="I46" s="7"/>
      <c r="J46" s="1" t="e">
        <f>VLOOKUP($I46,'List of Competitors'!$A$3:$D$156,2,FALSE)</f>
        <v>#N/A</v>
      </c>
      <c r="K46" s="1" t="e">
        <f>VLOOKUP(I46,'List of Competitors'!$A$3:$D$156,3,FALSE)</f>
        <v>#N/A</v>
      </c>
      <c r="L46" s="1" t="e">
        <f>VLOOKUP(I46,'List of Competitors'!$A$3:$D$156,4,FALSE)</f>
        <v>#N/A</v>
      </c>
      <c r="M46" s="12"/>
    </row>
    <row r="47" spans="1:13" ht="18" x14ac:dyDescent="0.25">
      <c r="A47" s="11">
        <v>8</v>
      </c>
      <c r="B47" s="7"/>
      <c r="C47" s="1" t="e">
        <f>VLOOKUP($B47,'List of Competitors'!$A$3:$D$156,2,FALSE)</f>
        <v>#N/A</v>
      </c>
      <c r="D47" s="1" t="e">
        <f>VLOOKUP($B47,'List of Competitors'!$A$3:$D$156,3,FALSE)</f>
        <v>#N/A</v>
      </c>
      <c r="E47" s="1" t="e">
        <f>VLOOKUP($B47,'List of Competitors'!$A$3:$D$156,4,FALSE)</f>
        <v>#N/A</v>
      </c>
      <c r="F47" s="12"/>
      <c r="H47" s="11">
        <v>8</v>
      </c>
      <c r="I47" s="7"/>
      <c r="J47" s="1" t="e">
        <f>VLOOKUP($I47,'List of Competitors'!$A$3:$D$156,2,FALSE)</f>
        <v>#N/A</v>
      </c>
      <c r="K47" s="1" t="e">
        <f>VLOOKUP(I47,'List of Competitors'!$A$3:$D$156,3,FALSE)</f>
        <v>#N/A</v>
      </c>
      <c r="L47" s="1" t="e">
        <f>VLOOKUP(I47,'List of Competitors'!$A$3:$D$156,4,FALSE)</f>
        <v>#N/A</v>
      </c>
      <c r="M47" s="12"/>
    </row>
    <row r="48" spans="1:13" ht="18" x14ac:dyDescent="0.25">
      <c r="A48" s="11">
        <v>9</v>
      </c>
      <c r="B48" s="7">
        <v>87</v>
      </c>
      <c r="C48" s="1" t="str">
        <f>VLOOKUP($B48,'List of Competitors'!$A$3:$D$156,2,FALSE)</f>
        <v>Tommy farragher</v>
      </c>
      <c r="D48" s="1" t="str">
        <f>VLOOKUP($B48,'List of Competitors'!$A$3:$D$156,3,FALSE)</f>
        <v>Corofin</v>
      </c>
      <c r="E48" s="1" t="str">
        <f>VLOOKUP($B48,'List of Competitors'!$A$3:$D$156,4,FALSE)</f>
        <v>M65</v>
      </c>
      <c r="F48" s="12">
        <v>40.29</v>
      </c>
      <c r="H48" s="11">
        <v>9</v>
      </c>
      <c r="I48" s="7"/>
      <c r="J48" s="1" t="e">
        <f>VLOOKUP($I48,'List of Competitors'!$A$3:$D$156,2,FALSE)</f>
        <v>#N/A</v>
      </c>
      <c r="K48" s="1" t="e">
        <f>VLOOKUP(I48,'List of Competitors'!$A$3:$D$156,3,FALSE)</f>
        <v>#N/A</v>
      </c>
      <c r="L48" s="1" t="e">
        <f>VLOOKUP(I48,'List of Competitors'!$A$3:$D$156,4,FALSE)</f>
        <v>#N/A</v>
      </c>
      <c r="M48" s="12"/>
    </row>
    <row r="49" spans="1:13" ht="18.75" thickBot="1" x14ac:dyDescent="0.3">
      <c r="A49" s="13">
        <v>10</v>
      </c>
      <c r="B49" s="14">
        <v>88</v>
      </c>
      <c r="C49" s="15" t="str">
        <f>VLOOKUP($B49,'List of Competitors'!$A$3:$D$156,2,FALSE)</f>
        <v>Murty Kelly</v>
      </c>
      <c r="D49" s="15" t="str">
        <f>VLOOKUP($B49,'List of Competitors'!$A$3:$D$156,3,FALSE)</f>
        <v>Brow Rangers</v>
      </c>
      <c r="E49" s="15" t="str">
        <f>VLOOKUP($B49,'List of Competitors'!$A$3:$D$156,4,FALSE)</f>
        <v>M65</v>
      </c>
      <c r="F49" s="16">
        <v>24.98</v>
      </c>
      <c r="H49" s="13">
        <v>10</v>
      </c>
      <c r="I49" s="14"/>
      <c r="J49" s="15" t="e">
        <f>VLOOKUP($I49,'List of Competitors'!$A$3:$D$156,2,FALSE)</f>
        <v>#N/A</v>
      </c>
      <c r="K49" s="15" t="e">
        <f>VLOOKUP(I49,'List of Competitors'!$A$3:$D$156,3,FALSE)</f>
        <v>#N/A</v>
      </c>
      <c r="L49" s="15" t="e">
        <f>VLOOKUP(I49,'List of Competitors'!$A$3:$D$156,4,FALSE)</f>
        <v>#N/A</v>
      </c>
      <c r="M49" s="16"/>
    </row>
    <row r="50" spans="1:13" x14ac:dyDescent="0.2">
      <c r="B50" s="18"/>
    </row>
    <row r="52" spans="1:13" ht="13.5" thickBot="1" x14ac:dyDescent="0.25"/>
    <row r="53" spans="1:13" ht="21" thickBot="1" x14ac:dyDescent="0.35">
      <c r="A53" s="17" t="s">
        <v>196</v>
      </c>
      <c r="B53" s="28" t="s">
        <v>256</v>
      </c>
      <c r="C53" s="29"/>
      <c r="D53" s="29"/>
      <c r="E53" s="29"/>
      <c r="F53" s="30"/>
      <c r="H53" s="17" t="s">
        <v>196</v>
      </c>
      <c r="I53" s="28" t="s">
        <v>257</v>
      </c>
      <c r="J53" s="29"/>
      <c r="K53" s="29"/>
      <c r="L53" s="29"/>
      <c r="M53" s="30"/>
    </row>
    <row r="54" spans="1:13" ht="13.5" thickBot="1" x14ac:dyDescent="0.25"/>
    <row r="55" spans="1:13" ht="20.25" x14ac:dyDescent="0.3">
      <c r="A55" s="8" t="s">
        <v>198</v>
      </c>
      <c r="B55" s="9" t="s">
        <v>1</v>
      </c>
      <c r="C55" s="9" t="s">
        <v>2</v>
      </c>
      <c r="D55" s="9" t="s">
        <v>3</v>
      </c>
      <c r="E55" s="9" t="s">
        <v>199</v>
      </c>
      <c r="F55" s="10" t="s">
        <v>200</v>
      </c>
      <c r="H55" s="8" t="s">
        <v>198</v>
      </c>
      <c r="I55" s="9" t="s">
        <v>1</v>
      </c>
      <c r="J55" s="9" t="s">
        <v>2</v>
      </c>
      <c r="K55" s="9" t="s">
        <v>3</v>
      </c>
      <c r="L55" s="9" t="s">
        <v>199</v>
      </c>
      <c r="M55" s="10" t="s">
        <v>200</v>
      </c>
    </row>
    <row r="56" spans="1:13" ht="18" x14ac:dyDescent="0.25">
      <c r="A56" s="11">
        <v>1</v>
      </c>
      <c r="B56" s="7">
        <v>18</v>
      </c>
      <c r="C56" s="1" t="str">
        <f>VLOOKUP($B56,'List of Competitors'!$A$3:$D$156,2,FALSE)</f>
        <v>Niall Allen</v>
      </c>
      <c r="D56" s="1" t="str">
        <f>VLOOKUP($B56,'List of Competitors'!$A$3:$D$156,3,FALSE)</f>
        <v>Donore Harriers</v>
      </c>
      <c r="E56" s="1" t="str">
        <f>VLOOKUP($B56,'List of Competitors'!$A$3:$D$156,4,FALSE)</f>
        <v>M40</v>
      </c>
      <c r="F56" s="12">
        <v>10.31</v>
      </c>
      <c r="H56" s="11">
        <v>1</v>
      </c>
      <c r="I56" s="7">
        <v>36</v>
      </c>
      <c r="J56" s="1" t="str">
        <f>VLOOKUP($I56,'List of Competitors'!$A$3:$D$156,2,FALSE)</f>
        <v>Jim Herron</v>
      </c>
      <c r="K56" s="1" t="str">
        <f>VLOOKUP(I56,'List of Competitors'!$A$3:$D$156,3,FALSE)</f>
        <v>CofD Spartans</v>
      </c>
      <c r="L56" s="1" t="str">
        <f>VLOOKUP(I56,'List of Competitors'!$A$3:$D$156,4,FALSE)</f>
        <v>M50</v>
      </c>
      <c r="M56" s="12">
        <v>10.24</v>
      </c>
    </row>
    <row r="57" spans="1:13" ht="18" x14ac:dyDescent="0.25">
      <c r="A57" s="11">
        <v>2</v>
      </c>
      <c r="B57" s="7">
        <v>34</v>
      </c>
      <c r="C57" s="1" t="str">
        <f>VLOOKUP($B57,'List of Competitors'!$A$3:$D$156,2,FALSE)</f>
        <v>Martin O'Donnell</v>
      </c>
      <c r="D57" s="1" t="str">
        <f>VLOOKUP($B57,'List of Competitors'!$A$3:$D$156,3,FALSE)</f>
        <v>Olympian</v>
      </c>
      <c r="E57" s="1" t="str">
        <f>VLOOKUP($B57,'List of Competitors'!$A$3:$D$156,4,FALSE)</f>
        <v>M40</v>
      </c>
      <c r="F57" s="12">
        <v>8</v>
      </c>
      <c r="H57" s="11">
        <v>2</v>
      </c>
      <c r="I57" s="7">
        <v>92</v>
      </c>
      <c r="J57" s="1" t="str">
        <f>VLOOKUP($I57,'List of Competitors'!$A$3:$D$156,2,FALSE)</f>
        <v>John Wallace</v>
      </c>
      <c r="K57" s="1" t="str">
        <f>VLOOKUP(I57,'List of Competitors'!$A$3:$D$156,3,FALSE)</f>
        <v>Ratooth</v>
      </c>
      <c r="L57" s="1" t="str">
        <f>VLOOKUP(I57,'List of Competitors'!$A$3:$D$156,4,FALSE)</f>
        <v>M50</v>
      </c>
      <c r="M57" s="12">
        <v>9.08</v>
      </c>
    </row>
    <row r="58" spans="1:13" ht="18" x14ac:dyDescent="0.25">
      <c r="A58" s="11">
        <v>3</v>
      </c>
      <c r="B58" s="7"/>
      <c r="C58" s="1" t="e">
        <f>VLOOKUP($B58,'List of Competitors'!$A$3:$D$156,2,FALSE)</f>
        <v>#N/A</v>
      </c>
      <c r="D58" s="1" t="e">
        <f>VLOOKUP($B58,'List of Competitors'!$A$3:$D$156,3,FALSE)</f>
        <v>#N/A</v>
      </c>
      <c r="E58" s="1" t="e">
        <f>VLOOKUP($B58,'List of Competitors'!$A$3:$D$156,4,FALSE)</f>
        <v>#N/A</v>
      </c>
      <c r="F58" s="12"/>
      <c r="H58" s="11">
        <v>3</v>
      </c>
      <c r="I58" s="7"/>
      <c r="J58" s="1" t="e">
        <f>VLOOKUP($I58,'List of Competitors'!$A$3:$D$156,2,FALSE)</f>
        <v>#N/A</v>
      </c>
      <c r="K58" s="1" t="e">
        <f>VLOOKUP(I58,'List of Competitors'!$A$3:$D$156,3,FALSE)</f>
        <v>#N/A</v>
      </c>
      <c r="L58" s="1" t="e">
        <f>VLOOKUP(I58,'List of Competitors'!$A$3:$D$156,4,FALSE)</f>
        <v>#N/A</v>
      </c>
      <c r="M58" s="12"/>
    </row>
    <row r="59" spans="1:13" ht="18" x14ac:dyDescent="0.25">
      <c r="A59" s="11">
        <v>4</v>
      </c>
      <c r="B59" s="7">
        <v>78</v>
      </c>
      <c r="C59" s="1" t="str">
        <f>VLOOKUP($B59,'List of Competitors'!$A$3:$D$156,2,FALSE)</f>
        <v>Alex Conway</v>
      </c>
      <c r="D59" s="1" t="str">
        <f>VLOOKUP($B59,'List of Competitors'!$A$3:$D$156,3,FALSE)</f>
        <v>Ennis</v>
      </c>
      <c r="E59" s="1" t="str">
        <f>VLOOKUP($B59,'List of Competitors'!$A$3:$D$156,4,FALSE)</f>
        <v>M45</v>
      </c>
      <c r="F59" s="12">
        <v>10.68</v>
      </c>
      <c r="H59" s="11">
        <v>4</v>
      </c>
      <c r="I59" s="7">
        <v>9</v>
      </c>
      <c r="J59" s="1" t="str">
        <f>VLOOKUP($I59,'List of Competitors'!$A$3:$D$156,2,FALSE)</f>
        <v>Bosco Reid</v>
      </c>
      <c r="K59" s="1" t="str">
        <f>VLOOKUP(I59,'List of Competitors'!$A$3:$D$156,3,FALSE)</f>
        <v>Finn V</v>
      </c>
      <c r="L59" s="1" t="str">
        <f>VLOOKUP(I59,'List of Competitors'!$A$3:$D$156,4,FALSE)</f>
        <v>M55</v>
      </c>
      <c r="M59" s="12">
        <v>11.03</v>
      </c>
    </row>
    <row r="60" spans="1:13" ht="18" x14ac:dyDescent="0.25">
      <c r="A60" s="11">
        <v>5</v>
      </c>
      <c r="B60" s="7">
        <v>30</v>
      </c>
      <c r="C60" s="1" t="str">
        <f>VLOOKUP($B60,'List of Competitors'!$A$3:$D$156,2,FALSE)</f>
        <v>Mark Doherty</v>
      </c>
      <c r="D60" s="1" t="str">
        <f>VLOOKUP($B60,'List of Competitors'!$A$3:$D$156,3,FALSE)</f>
        <v>Lifford</v>
      </c>
      <c r="E60" s="1" t="str">
        <f>VLOOKUP($B60,'List of Competitors'!$A$3:$D$156,4,FALSE)</f>
        <v>M45</v>
      </c>
      <c r="F60" s="12">
        <v>10.43</v>
      </c>
      <c r="H60" s="11">
        <v>5</v>
      </c>
      <c r="I60" s="7">
        <v>58</v>
      </c>
      <c r="J60" s="1" t="str">
        <f>VLOOKUP($I60,'List of Competitors'!$A$3:$D$156,2,FALSE)</f>
        <v>Paul Herron</v>
      </c>
      <c r="K60" s="1" t="str">
        <f>VLOOKUP(I60,'List of Competitors'!$A$3:$D$156,3,FALSE)</f>
        <v>C of D Spartans</v>
      </c>
      <c r="L60" s="1" t="str">
        <f>VLOOKUP(I60,'List of Competitors'!$A$3:$D$156,4,FALSE)</f>
        <v>M55</v>
      </c>
      <c r="M60" s="12">
        <v>9.4700000000000006</v>
      </c>
    </row>
    <row r="61" spans="1:13" ht="18" x14ac:dyDescent="0.25">
      <c r="A61" s="11">
        <v>6</v>
      </c>
      <c r="B61" s="7"/>
      <c r="C61" s="1" t="e">
        <f>VLOOKUP($B61,'List of Competitors'!$A$3:$D$156,2,FALSE)</f>
        <v>#N/A</v>
      </c>
      <c r="D61" s="1" t="e">
        <f>VLOOKUP($B61,'List of Competitors'!$A$3:$D$156,3,FALSE)</f>
        <v>#N/A</v>
      </c>
      <c r="E61" s="1" t="e">
        <f>VLOOKUP($B61,'List of Competitors'!$A$3:$D$156,4,FALSE)</f>
        <v>#N/A</v>
      </c>
      <c r="F61" s="12"/>
      <c r="H61" s="11">
        <v>6</v>
      </c>
      <c r="I61" s="7">
        <v>42</v>
      </c>
      <c r="J61" s="1" t="str">
        <f>VLOOKUP($I61,'List of Competitors'!$A$3:$D$156,2,FALSE)</f>
        <v>Peadar McGing</v>
      </c>
      <c r="K61" s="1" t="str">
        <f>VLOOKUP(I61,'List of Competitors'!$A$3:$D$156,3,FALSE)</f>
        <v>DSD</v>
      </c>
      <c r="L61" s="1" t="str">
        <f>VLOOKUP(I61,'List of Competitors'!$A$3:$D$156,4,FALSE)</f>
        <v>M55</v>
      </c>
      <c r="M61" s="12">
        <v>8.52</v>
      </c>
    </row>
    <row r="62" spans="1:13" ht="18" x14ac:dyDescent="0.25">
      <c r="A62" s="11">
        <v>7</v>
      </c>
      <c r="B62" s="7">
        <v>85</v>
      </c>
      <c r="C62" s="1" t="str">
        <f>VLOOKUP($B62,'List of Competitors'!$A$3:$D$156,2,FALSE)</f>
        <v>Philip McKinney</v>
      </c>
      <c r="D62" s="1" t="str">
        <f>VLOOKUP($B62,'List of Competitors'!$A$3:$D$156,3,FALSE)</f>
        <v>B&amp;A</v>
      </c>
      <c r="E62" s="1" t="str">
        <f>VLOOKUP($B62,'List of Competitors'!$A$3:$D$156,4,FALSE)</f>
        <v>M35</v>
      </c>
      <c r="F62" s="12">
        <v>11.39</v>
      </c>
      <c r="H62" s="11">
        <v>7</v>
      </c>
      <c r="I62" s="7">
        <v>94</v>
      </c>
      <c r="J62" s="1" t="str">
        <f>VLOOKUP($I62,'List of Competitors'!$A$3:$D$156,2,FALSE)</f>
        <v>Joe Gibbons</v>
      </c>
      <c r="K62" s="1" t="str">
        <f>VLOOKUP(I62,'List of Competitors'!$A$3:$D$156,3,FALSE)</f>
        <v>Clonliffe</v>
      </c>
      <c r="L62" s="1" t="str">
        <f>VLOOKUP(I62,'List of Competitors'!$A$3:$D$156,4,FALSE)</f>
        <v>M55</v>
      </c>
      <c r="M62" s="12">
        <v>6.73</v>
      </c>
    </row>
    <row r="63" spans="1:13" ht="18" x14ac:dyDescent="0.25">
      <c r="A63" s="11">
        <v>8</v>
      </c>
      <c r="B63" s="7">
        <v>86</v>
      </c>
      <c r="C63" s="1" t="str">
        <f>VLOOKUP($B63,'List of Competitors'!$A$3:$D$156,2,FALSE)</f>
        <v>Stewart McClean</v>
      </c>
      <c r="D63" s="1" t="str">
        <f>VLOOKUP($B63,'List of Competitors'!$A$3:$D$156,3,FALSE)</f>
        <v>B&amp;A</v>
      </c>
      <c r="E63" s="1" t="str">
        <f>VLOOKUP($B63,'List of Competitors'!$A$3:$D$156,4,FALSE)</f>
        <v>M35</v>
      </c>
      <c r="F63" s="12">
        <v>8.15</v>
      </c>
      <c r="H63" s="11">
        <v>8</v>
      </c>
      <c r="I63" s="7"/>
      <c r="J63" s="1" t="e">
        <f>VLOOKUP($I63,'List of Competitors'!$A$3:$D$156,2,FALSE)</f>
        <v>#N/A</v>
      </c>
      <c r="K63" s="1" t="e">
        <f>VLOOKUP(I63,'List of Competitors'!$A$3:$D$156,3,FALSE)</f>
        <v>#N/A</v>
      </c>
      <c r="L63" s="1" t="e">
        <f>VLOOKUP(I63,'List of Competitors'!$A$3:$D$156,4,FALSE)</f>
        <v>#N/A</v>
      </c>
      <c r="M63" s="12"/>
    </row>
    <row r="64" spans="1:13" ht="18" x14ac:dyDescent="0.25">
      <c r="A64" s="11">
        <v>9</v>
      </c>
      <c r="B64" s="7"/>
      <c r="C64" s="1" t="e">
        <f>VLOOKUP($B64,'List of Competitors'!$A$3:$D$156,2,FALSE)</f>
        <v>#N/A</v>
      </c>
      <c r="D64" s="1" t="e">
        <f>VLOOKUP($B64,'List of Competitors'!$A$3:$D$156,3,FALSE)</f>
        <v>#N/A</v>
      </c>
      <c r="E64" s="1" t="e">
        <f>VLOOKUP($B64,'List of Competitors'!$A$3:$D$156,4,FALSE)</f>
        <v>#N/A</v>
      </c>
      <c r="F64" s="12"/>
      <c r="H64" s="11">
        <v>9</v>
      </c>
      <c r="I64" s="7"/>
      <c r="J64" s="1" t="e">
        <f>VLOOKUP($I64,'List of Competitors'!$A$3:$D$156,2,FALSE)</f>
        <v>#N/A</v>
      </c>
      <c r="K64" s="1" t="e">
        <f>VLOOKUP(I64,'List of Competitors'!$A$3:$D$156,3,FALSE)</f>
        <v>#N/A</v>
      </c>
      <c r="L64" s="1" t="e">
        <f>VLOOKUP(I64,'List of Competitors'!$A$3:$D$156,4,FALSE)</f>
        <v>#N/A</v>
      </c>
      <c r="M64" s="12"/>
    </row>
    <row r="65" spans="1:13" ht="18.75" thickBot="1" x14ac:dyDescent="0.3">
      <c r="A65" s="13">
        <v>10</v>
      </c>
      <c r="B65" s="14"/>
      <c r="C65" s="15" t="e">
        <f>VLOOKUP($B65,'List of Competitors'!$A$3:$D$156,2,FALSE)</f>
        <v>#N/A</v>
      </c>
      <c r="D65" s="15" t="e">
        <f>VLOOKUP($B65,'List of Competitors'!$A$3:$D$156,3,FALSE)</f>
        <v>#N/A</v>
      </c>
      <c r="E65" s="15" t="e">
        <f>VLOOKUP($B65,'List of Competitors'!$A$3:$D$156,4,FALSE)</f>
        <v>#N/A</v>
      </c>
      <c r="F65" s="16"/>
      <c r="H65" s="13">
        <v>10</v>
      </c>
      <c r="I65" s="14"/>
      <c r="J65" s="15" t="e">
        <f>VLOOKUP($I65,'List of Competitors'!$A$3:$D$156,2,FALSE)</f>
        <v>#N/A</v>
      </c>
      <c r="K65" s="15" t="e">
        <f>VLOOKUP(I65,'List of Competitors'!$A$3:$D$156,3,FALSE)</f>
        <v>#N/A</v>
      </c>
      <c r="L65" s="15" t="e">
        <f>VLOOKUP(I65,'List of Competitors'!$A$3:$D$156,4,FALSE)</f>
        <v>#N/A</v>
      </c>
      <c r="M65" s="16"/>
    </row>
    <row r="68" spans="1:13" ht="13.5" thickBot="1" x14ac:dyDescent="0.25"/>
    <row r="69" spans="1:13" ht="21" thickBot="1" x14ac:dyDescent="0.35">
      <c r="A69" s="17" t="s">
        <v>196</v>
      </c>
      <c r="B69" s="28" t="s">
        <v>258</v>
      </c>
      <c r="C69" s="29"/>
      <c r="D69" s="29"/>
      <c r="E69" s="29"/>
      <c r="F69" s="30"/>
      <c r="H69" s="17" t="s">
        <v>196</v>
      </c>
      <c r="I69" s="28" t="s">
        <v>260</v>
      </c>
      <c r="J69" s="29"/>
      <c r="K69" s="29"/>
      <c r="L69" s="29"/>
      <c r="M69" s="30"/>
    </row>
    <row r="70" spans="1:13" ht="13.5" thickBot="1" x14ac:dyDescent="0.25"/>
    <row r="71" spans="1:13" ht="20.25" x14ac:dyDescent="0.3">
      <c r="A71" s="8" t="s">
        <v>198</v>
      </c>
      <c r="B71" s="9" t="s">
        <v>1</v>
      </c>
      <c r="C71" s="9" t="s">
        <v>2</v>
      </c>
      <c r="D71" s="9" t="s">
        <v>3</v>
      </c>
      <c r="E71" s="9" t="s">
        <v>199</v>
      </c>
      <c r="F71" s="10" t="s">
        <v>200</v>
      </c>
      <c r="H71" s="8" t="s">
        <v>198</v>
      </c>
      <c r="I71" s="9" t="s">
        <v>1</v>
      </c>
      <c r="J71" s="9" t="s">
        <v>2</v>
      </c>
      <c r="K71" s="9" t="s">
        <v>3</v>
      </c>
      <c r="L71" s="9" t="s">
        <v>199</v>
      </c>
      <c r="M71" s="10" t="s">
        <v>200</v>
      </c>
    </row>
    <row r="72" spans="1:13" ht="18" x14ac:dyDescent="0.25">
      <c r="A72" s="11">
        <v>1</v>
      </c>
      <c r="B72" s="7">
        <v>56</v>
      </c>
      <c r="C72" s="1" t="str">
        <f>VLOOKUP($B72,'List of Competitors'!$A$3:$D$156,2,FALSE)</f>
        <v>Frank McCrystal</v>
      </c>
      <c r="D72" s="1" t="str">
        <f>VLOOKUP($B72,'List of Competitors'!$A$3:$D$156,3,FALSE)</f>
        <v>B &amp; A</v>
      </c>
      <c r="E72" s="1" t="str">
        <f>VLOOKUP($B72,'List of Competitors'!$A$3:$D$156,4,FALSE)</f>
        <v>M60</v>
      </c>
      <c r="F72" s="12">
        <v>33.369999999999997</v>
      </c>
      <c r="H72" s="11">
        <v>1</v>
      </c>
      <c r="I72" s="7">
        <v>241</v>
      </c>
      <c r="J72" s="1" t="str">
        <f>VLOOKUP($I72,'List of Competitors'!$A$3:$D$156,2,FALSE)</f>
        <v>Mairead Napier</v>
      </c>
      <c r="K72" s="1" t="str">
        <f>VLOOKUP(I72,'List of Competitors'!$A$3:$D$156,3,FALSE)</f>
        <v>Orangegrove</v>
      </c>
      <c r="L72" s="1" t="str">
        <f>VLOOKUP(I72,'List of Competitors'!$A$3:$D$156,4,FALSE)</f>
        <v>F35</v>
      </c>
      <c r="M72" s="12">
        <v>12.75</v>
      </c>
    </row>
    <row r="73" spans="1:13" ht="18" x14ac:dyDescent="0.25">
      <c r="A73" s="11">
        <v>2</v>
      </c>
      <c r="B73" s="7">
        <v>37</v>
      </c>
      <c r="C73" s="1" t="str">
        <f>VLOOKUP($B73,'List of Competitors'!$A$3:$D$156,2,FALSE)</f>
        <v>Alan Keys</v>
      </c>
      <c r="D73" s="1" t="str">
        <f>VLOOKUP($B73,'List of Competitors'!$A$3:$D$156,3,FALSE)</f>
        <v>Annadale</v>
      </c>
      <c r="E73" s="1" t="str">
        <f>VLOOKUP($B73,'List of Competitors'!$A$3:$D$156,4,FALSE)</f>
        <v>M60</v>
      </c>
      <c r="F73" s="12">
        <v>31.15</v>
      </c>
      <c r="H73" s="11">
        <v>2</v>
      </c>
      <c r="I73" s="7">
        <v>242</v>
      </c>
      <c r="J73" s="1" t="str">
        <f>VLOOKUP($I73,'List of Competitors'!$A$3:$D$156,2,FALSE)</f>
        <v>Mary Boyd</v>
      </c>
      <c r="K73" s="1" t="str">
        <f>VLOOKUP(I73,'List of Competitors'!$A$3:$D$156,3,FALSE)</f>
        <v>Orangegrove</v>
      </c>
      <c r="L73" s="1" t="str">
        <f>VLOOKUP(I73,'List of Competitors'!$A$3:$D$156,4,FALSE)</f>
        <v>F40</v>
      </c>
      <c r="M73" s="12">
        <v>19.36</v>
      </c>
    </row>
    <row r="74" spans="1:13" ht="18" x14ac:dyDescent="0.25">
      <c r="A74" s="11">
        <v>3</v>
      </c>
      <c r="B74" s="7">
        <v>21</v>
      </c>
      <c r="C74" s="1" t="str">
        <f>VLOOKUP($B74,'List of Competitors'!$A$3:$D$156,2,FALSE)</f>
        <v>Julian Kennedy</v>
      </c>
      <c r="D74" s="1" t="str">
        <f>VLOOKUP($B74,'List of Competitors'!$A$3:$D$156,3,FALSE)</f>
        <v>BR</v>
      </c>
      <c r="E74" s="1" t="str">
        <f>VLOOKUP($B74,'List of Competitors'!$A$3:$D$156,4,FALSE)</f>
        <v>M60</v>
      </c>
      <c r="F74" s="12">
        <v>24.66</v>
      </c>
      <c r="H74" s="11">
        <v>3</v>
      </c>
      <c r="I74" s="7">
        <v>209</v>
      </c>
      <c r="J74" s="1" t="str">
        <f>VLOOKUP($I74,'List of Competitors'!$A$3:$D$156,2,FALSE)</f>
        <v>Jana Cervenkova</v>
      </c>
      <c r="K74" s="1" t="str">
        <f>VLOOKUP(I74,'List of Competitors'!$A$3:$D$156,3,FALSE)</f>
        <v>Lagan Valley</v>
      </c>
      <c r="L74" s="1" t="str">
        <f>VLOOKUP(I74,'List of Competitors'!$A$3:$D$156,4,FALSE)</f>
        <v>F45</v>
      </c>
      <c r="M74" s="12">
        <v>19.66</v>
      </c>
    </row>
    <row r="75" spans="1:13" ht="18" x14ac:dyDescent="0.25">
      <c r="A75" s="11">
        <v>4</v>
      </c>
      <c r="B75" s="7"/>
      <c r="C75" s="1" t="e">
        <f>VLOOKUP($B75,'List of Competitors'!$A$3:$D$156,2,FALSE)</f>
        <v>#N/A</v>
      </c>
      <c r="D75" s="1" t="e">
        <f>VLOOKUP($B75,'List of Competitors'!$A$3:$D$156,3,FALSE)</f>
        <v>#N/A</v>
      </c>
      <c r="E75" s="1" t="e">
        <f>VLOOKUP($B75,'List of Competitors'!$A$3:$D$156,4,FALSE)</f>
        <v>#N/A</v>
      </c>
      <c r="F75" s="12"/>
      <c r="H75" s="11">
        <v>4</v>
      </c>
      <c r="I75" s="7">
        <v>226</v>
      </c>
      <c r="J75" s="1" t="str">
        <f>VLOOKUP($I75,'List of Competitors'!$A$3:$D$156,2,FALSE)</f>
        <v>Petra Biging</v>
      </c>
      <c r="K75" s="1" t="str">
        <f>VLOOKUP(I75,'List of Competitors'!$A$3:$D$156,3,FALSE)</f>
        <v>Lagan Valley</v>
      </c>
      <c r="L75" s="1" t="str">
        <f>VLOOKUP(I75,'List of Competitors'!$A$3:$D$156,4,FALSE)</f>
        <v>F45</v>
      </c>
      <c r="M75" s="12">
        <v>13.41</v>
      </c>
    </row>
    <row r="76" spans="1:13" ht="18" x14ac:dyDescent="0.25">
      <c r="A76" s="11">
        <v>5</v>
      </c>
      <c r="B76" s="7">
        <v>87</v>
      </c>
      <c r="C76" s="1" t="str">
        <f>VLOOKUP($B76,'List of Competitors'!$A$3:$D$156,2,FALSE)</f>
        <v>Tommy farragher</v>
      </c>
      <c r="D76" s="1" t="str">
        <f>VLOOKUP($B76,'List of Competitors'!$A$3:$D$156,3,FALSE)</f>
        <v>Corofin</v>
      </c>
      <c r="E76" s="1" t="str">
        <f>VLOOKUP($B76,'List of Competitors'!$A$3:$D$156,4,FALSE)</f>
        <v>M65</v>
      </c>
      <c r="F76" s="12">
        <v>34.18</v>
      </c>
      <c r="H76" s="11">
        <v>5</v>
      </c>
      <c r="I76" s="7"/>
      <c r="J76" s="1" t="e">
        <f>VLOOKUP($I76,'List of Competitors'!$A$3:$D$156,2,FALSE)</f>
        <v>#N/A</v>
      </c>
      <c r="K76" s="1" t="e">
        <f>VLOOKUP(I76,'List of Competitors'!$A$3:$D$156,3,FALSE)</f>
        <v>#N/A</v>
      </c>
      <c r="L76" s="1" t="e">
        <f>VLOOKUP(I76,'List of Competitors'!$A$3:$D$156,4,FALSE)</f>
        <v>#N/A</v>
      </c>
      <c r="M76" s="12"/>
    </row>
    <row r="77" spans="1:13" ht="18" x14ac:dyDescent="0.25">
      <c r="A77" s="11">
        <v>6</v>
      </c>
      <c r="B77" s="7">
        <v>88</v>
      </c>
      <c r="C77" s="1" t="str">
        <f>VLOOKUP($B77,'List of Competitors'!$A$3:$D$156,2,FALSE)</f>
        <v>Murty Kelly</v>
      </c>
      <c r="D77" s="1" t="str">
        <f>VLOOKUP($B77,'List of Competitors'!$A$3:$D$156,3,FALSE)</f>
        <v>Brow Rangers</v>
      </c>
      <c r="E77" s="1" t="str">
        <f>VLOOKUP($B77,'List of Competitors'!$A$3:$D$156,4,FALSE)</f>
        <v>M65</v>
      </c>
      <c r="F77" s="12">
        <v>32.83</v>
      </c>
      <c r="H77" s="11">
        <v>6</v>
      </c>
      <c r="I77" s="7">
        <v>11</v>
      </c>
      <c r="J77" s="1" t="str">
        <f>VLOOKUP($I77,'List of Competitors'!$A$3:$D$156,2,FALSE)</f>
        <v>Claire Cameron</v>
      </c>
      <c r="K77" s="1" t="str">
        <f>VLOOKUP(I77,'List of Competitors'!$A$3:$D$156,3,FALSE)</f>
        <v>Victoria Glasgow</v>
      </c>
      <c r="L77" s="1" t="str">
        <f>VLOOKUP(I77,'List of Competitors'!$A$3:$D$156,4,FALSE)</f>
        <v>F55</v>
      </c>
      <c r="M77" s="12">
        <v>28.39</v>
      </c>
    </row>
    <row r="78" spans="1:13" ht="18" x14ac:dyDescent="0.25">
      <c r="A78" s="11">
        <v>7</v>
      </c>
      <c r="B78" s="7"/>
      <c r="C78" s="1" t="e">
        <f>VLOOKUP($B78,'List of Competitors'!$A$3:$D$156,2,FALSE)</f>
        <v>#N/A</v>
      </c>
      <c r="D78" s="1" t="e">
        <f>VLOOKUP($B78,'List of Competitors'!$A$3:$D$156,3,FALSE)</f>
        <v>#N/A</v>
      </c>
      <c r="E78" s="1" t="e">
        <f>VLOOKUP($B78,'List of Competitors'!$A$3:$D$156,4,FALSE)</f>
        <v>#N/A</v>
      </c>
      <c r="F78" s="12"/>
      <c r="H78" s="11">
        <v>7</v>
      </c>
      <c r="I78" s="7">
        <v>250</v>
      </c>
      <c r="J78" s="1" t="str">
        <f>VLOOKUP($I78,'List of Competitors'!$A$3:$D$156,2,FALSE)</f>
        <v>Margaret Higgins</v>
      </c>
      <c r="K78" s="1" t="str">
        <f>VLOOKUP(I78,'List of Competitors'!$A$3:$D$156,3,FALSE)</f>
        <v>Corofin</v>
      </c>
      <c r="L78" s="1" t="str">
        <f>VLOOKUP(I78,'List of Competitors'!$A$3:$D$156,4,FALSE)</f>
        <v>F60</v>
      </c>
      <c r="M78" s="12">
        <v>13.76</v>
      </c>
    </row>
    <row r="79" spans="1:13" ht="18" x14ac:dyDescent="0.25">
      <c r="A79" s="11">
        <v>8</v>
      </c>
      <c r="B79" s="7">
        <v>17</v>
      </c>
      <c r="C79" s="1" t="str">
        <f>VLOOKUP($B79,'List of Competitors'!$A$3:$D$156,2,FALSE)</f>
        <v>Patsy Conboy</v>
      </c>
      <c r="D79" s="1" t="str">
        <f>VLOOKUP($B79,'List of Competitors'!$A$3:$D$156,3,FALSE)</f>
        <v>Bro Pearse</v>
      </c>
      <c r="E79" s="1" t="str">
        <f>VLOOKUP($B79,'List of Competitors'!$A$3:$D$156,4,FALSE)</f>
        <v>M70</v>
      </c>
      <c r="F79" s="12">
        <v>24.53</v>
      </c>
      <c r="H79" s="11">
        <v>8</v>
      </c>
      <c r="I79" s="7"/>
      <c r="J79" s="1" t="e">
        <f>VLOOKUP($I79,'List of Competitors'!$A$3:$D$156,2,FALSE)</f>
        <v>#N/A</v>
      </c>
      <c r="K79" s="1" t="e">
        <f>VLOOKUP(I79,'List of Competitors'!$A$3:$D$156,3,FALSE)</f>
        <v>#N/A</v>
      </c>
      <c r="L79" s="1" t="e">
        <f>VLOOKUP(I79,'List of Competitors'!$A$3:$D$156,4,FALSE)</f>
        <v>#N/A</v>
      </c>
      <c r="M79" s="12"/>
    </row>
    <row r="80" spans="1:13" ht="18" x14ac:dyDescent="0.25">
      <c r="A80" s="11">
        <v>9</v>
      </c>
      <c r="B80" s="7">
        <v>81</v>
      </c>
      <c r="C80" s="1" t="str">
        <f>VLOOKUP($B80,'List of Competitors'!$A$3:$D$156,2,FALSE)</f>
        <v>Stanley Hall</v>
      </c>
      <c r="D80" s="1" t="str">
        <f>VLOOKUP($B80,'List of Competitors'!$A$3:$D$156,3,FALSE)</f>
        <v>C of Lisburn</v>
      </c>
      <c r="E80" s="1" t="s">
        <v>259</v>
      </c>
      <c r="F80" s="12">
        <v>21.98</v>
      </c>
      <c r="H80" s="11">
        <v>9</v>
      </c>
      <c r="I80" s="7"/>
      <c r="J80" s="1" t="e">
        <f>VLOOKUP($I80,'List of Competitors'!$A$3:$D$156,2,FALSE)</f>
        <v>#N/A</v>
      </c>
      <c r="K80" s="1" t="e">
        <f>VLOOKUP(I80,'List of Competitors'!$A$3:$D$156,3,FALSE)</f>
        <v>#N/A</v>
      </c>
      <c r="L80" s="1" t="e">
        <f>VLOOKUP(I80,'List of Competitors'!$A$3:$D$156,4,FALSE)</f>
        <v>#N/A</v>
      </c>
      <c r="M80" s="12"/>
    </row>
    <row r="81" spans="1:13" ht="18.75" thickBot="1" x14ac:dyDescent="0.3">
      <c r="A81" s="13">
        <v>10</v>
      </c>
      <c r="B81" s="14">
        <v>8</v>
      </c>
      <c r="C81" s="15" t="str">
        <f>VLOOKUP($B81,'List of Competitors'!$A$3:$D$156,2,FALSE)</f>
        <v>Barrie Holmes</v>
      </c>
      <c r="D81" s="15" t="str">
        <f>VLOOKUP($B81,'List of Competitors'!$A$3:$D$156,3,FALSE)</f>
        <v>Mid U</v>
      </c>
      <c r="E81" s="15" t="str">
        <f>VLOOKUP($B81,'List of Competitors'!$A$3:$D$156,4,FALSE)</f>
        <v>M75</v>
      </c>
      <c r="F81" s="16">
        <v>17.37</v>
      </c>
      <c r="H81" s="13">
        <v>10</v>
      </c>
      <c r="I81" s="14"/>
      <c r="J81" s="15" t="e">
        <f>VLOOKUP($I81,'List of Competitors'!$A$3:$D$156,2,FALSE)</f>
        <v>#N/A</v>
      </c>
      <c r="K81" s="15" t="e">
        <f>VLOOKUP(I81,'List of Competitors'!$A$3:$D$156,3,FALSE)</f>
        <v>#N/A</v>
      </c>
      <c r="L81" s="15" t="e">
        <f>VLOOKUP(I81,'List of Competitors'!$A$3:$D$156,4,FALSE)</f>
        <v>#N/A</v>
      </c>
      <c r="M81" s="16"/>
    </row>
    <row r="84" spans="1:13" ht="13.5" thickBot="1" x14ac:dyDescent="0.25"/>
    <row r="85" spans="1:13" ht="21" thickBot="1" x14ac:dyDescent="0.35">
      <c r="A85" s="17" t="s">
        <v>196</v>
      </c>
      <c r="B85" s="28" t="s">
        <v>298</v>
      </c>
      <c r="C85" s="29"/>
      <c r="D85" s="29"/>
      <c r="E85" s="29"/>
      <c r="F85" s="30"/>
      <c r="H85" s="17" t="s">
        <v>196</v>
      </c>
      <c r="I85" s="28" t="s">
        <v>299</v>
      </c>
      <c r="J85" s="29"/>
      <c r="K85" s="29"/>
      <c r="L85" s="29"/>
      <c r="M85" s="30"/>
    </row>
    <row r="86" spans="1:13" ht="13.5" thickBot="1" x14ac:dyDescent="0.25"/>
    <row r="87" spans="1:13" ht="20.25" x14ac:dyDescent="0.3">
      <c r="A87" s="8" t="s">
        <v>198</v>
      </c>
      <c r="B87" s="9" t="s">
        <v>1</v>
      </c>
      <c r="C87" s="9" t="s">
        <v>2</v>
      </c>
      <c r="D87" s="9" t="s">
        <v>3</v>
      </c>
      <c r="E87" s="9" t="s">
        <v>199</v>
      </c>
      <c r="F87" s="10" t="s">
        <v>200</v>
      </c>
      <c r="H87" s="8" t="s">
        <v>198</v>
      </c>
      <c r="I87" s="9" t="s">
        <v>1</v>
      </c>
      <c r="J87" s="9" t="s">
        <v>2</v>
      </c>
      <c r="K87" s="9" t="s">
        <v>3</v>
      </c>
      <c r="L87" s="9" t="s">
        <v>199</v>
      </c>
      <c r="M87" s="10" t="s">
        <v>200</v>
      </c>
    </row>
    <row r="88" spans="1:13" ht="18" x14ac:dyDescent="0.25">
      <c r="A88" s="11">
        <v>1</v>
      </c>
      <c r="B88" s="7">
        <v>56</v>
      </c>
      <c r="C88" s="1" t="str">
        <f>VLOOKUP($B88,'List of Competitors'!$A$3:$D$156,2,FALSE)</f>
        <v>Frank McCrystal</v>
      </c>
      <c r="D88" s="1" t="str">
        <f>VLOOKUP($B88,'List of Competitors'!$A$3:$D$156,3,FALSE)</f>
        <v>B &amp; A</v>
      </c>
      <c r="E88" s="1" t="str">
        <f>VLOOKUP($B88,'List of Competitors'!$A$3:$D$156,4,FALSE)</f>
        <v>M60</v>
      </c>
      <c r="F88" s="12">
        <v>9.4600000000000009</v>
      </c>
      <c r="H88" s="11">
        <v>1</v>
      </c>
      <c r="I88" s="7"/>
      <c r="J88" s="1" t="s">
        <v>205</v>
      </c>
      <c r="K88" s="1" t="s">
        <v>280</v>
      </c>
      <c r="L88" s="1" t="s">
        <v>49</v>
      </c>
      <c r="M88" s="12">
        <v>9.52</v>
      </c>
    </row>
    <row r="89" spans="1:13" ht="18" x14ac:dyDescent="0.25">
      <c r="A89" s="11">
        <v>2</v>
      </c>
      <c r="B89" s="7">
        <v>21</v>
      </c>
      <c r="C89" s="1" t="str">
        <f>VLOOKUP($B89,'List of Competitors'!$A$3:$D$156,2,FALSE)</f>
        <v>Julian Kennedy</v>
      </c>
      <c r="D89" s="1" t="str">
        <f>VLOOKUP($B89,'List of Competitors'!$A$3:$D$156,3,FALSE)</f>
        <v>BR</v>
      </c>
      <c r="E89" s="1" t="str">
        <f>VLOOKUP($B89,'List of Competitors'!$A$3:$D$156,4,FALSE)</f>
        <v>M60</v>
      </c>
      <c r="F89" s="12">
        <v>8.84</v>
      </c>
      <c r="H89" s="11">
        <v>2</v>
      </c>
      <c r="I89" s="7">
        <v>17</v>
      </c>
      <c r="J89" s="1" t="str">
        <f>VLOOKUP($I89,'List of Competitors'!$A$3:$D$156,2,FALSE)</f>
        <v>Patsy Conboy</v>
      </c>
      <c r="K89" s="1" t="str">
        <f>VLOOKUP(I89,'List of Competitors'!$A$3:$D$156,3,FALSE)</f>
        <v>Bro Pearse</v>
      </c>
      <c r="L89" s="1" t="str">
        <f>VLOOKUP(I89,'List of Competitors'!$A$3:$D$156,4,FALSE)</f>
        <v>M70</v>
      </c>
      <c r="M89" s="12">
        <v>7.19</v>
      </c>
    </row>
    <row r="90" spans="1:13" ht="18" x14ac:dyDescent="0.25">
      <c r="A90" s="11">
        <v>3</v>
      </c>
      <c r="B90" s="7">
        <v>28</v>
      </c>
      <c r="C90" s="1" t="str">
        <f>VLOOKUP($B90,'List of Competitors'!$A$3:$D$156,2,FALSE)</f>
        <v>Bob Douglas</v>
      </c>
      <c r="D90" s="1" t="str">
        <f>VLOOKUP($B90,'List of Competitors'!$A$3:$D$156,3,FALSE)</f>
        <v>B&amp;A</v>
      </c>
      <c r="E90" s="1" t="str">
        <f>VLOOKUP($B90,'List of Competitors'!$A$3:$D$156,4,FALSE)</f>
        <v>M60</v>
      </c>
      <c r="F90" s="12">
        <v>8.84</v>
      </c>
      <c r="H90" s="11">
        <v>3</v>
      </c>
      <c r="I90" s="7">
        <v>32</v>
      </c>
      <c r="J90" s="1" t="str">
        <f>VLOOKUP($I90,'List of Competitors'!$A$3:$D$156,2,FALSE)</f>
        <v>Frank Stewart</v>
      </c>
      <c r="K90" s="1" t="str">
        <f>VLOOKUP(I90,'List of Competitors'!$A$3:$D$156,3,FALSE)</f>
        <v>CoD Spartans</v>
      </c>
      <c r="L90" s="1" t="str">
        <f>VLOOKUP(I90,'List of Competitors'!$A$3:$D$156,4,FALSE)</f>
        <v>M75</v>
      </c>
      <c r="M90" s="12">
        <v>8.56</v>
      </c>
    </row>
    <row r="91" spans="1:13" ht="18" x14ac:dyDescent="0.25">
      <c r="A91" s="11">
        <v>4</v>
      </c>
      <c r="B91" s="7">
        <v>37</v>
      </c>
      <c r="C91" s="1" t="str">
        <f>VLOOKUP($B91,'List of Competitors'!$A$3:$D$156,2,FALSE)</f>
        <v>Alan Keys</v>
      </c>
      <c r="D91" s="1" t="str">
        <f>VLOOKUP($B91,'List of Competitors'!$A$3:$D$156,3,FALSE)</f>
        <v>Annadale</v>
      </c>
      <c r="E91" s="1" t="str">
        <f>VLOOKUP($B91,'List of Competitors'!$A$3:$D$156,4,FALSE)</f>
        <v>M60</v>
      </c>
      <c r="F91" s="12">
        <v>6.95</v>
      </c>
      <c r="H91" s="11">
        <v>4</v>
      </c>
      <c r="I91" s="7"/>
      <c r="J91" s="1" t="e">
        <f>VLOOKUP($I91,'List of Competitors'!$A$3:$D$156,2,FALSE)</f>
        <v>#N/A</v>
      </c>
      <c r="K91" s="1" t="e">
        <f>VLOOKUP(I91,'List of Competitors'!$A$3:$D$156,3,FALSE)</f>
        <v>#N/A</v>
      </c>
      <c r="L91" s="1" t="e">
        <f>VLOOKUP(I91,'List of Competitors'!$A$3:$D$156,4,FALSE)</f>
        <v>#N/A</v>
      </c>
      <c r="M91" s="12"/>
    </row>
    <row r="92" spans="1:13" ht="18" x14ac:dyDescent="0.25">
      <c r="A92" s="11">
        <v>5</v>
      </c>
      <c r="B92" s="7">
        <v>87</v>
      </c>
      <c r="C92" s="1" t="str">
        <f>VLOOKUP($B92,'List of Competitors'!$A$3:$D$156,2,FALSE)</f>
        <v>Tommy farragher</v>
      </c>
      <c r="D92" s="1" t="str">
        <f>VLOOKUP($B92,'List of Competitors'!$A$3:$D$156,3,FALSE)</f>
        <v>Corofin</v>
      </c>
      <c r="E92" s="1" t="str">
        <f>VLOOKUP($B92,'List of Competitors'!$A$3:$D$156,4,FALSE)</f>
        <v>M65</v>
      </c>
      <c r="F92" s="12">
        <v>10.81</v>
      </c>
      <c r="H92" s="11">
        <v>5</v>
      </c>
      <c r="I92" s="7"/>
      <c r="J92" s="1" t="e">
        <f>VLOOKUP($I92,'List of Competitors'!$A$3:$D$156,2,FALSE)</f>
        <v>#N/A</v>
      </c>
      <c r="K92" s="1" t="e">
        <f>VLOOKUP(I92,'List of Competitors'!$A$3:$D$156,3,FALSE)</f>
        <v>#N/A</v>
      </c>
      <c r="L92" s="1" t="e">
        <f>VLOOKUP(I92,'List of Competitors'!$A$3:$D$156,4,FALSE)</f>
        <v>#N/A</v>
      </c>
      <c r="M92" s="12"/>
    </row>
    <row r="93" spans="1:13" ht="18" x14ac:dyDescent="0.25">
      <c r="A93" s="11">
        <v>6</v>
      </c>
      <c r="B93" s="7">
        <v>53</v>
      </c>
      <c r="C93" s="1" t="str">
        <f>VLOOKUP($B93,'List of Competitors'!$A$3:$D$156,2,FALSE)</f>
        <v>Jim McClean</v>
      </c>
      <c r="D93" s="1" t="str">
        <f>VLOOKUP($B93,'List of Competitors'!$A$3:$D$156,3,FALSE)</f>
        <v>NBH</v>
      </c>
      <c r="E93" s="1" t="s">
        <v>24</v>
      </c>
      <c r="F93" s="12">
        <v>10.72</v>
      </c>
      <c r="H93" s="11">
        <v>6</v>
      </c>
      <c r="I93" s="7"/>
      <c r="J93" s="1" t="e">
        <f>VLOOKUP($I93,'List of Competitors'!$A$3:$D$156,2,FALSE)</f>
        <v>#N/A</v>
      </c>
      <c r="K93" s="1" t="e">
        <f>VLOOKUP(I93,'List of Competitors'!$A$3:$D$156,3,FALSE)</f>
        <v>#N/A</v>
      </c>
      <c r="L93" s="1" t="e">
        <f>VLOOKUP(I93,'List of Competitors'!$A$3:$D$156,4,FALSE)</f>
        <v>#N/A</v>
      </c>
      <c r="M93" s="12"/>
    </row>
    <row r="94" spans="1:13" ht="18" x14ac:dyDescent="0.25">
      <c r="A94" s="11">
        <v>7</v>
      </c>
      <c r="B94" s="7">
        <v>88</v>
      </c>
      <c r="C94" s="1" t="str">
        <f>VLOOKUP($B94,'List of Competitors'!$A$3:$D$156,2,FALSE)</f>
        <v>Murty Kelly</v>
      </c>
      <c r="D94" s="1" t="str">
        <f>VLOOKUP($B94,'List of Competitors'!$A$3:$D$156,3,FALSE)</f>
        <v>Brow Rangers</v>
      </c>
      <c r="E94" s="1" t="str">
        <f>VLOOKUP($B94,'List of Competitors'!$A$3:$D$156,4,FALSE)</f>
        <v>M65</v>
      </c>
      <c r="F94" s="12">
        <v>8.94</v>
      </c>
      <c r="H94" s="11">
        <v>7</v>
      </c>
      <c r="I94" s="7"/>
      <c r="J94" s="1" t="e">
        <f>VLOOKUP($I94,'List of Competitors'!$A$3:$D$156,2,FALSE)</f>
        <v>#N/A</v>
      </c>
      <c r="K94" s="1" t="e">
        <f>VLOOKUP(I94,'List of Competitors'!$A$3:$D$156,3,FALSE)</f>
        <v>#N/A</v>
      </c>
      <c r="L94" s="1" t="e">
        <f>VLOOKUP(I94,'List of Competitors'!$A$3:$D$156,4,FALSE)</f>
        <v>#N/A</v>
      </c>
      <c r="M94" s="12"/>
    </row>
    <row r="95" spans="1:13" ht="18" x14ac:dyDescent="0.25">
      <c r="A95" s="11">
        <v>8</v>
      </c>
      <c r="B95" s="7"/>
      <c r="C95" s="1" t="e">
        <f>VLOOKUP($B95,'List of Competitors'!$A$3:$D$156,2,FALSE)</f>
        <v>#N/A</v>
      </c>
      <c r="D95" s="1" t="e">
        <f>VLOOKUP($B95,'List of Competitors'!$A$3:$D$156,3,FALSE)</f>
        <v>#N/A</v>
      </c>
      <c r="E95" s="1" t="e">
        <f>VLOOKUP($B95,'List of Competitors'!$A$3:$D$156,4,FALSE)</f>
        <v>#N/A</v>
      </c>
      <c r="F95" s="12"/>
      <c r="H95" s="11">
        <v>8</v>
      </c>
      <c r="I95" s="7"/>
      <c r="J95" s="1" t="e">
        <f>VLOOKUP($I95,'List of Competitors'!$A$3:$D$156,2,FALSE)</f>
        <v>#N/A</v>
      </c>
      <c r="K95" s="1" t="e">
        <f>VLOOKUP(I95,'List of Competitors'!$A$3:$D$156,3,FALSE)</f>
        <v>#N/A</v>
      </c>
      <c r="L95" s="1" t="e">
        <f>VLOOKUP(I95,'List of Competitors'!$A$3:$D$156,4,FALSE)</f>
        <v>#N/A</v>
      </c>
      <c r="M95" s="12"/>
    </row>
    <row r="96" spans="1:13" ht="18" x14ac:dyDescent="0.25">
      <c r="A96" s="11">
        <v>9</v>
      </c>
      <c r="B96" s="7"/>
      <c r="C96" s="1" t="e">
        <f>VLOOKUP($B96,'List of Competitors'!$A$3:$D$156,2,FALSE)</f>
        <v>#N/A</v>
      </c>
      <c r="D96" s="1" t="e">
        <f>VLOOKUP($B96,'List of Competitors'!$A$3:$D$156,3,FALSE)</f>
        <v>#N/A</v>
      </c>
      <c r="E96" s="1" t="e">
        <f>VLOOKUP($B96,'List of Competitors'!$A$3:$D$156,4,FALSE)</f>
        <v>#N/A</v>
      </c>
      <c r="F96" s="12"/>
      <c r="H96" s="11">
        <v>9</v>
      </c>
      <c r="I96" s="7"/>
      <c r="J96" s="1" t="e">
        <f>VLOOKUP($I96,'List of Competitors'!$A$3:$D$156,2,FALSE)</f>
        <v>#N/A</v>
      </c>
      <c r="K96" s="1" t="e">
        <f>VLOOKUP(I96,'List of Competitors'!$A$3:$D$156,3,FALSE)</f>
        <v>#N/A</v>
      </c>
      <c r="L96" s="1" t="e">
        <f>VLOOKUP(I96,'List of Competitors'!$A$3:$D$156,4,FALSE)</f>
        <v>#N/A</v>
      </c>
      <c r="M96" s="12"/>
    </row>
    <row r="97" spans="1:13" ht="18.75" thickBot="1" x14ac:dyDescent="0.3">
      <c r="A97" s="13">
        <v>10</v>
      </c>
      <c r="B97" s="14"/>
      <c r="C97" s="15" t="e">
        <f>VLOOKUP($B97,'List of Competitors'!$A$3:$D$156,2,FALSE)</f>
        <v>#N/A</v>
      </c>
      <c r="D97" s="15" t="e">
        <f>VLOOKUP($B97,'List of Competitors'!$A$3:$D$156,3,FALSE)</f>
        <v>#N/A</v>
      </c>
      <c r="E97" s="15" t="e">
        <f>VLOOKUP($B97,'List of Competitors'!$A$3:$D$156,4,FALSE)</f>
        <v>#N/A</v>
      </c>
      <c r="F97" s="16"/>
      <c r="H97" s="13">
        <v>10</v>
      </c>
      <c r="I97" s="14"/>
      <c r="J97" s="15" t="e">
        <f>VLOOKUP($I97,'List of Competitors'!$A$3:$D$156,2,FALSE)</f>
        <v>#N/A</v>
      </c>
      <c r="K97" s="15" t="e">
        <f>VLOOKUP(I97,'List of Competitors'!$A$3:$D$156,3,FALSE)</f>
        <v>#N/A</v>
      </c>
      <c r="L97" s="15" t="e">
        <f>VLOOKUP(I97,'List of Competitors'!$A$3:$D$156,4,FALSE)</f>
        <v>#N/A</v>
      </c>
      <c r="M97" s="16"/>
    </row>
    <row r="100" spans="1:13" ht="13.5" thickBot="1" x14ac:dyDescent="0.25"/>
    <row r="101" spans="1:13" ht="21" thickBot="1" x14ac:dyDescent="0.35">
      <c r="A101" s="17" t="s">
        <v>196</v>
      </c>
      <c r="B101" s="28" t="s">
        <v>308</v>
      </c>
      <c r="C101" s="29"/>
      <c r="D101" s="29"/>
      <c r="E101" s="29"/>
      <c r="F101" s="30"/>
      <c r="H101" s="17" t="s">
        <v>196</v>
      </c>
      <c r="I101" s="28" t="s">
        <v>309</v>
      </c>
      <c r="J101" s="29"/>
      <c r="K101" s="29"/>
      <c r="L101" s="29"/>
      <c r="M101" s="30"/>
    </row>
    <row r="102" spans="1:13" ht="13.5" thickBot="1" x14ac:dyDescent="0.25"/>
    <row r="103" spans="1:13" ht="20.25" x14ac:dyDescent="0.3">
      <c r="A103" s="8" t="s">
        <v>198</v>
      </c>
      <c r="B103" s="9" t="s">
        <v>1</v>
      </c>
      <c r="C103" s="9" t="s">
        <v>2</v>
      </c>
      <c r="D103" s="9" t="s">
        <v>3</v>
      </c>
      <c r="E103" s="9" t="s">
        <v>199</v>
      </c>
      <c r="F103" s="10" t="s">
        <v>200</v>
      </c>
      <c r="H103" s="8" t="s">
        <v>198</v>
      </c>
      <c r="I103" s="9" t="s">
        <v>1</v>
      </c>
      <c r="J103" s="9" t="s">
        <v>2</v>
      </c>
      <c r="K103" s="9" t="s">
        <v>3</v>
      </c>
      <c r="L103" s="9" t="s">
        <v>199</v>
      </c>
      <c r="M103" s="10" t="s">
        <v>200</v>
      </c>
    </row>
    <row r="104" spans="1:13" ht="18" x14ac:dyDescent="0.25">
      <c r="A104" s="11">
        <v>1</v>
      </c>
      <c r="B104" s="7">
        <v>85</v>
      </c>
      <c r="C104" s="1" t="str">
        <f>VLOOKUP($B104,'List of Competitors'!$A$3:$D$156,2,FALSE)</f>
        <v>Philip McKinney</v>
      </c>
      <c r="D104" s="1" t="str">
        <f>VLOOKUP($B104,'List of Competitors'!$A$3:$D$156,3,FALSE)</f>
        <v>B&amp;A</v>
      </c>
      <c r="E104" s="1" t="str">
        <f>VLOOKUP($B104,'List of Competitors'!$A$3:$D$156,4,FALSE)</f>
        <v>M35</v>
      </c>
      <c r="F104" s="12">
        <v>27.83</v>
      </c>
      <c r="H104" s="11">
        <v>1</v>
      </c>
      <c r="I104" s="7">
        <v>36</v>
      </c>
      <c r="J104" s="1" t="str">
        <f>VLOOKUP($I104,'List of Competitors'!$A$3:$D$156,2,FALSE)</f>
        <v>Jim Herron</v>
      </c>
      <c r="K104" s="1" t="str">
        <f>VLOOKUP(I104,'List of Competitors'!$A$3:$D$156,3,FALSE)</f>
        <v>CofD Spartans</v>
      </c>
      <c r="L104" s="1" t="str">
        <f>VLOOKUP(I104,'List of Competitors'!$A$3:$D$156,4,FALSE)</f>
        <v>M50</v>
      </c>
      <c r="M104" s="12">
        <v>23.25</v>
      </c>
    </row>
    <row r="105" spans="1:13" ht="18" x14ac:dyDescent="0.25">
      <c r="A105" s="11">
        <v>2</v>
      </c>
      <c r="B105" s="7">
        <v>1</v>
      </c>
      <c r="C105" s="1" t="str">
        <f>VLOOKUP($B105,'List of Competitors'!$A$3:$D$156,2,FALSE)</f>
        <v>Lee Maginnis</v>
      </c>
      <c r="D105" s="1">
        <f>VLOOKUP($B105,'List of Competitors'!$A$3:$D$156,3,FALSE)</f>
        <v>0</v>
      </c>
      <c r="E105" s="1" t="str">
        <f>VLOOKUP($B105,'List of Competitors'!$A$3:$D$156,4,FALSE)</f>
        <v>M35</v>
      </c>
      <c r="F105" s="12">
        <v>21.5</v>
      </c>
      <c r="H105" s="11">
        <v>2</v>
      </c>
      <c r="I105" s="7">
        <v>92</v>
      </c>
      <c r="J105" s="1" t="str">
        <f>VLOOKUP($I105,'List of Competitors'!$A$3:$D$156,2,FALSE)</f>
        <v>John Wallace</v>
      </c>
      <c r="K105" s="1" t="str">
        <f>VLOOKUP(I105,'List of Competitors'!$A$3:$D$156,3,FALSE)</f>
        <v>Ratooth</v>
      </c>
      <c r="L105" s="1" t="str">
        <f>VLOOKUP(I105,'List of Competitors'!$A$3:$D$156,4,FALSE)</f>
        <v>M50</v>
      </c>
      <c r="M105" s="12">
        <v>20.02</v>
      </c>
    </row>
    <row r="106" spans="1:13" ht="18" x14ac:dyDescent="0.25">
      <c r="A106" s="11">
        <v>3</v>
      </c>
      <c r="B106" s="7">
        <v>100</v>
      </c>
      <c r="C106" s="1" t="str">
        <f>VLOOKUP($B106,'List of Competitors'!$A$3:$D$156,2,FALSE)</f>
        <v>Stewart McClean</v>
      </c>
      <c r="D106" s="1" t="str">
        <f>VLOOKUP($B106,'List of Competitors'!$A$3:$D$156,3,FALSE)</f>
        <v>B&amp;A</v>
      </c>
      <c r="E106" s="1" t="str">
        <f>VLOOKUP($B106,'List of Competitors'!$A$3:$D$156,4,FALSE)</f>
        <v>M35</v>
      </c>
      <c r="F106" s="12">
        <v>15.89</v>
      </c>
      <c r="H106" s="11">
        <v>3</v>
      </c>
      <c r="I106" s="7">
        <v>9</v>
      </c>
      <c r="J106" s="1" t="str">
        <f>VLOOKUP($I106,'List of Competitors'!$A$3:$D$156,2,FALSE)</f>
        <v>Bosco Reid</v>
      </c>
      <c r="K106" s="1" t="str">
        <f>VLOOKUP(I106,'List of Competitors'!$A$3:$D$156,3,FALSE)</f>
        <v>Finn V</v>
      </c>
      <c r="L106" s="1" t="str">
        <f>VLOOKUP(I106,'List of Competitors'!$A$3:$D$156,4,FALSE)</f>
        <v>M55</v>
      </c>
      <c r="M106" s="12">
        <v>31.6</v>
      </c>
    </row>
    <row r="107" spans="1:13" ht="18" x14ac:dyDescent="0.25">
      <c r="A107" s="11">
        <v>4</v>
      </c>
      <c r="B107" s="7">
        <v>18</v>
      </c>
      <c r="C107" s="1" t="str">
        <f>VLOOKUP($B107,'List of Competitors'!$A$3:$D$156,2,FALSE)</f>
        <v>Niall Allen</v>
      </c>
      <c r="D107" s="1" t="str">
        <f>VLOOKUP($B107,'List of Competitors'!$A$3:$D$156,3,FALSE)</f>
        <v>Donore Harriers</v>
      </c>
      <c r="E107" s="1" t="str">
        <f>VLOOKUP($B107,'List of Competitors'!$A$3:$D$156,4,FALSE)</f>
        <v>M40</v>
      </c>
      <c r="F107" s="12">
        <v>31.88</v>
      </c>
      <c r="H107" s="11">
        <v>4</v>
      </c>
      <c r="I107" s="7">
        <v>58</v>
      </c>
      <c r="J107" s="1" t="str">
        <f>VLOOKUP($I107,'List of Competitors'!$A$3:$D$156,2,FALSE)</f>
        <v>Paul Herron</v>
      </c>
      <c r="K107" s="1" t="str">
        <f>VLOOKUP(I107,'List of Competitors'!$A$3:$D$156,3,FALSE)</f>
        <v>C of D Spartans</v>
      </c>
      <c r="L107" s="1" t="str">
        <f>VLOOKUP(I107,'List of Competitors'!$A$3:$D$156,4,FALSE)</f>
        <v>M55</v>
      </c>
      <c r="M107" s="12">
        <v>28.66</v>
      </c>
    </row>
    <row r="108" spans="1:13" ht="18" x14ac:dyDescent="0.25">
      <c r="A108" s="11">
        <v>5</v>
      </c>
      <c r="B108" s="7">
        <v>34</v>
      </c>
      <c r="C108" s="1" t="str">
        <f>VLOOKUP($B108,'List of Competitors'!$A$3:$D$156,2,FALSE)</f>
        <v>Martin O'Donnell</v>
      </c>
      <c r="D108" s="1" t="str">
        <f>VLOOKUP($B108,'List of Competitors'!$A$3:$D$156,3,FALSE)</f>
        <v>Olympian</v>
      </c>
      <c r="E108" s="1" t="str">
        <f>VLOOKUP($B108,'List of Competitors'!$A$3:$D$156,4,FALSE)</f>
        <v>M40</v>
      </c>
      <c r="F108" s="12">
        <v>18.46</v>
      </c>
      <c r="H108" s="11">
        <v>5</v>
      </c>
      <c r="I108" s="7">
        <v>42</v>
      </c>
      <c r="J108" s="1" t="str">
        <f>VLOOKUP($I108,'List of Competitors'!$A$3:$D$156,2,FALSE)</f>
        <v>Peadar McGing</v>
      </c>
      <c r="K108" s="1" t="str">
        <f>VLOOKUP(I108,'List of Competitors'!$A$3:$D$156,3,FALSE)</f>
        <v>DSD</v>
      </c>
      <c r="L108" s="1" t="str">
        <f>VLOOKUP(I108,'List of Competitors'!$A$3:$D$156,4,FALSE)</f>
        <v>M55</v>
      </c>
      <c r="M108" s="12">
        <v>21.7</v>
      </c>
    </row>
    <row r="109" spans="1:13" ht="18" x14ac:dyDescent="0.25">
      <c r="A109" s="11">
        <v>6</v>
      </c>
      <c r="B109" s="7">
        <v>78</v>
      </c>
      <c r="C109" s="1" t="str">
        <f>VLOOKUP($B109,'List of Competitors'!$A$3:$D$156,2,FALSE)</f>
        <v>Alex Conway</v>
      </c>
      <c r="D109" s="1" t="str">
        <f>VLOOKUP($B109,'List of Competitors'!$A$3:$D$156,3,FALSE)</f>
        <v>Ennis</v>
      </c>
      <c r="E109" s="1" t="str">
        <f>VLOOKUP($B109,'List of Competitors'!$A$3:$D$156,4,FALSE)</f>
        <v>M45</v>
      </c>
      <c r="F109" s="12">
        <v>30.3</v>
      </c>
      <c r="H109" s="11">
        <v>6</v>
      </c>
      <c r="I109" s="7">
        <v>94</v>
      </c>
      <c r="J109" s="1" t="str">
        <f>VLOOKUP($I109,'List of Competitors'!$A$3:$D$156,2,FALSE)</f>
        <v>Joe Gibbons</v>
      </c>
      <c r="K109" s="1" t="str">
        <f>VLOOKUP(I109,'List of Competitors'!$A$3:$D$156,3,FALSE)</f>
        <v>Clonliffe</v>
      </c>
      <c r="L109" s="1" t="str">
        <f>VLOOKUP(I109,'List of Competitors'!$A$3:$D$156,4,FALSE)</f>
        <v>M55</v>
      </c>
      <c r="M109" s="12">
        <v>19.600000000000001</v>
      </c>
    </row>
    <row r="110" spans="1:13" ht="18" x14ac:dyDescent="0.25">
      <c r="A110" s="11">
        <v>7</v>
      </c>
      <c r="B110" s="7"/>
      <c r="C110" s="1" t="e">
        <f>VLOOKUP($B110,'List of Competitors'!$A$3:$D$156,2,FALSE)</f>
        <v>#N/A</v>
      </c>
      <c r="D110" s="1" t="e">
        <f>VLOOKUP($B110,'List of Competitors'!$A$3:$D$156,3,FALSE)</f>
        <v>#N/A</v>
      </c>
      <c r="E110" s="1" t="e">
        <f>VLOOKUP($B110,'List of Competitors'!$A$3:$D$156,4,FALSE)</f>
        <v>#N/A</v>
      </c>
      <c r="F110" s="12"/>
      <c r="H110" s="11">
        <v>7</v>
      </c>
      <c r="I110" s="7"/>
      <c r="J110" s="1" t="e">
        <f>VLOOKUP($I110,'List of Competitors'!$A$3:$D$156,2,FALSE)</f>
        <v>#N/A</v>
      </c>
      <c r="K110" s="1" t="e">
        <f>VLOOKUP(I110,'List of Competitors'!$A$3:$D$156,3,FALSE)</f>
        <v>#N/A</v>
      </c>
      <c r="L110" s="1" t="e">
        <f>VLOOKUP(I110,'List of Competitors'!$A$3:$D$156,4,FALSE)</f>
        <v>#N/A</v>
      </c>
      <c r="M110" s="12"/>
    </row>
    <row r="111" spans="1:13" ht="18" x14ac:dyDescent="0.25">
      <c r="A111" s="11">
        <v>8</v>
      </c>
      <c r="B111" s="7"/>
      <c r="C111" s="1" t="e">
        <f>VLOOKUP($B111,'List of Competitors'!$A$3:$D$156,2,FALSE)</f>
        <v>#N/A</v>
      </c>
      <c r="D111" s="1" t="e">
        <f>VLOOKUP($B111,'List of Competitors'!$A$3:$D$156,3,FALSE)</f>
        <v>#N/A</v>
      </c>
      <c r="E111" s="1" t="e">
        <f>VLOOKUP($B111,'List of Competitors'!$A$3:$D$156,4,FALSE)</f>
        <v>#N/A</v>
      </c>
      <c r="F111" s="12"/>
      <c r="H111" s="11">
        <v>8</v>
      </c>
      <c r="I111" s="7"/>
      <c r="J111" s="1" t="e">
        <f>VLOOKUP($I111,'List of Competitors'!$A$3:$D$156,2,FALSE)</f>
        <v>#N/A</v>
      </c>
      <c r="K111" s="1" t="e">
        <f>VLOOKUP(I111,'List of Competitors'!$A$3:$D$156,3,FALSE)</f>
        <v>#N/A</v>
      </c>
      <c r="L111" s="1" t="e">
        <f>VLOOKUP(I111,'List of Competitors'!$A$3:$D$156,4,FALSE)</f>
        <v>#N/A</v>
      </c>
      <c r="M111" s="12"/>
    </row>
    <row r="112" spans="1:13" ht="18" x14ac:dyDescent="0.25">
      <c r="A112" s="11">
        <v>9</v>
      </c>
      <c r="B112" s="7"/>
      <c r="C112" s="1" t="e">
        <f>VLOOKUP($B112,'List of Competitors'!$A$3:$D$156,2,FALSE)</f>
        <v>#N/A</v>
      </c>
      <c r="D112" s="1" t="e">
        <f>VLOOKUP($B112,'List of Competitors'!$A$3:$D$156,3,FALSE)</f>
        <v>#N/A</v>
      </c>
      <c r="E112" s="1" t="e">
        <f>VLOOKUP($B112,'List of Competitors'!$A$3:$D$156,4,FALSE)</f>
        <v>#N/A</v>
      </c>
      <c r="F112" s="12"/>
      <c r="H112" s="11">
        <v>9</v>
      </c>
      <c r="I112" s="7"/>
      <c r="J112" s="1" t="e">
        <f>VLOOKUP($I112,'List of Competitors'!$A$3:$D$156,2,FALSE)</f>
        <v>#N/A</v>
      </c>
      <c r="K112" s="1" t="e">
        <f>VLOOKUP(I112,'List of Competitors'!$A$3:$D$156,3,FALSE)</f>
        <v>#N/A</v>
      </c>
      <c r="L112" s="1" t="e">
        <f>VLOOKUP(I112,'List of Competitors'!$A$3:$D$156,4,FALSE)</f>
        <v>#N/A</v>
      </c>
      <c r="M112" s="12"/>
    </row>
    <row r="113" spans="1:13" ht="18.75" thickBot="1" x14ac:dyDescent="0.3">
      <c r="A113" s="13">
        <v>10</v>
      </c>
      <c r="B113" s="14"/>
      <c r="C113" s="15" t="e">
        <f>VLOOKUP($B113,'List of Competitors'!$A$3:$D$156,2,FALSE)</f>
        <v>#N/A</v>
      </c>
      <c r="D113" s="15" t="e">
        <f>VLOOKUP($B113,'List of Competitors'!$A$3:$D$156,3,FALSE)</f>
        <v>#N/A</v>
      </c>
      <c r="E113" s="15" t="e">
        <f>VLOOKUP($B113,'List of Competitors'!$A$3:$D$156,4,FALSE)</f>
        <v>#N/A</v>
      </c>
      <c r="F113" s="16"/>
      <c r="H113" s="13">
        <v>10</v>
      </c>
      <c r="I113" s="14"/>
      <c r="J113" s="15" t="e">
        <f>VLOOKUP($I113,'List of Competitors'!$A$3:$D$156,2,FALSE)</f>
        <v>#N/A</v>
      </c>
      <c r="K113" s="15" t="e">
        <f>VLOOKUP(I113,'List of Competitors'!$A$3:$D$156,3,FALSE)</f>
        <v>#N/A</v>
      </c>
      <c r="L113" s="15" t="e">
        <f>VLOOKUP(I113,'List of Competitors'!$A$3:$D$156,4,FALSE)</f>
        <v>#N/A</v>
      </c>
      <c r="M113" s="16"/>
    </row>
    <row r="116" spans="1:13" ht="13.5" thickBot="1" x14ac:dyDescent="0.25"/>
    <row r="117" spans="1:13" ht="21" thickBot="1" x14ac:dyDescent="0.35">
      <c r="A117" s="17" t="s">
        <v>196</v>
      </c>
      <c r="B117" s="28" t="s">
        <v>344</v>
      </c>
      <c r="C117" s="29"/>
      <c r="D117" s="29"/>
      <c r="E117" s="29"/>
      <c r="F117" s="30"/>
      <c r="H117" s="17" t="s">
        <v>196</v>
      </c>
      <c r="I117" s="28" t="s">
        <v>345</v>
      </c>
      <c r="J117" s="29"/>
      <c r="K117" s="29"/>
      <c r="L117" s="29"/>
      <c r="M117" s="30"/>
    </row>
    <row r="118" spans="1:13" ht="13.5" thickBot="1" x14ac:dyDescent="0.25"/>
    <row r="119" spans="1:13" ht="20.25" x14ac:dyDescent="0.3">
      <c r="A119" s="8" t="s">
        <v>198</v>
      </c>
      <c r="B119" s="9" t="s">
        <v>1</v>
      </c>
      <c r="C119" s="9" t="s">
        <v>2</v>
      </c>
      <c r="D119" s="9" t="s">
        <v>3</v>
      </c>
      <c r="E119" s="9" t="s">
        <v>199</v>
      </c>
      <c r="F119" s="10" t="s">
        <v>200</v>
      </c>
      <c r="H119" s="8" t="s">
        <v>198</v>
      </c>
      <c r="I119" s="9" t="s">
        <v>1</v>
      </c>
      <c r="J119" s="9" t="s">
        <v>2</v>
      </c>
      <c r="K119" s="9" t="s">
        <v>3</v>
      </c>
      <c r="L119" s="9" t="s">
        <v>199</v>
      </c>
      <c r="M119" s="10" t="s">
        <v>200</v>
      </c>
    </row>
    <row r="120" spans="1:13" ht="18" x14ac:dyDescent="0.25">
      <c r="A120" s="11">
        <v>1</v>
      </c>
      <c r="B120" s="7">
        <v>205</v>
      </c>
      <c r="C120" s="1" t="str">
        <f>VLOOKUP($B120,'List of Competitors'!$A$3:$D$156,2,FALSE)</f>
        <v>Isabell Breslin</v>
      </c>
      <c r="D120" s="1" t="str">
        <f>VLOOKUP($B120,'List of Competitors'!$A$3:$D$156,3,FALSE)</f>
        <v>Lifford</v>
      </c>
      <c r="E120" s="1" t="str">
        <f>VLOOKUP($B120,'List of Competitors'!$A$3:$D$156,4,FALSE)</f>
        <v>F40</v>
      </c>
      <c r="F120" s="12">
        <v>8.48</v>
      </c>
      <c r="H120" s="11">
        <v>1</v>
      </c>
      <c r="I120" s="7">
        <v>8</v>
      </c>
      <c r="J120" s="1" t="str">
        <f>VLOOKUP($I120,'List of Competitors'!$A$3:$D$156,2,FALSE)</f>
        <v>Barrie Holmes</v>
      </c>
      <c r="K120" s="1" t="str">
        <f>VLOOKUP(I120,'List of Competitors'!$A$3:$D$156,3,FALSE)</f>
        <v>Mid U</v>
      </c>
      <c r="L120" s="1" t="str">
        <f>VLOOKUP(I120,'List of Competitors'!$A$3:$D$156,4,FALSE)</f>
        <v>M75</v>
      </c>
      <c r="M120" s="12">
        <v>7.64</v>
      </c>
    </row>
    <row r="121" spans="1:13" ht="18" x14ac:dyDescent="0.25">
      <c r="A121" s="11">
        <v>2</v>
      </c>
      <c r="B121" s="7">
        <v>209</v>
      </c>
      <c r="C121" s="1" t="str">
        <f>VLOOKUP($B121,'List of Competitors'!$A$3:$D$156,2,FALSE)</f>
        <v>Jana Cervenkova</v>
      </c>
      <c r="D121" s="1" t="str">
        <f>VLOOKUP($B121,'List of Competitors'!$A$3:$D$156,3,FALSE)</f>
        <v>Lagan Valley</v>
      </c>
      <c r="E121" s="1" t="str">
        <f>VLOOKUP($B121,'List of Competitors'!$A$3:$D$156,4,FALSE)</f>
        <v>F45</v>
      </c>
      <c r="F121" s="12">
        <v>7.68</v>
      </c>
      <c r="H121" s="11">
        <v>2</v>
      </c>
      <c r="I121" s="7">
        <v>81</v>
      </c>
      <c r="J121" s="1" t="str">
        <f>VLOOKUP($I121,'List of Competitors'!$A$3:$D$156,2,FALSE)</f>
        <v>Stanley Hall</v>
      </c>
      <c r="K121" s="1" t="str">
        <f>VLOOKUP(I121,'List of Competitors'!$A$3:$D$156,3,FALSE)</f>
        <v>C of Lisburn</v>
      </c>
      <c r="L121" s="1" t="str">
        <f>VLOOKUP(I121,'List of Competitors'!$A$3:$D$156,4,FALSE)</f>
        <v>M70</v>
      </c>
      <c r="M121" s="12">
        <v>7.24</v>
      </c>
    </row>
    <row r="122" spans="1:13" ht="18" x14ac:dyDescent="0.25">
      <c r="A122" s="11">
        <v>3</v>
      </c>
      <c r="B122" s="7">
        <v>231</v>
      </c>
      <c r="C122" s="1" t="str">
        <f>VLOOKUP($B122,'List of Competitors'!$A$3:$D$156,2,FALSE)</f>
        <v>Ann McCrory</v>
      </c>
      <c r="D122" s="1" t="str">
        <f>VLOOKUP($B122,'List of Competitors'!$A$3:$D$156,3,FALSE)</f>
        <v>Annalee</v>
      </c>
      <c r="E122" s="1" t="str">
        <f>VLOOKUP($B122,'List of Competitors'!$A$3:$D$156,4,FALSE)</f>
        <v>F45</v>
      </c>
      <c r="F122" s="12">
        <v>7.68</v>
      </c>
      <c r="H122" s="11">
        <v>3</v>
      </c>
      <c r="I122" s="7"/>
      <c r="J122" s="1" t="e">
        <f>VLOOKUP($I122,'List of Competitors'!$A$3:$D$156,2,FALSE)</f>
        <v>#N/A</v>
      </c>
      <c r="K122" s="1" t="e">
        <f>VLOOKUP(I122,'List of Competitors'!$A$3:$D$156,3,FALSE)</f>
        <v>#N/A</v>
      </c>
      <c r="L122" s="1" t="e">
        <f>VLOOKUP(I122,'List of Competitors'!$A$3:$D$156,4,FALSE)</f>
        <v>#N/A</v>
      </c>
      <c r="M122" s="12"/>
    </row>
    <row r="123" spans="1:13" ht="18" x14ac:dyDescent="0.25">
      <c r="A123" s="11">
        <v>4</v>
      </c>
      <c r="B123" s="7">
        <v>226</v>
      </c>
      <c r="C123" s="1" t="str">
        <f>VLOOKUP($B123,'List of Competitors'!$A$3:$D$156,2,FALSE)</f>
        <v>Petra Biging</v>
      </c>
      <c r="D123" s="1" t="str">
        <f>VLOOKUP($B123,'List of Competitors'!$A$3:$D$156,3,FALSE)</f>
        <v>Lagan Valley</v>
      </c>
      <c r="E123" s="1" t="str">
        <f>VLOOKUP($B123,'List of Competitors'!$A$3:$D$156,4,FALSE)</f>
        <v>F45</v>
      </c>
      <c r="F123" s="12">
        <v>4.93</v>
      </c>
      <c r="H123" s="11">
        <v>4</v>
      </c>
      <c r="I123" s="7"/>
      <c r="J123" s="1" t="e">
        <f>VLOOKUP($I123,'List of Competitors'!$A$3:$D$156,2,FALSE)</f>
        <v>#N/A</v>
      </c>
      <c r="K123" s="1" t="e">
        <f>VLOOKUP(I123,'List of Competitors'!$A$3:$D$156,3,FALSE)</f>
        <v>#N/A</v>
      </c>
      <c r="L123" s="1" t="e">
        <f>VLOOKUP(I123,'List of Competitors'!$A$3:$D$156,4,FALSE)</f>
        <v>#N/A</v>
      </c>
      <c r="M123" s="12"/>
    </row>
    <row r="124" spans="1:13" ht="18" x14ac:dyDescent="0.25">
      <c r="A124" s="11">
        <v>5</v>
      </c>
      <c r="B124" s="7">
        <v>234</v>
      </c>
      <c r="C124" s="1" t="str">
        <f>VLOOKUP($B124,'List of Competitors'!$A$3:$D$156,2,FALSE)</f>
        <v>Miriam Griffin</v>
      </c>
      <c r="D124" s="1" t="str">
        <f>VLOOKUP($B124,'List of Competitors'!$A$3:$D$156,3,FALSE)</f>
        <v>Annalee</v>
      </c>
      <c r="E124" s="1" t="str">
        <f>VLOOKUP($B124,'List of Competitors'!$A$3:$D$156,4,FALSE)</f>
        <v>F50</v>
      </c>
      <c r="F124" s="12">
        <v>6.67</v>
      </c>
      <c r="H124" s="11">
        <v>5</v>
      </c>
      <c r="I124" s="7"/>
      <c r="J124" s="1" t="e">
        <f>VLOOKUP($I124,'List of Competitors'!$A$3:$D$156,2,FALSE)</f>
        <v>#N/A</v>
      </c>
      <c r="K124" s="1" t="e">
        <f>VLOOKUP(I124,'List of Competitors'!$A$3:$D$156,3,FALSE)</f>
        <v>#N/A</v>
      </c>
      <c r="L124" s="1" t="e">
        <f>VLOOKUP(I124,'List of Competitors'!$A$3:$D$156,4,FALSE)</f>
        <v>#N/A</v>
      </c>
      <c r="M124" s="12"/>
    </row>
    <row r="125" spans="1:13" ht="18" x14ac:dyDescent="0.25">
      <c r="A125" s="11">
        <v>6</v>
      </c>
      <c r="B125" s="7">
        <v>11</v>
      </c>
      <c r="C125" s="1" t="str">
        <f>VLOOKUP($B125,'List of Competitors'!$A$3:$D$156,2,FALSE)</f>
        <v>Claire Cameron</v>
      </c>
      <c r="D125" s="1" t="str">
        <f>VLOOKUP($B125,'List of Competitors'!$A$3:$D$156,3,FALSE)</f>
        <v>Victoria Glasgow</v>
      </c>
      <c r="E125" s="1" t="str">
        <f>VLOOKUP($B125,'List of Competitors'!$A$3:$D$156,4,FALSE)</f>
        <v>F55</v>
      </c>
      <c r="F125" s="12">
        <v>9.3000000000000007</v>
      </c>
      <c r="H125" s="11">
        <v>6</v>
      </c>
      <c r="I125" s="7"/>
      <c r="J125" s="1" t="e">
        <f>VLOOKUP($I125,'List of Competitors'!$A$3:$D$156,2,FALSE)</f>
        <v>#N/A</v>
      </c>
      <c r="K125" s="1" t="e">
        <f>VLOOKUP(I125,'List of Competitors'!$A$3:$D$156,3,FALSE)</f>
        <v>#N/A</v>
      </c>
      <c r="L125" s="1" t="e">
        <f>VLOOKUP(I125,'List of Competitors'!$A$3:$D$156,4,FALSE)</f>
        <v>#N/A</v>
      </c>
      <c r="M125" s="12"/>
    </row>
    <row r="126" spans="1:13" ht="18" x14ac:dyDescent="0.25">
      <c r="A126" s="11">
        <v>7</v>
      </c>
      <c r="B126" s="7">
        <v>12</v>
      </c>
      <c r="C126" s="1" t="str">
        <f>VLOOKUP($B126,'List of Competitors'!$A$3:$D$156,2,FALSE)</f>
        <v>Lucy Moore-Fox</v>
      </c>
      <c r="D126" s="1" t="str">
        <f>VLOOKUP($B126,'List of Competitors'!$A$3:$D$156,3,FALSE)</f>
        <v>DSD</v>
      </c>
      <c r="E126" s="1" t="str">
        <f>VLOOKUP($B126,'List of Competitors'!$A$3:$D$156,4,FALSE)</f>
        <v>F55</v>
      </c>
      <c r="F126" s="12">
        <v>7.88</v>
      </c>
      <c r="H126" s="11">
        <v>7</v>
      </c>
      <c r="I126" s="7"/>
      <c r="J126" s="1" t="e">
        <f>VLOOKUP($I126,'List of Competitors'!$A$3:$D$156,2,FALSE)</f>
        <v>#N/A</v>
      </c>
      <c r="K126" s="1" t="e">
        <f>VLOOKUP(I126,'List of Competitors'!$A$3:$D$156,3,FALSE)</f>
        <v>#N/A</v>
      </c>
      <c r="L126" s="1" t="e">
        <f>VLOOKUP(I126,'List of Competitors'!$A$3:$D$156,4,FALSE)</f>
        <v>#N/A</v>
      </c>
      <c r="M126" s="12"/>
    </row>
    <row r="127" spans="1:13" ht="18" x14ac:dyDescent="0.25">
      <c r="A127" s="11">
        <v>8</v>
      </c>
      <c r="B127" s="7">
        <v>250</v>
      </c>
      <c r="C127" s="1" t="str">
        <f>VLOOKUP($B127,'List of Competitors'!$A$3:$D$156,2,FALSE)</f>
        <v>Margaret Higgins</v>
      </c>
      <c r="D127" s="1" t="str">
        <f>VLOOKUP($B127,'List of Competitors'!$A$3:$D$156,3,FALSE)</f>
        <v>Corofin</v>
      </c>
      <c r="E127" s="1" t="str">
        <f>VLOOKUP($B127,'List of Competitors'!$A$3:$D$156,4,FALSE)</f>
        <v>F60</v>
      </c>
      <c r="F127" s="12">
        <v>5.58</v>
      </c>
      <c r="H127" s="11">
        <v>8</v>
      </c>
      <c r="I127" s="7"/>
      <c r="J127" s="1" t="e">
        <f>VLOOKUP($I127,'List of Competitors'!$A$3:$D$156,2,FALSE)</f>
        <v>#N/A</v>
      </c>
      <c r="K127" s="1" t="e">
        <f>VLOOKUP(I127,'List of Competitors'!$A$3:$D$156,3,FALSE)</f>
        <v>#N/A</v>
      </c>
      <c r="L127" s="1" t="e">
        <f>VLOOKUP(I127,'List of Competitors'!$A$3:$D$156,4,FALSE)</f>
        <v>#N/A</v>
      </c>
      <c r="M127" s="12"/>
    </row>
    <row r="128" spans="1:13" ht="18" x14ac:dyDescent="0.25">
      <c r="A128" s="11">
        <v>9</v>
      </c>
      <c r="B128" s="7"/>
      <c r="C128" s="1" t="e">
        <f>VLOOKUP($B128,'List of Competitors'!$A$3:$D$156,2,FALSE)</f>
        <v>#N/A</v>
      </c>
      <c r="D128" s="1" t="e">
        <f>VLOOKUP($B128,'List of Competitors'!$A$3:$D$156,3,FALSE)</f>
        <v>#N/A</v>
      </c>
      <c r="E128" s="1" t="e">
        <f>VLOOKUP($B128,'List of Competitors'!$A$3:$D$156,4,FALSE)</f>
        <v>#N/A</v>
      </c>
      <c r="F128" s="12"/>
      <c r="H128" s="11">
        <v>9</v>
      </c>
      <c r="I128" s="7"/>
      <c r="J128" s="1" t="e">
        <f>VLOOKUP($I128,'List of Competitors'!$A$3:$D$156,2,FALSE)</f>
        <v>#N/A</v>
      </c>
      <c r="K128" s="1" t="e">
        <f>VLOOKUP(I128,'List of Competitors'!$A$3:$D$156,3,FALSE)</f>
        <v>#N/A</v>
      </c>
      <c r="L128" s="1" t="e">
        <f>VLOOKUP(I128,'List of Competitors'!$A$3:$D$156,4,FALSE)</f>
        <v>#N/A</v>
      </c>
      <c r="M128" s="12"/>
    </row>
    <row r="129" spans="1:13" ht="18.75" thickBot="1" x14ac:dyDescent="0.3">
      <c r="A129" s="13">
        <v>10</v>
      </c>
      <c r="B129" s="14"/>
      <c r="C129" s="15" t="e">
        <f>VLOOKUP($B129,'List of Competitors'!$A$3:$D$156,2,FALSE)</f>
        <v>#N/A</v>
      </c>
      <c r="D129" s="15" t="e">
        <f>VLOOKUP($B129,'List of Competitors'!$A$3:$D$156,3,FALSE)</f>
        <v>#N/A</v>
      </c>
      <c r="E129" s="15" t="e">
        <f>VLOOKUP($B129,'List of Competitors'!$A$3:$D$156,4,FALSE)</f>
        <v>#N/A</v>
      </c>
      <c r="F129" s="16"/>
      <c r="H129" s="13">
        <v>10</v>
      </c>
      <c r="I129" s="14"/>
      <c r="J129" s="15" t="e">
        <f>VLOOKUP($I129,'List of Competitors'!$A$3:$D$156,2,FALSE)</f>
        <v>#N/A</v>
      </c>
      <c r="K129" s="15" t="e">
        <f>VLOOKUP(I129,'List of Competitors'!$A$3:$D$156,3,FALSE)</f>
        <v>#N/A</v>
      </c>
      <c r="L129" s="15" t="e">
        <f>VLOOKUP(I129,'List of Competitors'!$A$3:$D$156,4,FALSE)</f>
        <v>#N/A</v>
      </c>
      <c r="M129" s="16"/>
    </row>
    <row r="132" spans="1:13" ht="13.5" thickBot="1" x14ac:dyDescent="0.25"/>
    <row r="133" spans="1:13" ht="21" thickBot="1" x14ac:dyDescent="0.35">
      <c r="A133" s="17" t="s">
        <v>196</v>
      </c>
      <c r="B133" s="28" t="s">
        <v>358</v>
      </c>
      <c r="C133" s="29"/>
      <c r="D133" s="29"/>
      <c r="E133" s="29"/>
      <c r="F133" s="30"/>
      <c r="H133" s="17" t="s">
        <v>196</v>
      </c>
      <c r="I133" s="28" t="s">
        <v>365</v>
      </c>
      <c r="J133" s="29"/>
      <c r="K133" s="29"/>
      <c r="L133" s="29"/>
      <c r="M133" s="30"/>
    </row>
    <row r="134" spans="1:13" ht="13.5" thickBot="1" x14ac:dyDescent="0.25"/>
    <row r="135" spans="1:13" ht="20.25" x14ac:dyDescent="0.3">
      <c r="A135" s="8" t="s">
        <v>198</v>
      </c>
      <c r="B135" s="9" t="s">
        <v>1</v>
      </c>
      <c r="C135" s="9" t="s">
        <v>2</v>
      </c>
      <c r="D135" s="9" t="s">
        <v>3</v>
      </c>
      <c r="E135" s="9" t="s">
        <v>199</v>
      </c>
      <c r="F135" s="10" t="s">
        <v>200</v>
      </c>
      <c r="H135" s="8" t="s">
        <v>198</v>
      </c>
      <c r="I135" s="9" t="s">
        <v>1</v>
      </c>
      <c r="J135" s="9" t="s">
        <v>2</v>
      </c>
      <c r="K135" s="9" t="s">
        <v>3</v>
      </c>
      <c r="L135" s="9" t="s">
        <v>199</v>
      </c>
      <c r="M135" s="10" t="s">
        <v>200</v>
      </c>
    </row>
    <row r="136" spans="1:13" ht="18" x14ac:dyDescent="0.25">
      <c r="A136" s="11">
        <v>1</v>
      </c>
      <c r="B136" s="7">
        <v>85</v>
      </c>
      <c r="C136" s="1" t="str">
        <f>VLOOKUP($B136,'List of Competitors'!$A$3:$D$156,2,FALSE)</f>
        <v>Philip McKinney</v>
      </c>
      <c r="D136" s="1" t="str">
        <f>VLOOKUP($B136,'List of Competitors'!$A$3:$D$156,3,FALSE)</f>
        <v>B&amp;A</v>
      </c>
      <c r="E136" s="1" t="str">
        <f>VLOOKUP($B136,'List of Competitors'!$A$3:$D$156,4,FALSE)</f>
        <v>M35</v>
      </c>
      <c r="F136" s="12">
        <v>30.23</v>
      </c>
      <c r="H136" s="11">
        <v>1</v>
      </c>
      <c r="I136" s="7">
        <v>208</v>
      </c>
      <c r="J136" s="1" t="str">
        <f>VLOOKUP($I136,'List of Competitors'!$A$3:$D$156,2,FALSE)</f>
        <v>Mary devlin</v>
      </c>
      <c r="K136" s="1" t="str">
        <f>VLOOKUP(I136,'List of Competitors'!$A$3:$D$156,3,FALSE)</f>
        <v>CoD Spartans</v>
      </c>
      <c r="L136" s="1" t="str">
        <f>VLOOKUP(I136,'List of Competitors'!$A$3:$D$156,4,FALSE)</f>
        <v>F35</v>
      </c>
      <c r="M136" s="12">
        <v>10.86</v>
      </c>
    </row>
    <row r="137" spans="1:13" ht="18" x14ac:dyDescent="0.25">
      <c r="A137" s="11">
        <v>2</v>
      </c>
      <c r="B137" s="7">
        <v>86</v>
      </c>
      <c r="C137" s="1" t="str">
        <f>VLOOKUP($B137,'List of Competitors'!$A$3:$D$156,2,FALSE)</f>
        <v>Stewart McClean</v>
      </c>
      <c r="D137" s="1" t="str">
        <f>VLOOKUP($B137,'List of Competitors'!$A$3:$D$156,3,FALSE)</f>
        <v>B&amp;A</v>
      </c>
      <c r="E137" s="1" t="str">
        <f>VLOOKUP($B137,'List of Competitors'!$A$3:$D$156,4,FALSE)</f>
        <v>M35</v>
      </c>
      <c r="F137" s="12">
        <v>26.75</v>
      </c>
      <c r="H137" s="11">
        <v>2</v>
      </c>
      <c r="I137" s="7"/>
      <c r="J137" s="1" t="e">
        <f>VLOOKUP($I137,'List of Competitors'!$A$3:$D$156,2,FALSE)</f>
        <v>#N/A</v>
      </c>
      <c r="K137" s="1" t="e">
        <f>VLOOKUP(I137,'List of Competitors'!$A$3:$D$156,3,FALSE)</f>
        <v>#N/A</v>
      </c>
      <c r="L137" s="1" t="e">
        <f>VLOOKUP(I137,'List of Competitors'!$A$3:$D$156,4,FALSE)</f>
        <v>#N/A</v>
      </c>
      <c r="M137" s="12"/>
    </row>
    <row r="138" spans="1:13" ht="18" x14ac:dyDescent="0.25">
      <c r="A138" s="11">
        <v>3</v>
      </c>
      <c r="B138" s="7"/>
      <c r="C138" s="1" t="e">
        <f>VLOOKUP($B138,'List of Competitors'!$A$3:$D$156,2,FALSE)</f>
        <v>#N/A</v>
      </c>
      <c r="D138" s="1" t="e">
        <f>VLOOKUP($B138,'List of Competitors'!$A$3:$D$156,3,FALSE)</f>
        <v>#N/A</v>
      </c>
      <c r="E138" s="1" t="e">
        <f>VLOOKUP($B138,'List of Competitors'!$A$3:$D$156,4,FALSE)</f>
        <v>#N/A</v>
      </c>
      <c r="F138" s="12"/>
      <c r="H138" s="11">
        <v>3</v>
      </c>
      <c r="I138" s="7"/>
      <c r="J138" s="1" t="e">
        <f>VLOOKUP($I138,'List of Competitors'!$A$3:$D$156,2,FALSE)</f>
        <v>#N/A</v>
      </c>
      <c r="K138" s="1" t="e">
        <f>VLOOKUP(I138,'List of Competitors'!$A$3:$D$156,3,FALSE)</f>
        <v>#N/A</v>
      </c>
      <c r="L138" s="1" t="e">
        <f>VLOOKUP(I138,'List of Competitors'!$A$3:$D$156,4,FALSE)</f>
        <v>#N/A</v>
      </c>
      <c r="M138" s="12"/>
    </row>
    <row r="139" spans="1:13" ht="18" x14ac:dyDescent="0.25">
      <c r="A139" s="11">
        <v>4</v>
      </c>
      <c r="B139" s="7">
        <v>10</v>
      </c>
      <c r="C139" s="1" t="str">
        <f>VLOOKUP($B139,'List of Competitors'!$A$3:$D$156,2,FALSE)</f>
        <v>Kevin Byrne</v>
      </c>
      <c r="D139" s="1" t="str">
        <f>VLOOKUP($B139,'List of Competitors'!$A$3:$D$156,3,FALSE)</f>
        <v>DSD</v>
      </c>
      <c r="E139" s="1" t="str">
        <f>VLOOKUP($B139,'List of Competitors'!$A$3:$D$156,4,FALSE)</f>
        <v>M40</v>
      </c>
      <c r="F139" s="12">
        <v>27.42</v>
      </c>
      <c r="H139" s="11">
        <v>4</v>
      </c>
      <c r="I139" s="7"/>
      <c r="J139" s="1" t="e">
        <f>VLOOKUP($I139,'List of Competitors'!$A$3:$D$156,2,FALSE)</f>
        <v>#N/A</v>
      </c>
      <c r="K139" s="1" t="e">
        <f>VLOOKUP(I139,'List of Competitors'!$A$3:$D$156,3,FALSE)</f>
        <v>#N/A</v>
      </c>
      <c r="L139" s="1" t="e">
        <f>VLOOKUP(I139,'List of Competitors'!$A$3:$D$156,4,FALSE)</f>
        <v>#N/A</v>
      </c>
      <c r="M139" s="12"/>
    </row>
    <row r="140" spans="1:13" ht="18" x14ac:dyDescent="0.25">
      <c r="A140" s="11">
        <v>5</v>
      </c>
      <c r="B140" s="7">
        <v>39</v>
      </c>
      <c r="C140" s="1" t="str">
        <f>VLOOKUP($B140,'List of Competitors'!$A$3:$D$156,2,FALSE)</f>
        <v>Brendan Jennings</v>
      </c>
      <c r="D140" s="1" t="str">
        <f>VLOOKUP($B140,'List of Competitors'!$A$3:$D$156,3,FALSE)</f>
        <v>Annalee</v>
      </c>
      <c r="E140" s="1" t="str">
        <f>VLOOKUP($B140,'List of Competitors'!$A$3:$D$156,4,FALSE)</f>
        <v>M40</v>
      </c>
      <c r="F140" s="12">
        <v>27.22</v>
      </c>
      <c r="H140" s="11">
        <v>5</v>
      </c>
      <c r="I140" s="7"/>
      <c r="J140" s="1" t="e">
        <f>VLOOKUP($I140,'List of Competitors'!$A$3:$D$156,2,FALSE)</f>
        <v>#N/A</v>
      </c>
      <c r="K140" s="1" t="e">
        <f>VLOOKUP(I140,'List of Competitors'!$A$3:$D$156,3,FALSE)</f>
        <v>#N/A</v>
      </c>
      <c r="L140" s="1" t="e">
        <f>VLOOKUP(I140,'List of Competitors'!$A$3:$D$156,4,FALSE)</f>
        <v>#N/A</v>
      </c>
      <c r="M140" s="12"/>
    </row>
    <row r="141" spans="1:13" ht="18" x14ac:dyDescent="0.25">
      <c r="A141" s="11">
        <v>6</v>
      </c>
      <c r="B141" s="18">
        <v>30</v>
      </c>
      <c r="C141" s="1" t="str">
        <f>VLOOKUP($B141,'List of Competitors'!$A$3:$D$156,2,FALSE)</f>
        <v>Mark Doherty</v>
      </c>
      <c r="D141" s="1" t="str">
        <f>VLOOKUP($B141,'List of Competitors'!$A$3:$D$156,3,FALSE)</f>
        <v>Lifford</v>
      </c>
      <c r="E141" s="1" t="str">
        <f>VLOOKUP($B141,'List of Competitors'!$A$3:$D$156,4,FALSE)</f>
        <v>M45</v>
      </c>
      <c r="F141" s="24">
        <v>37.32</v>
      </c>
      <c r="H141" s="11">
        <v>6</v>
      </c>
      <c r="I141" s="7"/>
      <c r="J141" s="1" t="e">
        <f>VLOOKUP($I141,'List of Competitors'!$A$3:$D$156,2,FALSE)</f>
        <v>#N/A</v>
      </c>
      <c r="K141" s="1" t="e">
        <f>VLOOKUP(I141,'List of Competitors'!$A$3:$D$156,3,FALSE)</f>
        <v>#N/A</v>
      </c>
      <c r="L141" s="1" t="e">
        <f>VLOOKUP(I141,'List of Competitors'!$A$3:$D$156,4,FALSE)</f>
        <v>#N/A</v>
      </c>
      <c r="M141" s="12"/>
    </row>
    <row r="142" spans="1:13" ht="18" x14ac:dyDescent="0.25">
      <c r="A142" s="11">
        <v>7</v>
      </c>
      <c r="C142" s="1" t="e">
        <f>VLOOKUP($B142,'List of Competitors'!$A$3:$D$156,2,FALSE)</f>
        <v>#N/A</v>
      </c>
      <c r="D142" s="1" t="e">
        <f>VLOOKUP($B142,'List of Competitors'!$A$3:$D$156,3,FALSE)</f>
        <v>#N/A</v>
      </c>
      <c r="E142" s="1" t="e">
        <f>VLOOKUP($B142,'List of Competitors'!$A$3:$D$156,4,FALSE)</f>
        <v>#N/A</v>
      </c>
      <c r="F142" s="24"/>
      <c r="H142" s="11">
        <v>7</v>
      </c>
      <c r="I142" s="7"/>
      <c r="J142" s="1" t="e">
        <f>VLOOKUP($I142,'List of Competitors'!$A$3:$D$156,2,FALSE)</f>
        <v>#N/A</v>
      </c>
      <c r="K142" s="1" t="e">
        <f>VLOOKUP(I142,'List of Competitors'!$A$3:$D$156,3,FALSE)</f>
        <v>#N/A</v>
      </c>
      <c r="L142" s="1" t="e">
        <f>VLOOKUP(I142,'List of Competitors'!$A$3:$D$156,4,FALSE)</f>
        <v>#N/A</v>
      </c>
      <c r="M142" s="12"/>
    </row>
    <row r="143" spans="1:13" ht="18" x14ac:dyDescent="0.25">
      <c r="A143" s="11">
        <v>8</v>
      </c>
      <c r="B143" s="7">
        <v>9</v>
      </c>
      <c r="C143" s="1" t="str">
        <f>VLOOKUP($B143,'List of Competitors'!$A$3:$D$156,2,FALSE)</f>
        <v>Bosco Reid</v>
      </c>
      <c r="D143" s="1" t="str">
        <f>VLOOKUP($B143,'List of Competitors'!$A$3:$D$156,3,FALSE)</f>
        <v>Finn V</v>
      </c>
      <c r="E143" s="1" t="str">
        <f>VLOOKUP($B143,'List of Competitors'!$A$3:$D$156,4,FALSE)</f>
        <v>M55</v>
      </c>
      <c r="F143" s="12">
        <v>27.86</v>
      </c>
      <c r="H143" s="11">
        <v>8</v>
      </c>
      <c r="I143" s="7"/>
      <c r="J143" s="1" t="e">
        <f>VLOOKUP($I143,'List of Competitors'!$A$3:$D$156,2,FALSE)</f>
        <v>#N/A</v>
      </c>
      <c r="K143" s="1" t="e">
        <f>VLOOKUP(I143,'List of Competitors'!$A$3:$D$156,3,FALSE)</f>
        <v>#N/A</v>
      </c>
      <c r="L143" s="1" t="e">
        <f>VLOOKUP(I143,'List of Competitors'!$A$3:$D$156,4,FALSE)</f>
        <v>#N/A</v>
      </c>
      <c r="M143" s="12"/>
    </row>
    <row r="144" spans="1:13" ht="18" x14ac:dyDescent="0.25">
      <c r="A144" s="11">
        <v>9</v>
      </c>
      <c r="B144" s="7">
        <v>94</v>
      </c>
      <c r="C144" s="1" t="str">
        <f>VLOOKUP($B144,'List of Competitors'!$A$3:$D$156,2,FALSE)</f>
        <v>Joe Gibbons</v>
      </c>
      <c r="D144" s="1" t="str">
        <f>VLOOKUP($B144,'List of Competitors'!$A$3:$D$156,3,FALSE)</f>
        <v>Clonliffe</v>
      </c>
      <c r="E144" s="1" t="str">
        <f>VLOOKUP($B144,'List of Competitors'!$A$3:$D$156,4,FALSE)</f>
        <v>M55</v>
      </c>
      <c r="F144" s="12">
        <v>16.940000000000001</v>
      </c>
      <c r="H144" s="11">
        <v>9</v>
      </c>
      <c r="I144" s="7"/>
      <c r="J144" s="1" t="e">
        <f>VLOOKUP($I144,'List of Competitors'!$A$3:$D$156,2,FALSE)</f>
        <v>#N/A</v>
      </c>
      <c r="K144" s="1" t="e">
        <f>VLOOKUP(I144,'List of Competitors'!$A$3:$D$156,3,FALSE)</f>
        <v>#N/A</v>
      </c>
      <c r="L144" s="1" t="e">
        <f>VLOOKUP(I144,'List of Competitors'!$A$3:$D$156,4,FALSE)</f>
        <v>#N/A</v>
      </c>
      <c r="M144" s="12"/>
    </row>
    <row r="145" spans="1:13" ht="18.75" thickBot="1" x14ac:dyDescent="0.3">
      <c r="A145" s="13">
        <v>10</v>
      </c>
      <c r="B145" s="14"/>
      <c r="C145" s="15" t="e">
        <f>VLOOKUP($B145,'List of Competitors'!$A$3:$D$156,2,FALSE)</f>
        <v>#N/A</v>
      </c>
      <c r="D145" s="15" t="e">
        <f>VLOOKUP($B145,'List of Competitors'!$A$3:$D$156,3,FALSE)</f>
        <v>#N/A</v>
      </c>
      <c r="E145" s="15" t="e">
        <f>VLOOKUP($B145,'List of Competitors'!$A$3:$D$156,4,FALSE)</f>
        <v>#N/A</v>
      </c>
      <c r="F145" s="16"/>
      <c r="H145" s="13">
        <v>10</v>
      </c>
      <c r="I145" s="14"/>
      <c r="J145" s="15" t="e">
        <f>VLOOKUP($I145,'List of Competitors'!$A$3:$D$156,2,FALSE)</f>
        <v>#N/A</v>
      </c>
      <c r="K145" s="15" t="e">
        <f>VLOOKUP(I145,'List of Competitors'!$A$3:$D$156,3,FALSE)</f>
        <v>#N/A</v>
      </c>
      <c r="L145" s="15" t="e">
        <f>VLOOKUP(I145,'List of Competitors'!$A$3:$D$156,4,FALSE)</f>
        <v>#N/A</v>
      </c>
      <c r="M145" s="16"/>
    </row>
    <row r="146" spans="1:13" x14ac:dyDescent="0.2">
      <c r="M146" t="s">
        <v>366</v>
      </c>
    </row>
    <row r="148" spans="1:13" ht="13.5" thickBot="1" x14ac:dyDescent="0.25"/>
    <row r="149" spans="1:13" ht="21" thickBot="1" x14ac:dyDescent="0.35">
      <c r="A149" s="17" t="s">
        <v>196</v>
      </c>
      <c r="B149" s="28" t="s">
        <v>367</v>
      </c>
      <c r="C149" s="29"/>
      <c r="D149" s="29"/>
      <c r="E149" s="29"/>
      <c r="F149" s="30"/>
      <c r="H149" s="17" t="s">
        <v>196</v>
      </c>
      <c r="I149" s="28" t="s">
        <v>368</v>
      </c>
      <c r="J149" s="29"/>
      <c r="K149" s="29"/>
      <c r="L149" s="29"/>
      <c r="M149" s="30"/>
    </row>
    <row r="150" spans="1:13" ht="13.5" thickBot="1" x14ac:dyDescent="0.25"/>
    <row r="151" spans="1:13" ht="20.25" x14ac:dyDescent="0.3">
      <c r="A151" s="8" t="s">
        <v>198</v>
      </c>
      <c r="B151" s="9" t="s">
        <v>1</v>
      </c>
      <c r="C151" s="9" t="s">
        <v>2</v>
      </c>
      <c r="D151" s="9" t="s">
        <v>3</v>
      </c>
      <c r="E151" s="9" t="s">
        <v>199</v>
      </c>
      <c r="F151" s="10" t="s">
        <v>200</v>
      </c>
      <c r="H151" s="8" t="s">
        <v>198</v>
      </c>
      <c r="I151" s="9" t="s">
        <v>1</v>
      </c>
      <c r="J151" s="9" t="s">
        <v>2</v>
      </c>
      <c r="K151" s="9" t="s">
        <v>3</v>
      </c>
      <c r="L151" s="9" t="s">
        <v>199</v>
      </c>
      <c r="M151" s="10" t="s">
        <v>200</v>
      </c>
    </row>
    <row r="152" spans="1:13" ht="18" x14ac:dyDescent="0.25">
      <c r="A152" s="11">
        <v>1</v>
      </c>
      <c r="B152" s="7">
        <v>95</v>
      </c>
      <c r="C152" s="1" t="str">
        <f>VLOOKUP($B152,'List of Competitors'!$A$3:$D$156,2,FALSE)</f>
        <v>Colin McCambridge</v>
      </c>
      <c r="D152" s="1" t="str">
        <f>VLOOKUP($B152,'List of Competitors'!$A$3:$D$156,3,FALSE)</f>
        <v>Ballymena R</v>
      </c>
      <c r="E152" s="1" t="str">
        <f>VLOOKUP($B152,'List of Competitors'!$A$3:$D$156,4,FALSE)</f>
        <v>M35</v>
      </c>
      <c r="F152" s="12">
        <v>11.9</v>
      </c>
      <c r="H152" s="11">
        <v>1</v>
      </c>
      <c r="I152" s="7">
        <v>63</v>
      </c>
      <c r="J152" s="1" t="str">
        <f>VLOOKUP($I152,'List of Competitors'!$A$3:$D$156,2,FALSE)</f>
        <v>Paul Curran</v>
      </c>
      <c r="K152" s="1" t="str">
        <f>VLOOKUP(I152,'List of Competitors'!$A$3:$D$156,3,FALSE)</f>
        <v>ND</v>
      </c>
      <c r="L152" s="1" t="str">
        <f>VLOOKUP(I152,'List of Competitors'!$A$3:$D$156,4,FALSE)</f>
        <v>M35</v>
      </c>
      <c r="M152" s="12">
        <v>5.62</v>
      </c>
    </row>
    <row r="153" spans="1:13" ht="18" x14ac:dyDescent="0.25">
      <c r="A153" s="11">
        <v>2</v>
      </c>
      <c r="B153" s="7">
        <v>63</v>
      </c>
      <c r="C153" s="1" t="str">
        <f>VLOOKUP($B153,'List of Competitors'!$A$3:$D$156,2,FALSE)</f>
        <v>Paul Curran</v>
      </c>
      <c r="D153" s="1" t="str">
        <f>VLOOKUP($B153,'List of Competitors'!$A$3:$D$156,3,FALSE)</f>
        <v>ND</v>
      </c>
      <c r="E153" s="1" t="str">
        <f>VLOOKUP($B153,'List of Competitors'!$A$3:$D$156,4,FALSE)</f>
        <v>M35</v>
      </c>
      <c r="F153" s="12">
        <v>11.65</v>
      </c>
      <c r="H153" s="11">
        <v>2</v>
      </c>
      <c r="I153" s="7">
        <v>65</v>
      </c>
      <c r="J153" s="1" t="str">
        <f>VLOOKUP($I153,'List of Competitors'!$A$3:$D$156,2,FALSE)</f>
        <v>Seamus McAteer</v>
      </c>
      <c r="K153" s="1" t="str">
        <f>VLOOKUP(I153,'List of Competitors'!$A$3:$D$156,3,FALSE)</f>
        <v>Strabane</v>
      </c>
      <c r="L153" s="1" t="str">
        <f>VLOOKUP(I153,'List of Competitors'!$A$3:$D$156,4,FALSE)</f>
        <v>M35</v>
      </c>
      <c r="M153" s="12">
        <v>4.05</v>
      </c>
    </row>
    <row r="154" spans="1:13" ht="18" x14ac:dyDescent="0.25">
      <c r="A154" s="11">
        <v>3</v>
      </c>
      <c r="B154" s="7">
        <v>1</v>
      </c>
      <c r="C154" s="1" t="str">
        <f>VLOOKUP($B154,'List of Competitors'!$A$3:$D$156,2,FALSE)</f>
        <v>Lee Maginnis</v>
      </c>
      <c r="D154" s="1">
        <f>VLOOKUP($B154,'List of Competitors'!$A$3:$D$156,3,FALSE)</f>
        <v>0</v>
      </c>
      <c r="E154" s="1" t="str">
        <f>VLOOKUP($B154,'List of Competitors'!$A$3:$D$156,4,FALSE)</f>
        <v>M35</v>
      </c>
      <c r="F154" s="12">
        <v>9.7200000000000006</v>
      </c>
      <c r="H154" s="11">
        <v>3</v>
      </c>
      <c r="I154" s="7"/>
      <c r="J154" s="1" t="e">
        <f>VLOOKUP($I154,'List of Competitors'!$A$3:$D$156,2,FALSE)</f>
        <v>#N/A</v>
      </c>
      <c r="K154" s="1" t="e">
        <f>VLOOKUP(I154,'List of Competitors'!$A$3:$D$156,3,FALSE)</f>
        <v>#N/A</v>
      </c>
      <c r="L154" s="1" t="e">
        <f>VLOOKUP(I154,'List of Competitors'!$A$3:$D$156,4,FALSE)</f>
        <v>#N/A</v>
      </c>
      <c r="M154" s="12"/>
    </row>
    <row r="155" spans="1:13" ht="18" x14ac:dyDescent="0.25">
      <c r="A155" s="11">
        <v>4</v>
      </c>
      <c r="B155" s="7"/>
      <c r="C155" s="1" t="e">
        <f>VLOOKUP($B155,'List of Competitors'!$A$3:$D$156,2,FALSE)</f>
        <v>#N/A</v>
      </c>
      <c r="D155" s="1" t="e">
        <f>VLOOKUP($B155,'List of Competitors'!$A$3:$D$156,3,FALSE)</f>
        <v>#N/A</v>
      </c>
      <c r="E155" s="1" t="e">
        <f>VLOOKUP($B155,'List of Competitors'!$A$3:$D$156,4,FALSE)</f>
        <v>#N/A</v>
      </c>
      <c r="F155" s="12"/>
      <c r="H155" s="11">
        <v>4</v>
      </c>
      <c r="I155" s="7">
        <v>90</v>
      </c>
      <c r="J155" s="1" t="str">
        <f>VLOOKUP($I155,'List of Competitors'!$A$3:$D$156,2,FALSE)</f>
        <v>Aidan Gillespie</v>
      </c>
      <c r="K155" s="1" t="str">
        <f>VLOOKUP(I155,'List of Competitors'!$A$3:$D$156,3,FALSE)</f>
        <v>Rosses AC</v>
      </c>
      <c r="L155" s="1" t="str">
        <f>VLOOKUP(I155,'List of Competitors'!$A$3:$D$156,4,FALSE)</f>
        <v>M40</v>
      </c>
      <c r="M155" s="12">
        <v>6.1</v>
      </c>
    </row>
    <row r="156" spans="1:13" ht="18" x14ac:dyDescent="0.25">
      <c r="A156" s="11">
        <v>5</v>
      </c>
      <c r="B156" s="7">
        <v>90</v>
      </c>
      <c r="C156" s="1" t="str">
        <f>VLOOKUP($B156,'List of Competitors'!$A$3:$D$156,2,FALSE)</f>
        <v>Aidan Gillespie</v>
      </c>
      <c r="D156" s="1" t="str">
        <f>VLOOKUP($B156,'List of Competitors'!$A$3:$D$156,3,FALSE)</f>
        <v>Rosses AC</v>
      </c>
      <c r="E156" s="1" t="str">
        <f>VLOOKUP($B156,'List of Competitors'!$A$3:$D$156,4,FALSE)</f>
        <v>M40</v>
      </c>
      <c r="F156" s="12">
        <v>11.42</v>
      </c>
      <c r="H156" s="11">
        <v>5</v>
      </c>
      <c r="I156" s="7">
        <v>57</v>
      </c>
      <c r="J156" s="1" t="str">
        <f>VLOOKUP($I156,'List of Competitors'!$A$3:$D$156,2,FALSE)</f>
        <v>Gary Gallagher</v>
      </c>
      <c r="K156" s="1" t="str">
        <f>VLOOKUP(I156,'List of Competitors'!$A$3:$D$156,3,FALSE)</f>
        <v>Lifford</v>
      </c>
      <c r="L156" s="1" t="str">
        <f>VLOOKUP(I156,'List of Competitors'!$A$3:$D$156,4,FALSE)</f>
        <v>M40</v>
      </c>
      <c r="M156" s="12">
        <v>5.29</v>
      </c>
    </row>
    <row r="157" spans="1:13" ht="18" x14ac:dyDescent="0.25">
      <c r="A157" s="11">
        <v>6</v>
      </c>
      <c r="B157" s="7"/>
      <c r="C157" s="1" t="e">
        <f>VLOOKUP($B157,'List of Competitors'!$A$3:$D$156,2,FALSE)</f>
        <v>#N/A</v>
      </c>
      <c r="D157" s="1" t="e">
        <f>VLOOKUP($B157,'List of Competitors'!$A$3:$D$156,3,FALSE)</f>
        <v>#N/A</v>
      </c>
      <c r="E157" s="1" t="e">
        <f>VLOOKUP($B157,'List of Competitors'!$A$3:$D$156,4,FALSE)</f>
        <v>#N/A</v>
      </c>
      <c r="F157" s="12"/>
      <c r="H157" s="11">
        <v>6</v>
      </c>
      <c r="I157" s="7">
        <v>10</v>
      </c>
      <c r="J157" s="1" t="str">
        <f>VLOOKUP($I157,'List of Competitors'!$A$3:$D$156,2,FALSE)</f>
        <v>Kevin Byrne</v>
      </c>
      <c r="K157" s="1" t="str">
        <f>VLOOKUP(I157,'List of Competitors'!$A$3:$D$156,3,FALSE)</f>
        <v>DSD</v>
      </c>
      <c r="L157" s="1" t="str">
        <f>VLOOKUP(I157,'List of Competitors'!$A$3:$D$156,4,FALSE)</f>
        <v>M40</v>
      </c>
      <c r="M157" s="12">
        <v>5.01</v>
      </c>
    </row>
    <row r="158" spans="1:13" ht="18" x14ac:dyDescent="0.25">
      <c r="A158" s="11">
        <v>7</v>
      </c>
      <c r="B158" s="7">
        <v>24</v>
      </c>
      <c r="C158" s="1" t="str">
        <f>VLOOKUP($B158,'List of Competitors'!$A$3:$D$156,2,FALSE)</f>
        <v>Joe Frey</v>
      </c>
      <c r="D158" s="1" t="str">
        <f>VLOOKUP($B158,'List of Competitors'!$A$3:$D$156,3,FALSE)</f>
        <v>LV</v>
      </c>
      <c r="E158" s="1" t="str">
        <f>VLOOKUP($B158,'List of Competitors'!$A$3:$D$156,4,FALSE)</f>
        <v>M55</v>
      </c>
      <c r="F158" s="12">
        <v>9.15</v>
      </c>
      <c r="H158" s="11">
        <v>7</v>
      </c>
      <c r="I158" s="7">
        <v>39</v>
      </c>
      <c r="J158" s="1" t="str">
        <f>VLOOKUP($I158,'List of Competitors'!$A$3:$D$156,2,FALSE)</f>
        <v>Brendan Jennings</v>
      </c>
      <c r="K158" s="1" t="str">
        <f>VLOOKUP(I158,'List of Competitors'!$A$3:$D$156,3,FALSE)</f>
        <v>Annalee</v>
      </c>
      <c r="L158" s="1" t="str">
        <f>VLOOKUP(I158,'List of Competitors'!$A$3:$D$156,4,FALSE)</f>
        <v>M40</v>
      </c>
      <c r="M158" s="12">
        <v>4.88</v>
      </c>
    </row>
    <row r="159" spans="1:13" ht="18" x14ac:dyDescent="0.25">
      <c r="A159" s="11">
        <v>8</v>
      </c>
      <c r="B159" s="7"/>
      <c r="C159" s="1" t="e">
        <f>VLOOKUP($B159,'List of Competitors'!$A$3:$D$156,2,FALSE)</f>
        <v>#N/A</v>
      </c>
      <c r="D159" s="1" t="e">
        <f>VLOOKUP($B159,'List of Competitors'!$A$3:$D$156,3,FALSE)</f>
        <v>#N/A</v>
      </c>
      <c r="E159" s="1" t="e">
        <f>VLOOKUP($B159,'List of Competitors'!$A$3:$D$156,4,FALSE)</f>
        <v>#N/A</v>
      </c>
      <c r="F159" s="12"/>
      <c r="H159" s="11">
        <v>8</v>
      </c>
      <c r="I159" s="7"/>
      <c r="J159" s="1" t="e">
        <f>VLOOKUP($I159,'List of Competitors'!$A$3:$D$156,2,FALSE)</f>
        <v>#N/A</v>
      </c>
      <c r="K159" s="1" t="e">
        <f>VLOOKUP(I159,'List of Competitors'!$A$3:$D$156,3,FALSE)</f>
        <v>#N/A</v>
      </c>
      <c r="L159" s="1" t="e">
        <f>VLOOKUP(I159,'List of Competitors'!$A$3:$D$156,4,FALSE)</f>
        <v>#N/A</v>
      </c>
      <c r="M159" s="12"/>
    </row>
    <row r="160" spans="1:13" ht="18" x14ac:dyDescent="0.25">
      <c r="A160" s="11">
        <v>9</v>
      </c>
      <c r="B160" s="7"/>
      <c r="C160" s="1" t="e">
        <f>VLOOKUP($B160,'List of Competitors'!$A$3:$D$156,2,FALSE)</f>
        <v>#N/A</v>
      </c>
      <c r="D160" s="1" t="e">
        <f>VLOOKUP($B160,'List of Competitors'!$A$3:$D$156,3,FALSE)</f>
        <v>#N/A</v>
      </c>
      <c r="E160" s="1" t="e">
        <f>VLOOKUP($B160,'List of Competitors'!$A$3:$D$156,4,FALSE)</f>
        <v>#N/A</v>
      </c>
      <c r="F160" s="12"/>
      <c r="H160" s="11">
        <v>9</v>
      </c>
      <c r="I160" s="7">
        <v>41</v>
      </c>
      <c r="J160" s="1" t="str">
        <f>VLOOKUP($I160,'List of Competitors'!$A$3:$D$156,2,FALSE)</f>
        <v>Paul Connolly</v>
      </c>
      <c r="K160" s="1" t="str">
        <f>VLOOKUP(I160,'List of Competitors'!$A$3:$D$156,3,FALSE)</f>
        <v>Annalee</v>
      </c>
      <c r="L160" s="1" t="str">
        <f>VLOOKUP(I160,'List of Competitors'!$A$3:$D$156,4,FALSE)</f>
        <v>M45</v>
      </c>
      <c r="M160" s="12">
        <v>4.83</v>
      </c>
    </row>
    <row r="161" spans="1:13" ht="18.75" thickBot="1" x14ac:dyDescent="0.3">
      <c r="A161" s="13">
        <v>10</v>
      </c>
      <c r="B161" s="14"/>
      <c r="C161" s="15" t="e">
        <f>VLOOKUP($B161,'List of Competitors'!$A$3:$D$156,2,FALSE)</f>
        <v>#N/A</v>
      </c>
      <c r="D161" s="15" t="e">
        <f>VLOOKUP($B161,'List of Competitors'!$A$3:$D$156,3,FALSE)</f>
        <v>#N/A</v>
      </c>
      <c r="E161" s="15" t="e">
        <f>VLOOKUP($B161,'List of Competitors'!$A$3:$D$156,4,FALSE)</f>
        <v>#N/A</v>
      </c>
      <c r="F161" s="16"/>
      <c r="H161" s="13">
        <v>10</v>
      </c>
      <c r="I161" s="14">
        <v>26</v>
      </c>
      <c r="J161" s="15" t="str">
        <f>VLOOKUP($I161,'List of Competitors'!$A$3:$D$156,2,FALSE)</f>
        <v>Brian Breslin</v>
      </c>
      <c r="K161" s="15" t="str">
        <f>VLOOKUP(I161,'List of Competitors'!$A$3:$D$156,3,FALSE)</f>
        <v>Lifford</v>
      </c>
      <c r="L161" s="15" t="str">
        <f>VLOOKUP(I161,'List of Competitors'!$A$3:$D$156,4,FALSE)</f>
        <v>M45</v>
      </c>
      <c r="M161" s="16">
        <v>4.37</v>
      </c>
    </row>
    <row r="168" spans="1:13" ht="13.5" thickBot="1" x14ac:dyDescent="0.25"/>
    <row r="169" spans="1:13" ht="21" thickBot="1" x14ac:dyDescent="0.35">
      <c r="A169" s="17" t="s">
        <v>196</v>
      </c>
      <c r="B169" s="28" t="s">
        <v>394</v>
      </c>
      <c r="C169" s="29"/>
      <c r="D169" s="29"/>
      <c r="E169" s="29"/>
      <c r="F169" s="30"/>
      <c r="H169" s="17" t="s">
        <v>196</v>
      </c>
      <c r="I169" s="28" t="s">
        <v>395</v>
      </c>
      <c r="J169" s="29"/>
      <c r="K169" s="29"/>
      <c r="L169" s="29"/>
      <c r="M169" s="30"/>
    </row>
    <row r="170" spans="1:13" ht="13.5" thickBot="1" x14ac:dyDescent="0.25"/>
    <row r="171" spans="1:13" ht="20.25" x14ac:dyDescent="0.3">
      <c r="A171" s="8" t="s">
        <v>198</v>
      </c>
      <c r="B171" s="9" t="s">
        <v>1</v>
      </c>
      <c r="C171" s="9" t="s">
        <v>2</v>
      </c>
      <c r="D171" s="9" t="s">
        <v>3</v>
      </c>
      <c r="E171" s="9" t="s">
        <v>199</v>
      </c>
      <c r="F171" s="10" t="s">
        <v>200</v>
      </c>
      <c r="H171" s="8" t="s">
        <v>198</v>
      </c>
      <c r="I171" s="9" t="s">
        <v>1</v>
      </c>
      <c r="J171" s="9" t="s">
        <v>2</v>
      </c>
      <c r="K171" s="9" t="s">
        <v>3</v>
      </c>
      <c r="L171" s="9" t="s">
        <v>199</v>
      </c>
      <c r="M171" s="10" t="s">
        <v>200</v>
      </c>
    </row>
    <row r="172" spans="1:13" ht="18" x14ac:dyDescent="0.25">
      <c r="A172" s="11">
        <v>1</v>
      </c>
      <c r="B172" s="7">
        <v>227</v>
      </c>
      <c r="C172" s="1" t="str">
        <f>VLOOKUP($B172,'List of Competitors'!$A$3:$D$156,2,FALSE)</f>
        <v>Niamh McGuire</v>
      </c>
      <c r="D172" s="1" t="str">
        <f>VLOOKUP($B172,'List of Competitors'!$A$3:$D$156,3,FALSE)</f>
        <v>Rathkenny</v>
      </c>
      <c r="E172" s="1" t="str">
        <f>VLOOKUP($B172,'List of Competitors'!$A$3:$D$156,4,FALSE)</f>
        <v>F40</v>
      </c>
      <c r="F172" s="12">
        <v>23.07</v>
      </c>
      <c r="H172" s="11">
        <v>1</v>
      </c>
      <c r="I172" s="7">
        <v>56</v>
      </c>
      <c r="J172" s="1" t="str">
        <f>VLOOKUP($I172,'List of Competitors'!$A$3:$D$156,2,FALSE)</f>
        <v>Frank McCrystal</v>
      </c>
      <c r="K172" s="1" t="str">
        <f>VLOOKUP(I172,'List of Competitors'!$A$3:$D$156,3,FALSE)</f>
        <v>B &amp; A</v>
      </c>
      <c r="L172" s="1" t="str">
        <f>VLOOKUP(I172,'List of Competitors'!$A$3:$D$156,4,FALSE)</f>
        <v>M60</v>
      </c>
      <c r="M172" s="12">
        <v>38.72</v>
      </c>
    </row>
    <row r="173" spans="1:13" ht="18" x14ac:dyDescent="0.25">
      <c r="A173" s="11">
        <v>2</v>
      </c>
      <c r="B173" s="7"/>
      <c r="C173" s="1" t="e">
        <f>VLOOKUP($B173,'List of Competitors'!$A$3:$D$156,2,FALSE)</f>
        <v>#N/A</v>
      </c>
      <c r="D173" s="1" t="e">
        <f>VLOOKUP($B173,'List of Competitors'!$A$3:$D$156,3,FALSE)</f>
        <v>#N/A</v>
      </c>
      <c r="E173" s="1" t="e">
        <f>VLOOKUP($B173,'List of Competitors'!$A$3:$D$156,4,FALSE)</f>
        <v>#N/A</v>
      </c>
      <c r="F173" s="12"/>
      <c r="H173" s="11">
        <v>2</v>
      </c>
      <c r="I173" s="7">
        <v>21</v>
      </c>
      <c r="J173" s="1" t="str">
        <f>VLOOKUP($I173,'List of Competitors'!$A$3:$D$156,2,FALSE)</f>
        <v>Julian Kennedy</v>
      </c>
      <c r="K173" s="1" t="str">
        <f>VLOOKUP(I173,'List of Competitors'!$A$3:$D$156,3,FALSE)</f>
        <v>BR</v>
      </c>
      <c r="L173" s="1" t="str">
        <f>VLOOKUP(I173,'List of Competitors'!$A$3:$D$156,4,FALSE)</f>
        <v>M60</v>
      </c>
      <c r="M173" s="12">
        <v>26</v>
      </c>
    </row>
    <row r="174" spans="1:13" ht="18" x14ac:dyDescent="0.25">
      <c r="A174" s="11">
        <v>3</v>
      </c>
      <c r="B174" s="7">
        <v>209</v>
      </c>
      <c r="C174" s="1" t="str">
        <f>VLOOKUP($B174,'List of Competitors'!$A$3:$D$156,2,FALSE)</f>
        <v>Jana Cervenkova</v>
      </c>
      <c r="D174" s="1" t="str">
        <f>VLOOKUP($B174,'List of Competitors'!$A$3:$D$156,3,FALSE)</f>
        <v>Lagan Valley</v>
      </c>
      <c r="E174" s="1" t="str">
        <f>VLOOKUP($B174,'List of Competitors'!$A$3:$D$156,4,FALSE)</f>
        <v>F45</v>
      </c>
      <c r="F174" s="12">
        <v>20.43</v>
      </c>
      <c r="H174" s="11">
        <v>3</v>
      </c>
      <c r="I174" s="7">
        <v>37</v>
      </c>
      <c r="J174" s="1" t="str">
        <f>VLOOKUP($I174,'List of Competitors'!$A$3:$D$156,2,FALSE)</f>
        <v>Alan Keys</v>
      </c>
      <c r="K174" s="1" t="str">
        <f>VLOOKUP(I174,'List of Competitors'!$A$3:$D$156,3,FALSE)</f>
        <v>Annadale</v>
      </c>
      <c r="L174" s="1" t="str">
        <f>VLOOKUP(I174,'List of Competitors'!$A$3:$D$156,4,FALSE)</f>
        <v>M60</v>
      </c>
      <c r="M174" s="12">
        <v>18.53</v>
      </c>
    </row>
    <row r="175" spans="1:13" ht="18" x14ac:dyDescent="0.25">
      <c r="A175" s="11">
        <v>4</v>
      </c>
      <c r="B175" s="7">
        <v>231</v>
      </c>
      <c r="C175" s="1" t="str">
        <f>VLOOKUP($B175,'List of Competitors'!$A$3:$D$156,2,FALSE)</f>
        <v>Ann McCrory</v>
      </c>
      <c r="D175" s="1" t="str">
        <f>VLOOKUP($B175,'List of Competitors'!$A$3:$D$156,3,FALSE)</f>
        <v>Annalee</v>
      </c>
      <c r="E175" s="1" t="str">
        <f>VLOOKUP($B175,'List of Competitors'!$A$3:$D$156,4,FALSE)</f>
        <v>F45</v>
      </c>
      <c r="F175" s="12">
        <v>14.43</v>
      </c>
      <c r="H175" s="11">
        <v>4</v>
      </c>
      <c r="I175" s="7"/>
      <c r="J175" s="1" t="e">
        <f>VLOOKUP($I175,'List of Competitors'!$A$3:$D$156,2,FALSE)</f>
        <v>#N/A</v>
      </c>
      <c r="K175" s="1" t="e">
        <f>VLOOKUP(I175,'List of Competitors'!$A$3:$D$156,3,FALSE)</f>
        <v>#N/A</v>
      </c>
      <c r="L175" s="1" t="e">
        <f>VLOOKUP(I175,'List of Competitors'!$A$3:$D$156,4,FALSE)</f>
        <v>#N/A</v>
      </c>
      <c r="M175" s="12"/>
    </row>
    <row r="176" spans="1:13" ht="18" x14ac:dyDescent="0.25">
      <c r="A176" s="11">
        <v>5</v>
      </c>
      <c r="B176" s="7">
        <v>226</v>
      </c>
      <c r="C176" s="1" t="str">
        <f>VLOOKUP($B176,'List of Competitors'!$A$3:$D$156,2,FALSE)</f>
        <v>Petra Biging</v>
      </c>
      <c r="D176" s="1" t="str">
        <f>VLOOKUP($B176,'List of Competitors'!$A$3:$D$156,3,FALSE)</f>
        <v>Lagan Valley</v>
      </c>
      <c r="E176" s="1" t="str">
        <f>VLOOKUP($B176,'List of Competitors'!$A$3:$D$156,4,FALSE)</f>
        <v>F45</v>
      </c>
      <c r="F176" s="12">
        <v>9.5500000000000007</v>
      </c>
      <c r="H176" s="11">
        <v>5</v>
      </c>
      <c r="I176" s="7">
        <v>53</v>
      </c>
      <c r="J176" s="1" t="str">
        <f>VLOOKUP($I176,'List of Competitors'!$A$3:$D$156,2,FALSE)</f>
        <v>Jim McClean</v>
      </c>
      <c r="K176" s="1" t="str">
        <f>VLOOKUP(I176,'List of Competitors'!$A$3:$D$156,3,FALSE)</f>
        <v>NBH</v>
      </c>
      <c r="L176" s="1" t="str">
        <f>VLOOKUP(I176,'List of Competitors'!$A$3:$D$156,4,FALSE)</f>
        <v>M60</v>
      </c>
      <c r="M176" s="12">
        <v>27.27</v>
      </c>
    </row>
    <row r="177" spans="1:13" ht="18" x14ac:dyDescent="0.25">
      <c r="A177" s="11">
        <v>6</v>
      </c>
      <c r="B177" s="7"/>
      <c r="C177" s="1" t="e">
        <f>VLOOKUP($B177,'List of Competitors'!$A$3:$D$156,2,FALSE)</f>
        <v>#N/A</v>
      </c>
      <c r="D177" s="1" t="e">
        <f>VLOOKUP($B177,'List of Competitors'!$A$3:$D$156,3,FALSE)</f>
        <v>#N/A</v>
      </c>
      <c r="E177" s="1" t="e">
        <f>VLOOKUP($B177,'List of Competitors'!$A$3:$D$156,4,FALSE)</f>
        <v>#N/A</v>
      </c>
      <c r="F177" s="12"/>
      <c r="H177" s="11">
        <v>6</v>
      </c>
      <c r="I177" s="7">
        <v>87</v>
      </c>
      <c r="J177" s="1" t="str">
        <f>VLOOKUP($I177,'List of Competitors'!$A$3:$D$156,2,FALSE)</f>
        <v>Tommy farragher</v>
      </c>
      <c r="K177" s="1" t="str">
        <f>VLOOKUP(I177,'List of Competitors'!$A$3:$D$156,3,FALSE)</f>
        <v>Corofin</v>
      </c>
      <c r="L177" s="1" t="str">
        <f>VLOOKUP(I177,'List of Competitors'!$A$3:$D$156,4,FALSE)</f>
        <v>M65</v>
      </c>
      <c r="M177" s="12">
        <v>26.84</v>
      </c>
    </row>
    <row r="178" spans="1:13" ht="18" x14ac:dyDescent="0.25">
      <c r="A178" s="11">
        <v>7</v>
      </c>
      <c r="B178" s="7">
        <v>234</v>
      </c>
      <c r="C178" s="1" t="str">
        <f>VLOOKUP($B178,'List of Competitors'!$A$3:$D$156,2,FALSE)</f>
        <v>Miriam Griffin</v>
      </c>
      <c r="D178" s="1" t="str">
        <f>VLOOKUP($B178,'List of Competitors'!$A$3:$D$156,3,FALSE)</f>
        <v>Annalee</v>
      </c>
      <c r="E178" s="1" t="str">
        <f>VLOOKUP($B178,'List of Competitors'!$A$3:$D$156,4,FALSE)</f>
        <v>F50</v>
      </c>
      <c r="F178" s="12">
        <v>16.93</v>
      </c>
      <c r="H178" s="11">
        <v>7</v>
      </c>
      <c r="I178" s="7">
        <v>50</v>
      </c>
      <c r="J178" s="1" t="str">
        <f>VLOOKUP($I178,'List of Competitors'!$A$3:$D$156,2,FALSE)</f>
        <v>Earl Taylor</v>
      </c>
      <c r="K178" s="1" t="str">
        <f>VLOOKUP(I178,'List of Competitors'!$A$3:$D$156,3,FALSE)</f>
        <v>Mid Ulster</v>
      </c>
      <c r="L178" s="1" t="str">
        <f>VLOOKUP(I178,'List of Competitors'!$A$3:$D$156,4,FALSE)</f>
        <v>M65</v>
      </c>
      <c r="M178" s="12">
        <v>26.07</v>
      </c>
    </row>
    <row r="179" spans="1:13" ht="18" x14ac:dyDescent="0.25">
      <c r="A179" s="11">
        <v>8</v>
      </c>
      <c r="B179" s="7"/>
      <c r="C179" s="1" t="e">
        <f>VLOOKUP($B179,'List of Competitors'!$A$3:$D$156,2,FALSE)</f>
        <v>#N/A</v>
      </c>
      <c r="D179" s="1" t="e">
        <f>VLOOKUP($B179,'List of Competitors'!$A$3:$D$156,3,FALSE)</f>
        <v>#N/A</v>
      </c>
      <c r="E179" s="1" t="e">
        <f>VLOOKUP($B179,'List of Competitors'!$A$3:$D$156,4,FALSE)</f>
        <v>#N/A</v>
      </c>
      <c r="F179" s="12"/>
      <c r="H179" s="11">
        <v>8</v>
      </c>
      <c r="I179" s="7"/>
      <c r="J179" s="1" t="e">
        <f>VLOOKUP($I179,'List of Competitors'!$A$3:$D$156,2,FALSE)</f>
        <v>#N/A</v>
      </c>
      <c r="K179" s="1" t="e">
        <f>VLOOKUP(I179,'List of Competitors'!$A$3:$D$156,3,FALSE)</f>
        <v>#N/A</v>
      </c>
      <c r="L179" s="1" t="e">
        <f>VLOOKUP(I179,'List of Competitors'!$A$3:$D$156,4,FALSE)</f>
        <v>#N/A</v>
      </c>
      <c r="M179" s="12"/>
    </row>
    <row r="180" spans="1:13" ht="18" x14ac:dyDescent="0.25">
      <c r="A180" s="11">
        <v>9</v>
      </c>
      <c r="B180" s="7">
        <v>250</v>
      </c>
      <c r="C180" s="1" t="str">
        <f>VLOOKUP($B180,'List of Competitors'!$A$3:$D$156,2,FALSE)</f>
        <v>Margaret Higgins</v>
      </c>
      <c r="D180" s="1" t="str">
        <f>VLOOKUP($B180,'List of Competitors'!$A$3:$D$156,3,FALSE)</f>
        <v>Corofin</v>
      </c>
      <c r="E180" s="1" t="str">
        <f>VLOOKUP($B180,'List of Competitors'!$A$3:$D$156,4,FALSE)</f>
        <v>F60</v>
      </c>
      <c r="F180" s="12">
        <v>12.36</v>
      </c>
      <c r="H180" s="11">
        <v>9</v>
      </c>
      <c r="I180" s="7">
        <v>32</v>
      </c>
      <c r="J180" s="1" t="str">
        <f>VLOOKUP($I180,'List of Competitors'!$A$3:$D$156,2,FALSE)</f>
        <v>Frank Stewart</v>
      </c>
      <c r="K180" s="1" t="str">
        <f>VLOOKUP(I180,'List of Competitors'!$A$3:$D$156,3,FALSE)</f>
        <v>CoD Spartans</v>
      </c>
      <c r="L180" s="1" t="str">
        <f>VLOOKUP(I180,'List of Competitors'!$A$3:$D$156,4,FALSE)</f>
        <v>M75</v>
      </c>
      <c r="M180" s="12">
        <v>18.5</v>
      </c>
    </row>
    <row r="181" spans="1:13" ht="18.75" thickBot="1" x14ac:dyDescent="0.3">
      <c r="A181" s="13">
        <v>10</v>
      </c>
      <c r="B181" s="14"/>
      <c r="C181" s="15" t="e">
        <f>VLOOKUP($B181,'List of Competitors'!$A$3:$D$156,2,FALSE)</f>
        <v>#N/A</v>
      </c>
      <c r="D181" s="15" t="e">
        <f>VLOOKUP($B181,'List of Competitors'!$A$3:$D$156,3,FALSE)</f>
        <v>#N/A</v>
      </c>
      <c r="E181" s="15" t="e">
        <f>VLOOKUP($B181,'List of Competitors'!$A$3:$D$156,4,FALSE)</f>
        <v>#N/A</v>
      </c>
      <c r="F181" s="16"/>
      <c r="H181" s="13">
        <v>10</v>
      </c>
      <c r="I181" s="14"/>
      <c r="J181" s="15" t="e">
        <f>VLOOKUP($I181,'List of Competitors'!$A$3:$D$156,2,FALSE)</f>
        <v>#N/A</v>
      </c>
      <c r="K181" s="15" t="e">
        <f>VLOOKUP(I181,'List of Competitors'!$A$3:$D$156,3,FALSE)</f>
        <v>#N/A</v>
      </c>
      <c r="L181" s="15" t="e">
        <f>VLOOKUP(I181,'List of Competitors'!$A$3:$D$156,4,FALSE)</f>
        <v>#N/A</v>
      </c>
      <c r="M181" s="16"/>
    </row>
    <row r="184" spans="1:13" ht="13.5" thickBot="1" x14ac:dyDescent="0.25"/>
    <row r="185" spans="1:13" ht="21" thickBot="1" x14ac:dyDescent="0.35">
      <c r="A185" s="17" t="s">
        <v>196</v>
      </c>
      <c r="B185" s="28" t="s">
        <v>401</v>
      </c>
      <c r="C185" s="29"/>
      <c r="D185" s="29"/>
      <c r="E185" s="29"/>
      <c r="F185" s="30"/>
      <c r="H185" s="17" t="s">
        <v>196</v>
      </c>
      <c r="I185" s="28" t="s">
        <v>402</v>
      </c>
      <c r="J185" s="29"/>
      <c r="K185" s="29"/>
      <c r="L185" s="29"/>
      <c r="M185" s="30"/>
    </row>
    <row r="186" spans="1:13" ht="13.5" thickBot="1" x14ac:dyDescent="0.25"/>
    <row r="187" spans="1:13" ht="20.25" x14ac:dyDescent="0.3">
      <c r="A187" s="8" t="s">
        <v>198</v>
      </c>
      <c r="B187" s="9" t="s">
        <v>1</v>
      </c>
      <c r="C187" s="9" t="s">
        <v>2</v>
      </c>
      <c r="D187" s="9" t="s">
        <v>3</v>
      </c>
      <c r="E187" s="9" t="s">
        <v>199</v>
      </c>
      <c r="F187" s="10" t="s">
        <v>200</v>
      </c>
      <c r="H187" s="8" t="s">
        <v>198</v>
      </c>
      <c r="I187" s="9" t="s">
        <v>1</v>
      </c>
      <c r="J187" s="9" t="s">
        <v>2</v>
      </c>
      <c r="K187" s="9" t="s">
        <v>3</v>
      </c>
      <c r="L187" s="9" t="s">
        <v>199</v>
      </c>
      <c r="M187" s="10" t="s">
        <v>200</v>
      </c>
    </row>
    <row r="188" spans="1:13" ht="18" x14ac:dyDescent="0.25">
      <c r="A188" s="11">
        <v>1</v>
      </c>
      <c r="B188" s="7">
        <v>208</v>
      </c>
      <c r="C188" s="1" t="str">
        <f>VLOOKUP($B188,'List of Competitors'!$A$3:$D$156,2,FALSE)</f>
        <v>Mary devlin</v>
      </c>
      <c r="D188" s="1" t="str">
        <f>VLOOKUP($B188,'List of Competitors'!$A$3:$D$156,3,FALSE)</f>
        <v>CoD Spartans</v>
      </c>
      <c r="E188" s="1" t="str">
        <f>VLOOKUP($B188,'List of Competitors'!$A$3:$D$156,4,FALSE)</f>
        <v>F35</v>
      </c>
      <c r="F188" s="12">
        <v>5</v>
      </c>
      <c r="H188" s="11">
        <v>1</v>
      </c>
      <c r="I188" s="7">
        <v>234</v>
      </c>
      <c r="J188" s="1" t="str">
        <f>VLOOKUP($I188,'List of Competitors'!$A$3:$D$156,2,FALSE)</f>
        <v>Miriam Griffin</v>
      </c>
      <c r="K188" s="1" t="str">
        <f>VLOOKUP(I188,'List of Competitors'!$A$3:$D$156,3,FALSE)</f>
        <v>Annalee</v>
      </c>
      <c r="L188" s="1" t="str">
        <f>VLOOKUP(I188,'List of Competitors'!$A$3:$D$156,4,FALSE)</f>
        <v>F50</v>
      </c>
      <c r="M188" s="12">
        <v>2.67</v>
      </c>
    </row>
    <row r="189" spans="1:13" ht="18" x14ac:dyDescent="0.25">
      <c r="A189" s="11">
        <v>2</v>
      </c>
      <c r="B189" s="7">
        <v>246</v>
      </c>
      <c r="C189" s="1" t="str">
        <f>VLOOKUP($B189,'List of Competitors'!$A$3:$D$156,2,FALSE)</f>
        <v>Eithne McGorman</v>
      </c>
      <c r="D189" s="1" t="str">
        <f>VLOOKUP($B189,'List of Competitors'!$A$3:$D$156,3,FALSE)</f>
        <v>Carrick Ace</v>
      </c>
      <c r="E189" s="1" t="str">
        <f>VLOOKUP($B189,'List of Competitors'!$A$3:$D$156,4,FALSE)</f>
        <v>F35</v>
      </c>
      <c r="F189" s="12">
        <v>3.33</v>
      </c>
      <c r="H189" s="11">
        <v>2</v>
      </c>
      <c r="I189" s="7"/>
      <c r="J189" s="1" t="e">
        <f>VLOOKUP($I189,'List of Competitors'!$A$3:$D$156,2,FALSE)</f>
        <v>#N/A</v>
      </c>
      <c r="K189" s="1" t="e">
        <f>VLOOKUP(I189,'List of Competitors'!$A$3:$D$156,3,FALSE)</f>
        <v>#N/A</v>
      </c>
      <c r="L189" s="1" t="e">
        <f>VLOOKUP(I189,'List of Competitors'!$A$3:$D$156,4,FALSE)</f>
        <v>#N/A</v>
      </c>
      <c r="M189" s="12"/>
    </row>
    <row r="190" spans="1:13" ht="18" x14ac:dyDescent="0.25">
      <c r="A190" s="11">
        <v>3</v>
      </c>
      <c r="B190" s="7">
        <v>241</v>
      </c>
      <c r="C190" s="1" t="str">
        <f>VLOOKUP($B190,'List of Competitors'!$A$3:$D$156,2,FALSE)</f>
        <v>Mairead Napier</v>
      </c>
      <c r="D190" s="1" t="str">
        <f>VLOOKUP($B190,'List of Competitors'!$A$3:$D$156,3,FALSE)</f>
        <v>Orangegrove</v>
      </c>
      <c r="E190" s="1" t="str">
        <f>VLOOKUP($B190,'List of Competitors'!$A$3:$D$156,4,FALSE)</f>
        <v>F35</v>
      </c>
      <c r="F190" s="12">
        <v>2.5299999999999998</v>
      </c>
      <c r="H190" s="11">
        <v>3</v>
      </c>
      <c r="I190" s="7">
        <v>250</v>
      </c>
      <c r="J190" s="1" t="str">
        <f>VLOOKUP($I190,'List of Competitors'!$A$3:$D$156,2,FALSE)</f>
        <v>Margaret Higgins</v>
      </c>
      <c r="K190" s="1" t="str">
        <f>VLOOKUP(I190,'List of Competitors'!$A$3:$D$156,3,FALSE)</f>
        <v>Corofin</v>
      </c>
      <c r="L190" s="1" t="str">
        <f>VLOOKUP(I190,'List of Competitors'!$A$3:$D$156,4,FALSE)</f>
        <v>F60</v>
      </c>
      <c r="M190" s="12">
        <v>2.85</v>
      </c>
    </row>
    <row r="191" spans="1:13" ht="18" x14ac:dyDescent="0.25">
      <c r="A191" s="11">
        <v>4</v>
      </c>
      <c r="B191" s="7"/>
      <c r="C191" s="1" t="e">
        <f>VLOOKUP($B191,'List of Competitors'!$A$3:$D$156,2,FALSE)</f>
        <v>#N/A</v>
      </c>
      <c r="D191" s="1" t="e">
        <f>VLOOKUP($B191,'List of Competitors'!$A$3:$D$156,3,FALSE)</f>
        <v>#N/A</v>
      </c>
      <c r="E191" s="1" t="e">
        <f>VLOOKUP($B191,'List of Competitors'!$A$3:$D$156,4,FALSE)</f>
        <v>#N/A</v>
      </c>
      <c r="F191" s="12"/>
      <c r="H191" s="11">
        <v>4</v>
      </c>
      <c r="I191" s="7"/>
      <c r="J191" s="1" t="e">
        <f>VLOOKUP($I191,'List of Competitors'!$A$3:$D$156,2,FALSE)</f>
        <v>#N/A</v>
      </c>
      <c r="K191" s="1" t="e">
        <f>VLOOKUP(I191,'List of Competitors'!$A$3:$D$156,3,FALSE)</f>
        <v>#N/A</v>
      </c>
      <c r="L191" s="1" t="e">
        <f>VLOOKUP(I191,'List of Competitors'!$A$3:$D$156,4,FALSE)</f>
        <v>#N/A</v>
      </c>
      <c r="M191" s="12"/>
    </row>
    <row r="192" spans="1:13" ht="18" x14ac:dyDescent="0.25">
      <c r="A192" s="11">
        <v>5</v>
      </c>
      <c r="B192" s="7">
        <v>205</v>
      </c>
      <c r="C192" s="1" t="str">
        <f>VLOOKUP($B192,'List of Competitors'!$A$3:$D$156,2,FALSE)</f>
        <v>Isabell Breslin</v>
      </c>
      <c r="D192" s="1" t="str">
        <f>VLOOKUP($B192,'List of Competitors'!$A$3:$D$156,3,FALSE)</f>
        <v>Lifford</v>
      </c>
      <c r="E192" s="1" t="str">
        <f>VLOOKUP($B192,'List of Competitors'!$A$3:$D$156,4,FALSE)</f>
        <v>F40</v>
      </c>
      <c r="F192" s="12">
        <v>3.7</v>
      </c>
      <c r="H192" s="11">
        <v>5</v>
      </c>
      <c r="I192" s="7"/>
      <c r="J192" s="1" t="e">
        <f>VLOOKUP($I192,'List of Competitors'!$A$3:$D$156,2,FALSE)</f>
        <v>#N/A</v>
      </c>
      <c r="K192" s="1" t="e">
        <f>VLOOKUP(I192,'List of Competitors'!$A$3:$D$156,3,FALSE)</f>
        <v>#N/A</v>
      </c>
      <c r="L192" s="1" t="e">
        <f>VLOOKUP(I192,'List of Competitors'!$A$3:$D$156,4,FALSE)</f>
        <v>#N/A</v>
      </c>
      <c r="M192" s="12"/>
    </row>
    <row r="193" spans="1:13" ht="18" x14ac:dyDescent="0.25">
      <c r="A193" s="11">
        <v>6</v>
      </c>
      <c r="B193" s="7">
        <v>244</v>
      </c>
      <c r="C193" s="1" t="str">
        <f>VLOOKUP($B193,'List of Competitors'!$A$3:$D$156,2,FALSE)</f>
        <v>Joanne Clarke</v>
      </c>
      <c r="D193" s="1" t="str">
        <f>VLOOKUP($B193,'List of Competitors'!$A$3:$D$156,3,FALSE)</f>
        <v>Carrick Ace</v>
      </c>
      <c r="E193" s="1" t="str">
        <f>VLOOKUP($B193,'List of Competitors'!$A$3:$D$156,4,FALSE)</f>
        <v>F40</v>
      </c>
      <c r="F193" s="12">
        <v>3.53</v>
      </c>
      <c r="H193" s="11">
        <v>6</v>
      </c>
      <c r="I193" s="7"/>
      <c r="J193" s="1" t="e">
        <f>VLOOKUP($I193,'List of Competitors'!$A$3:$D$156,2,FALSE)</f>
        <v>#N/A</v>
      </c>
      <c r="K193" s="1" t="e">
        <f>VLOOKUP(I193,'List of Competitors'!$A$3:$D$156,3,FALSE)</f>
        <v>#N/A</v>
      </c>
      <c r="L193" s="1" t="e">
        <f>VLOOKUP(I193,'List of Competitors'!$A$3:$D$156,4,FALSE)</f>
        <v>#N/A</v>
      </c>
      <c r="M193" s="12"/>
    </row>
    <row r="194" spans="1:13" ht="18" x14ac:dyDescent="0.25">
      <c r="A194" s="11">
        <v>7</v>
      </c>
      <c r="B194" s="7">
        <v>245</v>
      </c>
      <c r="C194" s="1" t="str">
        <f>VLOOKUP($B194,'List of Competitors'!$A$3:$D$156,2,FALSE)</f>
        <v>Elaine Walls</v>
      </c>
      <c r="D194" s="1" t="str">
        <f>VLOOKUP($B194,'List of Competitors'!$A$3:$D$156,3,FALSE)</f>
        <v>Carrick Ace</v>
      </c>
      <c r="E194" s="1" t="str">
        <f>VLOOKUP($B194,'List of Competitors'!$A$3:$D$156,4,FALSE)</f>
        <v>F40</v>
      </c>
      <c r="F194" s="12">
        <v>3.19</v>
      </c>
      <c r="H194" s="11">
        <v>7</v>
      </c>
      <c r="I194" s="7"/>
      <c r="J194" s="1" t="e">
        <f>VLOOKUP($I194,'List of Competitors'!$A$3:$D$156,2,FALSE)</f>
        <v>#N/A</v>
      </c>
      <c r="K194" s="1" t="e">
        <f>VLOOKUP(I194,'List of Competitors'!$A$3:$D$156,3,FALSE)</f>
        <v>#N/A</v>
      </c>
      <c r="L194" s="1" t="e">
        <f>VLOOKUP(I194,'List of Competitors'!$A$3:$D$156,4,FALSE)</f>
        <v>#N/A</v>
      </c>
      <c r="M194" s="12"/>
    </row>
    <row r="195" spans="1:13" ht="18" x14ac:dyDescent="0.25">
      <c r="A195" s="11">
        <v>8</v>
      </c>
      <c r="B195" s="7"/>
      <c r="C195" s="1" t="e">
        <f>VLOOKUP($B195,'List of Competitors'!$A$3:$D$156,2,FALSE)</f>
        <v>#N/A</v>
      </c>
      <c r="D195" s="1" t="e">
        <f>VLOOKUP($B195,'List of Competitors'!$A$3:$D$156,3,FALSE)</f>
        <v>#N/A</v>
      </c>
      <c r="E195" s="1" t="e">
        <f>VLOOKUP($B195,'List of Competitors'!$A$3:$D$156,4,FALSE)</f>
        <v>#N/A</v>
      </c>
      <c r="F195" s="12"/>
      <c r="H195" s="11">
        <v>8</v>
      </c>
      <c r="I195" s="7"/>
      <c r="J195" s="1" t="e">
        <f>VLOOKUP($I195,'List of Competitors'!$A$3:$D$156,2,FALSE)</f>
        <v>#N/A</v>
      </c>
      <c r="K195" s="1" t="e">
        <f>VLOOKUP(I195,'List of Competitors'!$A$3:$D$156,3,FALSE)</f>
        <v>#N/A</v>
      </c>
      <c r="L195" s="1" t="e">
        <f>VLOOKUP(I195,'List of Competitors'!$A$3:$D$156,4,FALSE)</f>
        <v>#N/A</v>
      </c>
      <c r="M195" s="12"/>
    </row>
    <row r="196" spans="1:13" ht="18" x14ac:dyDescent="0.25">
      <c r="A196" s="11">
        <v>9</v>
      </c>
      <c r="B196" s="7">
        <v>209</v>
      </c>
      <c r="C196" s="1" t="str">
        <f>VLOOKUP($B196,'List of Competitors'!$A$3:$D$156,2,FALSE)</f>
        <v>Jana Cervenkova</v>
      </c>
      <c r="D196" s="1" t="str">
        <f>VLOOKUP($B196,'List of Competitors'!$A$3:$D$156,3,FALSE)</f>
        <v>Lagan Valley</v>
      </c>
      <c r="E196" s="1" t="str">
        <f>VLOOKUP($B196,'List of Competitors'!$A$3:$D$156,4,FALSE)</f>
        <v>F45</v>
      </c>
      <c r="F196" s="12">
        <v>3.88</v>
      </c>
      <c r="H196" s="11">
        <v>9</v>
      </c>
      <c r="I196" s="7"/>
      <c r="J196" s="1" t="e">
        <f>VLOOKUP($I196,'List of Competitors'!$A$3:$D$156,2,FALSE)</f>
        <v>#N/A</v>
      </c>
      <c r="K196" s="1" t="e">
        <f>VLOOKUP(I196,'List of Competitors'!$A$3:$D$156,3,FALSE)</f>
        <v>#N/A</v>
      </c>
      <c r="L196" s="1" t="e">
        <f>VLOOKUP(I196,'List of Competitors'!$A$3:$D$156,4,FALSE)</f>
        <v>#N/A</v>
      </c>
      <c r="M196" s="12"/>
    </row>
    <row r="197" spans="1:13" ht="18.75" thickBot="1" x14ac:dyDescent="0.3">
      <c r="A197" s="13">
        <v>10</v>
      </c>
      <c r="B197" s="14">
        <v>226</v>
      </c>
      <c r="C197" s="15" t="str">
        <f>VLOOKUP($B197,'List of Competitors'!$A$3:$D$156,2,FALSE)</f>
        <v>Petra Biging</v>
      </c>
      <c r="D197" s="15" t="str">
        <f>VLOOKUP($B197,'List of Competitors'!$A$3:$D$156,3,FALSE)</f>
        <v>Lagan Valley</v>
      </c>
      <c r="E197" s="15" t="str">
        <f>VLOOKUP($B197,'List of Competitors'!$A$3:$D$156,4,FALSE)</f>
        <v>F45</v>
      </c>
      <c r="F197" s="16">
        <v>2.76</v>
      </c>
      <c r="H197" s="13">
        <v>10</v>
      </c>
      <c r="I197" s="14"/>
      <c r="J197" s="15" t="e">
        <f>VLOOKUP($I197,'List of Competitors'!$A$3:$D$156,2,FALSE)</f>
        <v>#N/A</v>
      </c>
      <c r="K197" s="15" t="e">
        <f>VLOOKUP(I197,'List of Competitors'!$A$3:$D$156,3,FALSE)</f>
        <v>#N/A</v>
      </c>
      <c r="L197" s="15" t="e">
        <f>VLOOKUP(I197,'List of Competitors'!$A$3:$D$156,4,FALSE)</f>
        <v>#N/A</v>
      </c>
      <c r="M197" s="16"/>
    </row>
    <row r="200" spans="1:13" ht="13.5" thickBot="1" x14ac:dyDescent="0.25"/>
    <row r="201" spans="1:13" ht="21" thickBot="1" x14ac:dyDescent="0.35">
      <c r="A201" s="17" t="s">
        <v>196</v>
      </c>
      <c r="B201" s="28" t="s">
        <v>403</v>
      </c>
      <c r="C201" s="29"/>
      <c r="D201" s="29"/>
      <c r="E201" s="29"/>
      <c r="F201" s="30"/>
      <c r="H201" s="17" t="s">
        <v>196</v>
      </c>
      <c r="I201" s="28"/>
      <c r="J201" s="29"/>
      <c r="K201" s="29"/>
      <c r="L201" s="29"/>
      <c r="M201" s="30"/>
    </row>
    <row r="202" spans="1:13" ht="13.5" thickBot="1" x14ac:dyDescent="0.25"/>
    <row r="203" spans="1:13" ht="20.25" x14ac:dyDescent="0.3">
      <c r="A203" s="8" t="s">
        <v>198</v>
      </c>
      <c r="B203" s="9" t="s">
        <v>1</v>
      </c>
      <c r="C203" s="9" t="s">
        <v>2</v>
      </c>
      <c r="D203" s="9" t="s">
        <v>3</v>
      </c>
      <c r="E203" s="9" t="s">
        <v>199</v>
      </c>
      <c r="F203" s="10" t="s">
        <v>200</v>
      </c>
      <c r="H203" s="8" t="s">
        <v>198</v>
      </c>
      <c r="I203" s="9" t="s">
        <v>1</v>
      </c>
      <c r="J203" s="9" t="s">
        <v>2</v>
      </c>
      <c r="K203" s="9" t="s">
        <v>3</v>
      </c>
      <c r="L203" s="9" t="s">
        <v>199</v>
      </c>
      <c r="M203" s="10" t="s">
        <v>200</v>
      </c>
    </row>
    <row r="204" spans="1:13" ht="18" x14ac:dyDescent="0.25">
      <c r="A204" s="11">
        <v>1</v>
      </c>
      <c r="B204" s="7">
        <v>21</v>
      </c>
      <c r="C204" s="1" t="str">
        <f>VLOOKUP($B204,'List of Competitors'!$A$3:$D$156,2,FALSE)</f>
        <v>Julian Kennedy</v>
      </c>
      <c r="D204" s="1" t="str">
        <f>VLOOKUP($B204,'List of Competitors'!$A$3:$D$156,3,FALSE)</f>
        <v>BR</v>
      </c>
      <c r="E204" s="1" t="str">
        <f>VLOOKUP($B204,'List of Competitors'!$A$3:$D$156,4,FALSE)</f>
        <v>M60</v>
      </c>
      <c r="F204" s="12">
        <v>1.25</v>
      </c>
      <c r="H204" s="11">
        <v>1</v>
      </c>
      <c r="I204" s="7"/>
      <c r="J204" s="1" t="e">
        <f>VLOOKUP($I204,'List of Competitors'!$A$3:$D$156,2,FALSE)</f>
        <v>#N/A</v>
      </c>
      <c r="K204" s="1" t="e">
        <f>VLOOKUP(I204,'List of Competitors'!$A$3:$D$156,3,FALSE)</f>
        <v>#N/A</v>
      </c>
      <c r="L204" s="1" t="e">
        <f>VLOOKUP(I204,'List of Competitors'!$A$3:$D$156,4,FALSE)</f>
        <v>#N/A</v>
      </c>
      <c r="M204" s="12"/>
    </row>
    <row r="205" spans="1:13" ht="18" x14ac:dyDescent="0.25">
      <c r="A205" s="11">
        <v>2</v>
      </c>
      <c r="B205" s="7"/>
      <c r="C205" s="1" t="e">
        <f>VLOOKUP($B205,'List of Competitors'!$A$3:$D$156,2,FALSE)</f>
        <v>#N/A</v>
      </c>
      <c r="D205" s="1" t="e">
        <f>VLOOKUP($B205,'List of Competitors'!$A$3:$D$156,3,FALSE)</f>
        <v>#N/A</v>
      </c>
      <c r="E205" s="1" t="e">
        <f>VLOOKUP($B205,'List of Competitors'!$A$3:$D$156,4,FALSE)</f>
        <v>#N/A</v>
      </c>
      <c r="F205" s="12"/>
      <c r="H205" s="11">
        <v>2</v>
      </c>
      <c r="I205" s="7"/>
      <c r="J205" s="1" t="e">
        <f>VLOOKUP($I205,'List of Competitors'!$A$3:$D$156,2,FALSE)</f>
        <v>#N/A</v>
      </c>
      <c r="K205" s="1" t="e">
        <f>VLOOKUP(I205,'List of Competitors'!$A$3:$D$156,3,FALSE)</f>
        <v>#N/A</v>
      </c>
      <c r="L205" s="1" t="e">
        <f>VLOOKUP(I205,'List of Competitors'!$A$3:$D$156,4,FALSE)</f>
        <v>#N/A</v>
      </c>
      <c r="M205" s="12"/>
    </row>
    <row r="206" spans="1:13" ht="18" x14ac:dyDescent="0.25">
      <c r="A206" s="11">
        <v>3</v>
      </c>
      <c r="B206" s="7"/>
      <c r="C206" s="1" t="e">
        <f>VLOOKUP($B206,'List of Competitors'!$A$3:$D$156,2,FALSE)</f>
        <v>#N/A</v>
      </c>
      <c r="D206" s="1" t="e">
        <f>VLOOKUP($B206,'List of Competitors'!$A$3:$D$156,3,FALSE)</f>
        <v>#N/A</v>
      </c>
      <c r="E206" s="1" t="e">
        <f>VLOOKUP($B206,'List of Competitors'!$A$3:$D$156,4,FALSE)</f>
        <v>#N/A</v>
      </c>
      <c r="F206" s="12"/>
      <c r="H206" s="11">
        <v>3</v>
      </c>
      <c r="I206" s="7"/>
      <c r="J206" s="1" t="e">
        <f>VLOOKUP($I206,'List of Competitors'!$A$3:$D$156,2,FALSE)</f>
        <v>#N/A</v>
      </c>
      <c r="K206" s="1" t="e">
        <f>VLOOKUP(I206,'List of Competitors'!$A$3:$D$156,3,FALSE)</f>
        <v>#N/A</v>
      </c>
      <c r="L206" s="1" t="e">
        <f>VLOOKUP(I206,'List of Competitors'!$A$3:$D$156,4,FALSE)</f>
        <v>#N/A</v>
      </c>
      <c r="M206" s="12"/>
    </row>
    <row r="207" spans="1:13" ht="18" x14ac:dyDescent="0.25">
      <c r="A207" s="11">
        <v>4</v>
      </c>
      <c r="B207" s="7"/>
      <c r="C207" s="1" t="e">
        <f>VLOOKUP($B207,'List of Competitors'!$A$3:$D$156,2,FALSE)</f>
        <v>#N/A</v>
      </c>
      <c r="D207" s="1" t="e">
        <f>VLOOKUP($B207,'List of Competitors'!$A$3:$D$156,3,FALSE)</f>
        <v>#N/A</v>
      </c>
      <c r="E207" s="1" t="e">
        <f>VLOOKUP($B207,'List of Competitors'!$A$3:$D$156,4,FALSE)</f>
        <v>#N/A</v>
      </c>
      <c r="F207" s="12"/>
      <c r="H207" s="11">
        <v>4</v>
      </c>
      <c r="I207" s="7"/>
      <c r="J207" s="1" t="e">
        <f>VLOOKUP($I207,'List of Competitors'!$A$3:$D$156,2,FALSE)</f>
        <v>#N/A</v>
      </c>
      <c r="K207" s="1" t="e">
        <f>VLOOKUP(I207,'List of Competitors'!$A$3:$D$156,3,FALSE)</f>
        <v>#N/A</v>
      </c>
      <c r="L207" s="1" t="e">
        <f>VLOOKUP(I207,'List of Competitors'!$A$3:$D$156,4,FALSE)</f>
        <v>#N/A</v>
      </c>
      <c r="M207" s="12"/>
    </row>
    <row r="208" spans="1:13" ht="18" x14ac:dyDescent="0.25">
      <c r="A208" s="11">
        <v>5</v>
      </c>
      <c r="B208" s="7"/>
      <c r="C208" s="1" t="e">
        <f>VLOOKUP($B208,'List of Competitors'!$A$3:$D$156,2,FALSE)</f>
        <v>#N/A</v>
      </c>
      <c r="D208" s="1" t="e">
        <f>VLOOKUP($B208,'List of Competitors'!$A$3:$D$156,3,FALSE)</f>
        <v>#N/A</v>
      </c>
      <c r="E208" s="1" t="e">
        <f>VLOOKUP($B208,'List of Competitors'!$A$3:$D$156,4,FALSE)</f>
        <v>#N/A</v>
      </c>
      <c r="F208" s="12"/>
      <c r="H208" s="11">
        <v>5</v>
      </c>
      <c r="I208" s="7"/>
      <c r="J208" s="1" t="e">
        <f>VLOOKUP($I208,'List of Competitors'!$A$3:$D$156,2,FALSE)</f>
        <v>#N/A</v>
      </c>
      <c r="K208" s="1" t="e">
        <f>VLOOKUP(I208,'List of Competitors'!$A$3:$D$156,3,FALSE)</f>
        <v>#N/A</v>
      </c>
      <c r="L208" s="1" t="e">
        <f>VLOOKUP(I208,'List of Competitors'!$A$3:$D$156,4,FALSE)</f>
        <v>#N/A</v>
      </c>
      <c r="M208" s="12"/>
    </row>
    <row r="209" spans="1:13" ht="18" x14ac:dyDescent="0.25">
      <c r="A209" s="11">
        <v>6</v>
      </c>
      <c r="B209" s="7"/>
      <c r="C209" s="1" t="e">
        <f>VLOOKUP($B209,'List of Competitors'!$A$3:$D$156,2,FALSE)</f>
        <v>#N/A</v>
      </c>
      <c r="D209" s="1" t="e">
        <f>VLOOKUP($B209,'List of Competitors'!$A$3:$D$156,3,FALSE)</f>
        <v>#N/A</v>
      </c>
      <c r="E209" s="1" t="e">
        <f>VLOOKUP($B209,'List of Competitors'!$A$3:$D$156,4,FALSE)</f>
        <v>#N/A</v>
      </c>
      <c r="F209" s="12"/>
      <c r="H209" s="11">
        <v>6</v>
      </c>
      <c r="I209" s="7"/>
      <c r="J209" s="1" t="e">
        <f>VLOOKUP($I209,'List of Competitors'!$A$3:$D$156,2,FALSE)</f>
        <v>#N/A</v>
      </c>
      <c r="K209" s="1" t="e">
        <f>VLOOKUP(I209,'List of Competitors'!$A$3:$D$156,3,FALSE)</f>
        <v>#N/A</v>
      </c>
      <c r="L209" s="1" t="e">
        <f>VLOOKUP(I209,'List of Competitors'!$A$3:$D$156,4,FALSE)</f>
        <v>#N/A</v>
      </c>
      <c r="M209" s="12"/>
    </row>
    <row r="210" spans="1:13" ht="18" x14ac:dyDescent="0.25">
      <c r="A210" s="11">
        <v>7</v>
      </c>
      <c r="B210" s="7"/>
      <c r="C210" s="1" t="e">
        <f>VLOOKUP($B210,'List of Competitors'!$A$3:$D$156,2,FALSE)</f>
        <v>#N/A</v>
      </c>
      <c r="D210" s="1" t="e">
        <f>VLOOKUP($B210,'List of Competitors'!$A$3:$D$156,3,FALSE)</f>
        <v>#N/A</v>
      </c>
      <c r="E210" s="1" t="e">
        <f>VLOOKUP($B210,'List of Competitors'!$A$3:$D$156,4,FALSE)</f>
        <v>#N/A</v>
      </c>
      <c r="F210" s="12"/>
      <c r="H210" s="11">
        <v>7</v>
      </c>
      <c r="I210" s="7"/>
      <c r="J210" s="1" t="e">
        <f>VLOOKUP($I210,'List of Competitors'!$A$3:$D$156,2,FALSE)</f>
        <v>#N/A</v>
      </c>
      <c r="K210" s="1" t="e">
        <f>VLOOKUP(I210,'List of Competitors'!$A$3:$D$156,3,FALSE)</f>
        <v>#N/A</v>
      </c>
      <c r="L210" s="1" t="e">
        <f>VLOOKUP(I210,'List of Competitors'!$A$3:$D$156,4,FALSE)</f>
        <v>#N/A</v>
      </c>
      <c r="M210" s="12"/>
    </row>
    <row r="211" spans="1:13" ht="18" x14ac:dyDescent="0.25">
      <c r="A211" s="11">
        <v>8</v>
      </c>
      <c r="B211" s="7"/>
      <c r="C211" s="1" t="e">
        <f>VLOOKUP($B211,'List of Competitors'!$A$3:$D$156,2,FALSE)</f>
        <v>#N/A</v>
      </c>
      <c r="D211" s="1" t="e">
        <f>VLOOKUP($B211,'List of Competitors'!$A$3:$D$156,3,FALSE)</f>
        <v>#N/A</v>
      </c>
      <c r="E211" s="1" t="e">
        <f>VLOOKUP($B211,'List of Competitors'!$A$3:$D$156,4,FALSE)</f>
        <v>#N/A</v>
      </c>
      <c r="F211" s="12"/>
      <c r="H211" s="11">
        <v>8</v>
      </c>
      <c r="I211" s="7"/>
      <c r="J211" s="1" t="e">
        <f>VLOOKUP($I211,'List of Competitors'!$A$3:$D$156,2,FALSE)</f>
        <v>#N/A</v>
      </c>
      <c r="K211" s="1" t="e">
        <f>VLOOKUP(I211,'List of Competitors'!$A$3:$D$156,3,FALSE)</f>
        <v>#N/A</v>
      </c>
      <c r="L211" s="1" t="e">
        <f>VLOOKUP(I211,'List of Competitors'!$A$3:$D$156,4,FALSE)</f>
        <v>#N/A</v>
      </c>
      <c r="M211" s="12"/>
    </row>
    <row r="212" spans="1:13" ht="18" x14ac:dyDescent="0.25">
      <c r="A212" s="11">
        <v>9</v>
      </c>
      <c r="B212" s="7"/>
      <c r="C212" s="1" t="e">
        <f>VLOOKUP($B212,'List of Competitors'!$A$3:$D$156,2,FALSE)</f>
        <v>#N/A</v>
      </c>
      <c r="D212" s="1" t="e">
        <f>VLOOKUP($B212,'List of Competitors'!$A$3:$D$156,3,FALSE)</f>
        <v>#N/A</v>
      </c>
      <c r="E212" s="1" t="e">
        <f>VLOOKUP($B212,'List of Competitors'!$A$3:$D$156,4,FALSE)</f>
        <v>#N/A</v>
      </c>
      <c r="F212" s="12"/>
      <c r="H212" s="11">
        <v>9</v>
      </c>
      <c r="I212" s="7"/>
      <c r="J212" s="1" t="e">
        <f>VLOOKUP($I212,'List of Competitors'!$A$3:$D$156,2,FALSE)</f>
        <v>#N/A</v>
      </c>
      <c r="K212" s="1" t="e">
        <f>VLOOKUP(I212,'List of Competitors'!$A$3:$D$156,3,FALSE)</f>
        <v>#N/A</v>
      </c>
      <c r="L212" s="1" t="e">
        <f>VLOOKUP(I212,'List of Competitors'!$A$3:$D$156,4,FALSE)</f>
        <v>#N/A</v>
      </c>
      <c r="M212" s="12"/>
    </row>
    <row r="213" spans="1:13" ht="18.75" thickBot="1" x14ac:dyDescent="0.3">
      <c r="A213" s="13">
        <v>10</v>
      </c>
      <c r="B213" s="14"/>
      <c r="C213" s="15" t="e">
        <f>VLOOKUP($B213,'List of Competitors'!$A$3:$D$156,2,FALSE)</f>
        <v>#N/A</v>
      </c>
      <c r="D213" s="15" t="e">
        <f>VLOOKUP($B213,'List of Competitors'!$A$3:$D$156,3,FALSE)</f>
        <v>#N/A</v>
      </c>
      <c r="E213" s="15" t="e">
        <f>VLOOKUP($B213,'List of Competitors'!$A$3:$D$156,4,FALSE)</f>
        <v>#N/A</v>
      </c>
      <c r="F213" s="16"/>
      <c r="H213" s="13">
        <v>10</v>
      </c>
      <c r="I213" s="14"/>
      <c r="J213" s="15" t="e">
        <f>VLOOKUP($I213,'List of Competitors'!$A$3:$D$156,2,FALSE)</f>
        <v>#N/A</v>
      </c>
      <c r="K213" s="15" t="e">
        <f>VLOOKUP(I213,'List of Competitors'!$A$3:$D$156,3,FALSE)</f>
        <v>#N/A</v>
      </c>
      <c r="L213" s="15" t="e">
        <f>VLOOKUP(I213,'List of Competitors'!$A$3:$D$156,4,FALSE)</f>
        <v>#N/A</v>
      </c>
      <c r="M213" s="16"/>
    </row>
    <row r="216" spans="1:13" ht="13.5" thickBot="1" x14ac:dyDescent="0.25"/>
    <row r="217" spans="1:13" ht="21" thickBot="1" x14ac:dyDescent="0.35">
      <c r="A217" s="17" t="s">
        <v>196</v>
      </c>
      <c r="B217" s="28" t="s">
        <v>404</v>
      </c>
      <c r="C217" s="29"/>
      <c r="D217" s="29"/>
      <c r="E217" s="29"/>
      <c r="F217" s="30"/>
      <c r="H217" s="17" t="s">
        <v>196</v>
      </c>
      <c r="I217" s="28" t="s">
        <v>405</v>
      </c>
      <c r="J217" s="29"/>
      <c r="K217" s="29"/>
      <c r="L217" s="29"/>
      <c r="M217" s="30"/>
    </row>
    <row r="218" spans="1:13" ht="13.5" thickBot="1" x14ac:dyDescent="0.25"/>
    <row r="219" spans="1:13" ht="20.25" x14ac:dyDescent="0.3">
      <c r="A219" s="8" t="s">
        <v>198</v>
      </c>
      <c r="B219" s="9" t="s">
        <v>1</v>
      </c>
      <c r="C219" s="9" t="s">
        <v>2</v>
      </c>
      <c r="D219" s="9" t="s">
        <v>3</v>
      </c>
      <c r="E219" s="9" t="s">
        <v>199</v>
      </c>
      <c r="F219" s="10" t="s">
        <v>200</v>
      </c>
      <c r="H219" s="8" t="s">
        <v>198</v>
      </c>
      <c r="I219" s="9" t="s">
        <v>1</v>
      </c>
      <c r="J219" s="9" t="s">
        <v>2</v>
      </c>
      <c r="K219" s="9" t="s">
        <v>3</v>
      </c>
      <c r="L219" s="9" t="s">
        <v>199</v>
      </c>
      <c r="M219" s="10" t="s">
        <v>200</v>
      </c>
    </row>
    <row r="220" spans="1:13" ht="18" x14ac:dyDescent="0.25">
      <c r="A220" s="11">
        <v>1</v>
      </c>
      <c r="B220" s="7">
        <v>12</v>
      </c>
      <c r="C220" s="1" t="str">
        <f>VLOOKUP($B220,'List of Competitors'!$A$3:$D$156,2,FALSE)</f>
        <v>Lucy Moore-Fox</v>
      </c>
      <c r="D220" s="1" t="str">
        <f>VLOOKUP($B220,'List of Competitors'!$A$3:$D$156,3,FALSE)</f>
        <v>DSD</v>
      </c>
      <c r="E220" s="1" t="str">
        <f>VLOOKUP($B220,'List of Competitors'!$A$3:$D$156,4,FALSE)</f>
        <v>F55</v>
      </c>
      <c r="F220" s="12">
        <v>6.4</v>
      </c>
      <c r="H220" s="11">
        <v>1</v>
      </c>
      <c r="I220" s="7">
        <v>34</v>
      </c>
      <c r="J220" s="1" t="str">
        <f>VLOOKUP($I220,'List of Competitors'!$A$3:$D$156,2,FALSE)</f>
        <v>Martin O'Donnell</v>
      </c>
      <c r="K220" s="1" t="str">
        <f>VLOOKUP(I220,'List of Competitors'!$A$3:$D$156,3,FALSE)</f>
        <v>Olympian</v>
      </c>
      <c r="L220" s="1" t="str">
        <f>VLOOKUP(I220,'List of Competitors'!$A$3:$D$156,4,FALSE)</f>
        <v>M40</v>
      </c>
      <c r="M220" s="12">
        <v>3.29</v>
      </c>
    </row>
    <row r="221" spans="1:13" ht="18" x14ac:dyDescent="0.25">
      <c r="A221" s="11">
        <v>2</v>
      </c>
      <c r="B221" s="7"/>
      <c r="C221" s="1" t="e">
        <f>VLOOKUP($B221,'List of Competitors'!$A$3:$D$156,2,FALSE)</f>
        <v>#N/A</v>
      </c>
      <c r="D221" s="1" t="e">
        <f>VLOOKUP($B221,'List of Competitors'!$A$3:$D$156,3,FALSE)</f>
        <v>#N/A</v>
      </c>
      <c r="E221" s="1" t="e">
        <f>VLOOKUP($B221,'List of Competitors'!$A$3:$D$156,4,FALSE)</f>
        <v>#N/A</v>
      </c>
      <c r="F221" s="12"/>
      <c r="H221" s="11">
        <v>2</v>
      </c>
      <c r="I221" s="7">
        <v>30</v>
      </c>
      <c r="J221" s="1" t="str">
        <f>VLOOKUP($I221,'List of Competitors'!$A$3:$D$156,2,FALSE)</f>
        <v>Mark Doherty</v>
      </c>
      <c r="K221" s="1" t="str">
        <f>VLOOKUP(I221,'List of Competitors'!$A$3:$D$156,3,FALSE)</f>
        <v>Lifford</v>
      </c>
      <c r="L221" s="1" t="str">
        <f>VLOOKUP(I221,'List of Competitors'!$A$3:$D$156,4,FALSE)</f>
        <v>M45</v>
      </c>
      <c r="M221" s="12">
        <v>4.6500000000000004</v>
      </c>
    </row>
    <row r="222" spans="1:13" ht="18" x14ac:dyDescent="0.25">
      <c r="A222" s="11">
        <v>3</v>
      </c>
      <c r="B222" s="7"/>
      <c r="C222" s="1" t="e">
        <f>VLOOKUP($B222,'List of Competitors'!$A$3:$D$156,2,FALSE)</f>
        <v>#N/A</v>
      </c>
      <c r="D222" s="1" t="e">
        <f>VLOOKUP($B222,'List of Competitors'!$A$3:$D$156,3,FALSE)</f>
        <v>#N/A</v>
      </c>
      <c r="E222" s="1" t="e">
        <f>VLOOKUP($B222,'List of Competitors'!$A$3:$D$156,4,FALSE)</f>
        <v>#N/A</v>
      </c>
      <c r="F222" s="12"/>
      <c r="H222" s="11">
        <v>3</v>
      </c>
      <c r="I222" s="7">
        <v>92</v>
      </c>
      <c r="J222" s="1" t="str">
        <f>VLOOKUP($I222,'List of Competitors'!$A$3:$D$156,2,FALSE)</f>
        <v>John Wallace</v>
      </c>
      <c r="K222" s="1" t="str">
        <f>VLOOKUP(I222,'List of Competitors'!$A$3:$D$156,3,FALSE)</f>
        <v>Ratooth</v>
      </c>
      <c r="L222" s="1" t="str">
        <f>VLOOKUP(I222,'List of Competitors'!$A$3:$D$156,4,FALSE)</f>
        <v>M50</v>
      </c>
      <c r="M222" s="12">
        <v>5.89</v>
      </c>
    </row>
    <row r="223" spans="1:13" ht="18" x14ac:dyDescent="0.25">
      <c r="A223" s="11">
        <v>4</v>
      </c>
      <c r="B223" s="7"/>
      <c r="C223" s="1" t="e">
        <f>VLOOKUP($B223,'List of Competitors'!$A$3:$D$156,2,FALSE)</f>
        <v>#N/A</v>
      </c>
      <c r="D223" s="1" t="e">
        <f>VLOOKUP($B223,'List of Competitors'!$A$3:$D$156,3,FALSE)</f>
        <v>#N/A</v>
      </c>
      <c r="E223" s="1" t="e">
        <f>VLOOKUP($B223,'List of Competitors'!$A$3:$D$156,4,FALSE)</f>
        <v>#N/A</v>
      </c>
      <c r="F223" s="12"/>
      <c r="H223" s="11">
        <v>4</v>
      </c>
      <c r="I223" s="7">
        <v>87</v>
      </c>
      <c r="J223" s="1" t="str">
        <f>VLOOKUP($I223,'List of Competitors'!$A$3:$D$156,2,FALSE)</f>
        <v>Tommy farragher</v>
      </c>
      <c r="K223" s="1" t="str">
        <f>VLOOKUP(I223,'List of Competitors'!$A$3:$D$156,3,FALSE)</f>
        <v>Corofin</v>
      </c>
      <c r="L223" s="1" t="str">
        <f>VLOOKUP(I223,'List of Competitors'!$A$3:$D$156,4,FALSE)</f>
        <v>M65</v>
      </c>
      <c r="M223" s="12">
        <v>9.0299999999999994</v>
      </c>
    </row>
    <row r="224" spans="1:13" ht="18" x14ac:dyDescent="0.25">
      <c r="A224" s="11">
        <v>5</v>
      </c>
      <c r="B224" s="7"/>
      <c r="C224" s="1" t="e">
        <f>VLOOKUP($B224,'List of Competitors'!$A$3:$D$156,2,FALSE)</f>
        <v>#N/A</v>
      </c>
      <c r="D224" s="1" t="e">
        <f>VLOOKUP($B224,'List of Competitors'!$A$3:$D$156,3,FALSE)</f>
        <v>#N/A</v>
      </c>
      <c r="E224" s="1" t="e">
        <f>VLOOKUP($B224,'List of Competitors'!$A$3:$D$156,4,FALSE)</f>
        <v>#N/A</v>
      </c>
      <c r="F224" s="12"/>
      <c r="H224" s="11">
        <v>5</v>
      </c>
      <c r="I224" s="7">
        <v>53</v>
      </c>
      <c r="J224" s="1" t="str">
        <f>VLOOKUP($I224,'List of Competitors'!$A$3:$D$156,2,FALSE)</f>
        <v>Jim McClean</v>
      </c>
      <c r="K224" s="1" t="str">
        <f>VLOOKUP(I224,'List of Competitors'!$A$3:$D$156,3,FALSE)</f>
        <v>NBH</v>
      </c>
      <c r="L224" s="1" t="s">
        <v>24</v>
      </c>
      <c r="M224" s="12">
        <v>6.26</v>
      </c>
    </row>
    <row r="225" spans="1:13" ht="18" x14ac:dyDescent="0.25">
      <c r="A225" s="11">
        <v>6</v>
      </c>
      <c r="B225" s="7"/>
      <c r="C225" s="1" t="e">
        <f>VLOOKUP($B225,'List of Competitors'!$A$3:$D$156,2,FALSE)</f>
        <v>#N/A</v>
      </c>
      <c r="D225" s="1" t="e">
        <f>VLOOKUP($B225,'List of Competitors'!$A$3:$D$156,3,FALSE)</f>
        <v>#N/A</v>
      </c>
      <c r="E225" s="1" t="e">
        <f>VLOOKUP($B225,'List of Competitors'!$A$3:$D$156,4,FALSE)</f>
        <v>#N/A</v>
      </c>
      <c r="F225" s="12"/>
      <c r="H225" s="11">
        <v>6</v>
      </c>
      <c r="I225" s="7">
        <v>50</v>
      </c>
      <c r="J225" s="1" t="str">
        <f>VLOOKUP($I225,'List of Competitors'!$A$3:$D$156,2,FALSE)</f>
        <v>Earl Taylor</v>
      </c>
      <c r="K225" s="1" t="str">
        <f>VLOOKUP(I225,'List of Competitors'!$A$3:$D$156,3,FALSE)</f>
        <v>Mid Ulster</v>
      </c>
      <c r="L225" s="1" t="str">
        <f>VLOOKUP(I225,'List of Competitors'!$A$3:$D$156,4,FALSE)</f>
        <v>M65</v>
      </c>
      <c r="M225" s="12">
        <v>5.24</v>
      </c>
    </row>
    <row r="226" spans="1:13" ht="18" x14ac:dyDescent="0.25">
      <c r="A226" s="11">
        <v>7</v>
      </c>
      <c r="B226" s="7"/>
      <c r="C226" s="1" t="e">
        <f>VLOOKUP($B226,'List of Competitors'!$A$3:$D$156,2,FALSE)</f>
        <v>#N/A</v>
      </c>
      <c r="D226" s="1" t="e">
        <f>VLOOKUP($B226,'List of Competitors'!$A$3:$D$156,3,FALSE)</f>
        <v>#N/A</v>
      </c>
      <c r="E226" s="1" t="e">
        <f>VLOOKUP($B226,'List of Competitors'!$A$3:$D$156,4,FALSE)</f>
        <v>#N/A</v>
      </c>
      <c r="F226" s="12"/>
      <c r="H226" s="11">
        <v>7</v>
      </c>
      <c r="I226" s="7">
        <v>56</v>
      </c>
      <c r="J226" s="1" t="str">
        <f>VLOOKUP($I226,'List of Competitors'!$A$3:$D$156,2,FALSE)</f>
        <v>Frank McCrystal</v>
      </c>
      <c r="K226" s="1" t="str">
        <f>VLOOKUP(I226,'List of Competitors'!$A$3:$D$156,3,FALSE)</f>
        <v>B &amp; A</v>
      </c>
      <c r="L226" s="1" t="str">
        <f>VLOOKUP(I226,'List of Competitors'!$A$3:$D$156,4,FALSE)</f>
        <v>M60</v>
      </c>
      <c r="M226" s="12">
        <v>5.61</v>
      </c>
    </row>
    <row r="227" spans="1:13" ht="18" x14ac:dyDescent="0.25">
      <c r="A227" s="11">
        <v>8</v>
      </c>
      <c r="B227" s="7"/>
      <c r="C227" s="1" t="e">
        <f>VLOOKUP($B227,'List of Competitors'!$A$3:$D$156,2,FALSE)</f>
        <v>#N/A</v>
      </c>
      <c r="D227" s="1" t="e">
        <f>VLOOKUP($B227,'List of Competitors'!$A$3:$D$156,3,FALSE)</f>
        <v>#N/A</v>
      </c>
      <c r="E227" s="1" t="e">
        <f>VLOOKUP($B227,'List of Competitors'!$A$3:$D$156,4,FALSE)</f>
        <v>#N/A</v>
      </c>
      <c r="F227" s="12"/>
      <c r="H227" s="11">
        <v>8</v>
      </c>
      <c r="I227" s="7">
        <v>94</v>
      </c>
      <c r="J227" s="1" t="str">
        <f>VLOOKUP($I227,'List of Competitors'!$A$3:$D$156,2,FALSE)</f>
        <v>Joe Gibbons</v>
      </c>
      <c r="K227" s="1" t="str">
        <f>VLOOKUP(I227,'List of Competitors'!$A$3:$D$156,3,FALSE)</f>
        <v>Clonliffe</v>
      </c>
      <c r="L227" s="1" t="str">
        <f>VLOOKUP(I227,'List of Competitors'!$A$3:$D$156,4,FALSE)</f>
        <v>M55</v>
      </c>
      <c r="M227" s="12">
        <v>3.62</v>
      </c>
    </row>
    <row r="228" spans="1:13" ht="18" x14ac:dyDescent="0.25">
      <c r="A228" s="11">
        <v>9</v>
      </c>
      <c r="B228" s="7"/>
      <c r="C228" s="1" t="e">
        <f>VLOOKUP($B228,'List of Competitors'!$A$3:$D$156,2,FALSE)</f>
        <v>#N/A</v>
      </c>
      <c r="D228" s="1" t="e">
        <f>VLOOKUP($B228,'List of Competitors'!$A$3:$D$156,3,FALSE)</f>
        <v>#N/A</v>
      </c>
      <c r="E228" s="1" t="e">
        <f>VLOOKUP($B228,'List of Competitors'!$A$3:$D$156,4,FALSE)</f>
        <v>#N/A</v>
      </c>
      <c r="F228" s="12"/>
      <c r="H228" s="11">
        <v>9</v>
      </c>
      <c r="I228" s="7">
        <v>17</v>
      </c>
      <c r="J228" s="1" t="str">
        <f>VLOOKUP($I228,'List of Competitors'!$A$3:$D$156,2,FALSE)</f>
        <v>Patsy Conboy</v>
      </c>
      <c r="K228" s="1" t="str">
        <f>VLOOKUP(I228,'List of Competitors'!$A$3:$D$156,3,FALSE)</f>
        <v>Bro Pearse</v>
      </c>
      <c r="L228" s="1" t="str">
        <f>VLOOKUP(I228,'List of Competitors'!$A$3:$D$156,4,FALSE)</f>
        <v>M70</v>
      </c>
      <c r="M228" s="12">
        <v>7.94</v>
      </c>
    </row>
    <row r="229" spans="1:13" ht="18.75" thickBot="1" x14ac:dyDescent="0.3">
      <c r="A229" s="13">
        <v>10</v>
      </c>
      <c r="B229" s="14"/>
      <c r="C229" s="15" t="e">
        <f>VLOOKUP($B229,'List of Competitors'!$A$3:$D$156,2,FALSE)</f>
        <v>#N/A</v>
      </c>
      <c r="D229" s="15" t="e">
        <f>VLOOKUP($B229,'List of Competitors'!$A$3:$D$156,3,FALSE)</f>
        <v>#N/A</v>
      </c>
      <c r="E229" s="15" t="e">
        <f>VLOOKUP($B229,'List of Competitors'!$A$3:$D$156,4,FALSE)</f>
        <v>#N/A</v>
      </c>
      <c r="F229" s="16"/>
      <c r="H229" s="13">
        <v>10</v>
      </c>
      <c r="I229" s="14">
        <v>8</v>
      </c>
      <c r="J229" s="15" t="str">
        <f>VLOOKUP($I229,'List of Competitors'!$A$3:$D$156,2,FALSE)</f>
        <v>Barrie Holmes</v>
      </c>
      <c r="K229" s="15" t="str">
        <f>VLOOKUP(I229,'List of Competitors'!$A$3:$D$156,3,FALSE)</f>
        <v>Mid U</v>
      </c>
      <c r="L229" s="15" t="str">
        <f>VLOOKUP(I229,'List of Competitors'!$A$3:$D$156,4,FALSE)</f>
        <v>M75</v>
      </c>
      <c r="M229" s="16">
        <v>5.76</v>
      </c>
    </row>
  </sheetData>
  <mergeCells count="28">
    <mergeCell ref="B117:F117"/>
    <mergeCell ref="I117:M117"/>
    <mergeCell ref="B185:F185"/>
    <mergeCell ref="I185:M185"/>
    <mergeCell ref="B133:F133"/>
    <mergeCell ref="I133:M133"/>
    <mergeCell ref="B2:F2"/>
    <mergeCell ref="I2:M2"/>
    <mergeCell ref="B20:F20"/>
    <mergeCell ref="I20:M20"/>
    <mergeCell ref="B37:F37"/>
    <mergeCell ref="I37:M37"/>
    <mergeCell ref="B201:F201"/>
    <mergeCell ref="I201:M201"/>
    <mergeCell ref="B217:F217"/>
    <mergeCell ref="I217:M217"/>
    <mergeCell ref="B53:F53"/>
    <mergeCell ref="I53:M53"/>
    <mergeCell ref="B69:F69"/>
    <mergeCell ref="I69:M69"/>
    <mergeCell ref="B85:F85"/>
    <mergeCell ref="I85:M85"/>
    <mergeCell ref="B149:F149"/>
    <mergeCell ref="I149:M149"/>
    <mergeCell ref="B169:F169"/>
    <mergeCell ref="I169:M169"/>
    <mergeCell ref="B101:F101"/>
    <mergeCell ref="I101:M101"/>
  </mergeCells>
  <pageMargins left="0.7" right="0.7" top="0.75" bottom="0.75" header="0.3" footer="0.3"/>
  <pageSetup paperSize="9" scale="51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List of Competitors</vt:lpstr>
      <vt:lpstr>Track</vt:lpstr>
      <vt:lpstr>Field</vt:lpstr>
      <vt:lpstr>Sheet6</vt:lpstr>
      <vt:lpstr>Sheet7</vt:lpstr>
      <vt:lpstr>Sheet3</vt:lpstr>
      <vt:lpstr>Sheet8</vt:lpstr>
      <vt:lpstr>Sheet1!Print_Area</vt:lpstr>
    </vt:vector>
  </TitlesOfParts>
  <Company>mm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</dc:creator>
  <cp:lastModifiedBy>User</cp:lastModifiedBy>
  <cp:lastPrinted>2015-06-20T16:01:40Z</cp:lastPrinted>
  <dcterms:created xsi:type="dcterms:W3CDTF">2009-08-01T14:10:37Z</dcterms:created>
  <dcterms:modified xsi:type="dcterms:W3CDTF">2015-06-22T08:29:17Z</dcterms:modified>
</cp:coreProperties>
</file>