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Under 13 Boys" sheetId="1" r:id="rId1"/>
    <sheet name="Under 13 Girls" sheetId="2" r:id="rId2"/>
    <sheet name="Under 15 Boys" sheetId="3" r:id="rId3"/>
    <sheet name="Under 15 Girls" sheetId="4" r:id="rId4"/>
    <sheet name="Under 17 Boys" sheetId="5" r:id="rId5"/>
    <sheet name="Under 17 Girs" sheetId="6" r:id="rId6"/>
    <sheet name="Seniors" sheetId="7" r:id="rId7"/>
  </sheets>
  <externalReferences>
    <externalReference r:id="rId8"/>
  </externalReferences>
  <definedNames>
    <definedName name="AthleteList">[1]Athletes!$A$2:$C$2000</definedName>
    <definedName name="_xlnm.Print_Area" localSheetId="0">'Under 13 Boys'!$A$1:$M$82</definedName>
    <definedName name="_xlnm.Print_Area" localSheetId="1">'Under 13 Girls'!$A$1:$M$77</definedName>
    <definedName name="_xlnm.Print_Area" localSheetId="2">'Under 15 Boys'!$A$1:$M$88</definedName>
    <definedName name="_xlnm.Print_Area" localSheetId="3">'Under 15 Girls'!$A$1:$M$111</definedName>
    <definedName name="ScoreList">[1]Scores!$A$2:$B$13</definedName>
  </definedNames>
  <calcPr calcId="152511"/>
</workbook>
</file>

<file path=xl/calcChain.xml><?xml version="1.0" encoding="utf-8"?>
<calcChain xmlns="http://schemas.openxmlformats.org/spreadsheetml/2006/main">
  <c r="E93" i="6" l="1"/>
  <c r="D93" i="6"/>
  <c r="E92" i="6"/>
  <c r="D92" i="6"/>
  <c r="E91" i="6"/>
  <c r="D91" i="6"/>
  <c r="E90" i="6"/>
  <c r="D90" i="6"/>
  <c r="K87" i="6"/>
  <c r="J87" i="6"/>
  <c r="E87" i="6"/>
  <c r="D87" i="6"/>
  <c r="K86" i="6"/>
  <c r="J86" i="6"/>
  <c r="E86" i="6"/>
  <c r="D86" i="6"/>
  <c r="K85" i="6"/>
  <c r="J85" i="6"/>
  <c r="E85" i="6"/>
  <c r="D85" i="6"/>
  <c r="K82" i="6"/>
  <c r="J82" i="6"/>
  <c r="E82" i="6"/>
  <c r="D82" i="6"/>
  <c r="K81" i="6"/>
  <c r="J81" i="6"/>
  <c r="E81" i="6"/>
  <c r="D81" i="6"/>
  <c r="K80" i="6"/>
  <c r="J80" i="6"/>
  <c r="E80" i="6"/>
  <c r="D80" i="6"/>
  <c r="K79" i="6"/>
  <c r="J79" i="6"/>
  <c r="E79" i="6"/>
  <c r="D79" i="6"/>
  <c r="K78" i="6"/>
  <c r="J78" i="6"/>
  <c r="E78" i="6"/>
  <c r="D78" i="6"/>
  <c r="K75" i="6"/>
  <c r="J75" i="6"/>
  <c r="E75" i="6"/>
  <c r="D75" i="6"/>
  <c r="K74" i="6"/>
  <c r="J74" i="6"/>
  <c r="E74" i="6"/>
  <c r="D74" i="6"/>
  <c r="K73" i="6"/>
  <c r="J73" i="6"/>
  <c r="E73" i="6"/>
  <c r="D73" i="6"/>
  <c r="K72" i="6"/>
  <c r="J72" i="6"/>
  <c r="E72" i="6"/>
  <c r="D72" i="6"/>
  <c r="K71" i="6"/>
  <c r="J71" i="6"/>
  <c r="E71" i="6"/>
  <c r="D71" i="6"/>
  <c r="K70" i="6"/>
  <c r="J70" i="6"/>
  <c r="E70" i="6"/>
  <c r="D70" i="6"/>
  <c r="K67" i="6"/>
  <c r="J67" i="6"/>
  <c r="E67" i="6"/>
  <c r="D67" i="6"/>
  <c r="K66" i="6"/>
  <c r="J66" i="6"/>
  <c r="E66" i="6"/>
  <c r="D66" i="6"/>
  <c r="K65" i="6"/>
  <c r="J65" i="6"/>
  <c r="E65" i="6"/>
  <c r="D65" i="6"/>
  <c r="K64" i="6"/>
  <c r="J64" i="6"/>
  <c r="E64" i="6"/>
  <c r="D64" i="6"/>
  <c r="K63" i="6"/>
  <c r="J63" i="6"/>
  <c r="E63" i="6"/>
  <c r="D63" i="6"/>
  <c r="K62" i="6"/>
  <c r="J62" i="6"/>
  <c r="E62" i="6"/>
  <c r="D62" i="6"/>
  <c r="K61" i="6"/>
  <c r="J61" i="6"/>
  <c r="E61" i="6"/>
  <c r="D61" i="6"/>
  <c r="K58" i="6"/>
  <c r="J58" i="6"/>
  <c r="E58" i="6"/>
  <c r="D58" i="6"/>
  <c r="K57" i="6"/>
  <c r="J57" i="6"/>
  <c r="E57" i="6"/>
  <c r="D57" i="6"/>
  <c r="K56" i="6"/>
  <c r="J56" i="6"/>
  <c r="E56" i="6"/>
  <c r="D56" i="6"/>
  <c r="K55" i="6"/>
  <c r="J55" i="6"/>
  <c r="E55" i="6"/>
  <c r="D55" i="6"/>
  <c r="K54" i="6"/>
  <c r="J54" i="6"/>
  <c r="E54" i="6"/>
  <c r="D54" i="6"/>
  <c r="K53" i="6"/>
  <c r="J53" i="6"/>
  <c r="E53" i="6"/>
  <c r="D53" i="6"/>
  <c r="K50" i="6"/>
  <c r="J50" i="6"/>
  <c r="E50" i="6"/>
  <c r="D50" i="6"/>
  <c r="K49" i="6"/>
  <c r="J49" i="6"/>
  <c r="E49" i="6"/>
  <c r="D49" i="6"/>
  <c r="K48" i="6"/>
  <c r="J48" i="6"/>
  <c r="E48" i="6"/>
  <c r="D48" i="6"/>
  <c r="K47" i="6"/>
  <c r="J47" i="6"/>
  <c r="E47" i="6"/>
  <c r="D47" i="6"/>
  <c r="K46" i="6"/>
  <c r="J46" i="6"/>
  <c r="E46" i="6"/>
  <c r="D46" i="6"/>
  <c r="K45" i="6"/>
  <c r="J45" i="6"/>
  <c r="E45" i="6"/>
  <c r="D45" i="6"/>
  <c r="K44" i="6"/>
  <c r="J44" i="6"/>
  <c r="E44" i="6"/>
  <c r="D44" i="6"/>
  <c r="K41" i="6"/>
  <c r="J41" i="6"/>
  <c r="E41" i="6"/>
  <c r="D41" i="6"/>
  <c r="K40" i="6"/>
  <c r="J40" i="6"/>
  <c r="E40" i="6"/>
  <c r="D40" i="6"/>
  <c r="K39" i="6"/>
  <c r="J39" i="6"/>
  <c r="E39" i="6"/>
  <c r="D39" i="6"/>
  <c r="K38" i="6"/>
  <c r="J38" i="6"/>
  <c r="E38" i="6"/>
  <c r="D38" i="6"/>
  <c r="K37" i="6"/>
  <c r="J37" i="6"/>
  <c r="E37" i="6"/>
  <c r="D37" i="6"/>
  <c r="K36" i="6"/>
  <c r="J36" i="6"/>
  <c r="E36" i="6"/>
  <c r="D36" i="6"/>
  <c r="K33" i="6"/>
  <c r="J33" i="6"/>
  <c r="E33" i="6"/>
  <c r="D33" i="6"/>
  <c r="K32" i="6"/>
  <c r="J32" i="6"/>
  <c r="E32" i="6"/>
  <c r="D32" i="6"/>
  <c r="K31" i="6"/>
  <c r="J31" i="6"/>
  <c r="E31" i="6"/>
  <c r="D31" i="6"/>
  <c r="K30" i="6"/>
  <c r="J30" i="6"/>
  <c r="E30" i="6"/>
  <c r="D30" i="6"/>
  <c r="K29" i="6"/>
  <c r="J29" i="6"/>
  <c r="E29" i="6"/>
  <c r="D29" i="6"/>
  <c r="K28" i="6"/>
  <c r="J28" i="6"/>
  <c r="E28" i="6"/>
  <c r="D28" i="6"/>
  <c r="K27" i="6"/>
  <c r="J27" i="6"/>
  <c r="E27" i="6"/>
  <c r="D27" i="6"/>
  <c r="K24" i="6"/>
  <c r="J24" i="6"/>
  <c r="E24" i="6"/>
  <c r="D24" i="6"/>
  <c r="K23" i="6"/>
  <c r="J23" i="6"/>
  <c r="E23" i="6"/>
  <c r="D23" i="6"/>
  <c r="K22" i="6"/>
  <c r="J22" i="6"/>
  <c r="E22" i="6"/>
  <c r="D22" i="6"/>
  <c r="K21" i="6"/>
  <c r="J21" i="6"/>
  <c r="E21" i="6"/>
  <c r="D21" i="6"/>
  <c r="K20" i="6"/>
  <c r="J20" i="6"/>
  <c r="E20" i="6"/>
  <c r="D20" i="6"/>
  <c r="K19" i="6"/>
  <c r="J19" i="6"/>
  <c r="E19" i="6"/>
  <c r="D19" i="6"/>
  <c r="K18" i="6"/>
  <c r="J18" i="6"/>
  <c r="E18" i="6"/>
  <c r="D18" i="6"/>
  <c r="K17" i="6"/>
  <c r="J17" i="6"/>
  <c r="E17" i="6"/>
  <c r="D17" i="6"/>
  <c r="K14" i="6"/>
  <c r="J14" i="6"/>
  <c r="E14" i="6"/>
  <c r="D14" i="6"/>
  <c r="K13" i="6"/>
  <c r="J13" i="6"/>
  <c r="E13" i="6"/>
  <c r="D13" i="6"/>
  <c r="K12" i="6"/>
  <c r="J12" i="6"/>
  <c r="E12" i="6"/>
  <c r="D12" i="6"/>
  <c r="K11" i="6"/>
  <c r="J11" i="6"/>
  <c r="E11" i="6"/>
  <c r="D11" i="6"/>
  <c r="K10" i="6"/>
  <c r="J10" i="6"/>
  <c r="E10" i="6"/>
  <c r="D10" i="6"/>
  <c r="K9" i="6"/>
  <c r="J9" i="6"/>
  <c r="E9" i="6"/>
  <c r="D9" i="6"/>
  <c r="K8" i="6"/>
  <c r="J8" i="6"/>
  <c r="E8" i="6"/>
  <c r="D8" i="6"/>
  <c r="K7" i="6"/>
  <c r="J7" i="6"/>
  <c r="E7" i="6"/>
  <c r="D7" i="6"/>
  <c r="K6" i="6"/>
  <c r="J6" i="6"/>
  <c r="E6" i="6"/>
  <c r="D6" i="6"/>
  <c r="E90" i="5"/>
  <c r="D90" i="5"/>
  <c r="E89" i="5"/>
  <c r="D89" i="5"/>
  <c r="E88" i="5"/>
  <c r="D88" i="5"/>
  <c r="E87" i="5"/>
  <c r="D87" i="5"/>
  <c r="E86" i="5"/>
  <c r="D86" i="5"/>
  <c r="K83" i="5"/>
  <c r="J83" i="5"/>
  <c r="E83" i="5"/>
  <c r="D83" i="5"/>
  <c r="K82" i="5"/>
  <c r="J82" i="5"/>
  <c r="E82" i="5"/>
  <c r="D82" i="5"/>
  <c r="K81" i="5"/>
  <c r="J81" i="5"/>
  <c r="E81" i="5"/>
  <c r="D81" i="5"/>
  <c r="K78" i="5"/>
  <c r="J78" i="5"/>
  <c r="E78" i="5"/>
  <c r="D78" i="5"/>
  <c r="K77" i="5"/>
  <c r="J77" i="5"/>
  <c r="E77" i="5"/>
  <c r="D77" i="5"/>
  <c r="K76" i="5"/>
  <c r="J76" i="5"/>
  <c r="E76" i="5"/>
  <c r="D76" i="5"/>
  <c r="K75" i="5"/>
  <c r="J75" i="5"/>
  <c r="E75" i="5"/>
  <c r="D75" i="5"/>
  <c r="K72" i="5"/>
  <c r="J72" i="5"/>
  <c r="E72" i="5"/>
  <c r="D72" i="5"/>
  <c r="K71" i="5"/>
  <c r="J71" i="5"/>
  <c r="E71" i="5"/>
  <c r="D71" i="5"/>
  <c r="K70" i="5"/>
  <c r="J70" i="5"/>
  <c r="E70" i="5"/>
  <c r="D70" i="5"/>
  <c r="K69" i="5"/>
  <c r="J69" i="5"/>
  <c r="E69" i="5"/>
  <c r="D69" i="5"/>
  <c r="K68" i="5"/>
  <c r="J68" i="5"/>
  <c r="E68" i="5"/>
  <c r="D68" i="5"/>
  <c r="K65" i="5"/>
  <c r="J65" i="5"/>
  <c r="E65" i="5"/>
  <c r="D65" i="5"/>
  <c r="K64" i="5"/>
  <c r="J64" i="5"/>
  <c r="E64" i="5"/>
  <c r="D64" i="5"/>
  <c r="K63" i="5"/>
  <c r="J63" i="5"/>
  <c r="E63" i="5"/>
  <c r="D63" i="5"/>
  <c r="K62" i="5"/>
  <c r="J62" i="5"/>
  <c r="E62" i="5"/>
  <c r="D62" i="5"/>
  <c r="K61" i="5"/>
  <c r="J61" i="5"/>
  <c r="E61" i="5"/>
  <c r="D61" i="5"/>
  <c r="K60" i="5"/>
  <c r="J60" i="5"/>
  <c r="E60" i="5"/>
  <c r="D60" i="5"/>
  <c r="K59" i="5"/>
  <c r="J59" i="5"/>
  <c r="E59" i="5"/>
  <c r="D59" i="5"/>
  <c r="K58" i="5"/>
  <c r="J58" i="5"/>
  <c r="E58" i="5"/>
  <c r="D58" i="5"/>
  <c r="K55" i="5"/>
  <c r="J55" i="5"/>
  <c r="E55" i="5"/>
  <c r="D55" i="5"/>
  <c r="K54" i="5"/>
  <c r="J54" i="5"/>
  <c r="E54" i="5"/>
  <c r="D54" i="5"/>
  <c r="K53" i="5"/>
  <c r="J53" i="5"/>
  <c r="E53" i="5"/>
  <c r="D53" i="5"/>
  <c r="K52" i="5"/>
  <c r="J52" i="5"/>
  <c r="E52" i="5"/>
  <c r="D52" i="5"/>
  <c r="K51" i="5"/>
  <c r="J51" i="5"/>
  <c r="E51" i="5"/>
  <c r="D51" i="5"/>
  <c r="K50" i="5"/>
  <c r="J50" i="5"/>
  <c r="E50" i="5"/>
  <c r="D50" i="5"/>
  <c r="K47" i="5"/>
  <c r="J47" i="5"/>
  <c r="E47" i="5"/>
  <c r="D47" i="5"/>
  <c r="K46" i="5"/>
  <c r="J46" i="5"/>
  <c r="E46" i="5"/>
  <c r="D46" i="5"/>
  <c r="K45" i="5"/>
  <c r="J45" i="5"/>
  <c r="E45" i="5"/>
  <c r="D45" i="5"/>
  <c r="K44" i="5"/>
  <c r="J44" i="5"/>
  <c r="E44" i="5"/>
  <c r="D44" i="5"/>
  <c r="K43" i="5"/>
  <c r="J43" i="5"/>
  <c r="E43" i="5"/>
  <c r="D43" i="5"/>
  <c r="K40" i="5"/>
  <c r="J40" i="5"/>
  <c r="E40" i="5"/>
  <c r="D40" i="5"/>
  <c r="K39" i="5"/>
  <c r="J39" i="5"/>
  <c r="E39" i="5"/>
  <c r="D39" i="5"/>
  <c r="K38" i="5"/>
  <c r="J38" i="5"/>
  <c r="E38" i="5"/>
  <c r="D38" i="5"/>
  <c r="K37" i="5"/>
  <c r="J37" i="5"/>
  <c r="E37" i="5"/>
  <c r="D37" i="5"/>
  <c r="K36" i="5"/>
  <c r="J36" i="5"/>
  <c r="E36" i="5"/>
  <c r="D36" i="5"/>
  <c r="K35" i="5"/>
  <c r="J35" i="5"/>
  <c r="E35" i="5"/>
  <c r="D35" i="5"/>
  <c r="K34" i="5"/>
  <c r="J34" i="5"/>
  <c r="E34" i="5"/>
  <c r="D34" i="5"/>
  <c r="K31" i="5"/>
  <c r="J31" i="5"/>
  <c r="E31" i="5"/>
  <c r="D31" i="5"/>
  <c r="K30" i="5"/>
  <c r="J30" i="5"/>
  <c r="E30" i="5"/>
  <c r="D30" i="5"/>
  <c r="K29" i="5"/>
  <c r="J29" i="5"/>
  <c r="E29" i="5"/>
  <c r="D29" i="5"/>
  <c r="K28" i="5"/>
  <c r="J28" i="5"/>
  <c r="E28" i="5"/>
  <c r="D28" i="5"/>
  <c r="K27" i="5"/>
  <c r="J27" i="5"/>
  <c r="E27" i="5"/>
  <c r="D27" i="5"/>
  <c r="K26" i="5"/>
  <c r="J26" i="5"/>
  <c r="E26" i="5"/>
  <c r="D26" i="5"/>
  <c r="K25" i="5"/>
  <c r="J25" i="5"/>
  <c r="E25" i="5"/>
  <c r="D25" i="5"/>
  <c r="K22" i="5"/>
  <c r="J22" i="5"/>
  <c r="E22" i="5"/>
  <c r="D22" i="5"/>
  <c r="K21" i="5"/>
  <c r="J21" i="5"/>
  <c r="E21" i="5"/>
  <c r="D21" i="5"/>
  <c r="K20" i="5"/>
  <c r="J20" i="5"/>
  <c r="E20" i="5"/>
  <c r="D20" i="5"/>
  <c r="K19" i="5"/>
  <c r="J19" i="5"/>
  <c r="E19" i="5"/>
  <c r="D19" i="5"/>
  <c r="K18" i="5"/>
  <c r="J18" i="5"/>
  <c r="E18" i="5"/>
  <c r="D18" i="5"/>
  <c r="K17" i="5"/>
  <c r="J17" i="5"/>
  <c r="E17" i="5"/>
  <c r="D17" i="5"/>
  <c r="K16" i="5"/>
  <c r="J16" i="5"/>
  <c r="E16" i="5"/>
  <c r="D16" i="5"/>
  <c r="K13" i="5"/>
  <c r="J13" i="5"/>
  <c r="E13" i="5"/>
  <c r="D13" i="5"/>
  <c r="K12" i="5"/>
  <c r="J12" i="5"/>
  <c r="E12" i="5"/>
  <c r="D12" i="5"/>
  <c r="K11" i="5"/>
  <c r="J11" i="5"/>
  <c r="E11" i="5"/>
  <c r="D11" i="5"/>
  <c r="K10" i="5"/>
  <c r="J10" i="5"/>
  <c r="E10" i="5"/>
  <c r="D10" i="5"/>
  <c r="K9" i="5"/>
  <c r="J9" i="5"/>
  <c r="E9" i="5"/>
  <c r="D9" i="5"/>
  <c r="K8" i="5"/>
  <c r="J8" i="5"/>
  <c r="E8" i="5"/>
  <c r="D8" i="5"/>
  <c r="K7" i="5"/>
  <c r="J7" i="5"/>
  <c r="E7" i="5"/>
  <c r="D7" i="5"/>
  <c r="K6" i="5"/>
  <c r="J6" i="5"/>
  <c r="E6" i="5"/>
  <c r="D6" i="5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K101" i="4"/>
  <c r="J101" i="4"/>
  <c r="E101" i="4"/>
  <c r="D101" i="4"/>
  <c r="K100" i="4"/>
  <c r="J100" i="4"/>
  <c r="E100" i="4"/>
  <c r="D100" i="4"/>
  <c r="K99" i="4"/>
  <c r="J99" i="4"/>
  <c r="E99" i="4"/>
  <c r="D99" i="4"/>
  <c r="K98" i="4"/>
  <c r="J98" i="4"/>
  <c r="E98" i="4"/>
  <c r="D98" i="4"/>
  <c r="K95" i="4"/>
  <c r="J95" i="4"/>
  <c r="E95" i="4"/>
  <c r="D95" i="4"/>
  <c r="K94" i="4"/>
  <c r="J94" i="4"/>
  <c r="E94" i="4"/>
  <c r="D94" i="4"/>
  <c r="K93" i="4"/>
  <c r="J93" i="4"/>
  <c r="E93" i="4"/>
  <c r="D93" i="4"/>
  <c r="K92" i="4"/>
  <c r="J92" i="4"/>
  <c r="E92" i="4"/>
  <c r="D92" i="4"/>
  <c r="K91" i="4"/>
  <c r="J91" i="4"/>
  <c r="E91" i="4"/>
  <c r="D91" i="4"/>
  <c r="K90" i="4"/>
  <c r="J90" i="4"/>
  <c r="E90" i="4"/>
  <c r="D90" i="4"/>
  <c r="K89" i="4"/>
  <c r="J89" i="4"/>
  <c r="E89" i="4"/>
  <c r="D89" i="4"/>
  <c r="K88" i="4"/>
  <c r="J88" i="4"/>
  <c r="E88" i="4"/>
  <c r="D88" i="4"/>
  <c r="K87" i="4"/>
  <c r="J87" i="4"/>
  <c r="E87" i="4"/>
  <c r="D87" i="4"/>
  <c r="K84" i="4"/>
  <c r="J84" i="4"/>
  <c r="E84" i="4"/>
  <c r="D84" i="4"/>
  <c r="K83" i="4"/>
  <c r="J83" i="4"/>
  <c r="E83" i="4"/>
  <c r="D83" i="4"/>
  <c r="K82" i="4"/>
  <c r="J82" i="4"/>
  <c r="E82" i="4"/>
  <c r="D82" i="4"/>
  <c r="K81" i="4"/>
  <c r="J81" i="4"/>
  <c r="E81" i="4"/>
  <c r="D81" i="4"/>
  <c r="K80" i="4"/>
  <c r="J80" i="4"/>
  <c r="E80" i="4"/>
  <c r="D80" i="4"/>
  <c r="K79" i="4"/>
  <c r="J79" i="4"/>
  <c r="E79" i="4"/>
  <c r="D79" i="4"/>
  <c r="K78" i="4"/>
  <c r="J78" i="4"/>
  <c r="E78" i="4"/>
  <c r="D78" i="4"/>
  <c r="K77" i="4"/>
  <c r="J77" i="4"/>
  <c r="E77" i="4"/>
  <c r="D77" i="4"/>
  <c r="K76" i="4"/>
  <c r="J76" i="4"/>
  <c r="E76" i="4"/>
  <c r="D76" i="4"/>
  <c r="K73" i="4"/>
  <c r="J73" i="4"/>
  <c r="E73" i="4"/>
  <c r="D73" i="4"/>
  <c r="K72" i="4"/>
  <c r="J72" i="4"/>
  <c r="E72" i="4"/>
  <c r="D72" i="4"/>
  <c r="K71" i="4"/>
  <c r="J71" i="4"/>
  <c r="E71" i="4"/>
  <c r="D71" i="4"/>
  <c r="K70" i="4"/>
  <c r="J70" i="4"/>
  <c r="E70" i="4"/>
  <c r="D70" i="4"/>
  <c r="K69" i="4"/>
  <c r="J69" i="4"/>
  <c r="E69" i="4"/>
  <c r="D69" i="4"/>
  <c r="K68" i="4"/>
  <c r="J68" i="4"/>
  <c r="E68" i="4"/>
  <c r="D68" i="4"/>
  <c r="K67" i="4"/>
  <c r="J67" i="4"/>
  <c r="E67" i="4"/>
  <c r="D67" i="4"/>
  <c r="K66" i="4"/>
  <c r="J66" i="4"/>
  <c r="E66" i="4"/>
  <c r="D66" i="4"/>
  <c r="K63" i="4"/>
  <c r="J63" i="4"/>
  <c r="E63" i="4"/>
  <c r="D63" i="4"/>
  <c r="K62" i="4"/>
  <c r="J62" i="4"/>
  <c r="E62" i="4"/>
  <c r="D62" i="4"/>
  <c r="K61" i="4"/>
  <c r="J61" i="4"/>
  <c r="E61" i="4"/>
  <c r="D61" i="4"/>
  <c r="K60" i="4"/>
  <c r="J60" i="4"/>
  <c r="E60" i="4"/>
  <c r="D60" i="4"/>
  <c r="K59" i="4"/>
  <c r="J59" i="4"/>
  <c r="E59" i="4"/>
  <c r="D59" i="4"/>
  <c r="K58" i="4"/>
  <c r="J58" i="4"/>
  <c r="E58" i="4"/>
  <c r="D58" i="4"/>
  <c r="K57" i="4"/>
  <c r="J57" i="4"/>
  <c r="E57" i="4"/>
  <c r="D57" i="4"/>
  <c r="K56" i="4"/>
  <c r="J56" i="4"/>
  <c r="E56" i="4"/>
  <c r="D56" i="4"/>
  <c r="K55" i="4"/>
  <c r="J55" i="4"/>
  <c r="E55" i="4"/>
  <c r="D55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E49" i="4"/>
  <c r="D49" i="4"/>
  <c r="K48" i="4"/>
  <c r="J48" i="4"/>
  <c r="E48" i="4"/>
  <c r="D48" i="4"/>
  <c r="K47" i="4"/>
  <c r="J47" i="4"/>
  <c r="E47" i="4"/>
  <c r="D47" i="4"/>
  <c r="K46" i="4"/>
  <c r="J46" i="4"/>
  <c r="E46" i="4"/>
  <c r="D46" i="4"/>
  <c r="K45" i="4"/>
  <c r="J45" i="4"/>
  <c r="E45" i="4"/>
  <c r="D45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K38" i="4"/>
  <c r="J38" i="4"/>
  <c r="E38" i="4"/>
  <c r="D38" i="4"/>
  <c r="K37" i="4"/>
  <c r="J37" i="4"/>
  <c r="E37" i="4"/>
  <c r="D37" i="4"/>
  <c r="K34" i="4"/>
  <c r="J34" i="4"/>
  <c r="E34" i="4"/>
  <c r="D34" i="4"/>
  <c r="K33" i="4"/>
  <c r="J33" i="4"/>
  <c r="E33" i="4"/>
  <c r="D33" i="4"/>
  <c r="K32" i="4"/>
  <c r="J32" i="4"/>
  <c r="E32" i="4"/>
  <c r="D32" i="4"/>
  <c r="K31" i="4"/>
  <c r="J31" i="4"/>
  <c r="E31" i="4"/>
  <c r="D31" i="4"/>
  <c r="K30" i="4"/>
  <c r="J30" i="4"/>
  <c r="E30" i="4"/>
  <c r="D30" i="4"/>
  <c r="K29" i="4"/>
  <c r="J29" i="4"/>
  <c r="E29" i="4"/>
  <c r="D29" i="4"/>
  <c r="K28" i="4"/>
  <c r="J28" i="4"/>
  <c r="E28" i="4"/>
  <c r="D28" i="4"/>
  <c r="K25" i="4"/>
  <c r="J25" i="4"/>
  <c r="E25" i="4"/>
  <c r="D25" i="4"/>
  <c r="K24" i="4"/>
  <c r="J24" i="4"/>
  <c r="E24" i="4"/>
  <c r="D24" i="4"/>
  <c r="K23" i="4"/>
  <c r="J23" i="4"/>
  <c r="E23" i="4"/>
  <c r="D23" i="4"/>
  <c r="K22" i="4"/>
  <c r="J22" i="4"/>
  <c r="E22" i="4"/>
  <c r="D22" i="4"/>
  <c r="K21" i="4"/>
  <c r="J21" i="4"/>
  <c r="E21" i="4"/>
  <c r="D21" i="4"/>
  <c r="K20" i="4"/>
  <c r="J20" i="4"/>
  <c r="E20" i="4"/>
  <c r="D20" i="4"/>
  <c r="K19" i="4"/>
  <c r="J19" i="4"/>
  <c r="E19" i="4"/>
  <c r="D19" i="4"/>
  <c r="K18" i="4"/>
  <c r="J18" i="4"/>
  <c r="E18" i="4"/>
  <c r="D18" i="4"/>
  <c r="K17" i="4"/>
  <c r="J17" i="4"/>
  <c r="E17" i="4"/>
  <c r="D17" i="4"/>
  <c r="K14" i="4"/>
  <c r="J14" i="4"/>
  <c r="E14" i="4"/>
  <c r="D14" i="4"/>
  <c r="K13" i="4"/>
  <c r="J13" i="4"/>
  <c r="E13" i="4"/>
  <c r="D13" i="4"/>
  <c r="K12" i="4"/>
  <c r="J12" i="4"/>
  <c r="E12" i="4"/>
  <c r="D12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6" i="4"/>
  <c r="J6" i="4"/>
  <c r="E6" i="4"/>
  <c r="D6" i="4"/>
  <c r="E88" i="3"/>
  <c r="D88" i="3"/>
  <c r="E87" i="3"/>
  <c r="D87" i="3"/>
  <c r="E86" i="3"/>
  <c r="D86" i="3"/>
  <c r="E85" i="3"/>
  <c r="D85" i="3"/>
  <c r="E84" i="3"/>
  <c r="D84" i="3"/>
  <c r="E83" i="3"/>
  <c r="D83" i="3"/>
  <c r="K80" i="3"/>
  <c r="J80" i="3"/>
  <c r="E80" i="3"/>
  <c r="D80" i="3"/>
  <c r="K79" i="3"/>
  <c r="J79" i="3"/>
  <c r="E79" i="3"/>
  <c r="D79" i="3"/>
  <c r="K78" i="3"/>
  <c r="J78" i="3"/>
  <c r="E78" i="3"/>
  <c r="D78" i="3"/>
  <c r="K75" i="3"/>
  <c r="J75" i="3"/>
  <c r="E75" i="3"/>
  <c r="D75" i="3"/>
  <c r="K74" i="3"/>
  <c r="J74" i="3"/>
  <c r="E74" i="3"/>
  <c r="D74" i="3"/>
  <c r="K73" i="3"/>
  <c r="J73" i="3"/>
  <c r="E73" i="3"/>
  <c r="D73" i="3"/>
  <c r="K72" i="3"/>
  <c r="J72" i="3"/>
  <c r="E72" i="3"/>
  <c r="D72" i="3"/>
  <c r="K71" i="3"/>
  <c r="J71" i="3"/>
  <c r="E71" i="3"/>
  <c r="D71" i="3"/>
  <c r="K70" i="3"/>
  <c r="J70" i="3"/>
  <c r="E70" i="3"/>
  <c r="D70" i="3"/>
  <c r="K67" i="3"/>
  <c r="J67" i="3"/>
  <c r="E67" i="3"/>
  <c r="D67" i="3"/>
  <c r="K66" i="3"/>
  <c r="J66" i="3"/>
  <c r="E66" i="3"/>
  <c r="D66" i="3"/>
  <c r="K65" i="3"/>
  <c r="J65" i="3"/>
  <c r="E65" i="3"/>
  <c r="D65" i="3"/>
  <c r="K64" i="3"/>
  <c r="J64" i="3"/>
  <c r="E64" i="3"/>
  <c r="D64" i="3"/>
  <c r="K63" i="3"/>
  <c r="J63" i="3"/>
  <c r="E63" i="3"/>
  <c r="D63" i="3"/>
  <c r="K60" i="3"/>
  <c r="J60" i="3"/>
  <c r="E60" i="3"/>
  <c r="D60" i="3"/>
  <c r="K59" i="3"/>
  <c r="J59" i="3"/>
  <c r="E59" i="3"/>
  <c r="D59" i="3"/>
  <c r="K58" i="3"/>
  <c r="J58" i="3"/>
  <c r="E58" i="3"/>
  <c r="D58" i="3"/>
  <c r="K57" i="3"/>
  <c r="J57" i="3"/>
  <c r="E57" i="3"/>
  <c r="D57" i="3"/>
  <c r="K56" i="3"/>
  <c r="J56" i="3"/>
  <c r="E56" i="3"/>
  <c r="D56" i="3"/>
  <c r="K53" i="3"/>
  <c r="J53" i="3"/>
  <c r="E53" i="3"/>
  <c r="D53" i="3"/>
  <c r="K52" i="3"/>
  <c r="J52" i="3"/>
  <c r="E52" i="3"/>
  <c r="D52" i="3"/>
  <c r="K51" i="3"/>
  <c r="J51" i="3"/>
  <c r="E51" i="3"/>
  <c r="D51" i="3"/>
  <c r="K50" i="3"/>
  <c r="J50" i="3"/>
  <c r="E50" i="3"/>
  <c r="D50" i="3"/>
  <c r="K49" i="3"/>
  <c r="J49" i="3"/>
  <c r="E49" i="3"/>
  <c r="D49" i="3"/>
  <c r="K48" i="3"/>
  <c r="J48" i="3"/>
  <c r="E48" i="3"/>
  <c r="D48" i="3"/>
  <c r="K45" i="3"/>
  <c r="J45" i="3"/>
  <c r="E45" i="3"/>
  <c r="D45" i="3"/>
  <c r="K44" i="3"/>
  <c r="J44" i="3"/>
  <c r="E44" i="3"/>
  <c r="D44" i="3"/>
  <c r="K43" i="3"/>
  <c r="J43" i="3"/>
  <c r="E43" i="3"/>
  <c r="D43" i="3"/>
  <c r="K42" i="3"/>
  <c r="J42" i="3"/>
  <c r="E42" i="3"/>
  <c r="D42" i="3"/>
  <c r="K41" i="3"/>
  <c r="J41" i="3"/>
  <c r="E41" i="3"/>
  <c r="D41" i="3"/>
  <c r="K40" i="3"/>
  <c r="J40" i="3"/>
  <c r="E40" i="3"/>
  <c r="D40" i="3"/>
  <c r="K39" i="3"/>
  <c r="J39" i="3"/>
  <c r="E39" i="3"/>
  <c r="D39" i="3"/>
  <c r="K36" i="3"/>
  <c r="J36" i="3"/>
  <c r="E36" i="3"/>
  <c r="D36" i="3"/>
  <c r="K35" i="3"/>
  <c r="J35" i="3"/>
  <c r="E35" i="3"/>
  <c r="D35" i="3"/>
  <c r="K34" i="3"/>
  <c r="J34" i="3"/>
  <c r="E34" i="3"/>
  <c r="D34" i="3"/>
  <c r="K33" i="3"/>
  <c r="J33" i="3"/>
  <c r="E33" i="3"/>
  <c r="D33" i="3"/>
  <c r="K32" i="3"/>
  <c r="J32" i="3"/>
  <c r="E32" i="3"/>
  <c r="D32" i="3"/>
  <c r="K29" i="3"/>
  <c r="J29" i="3"/>
  <c r="E29" i="3"/>
  <c r="D29" i="3"/>
  <c r="K28" i="3"/>
  <c r="J28" i="3"/>
  <c r="E28" i="3"/>
  <c r="D28" i="3"/>
  <c r="K27" i="3"/>
  <c r="J27" i="3"/>
  <c r="E27" i="3"/>
  <c r="D27" i="3"/>
  <c r="K26" i="3"/>
  <c r="J26" i="3"/>
  <c r="E26" i="3"/>
  <c r="D26" i="3"/>
  <c r="K25" i="3"/>
  <c r="J25" i="3"/>
  <c r="E25" i="3"/>
  <c r="D25" i="3"/>
  <c r="K24" i="3"/>
  <c r="J24" i="3"/>
  <c r="E24" i="3"/>
  <c r="D24" i="3"/>
  <c r="K21" i="3"/>
  <c r="J21" i="3"/>
  <c r="E21" i="3"/>
  <c r="D21" i="3"/>
  <c r="K20" i="3"/>
  <c r="J20" i="3"/>
  <c r="E20" i="3"/>
  <c r="D20" i="3"/>
  <c r="K19" i="3"/>
  <c r="J19" i="3"/>
  <c r="E19" i="3"/>
  <c r="D19" i="3"/>
  <c r="K18" i="3"/>
  <c r="J18" i="3"/>
  <c r="E18" i="3"/>
  <c r="D18" i="3"/>
  <c r="K17" i="3"/>
  <c r="J17" i="3"/>
  <c r="E17" i="3"/>
  <c r="D17" i="3"/>
  <c r="K16" i="3"/>
  <c r="J16" i="3"/>
  <c r="E16" i="3"/>
  <c r="D16" i="3"/>
  <c r="K13" i="3"/>
  <c r="J13" i="3"/>
  <c r="E13" i="3"/>
  <c r="D13" i="3"/>
  <c r="K12" i="3"/>
  <c r="J12" i="3"/>
  <c r="E12" i="3"/>
  <c r="D12" i="3"/>
  <c r="K11" i="3"/>
  <c r="J11" i="3"/>
  <c r="E11" i="3"/>
  <c r="D11" i="3"/>
  <c r="K10" i="3"/>
  <c r="J10" i="3"/>
  <c r="E10" i="3"/>
  <c r="D10" i="3"/>
  <c r="K9" i="3"/>
  <c r="J9" i="3"/>
  <c r="E9" i="3"/>
  <c r="D9" i="3"/>
  <c r="K8" i="3"/>
  <c r="J8" i="3"/>
  <c r="E8" i="3"/>
  <c r="D8" i="3"/>
  <c r="K7" i="3"/>
  <c r="J7" i="3"/>
  <c r="E7" i="3"/>
  <c r="D7" i="3"/>
  <c r="K6" i="3"/>
  <c r="J6" i="3"/>
  <c r="E6" i="3"/>
  <c r="D6" i="3"/>
  <c r="E77" i="2"/>
  <c r="D77" i="2"/>
  <c r="E76" i="2"/>
  <c r="D76" i="2"/>
  <c r="E75" i="2"/>
  <c r="D75" i="2"/>
  <c r="E74" i="2"/>
  <c r="D74" i="2"/>
  <c r="E73" i="2"/>
  <c r="D73" i="2"/>
  <c r="E72" i="2"/>
  <c r="D72" i="2"/>
  <c r="K69" i="2"/>
  <c r="J69" i="2"/>
  <c r="E69" i="2"/>
  <c r="D69" i="2"/>
  <c r="K68" i="2"/>
  <c r="J68" i="2"/>
  <c r="E68" i="2"/>
  <c r="D68" i="2"/>
  <c r="K67" i="2"/>
  <c r="J67" i="2"/>
  <c r="E67" i="2"/>
  <c r="D67" i="2"/>
  <c r="K66" i="2"/>
  <c r="J66" i="2"/>
  <c r="E66" i="2"/>
  <c r="D66" i="2"/>
  <c r="K65" i="2"/>
  <c r="J65" i="2"/>
  <c r="E65" i="2"/>
  <c r="D65" i="2"/>
  <c r="K64" i="2"/>
  <c r="J64" i="2"/>
  <c r="E64" i="2"/>
  <c r="D64" i="2"/>
  <c r="K63" i="2"/>
  <c r="J63" i="2"/>
  <c r="E63" i="2"/>
  <c r="D63" i="2"/>
  <c r="K60" i="2"/>
  <c r="J60" i="2"/>
  <c r="E60" i="2"/>
  <c r="D60" i="2"/>
  <c r="K59" i="2"/>
  <c r="J59" i="2"/>
  <c r="E59" i="2"/>
  <c r="D59" i="2"/>
  <c r="K58" i="2"/>
  <c r="J58" i="2"/>
  <c r="E58" i="2"/>
  <c r="D58" i="2"/>
  <c r="K57" i="2"/>
  <c r="J57" i="2"/>
  <c r="E57" i="2"/>
  <c r="D57" i="2"/>
  <c r="K56" i="2"/>
  <c r="J56" i="2"/>
  <c r="E56" i="2"/>
  <c r="D56" i="2"/>
  <c r="K55" i="2"/>
  <c r="J55" i="2"/>
  <c r="E55" i="2"/>
  <c r="D55" i="2"/>
  <c r="K54" i="2"/>
  <c r="J54" i="2"/>
  <c r="E54" i="2"/>
  <c r="D54" i="2"/>
  <c r="K53" i="2"/>
  <c r="J53" i="2"/>
  <c r="E53" i="2"/>
  <c r="D53" i="2"/>
  <c r="K52" i="2"/>
  <c r="J52" i="2"/>
  <c r="E52" i="2"/>
  <c r="D52" i="2"/>
  <c r="K51" i="2"/>
  <c r="J51" i="2"/>
  <c r="E51" i="2"/>
  <c r="D51" i="2"/>
  <c r="K48" i="2"/>
  <c r="J48" i="2"/>
  <c r="E48" i="2"/>
  <c r="D48" i="2"/>
  <c r="K47" i="2"/>
  <c r="J47" i="2"/>
  <c r="E47" i="2"/>
  <c r="D47" i="2"/>
  <c r="K46" i="2"/>
  <c r="J46" i="2"/>
  <c r="E46" i="2"/>
  <c r="D46" i="2"/>
  <c r="K45" i="2"/>
  <c r="J45" i="2"/>
  <c r="E45" i="2"/>
  <c r="D45" i="2"/>
  <c r="K44" i="2"/>
  <c r="J44" i="2"/>
  <c r="E44" i="2"/>
  <c r="D44" i="2"/>
  <c r="K41" i="2"/>
  <c r="J41" i="2"/>
  <c r="E41" i="2"/>
  <c r="D41" i="2"/>
  <c r="K40" i="2"/>
  <c r="J40" i="2"/>
  <c r="E40" i="2"/>
  <c r="D40" i="2"/>
  <c r="K39" i="2"/>
  <c r="J39" i="2"/>
  <c r="E39" i="2"/>
  <c r="D39" i="2"/>
  <c r="K38" i="2"/>
  <c r="J38" i="2"/>
  <c r="E38" i="2"/>
  <c r="D38" i="2"/>
  <c r="K37" i="2"/>
  <c r="J37" i="2"/>
  <c r="E37" i="2"/>
  <c r="D37" i="2"/>
  <c r="K34" i="2"/>
  <c r="J34" i="2"/>
  <c r="E34" i="2"/>
  <c r="D34" i="2"/>
  <c r="K33" i="2"/>
  <c r="J33" i="2"/>
  <c r="E33" i="2"/>
  <c r="D33" i="2"/>
  <c r="K32" i="2"/>
  <c r="J32" i="2"/>
  <c r="E32" i="2"/>
  <c r="D32" i="2"/>
  <c r="K31" i="2"/>
  <c r="J31" i="2"/>
  <c r="E31" i="2"/>
  <c r="D31" i="2"/>
  <c r="K30" i="2"/>
  <c r="J30" i="2"/>
  <c r="E30" i="2"/>
  <c r="D30" i="2"/>
  <c r="K29" i="2"/>
  <c r="J29" i="2"/>
  <c r="E29" i="2"/>
  <c r="D29" i="2"/>
  <c r="K28" i="2"/>
  <c r="J28" i="2"/>
  <c r="E28" i="2"/>
  <c r="D28" i="2"/>
  <c r="K27" i="2"/>
  <c r="J27" i="2"/>
  <c r="E27" i="2"/>
  <c r="D27" i="2"/>
  <c r="K24" i="2"/>
  <c r="J24" i="2"/>
  <c r="E24" i="2"/>
  <c r="D24" i="2"/>
  <c r="K23" i="2"/>
  <c r="J23" i="2"/>
  <c r="E23" i="2"/>
  <c r="D23" i="2"/>
  <c r="K22" i="2"/>
  <c r="J22" i="2"/>
  <c r="E22" i="2"/>
  <c r="D22" i="2"/>
  <c r="K21" i="2"/>
  <c r="J21" i="2"/>
  <c r="E21" i="2"/>
  <c r="D21" i="2"/>
  <c r="K20" i="2"/>
  <c r="J20" i="2"/>
  <c r="E20" i="2"/>
  <c r="D20" i="2"/>
  <c r="K19" i="2"/>
  <c r="J19" i="2"/>
  <c r="E19" i="2"/>
  <c r="D19" i="2"/>
  <c r="K18" i="2"/>
  <c r="J18" i="2"/>
  <c r="E18" i="2"/>
  <c r="D18" i="2"/>
  <c r="K17" i="2"/>
  <c r="J17" i="2"/>
  <c r="E17" i="2"/>
  <c r="D17" i="2"/>
  <c r="K14" i="2"/>
  <c r="J14" i="2"/>
  <c r="E14" i="2"/>
  <c r="D14" i="2"/>
  <c r="K13" i="2"/>
  <c r="J13" i="2"/>
  <c r="E13" i="2"/>
  <c r="D13" i="2"/>
  <c r="K12" i="2"/>
  <c r="J12" i="2"/>
  <c r="E12" i="2"/>
  <c r="D12" i="2"/>
  <c r="K11" i="2"/>
  <c r="J11" i="2"/>
  <c r="E11" i="2"/>
  <c r="D11" i="2"/>
  <c r="K10" i="2"/>
  <c r="J10" i="2"/>
  <c r="E10" i="2"/>
  <c r="D10" i="2"/>
  <c r="K9" i="2"/>
  <c r="J9" i="2"/>
  <c r="E9" i="2"/>
  <c r="D9" i="2"/>
  <c r="K8" i="2"/>
  <c r="J8" i="2"/>
  <c r="E8" i="2"/>
  <c r="D8" i="2"/>
  <c r="K7" i="2"/>
  <c r="J7" i="2"/>
  <c r="E7" i="2"/>
  <c r="D7" i="2"/>
  <c r="K6" i="2"/>
  <c r="J6" i="2"/>
  <c r="E6" i="2"/>
  <c r="D6" i="2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K72" i="1"/>
  <c r="J72" i="1"/>
  <c r="E72" i="1"/>
  <c r="D72" i="1"/>
  <c r="K71" i="1"/>
  <c r="J71" i="1"/>
  <c r="E71" i="1"/>
  <c r="D71" i="1"/>
  <c r="K70" i="1"/>
  <c r="J70" i="1"/>
  <c r="E70" i="1"/>
  <c r="D70" i="1"/>
  <c r="K69" i="1"/>
  <c r="J69" i="1"/>
  <c r="E69" i="1"/>
  <c r="D69" i="1"/>
  <c r="K68" i="1"/>
  <c r="J68" i="1"/>
  <c r="E68" i="1"/>
  <c r="D68" i="1"/>
  <c r="K67" i="1"/>
  <c r="J67" i="1"/>
  <c r="E67" i="1"/>
  <c r="D67" i="1"/>
  <c r="K66" i="1"/>
  <c r="J66" i="1"/>
  <c r="E66" i="1"/>
  <c r="D66" i="1"/>
  <c r="K65" i="1"/>
  <c r="J65" i="1"/>
  <c r="E65" i="1"/>
  <c r="D65" i="1"/>
  <c r="K62" i="1"/>
  <c r="J62" i="1"/>
  <c r="E62" i="1"/>
  <c r="D62" i="1"/>
  <c r="K61" i="1"/>
  <c r="J61" i="1"/>
  <c r="E61" i="1"/>
  <c r="D61" i="1"/>
  <c r="K60" i="1"/>
  <c r="J60" i="1"/>
  <c r="E60" i="1"/>
  <c r="D60" i="1"/>
  <c r="K59" i="1"/>
  <c r="J59" i="1"/>
  <c r="E59" i="1"/>
  <c r="D59" i="1"/>
  <c r="K58" i="1"/>
  <c r="J58" i="1"/>
  <c r="E58" i="1"/>
  <c r="D58" i="1"/>
  <c r="K57" i="1"/>
  <c r="J57" i="1"/>
  <c r="E57" i="1"/>
  <c r="D57" i="1"/>
  <c r="K56" i="1"/>
  <c r="J56" i="1"/>
  <c r="E56" i="1"/>
  <c r="D56" i="1"/>
  <c r="K55" i="1"/>
  <c r="J55" i="1"/>
  <c r="E55" i="1"/>
  <c r="D55" i="1"/>
  <c r="K52" i="1"/>
  <c r="J52" i="1"/>
  <c r="E52" i="1"/>
  <c r="D52" i="1"/>
  <c r="K51" i="1"/>
  <c r="J51" i="1"/>
  <c r="E51" i="1"/>
  <c r="D51" i="1"/>
  <c r="K50" i="1"/>
  <c r="J50" i="1"/>
  <c r="E50" i="1"/>
  <c r="D50" i="1"/>
  <c r="K49" i="1"/>
  <c r="J49" i="1"/>
  <c r="E49" i="1"/>
  <c r="D49" i="1"/>
  <c r="K48" i="1"/>
  <c r="J48" i="1"/>
  <c r="E48" i="1"/>
  <c r="D48" i="1"/>
  <c r="K47" i="1"/>
  <c r="J47" i="1"/>
  <c r="E47" i="1"/>
  <c r="D47" i="1"/>
  <c r="K46" i="1"/>
  <c r="J46" i="1"/>
  <c r="E46" i="1"/>
  <c r="D46" i="1"/>
  <c r="K43" i="1"/>
  <c r="J43" i="1"/>
  <c r="E43" i="1"/>
  <c r="D43" i="1"/>
  <c r="K42" i="1"/>
  <c r="J42" i="1"/>
  <c r="E42" i="1"/>
  <c r="D42" i="1"/>
  <c r="K41" i="1"/>
  <c r="J41" i="1"/>
  <c r="E41" i="1"/>
  <c r="D41" i="1"/>
  <c r="K40" i="1"/>
  <c r="J40" i="1"/>
  <c r="E40" i="1"/>
  <c r="D40" i="1"/>
  <c r="K39" i="1"/>
  <c r="J39" i="1"/>
  <c r="E39" i="1"/>
  <c r="D39" i="1"/>
  <c r="K38" i="1"/>
  <c r="J38" i="1"/>
  <c r="E38" i="1"/>
  <c r="D38" i="1"/>
  <c r="E36" i="1"/>
  <c r="D36" i="1"/>
  <c r="K35" i="1"/>
  <c r="J35" i="1"/>
  <c r="E35" i="1"/>
  <c r="D35" i="1"/>
  <c r="K34" i="1"/>
  <c r="J34" i="1"/>
  <c r="E34" i="1"/>
  <c r="D34" i="1"/>
  <c r="K33" i="1"/>
  <c r="J33" i="1"/>
  <c r="E33" i="1"/>
  <c r="D33" i="1"/>
  <c r="K32" i="1"/>
  <c r="J32" i="1"/>
  <c r="E32" i="1"/>
  <c r="D32" i="1"/>
  <c r="K31" i="1"/>
  <c r="J31" i="1"/>
  <c r="E31" i="1"/>
  <c r="D31" i="1"/>
  <c r="K30" i="1"/>
  <c r="J30" i="1"/>
  <c r="E30" i="1"/>
  <c r="D30" i="1"/>
  <c r="K29" i="1"/>
  <c r="J29" i="1"/>
  <c r="E29" i="1"/>
  <c r="D29" i="1"/>
  <c r="K28" i="1"/>
  <c r="J28" i="1"/>
  <c r="E28" i="1"/>
  <c r="D28" i="1"/>
  <c r="K25" i="1"/>
  <c r="J25" i="1"/>
  <c r="E25" i="1"/>
  <c r="D25" i="1"/>
  <c r="K24" i="1"/>
  <c r="J24" i="1"/>
  <c r="E24" i="1"/>
  <c r="D24" i="1"/>
  <c r="K23" i="1"/>
  <c r="J23" i="1"/>
  <c r="E23" i="1"/>
  <c r="D23" i="1"/>
  <c r="K22" i="1"/>
  <c r="J22" i="1"/>
  <c r="E22" i="1"/>
  <c r="D22" i="1"/>
  <c r="K21" i="1"/>
  <c r="J21" i="1"/>
  <c r="E21" i="1"/>
  <c r="D21" i="1"/>
  <c r="K20" i="1"/>
  <c r="J20" i="1"/>
  <c r="E20" i="1"/>
  <c r="D20" i="1"/>
  <c r="K19" i="1"/>
  <c r="J19" i="1"/>
  <c r="E19" i="1"/>
  <c r="D19" i="1"/>
  <c r="K18" i="1"/>
  <c r="J18" i="1"/>
  <c r="E18" i="1"/>
  <c r="D18" i="1"/>
  <c r="K17" i="1"/>
  <c r="J17" i="1"/>
  <c r="E17" i="1"/>
  <c r="D17" i="1"/>
  <c r="K13" i="1"/>
  <c r="J13" i="1"/>
  <c r="E13" i="1"/>
  <c r="D13" i="1"/>
  <c r="K12" i="1"/>
  <c r="J12" i="1"/>
  <c r="E12" i="1"/>
  <c r="D12" i="1"/>
  <c r="K11" i="1"/>
  <c r="J11" i="1"/>
  <c r="E11" i="1"/>
  <c r="D11" i="1"/>
  <c r="K10" i="1"/>
  <c r="J10" i="1"/>
  <c r="E10" i="1"/>
  <c r="D10" i="1"/>
  <c r="K9" i="1"/>
  <c r="J9" i="1"/>
  <c r="E9" i="1"/>
  <c r="D9" i="1"/>
  <c r="K8" i="1"/>
  <c r="J8" i="1"/>
  <c r="E8" i="1"/>
  <c r="D8" i="1"/>
  <c r="K7" i="1"/>
  <c r="J7" i="1"/>
  <c r="E7" i="1"/>
  <c r="D7" i="1"/>
  <c r="K6" i="1"/>
  <c r="J6" i="1"/>
  <c r="E6" i="1"/>
  <c r="D6" i="1"/>
</calcChain>
</file>

<file path=xl/sharedStrings.xml><?xml version="1.0" encoding="utf-8"?>
<sst xmlns="http://schemas.openxmlformats.org/spreadsheetml/2006/main" count="846" uniqueCount="201">
  <si>
    <t>Under 13 Boys</t>
  </si>
  <si>
    <t>'A' String Events</t>
  </si>
  <si>
    <t>'B' String Events</t>
  </si>
  <si>
    <t>100 Meters</t>
  </si>
  <si>
    <t>Position</t>
  </si>
  <si>
    <t>Athlete Number</t>
  </si>
  <si>
    <t>Name</t>
  </si>
  <si>
    <t>Club</t>
  </si>
  <si>
    <t>Result</t>
  </si>
  <si>
    <t>800 Meters</t>
  </si>
  <si>
    <t>2.22.03</t>
  </si>
  <si>
    <t>2.48.94</t>
  </si>
  <si>
    <t>2.38.76</t>
  </si>
  <si>
    <t>2.49.92</t>
  </si>
  <si>
    <t>2.40.95</t>
  </si>
  <si>
    <t>2.54.43</t>
  </si>
  <si>
    <t>2.41.87</t>
  </si>
  <si>
    <t>3.05.52</t>
  </si>
  <si>
    <t>2.47.42</t>
  </si>
  <si>
    <t>3.09.16</t>
  </si>
  <si>
    <t>2.51.27</t>
  </si>
  <si>
    <t>2.52.80</t>
  </si>
  <si>
    <t>3.33.30</t>
  </si>
  <si>
    <t>1500 Meters</t>
  </si>
  <si>
    <t>4.57.83</t>
  </si>
  <si>
    <t>5.19.43</t>
  </si>
  <si>
    <t>4.59.74</t>
  </si>
  <si>
    <t>5.28.50</t>
  </si>
  <si>
    <t>5.03.16</t>
  </si>
  <si>
    <t>5.46.73</t>
  </si>
  <si>
    <t>5.16.37</t>
  </si>
  <si>
    <t>6.29.90</t>
  </si>
  <si>
    <t>5.21.62</t>
  </si>
  <si>
    <t>6.51.65</t>
  </si>
  <si>
    <t>5.26.08</t>
  </si>
  <si>
    <t>6.46.40</t>
  </si>
  <si>
    <t>75 m Hurdles</t>
  </si>
  <si>
    <t>High Jump</t>
  </si>
  <si>
    <t>Shot Putt</t>
  </si>
  <si>
    <t>Discus</t>
  </si>
  <si>
    <t>4x100m Relay</t>
  </si>
  <si>
    <t>1.00.02</t>
  </si>
  <si>
    <t>1.03.79</t>
  </si>
  <si>
    <t>1.05.05</t>
  </si>
  <si>
    <t>1.05.87</t>
  </si>
  <si>
    <t>1.05.97</t>
  </si>
  <si>
    <t>Under 13 Girls</t>
  </si>
  <si>
    <t>75 Meters</t>
  </si>
  <si>
    <t>2.36.50</t>
  </si>
  <si>
    <t>3.05.98</t>
  </si>
  <si>
    <t>2.38.99</t>
  </si>
  <si>
    <t>3.08.52</t>
  </si>
  <si>
    <t>2.44.26</t>
  </si>
  <si>
    <t>3.23.61</t>
  </si>
  <si>
    <t>3.01.98</t>
  </si>
  <si>
    <t>3.45.52</t>
  </si>
  <si>
    <t>3.04.59</t>
  </si>
  <si>
    <t>3.04.66</t>
  </si>
  <si>
    <t>3.32.36</t>
  </si>
  <si>
    <t>1200 Meters</t>
  </si>
  <si>
    <t>4.17.22</t>
  </si>
  <si>
    <t>4.35.76</t>
  </si>
  <si>
    <t>4.22.50</t>
  </si>
  <si>
    <t>4.56.02</t>
  </si>
  <si>
    <t>4.26.28</t>
  </si>
  <si>
    <t>5.04.18</t>
  </si>
  <si>
    <t>4.44.72</t>
  </si>
  <si>
    <t>5.09.34</t>
  </si>
  <si>
    <t>4.58.51</t>
  </si>
  <si>
    <t>5.15.96</t>
  </si>
  <si>
    <t>5.01.83</t>
  </si>
  <si>
    <t>5.35.90</t>
  </si>
  <si>
    <t>70m Hurdles</t>
  </si>
  <si>
    <t>NH</t>
  </si>
  <si>
    <t>Long Jump</t>
  </si>
  <si>
    <t>1.01.22</t>
  </si>
  <si>
    <t>1.01.26</t>
  </si>
  <si>
    <t>1.10.16</t>
  </si>
  <si>
    <t>Under 15 Boys</t>
  </si>
  <si>
    <t>300 Meters</t>
  </si>
  <si>
    <t>2.24.58</t>
  </si>
  <si>
    <t>3.02.54</t>
  </si>
  <si>
    <t>2.32.66</t>
  </si>
  <si>
    <t>2.33.78</t>
  </si>
  <si>
    <t>2.55.00</t>
  </si>
  <si>
    <t>4.59.76</t>
  </si>
  <si>
    <t>5.02.53</t>
  </si>
  <si>
    <t>5.04.53</t>
  </si>
  <si>
    <t>5.39.15</t>
  </si>
  <si>
    <t>80m Hurdles</t>
  </si>
  <si>
    <t>Javelin</t>
  </si>
  <si>
    <t>Hammer</t>
  </si>
  <si>
    <t>Under 15 Girls</t>
  </si>
  <si>
    <t>2.24.09</t>
  </si>
  <si>
    <t>2.24.72</t>
  </si>
  <si>
    <t>2.25.67</t>
  </si>
  <si>
    <t>2.29.41</t>
  </si>
  <si>
    <t>2.26.58</t>
  </si>
  <si>
    <t>2.39.51</t>
  </si>
  <si>
    <t>2.28.42</t>
  </si>
  <si>
    <t>2.45.02</t>
  </si>
  <si>
    <t>2.36.83</t>
  </si>
  <si>
    <t>2.52.70</t>
  </si>
  <si>
    <t>2.45.06</t>
  </si>
  <si>
    <t>3.15.39</t>
  </si>
  <si>
    <t>2.45.54</t>
  </si>
  <si>
    <t>2.49.56</t>
  </si>
  <si>
    <t>4.53.37</t>
  </si>
  <si>
    <t>5.10.42</t>
  </si>
  <si>
    <t>5.12.16</t>
  </si>
  <si>
    <t>5.24.13</t>
  </si>
  <si>
    <t>5.15.85</t>
  </si>
  <si>
    <t>5.28.57</t>
  </si>
  <si>
    <t>6.00.11</t>
  </si>
  <si>
    <t>6.08.92</t>
  </si>
  <si>
    <t>6.02.82</t>
  </si>
  <si>
    <t>6.06.59</t>
  </si>
  <si>
    <t>75m Hurdles</t>
  </si>
  <si>
    <t>4x100 m Relay</t>
  </si>
  <si>
    <t>1.01.82</t>
  </si>
  <si>
    <t>Under 17 Boys</t>
  </si>
  <si>
    <t>400 Meters</t>
  </si>
  <si>
    <t>1.00.12</t>
  </si>
  <si>
    <t>1.00.81</t>
  </si>
  <si>
    <t>1.02.13</t>
  </si>
  <si>
    <t>1.04.43</t>
  </si>
  <si>
    <t>2.10.58</t>
  </si>
  <si>
    <t>2.21.07</t>
  </si>
  <si>
    <t>2.17.39</t>
  </si>
  <si>
    <t>2.17.58</t>
  </si>
  <si>
    <t>2.19.57</t>
  </si>
  <si>
    <t>2.20.52</t>
  </si>
  <si>
    <t>2.24.03</t>
  </si>
  <si>
    <t>4.35.62</t>
  </si>
  <si>
    <t>4.57.08</t>
  </si>
  <si>
    <t>4.37.56</t>
  </si>
  <si>
    <t>5.12.85</t>
  </si>
  <si>
    <t>4.37.64</t>
  </si>
  <si>
    <t>5.17.90</t>
  </si>
  <si>
    <t>4.42.83</t>
  </si>
  <si>
    <t>4.55.71</t>
  </si>
  <si>
    <t>5.04.39</t>
  </si>
  <si>
    <t>100m Hurdles</t>
  </si>
  <si>
    <t>High  Jump</t>
  </si>
  <si>
    <t>DisQ</t>
  </si>
  <si>
    <t>Under 17 Girls</t>
  </si>
  <si>
    <t>2.28.33</t>
  </si>
  <si>
    <t>2.50.47</t>
  </si>
  <si>
    <t>2.29.12</t>
  </si>
  <si>
    <t>2.56.77</t>
  </si>
  <si>
    <t>2.31.74</t>
  </si>
  <si>
    <t>3.08.93</t>
  </si>
  <si>
    <t>2.31.87</t>
  </si>
  <si>
    <t>3.15.27</t>
  </si>
  <si>
    <t>2.40.16</t>
  </si>
  <si>
    <t>2.55.47</t>
  </si>
  <si>
    <t>5.13.20</t>
  </si>
  <si>
    <t>5.44.55</t>
  </si>
  <si>
    <t>5.19.21</t>
  </si>
  <si>
    <t>5.55.62</t>
  </si>
  <si>
    <t>5.25.13</t>
  </si>
  <si>
    <t>5.34.81</t>
  </si>
  <si>
    <t>5.45.82</t>
  </si>
  <si>
    <t>Senior Events in Antrim Forum on 29th April 2017</t>
  </si>
  <si>
    <t>Event</t>
  </si>
  <si>
    <t>No.</t>
  </si>
  <si>
    <t>100m</t>
  </si>
  <si>
    <t>Women</t>
  </si>
  <si>
    <t>Olivia Bowes</t>
  </si>
  <si>
    <t>Lagan Valley AC</t>
  </si>
  <si>
    <t>Bella Wright</t>
  </si>
  <si>
    <t>Regent House AC</t>
  </si>
  <si>
    <t>Men</t>
  </si>
  <si>
    <t>Peter Wright</t>
  </si>
  <si>
    <t>Ballymena &amp; Antrim AC</t>
  </si>
  <si>
    <t>Christopher Doherty</t>
  </si>
  <si>
    <t>Ronan Bloomer</t>
  </si>
  <si>
    <t>400m</t>
  </si>
  <si>
    <t>Ryan Henry</t>
  </si>
  <si>
    <t>Ballymena &amp;Antrim AC</t>
  </si>
  <si>
    <t>800m</t>
  </si>
  <si>
    <t>Conor Irving</t>
  </si>
  <si>
    <t>City of Lisburn AC</t>
  </si>
  <si>
    <t>2.05.16</t>
  </si>
  <si>
    <t>Stephen Wright</t>
  </si>
  <si>
    <t>Willowfield T. Harriers</t>
  </si>
  <si>
    <t>2.11.16</t>
  </si>
  <si>
    <t>1500m</t>
  </si>
  <si>
    <t>Grace Carson</t>
  </si>
  <si>
    <t>Mid Ulster AC</t>
  </si>
  <si>
    <t>5.03.98</t>
  </si>
  <si>
    <t>Callum Morris</t>
  </si>
  <si>
    <t>4.30.44</t>
  </si>
  <si>
    <t>Tiernan Boyle</t>
  </si>
  <si>
    <t>Olympian Y&amp;AC</t>
  </si>
  <si>
    <t>5.06.28</t>
  </si>
  <si>
    <t>L. Jump</t>
  </si>
  <si>
    <t>Ben Fisher</t>
  </si>
  <si>
    <t>S. Putt</t>
  </si>
  <si>
    <t>Adam McClure</t>
  </si>
  <si>
    <t>Lynsey Glover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</si>
</sst>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theme="3"/>
      <name val="Arial Rounded MT Bold"/>
      <family val="2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 applyAlignment="0" applyProtection="0"/>
    <xf numFmtId="0" fontId="8" fillId="0" borderId="0"/>
  </cellStyleXfs>
  <cellXfs count="54">
    <xf numFmtId="0" fontId="0" fillId="0" borderId="0" xfId="0"/>
    <xf numFmtId="0" fontId="0" fillId="2" borderId="0" xfId="0" applyFill="1" applyProtection="1"/>
    <xf numFmtId="0" fontId="0" fillId="2" borderId="0" xfId="0" quotePrefix="1" applyFill="1" applyProtection="1"/>
    <xf numFmtId="0" fontId="6" fillId="3" borderId="3" xfId="0" applyFont="1" applyFill="1" applyBorder="1" applyAlignment="1" applyProtection="1">
      <alignment horizontal="left" vertical="center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Protection="1"/>
    <xf numFmtId="0" fontId="6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9" fillId="2" borderId="9" xfId="4" applyFont="1" applyFill="1" applyBorder="1" applyProtection="1"/>
    <xf numFmtId="0" fontId="9" fillId="2" borderId="6" xfId="4" applyFont="1" applyFill="1" applyBorder="1" applyProtection="1"/>
    <xf numFmtId="0" fontId="9" fillId="2" borderId="8" xfId="4" applyFont="1" applyFill="1" applyBorder="1" applyProtection="1"/>
    <xf numFmtId="0" fontId="9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9" fillId="2" borderId="12" xfId="4" applyFont="1" applyFill="1" applyBorder="1" applyProtection="1"/>
    <xf numFmtId="0" fontId="6" fillId="3" borderId="3" xfId="0" applyFont="1" applyFill="1" applyBorder="1" applyAlignment="1" applyProtection="1">
      <alignment horizontal="left"/>
    </xf>
    <xf numFmtId="0" fontId="6" fillId="3" borderId="4" xfId="0" applyFont="1" applyFill="1" applyBorder="1" applyProtection="1"/>
    <xf numFmtId="0" fontId="6" fillId="3" borderId="7" xfId="0" applyFont="1" applyFill="1" applyBorder="1" applyProtection="1"/>
    <xf numFmtId="0" fontId="1" fillId="2" borderId="0" xfId="0" applyFont="1" applyFill="1" applyBorder="1" applyProtection="1"/>
    <xf numFmtId="0" fontId="4" fillId="2" borderId="0" xfId="3" applyFont="1" applyFill="1" applyBorder="1" applyAlignment="1" applyProtection="1">
      <alignment horizontal="left"/>
      <protection locked="0"/>
    </xf>
    <xf numFmtId="0" fontId="9" fillId="2" borderId="0" xfId="4" applyFont="1" applyFill="1" applyBorder="1" applyProtection="1"/>
    <xf numFmtId="0" fontId="6" fillId="3" borderId="11" xfId="0" applyFont="1" applyFill="1" applyBorder="1" applyAlignment="1" applyProtection="1">
      <alignment horizontal="left" vertical="center"/>
    </xf>
    <xf numFmtId="0" fontId="6" fillId="3" borderId="12" xfId="0" applyFont="1" applyFill="1" applyBorder="1" applyAlignment="1" applyProtection="1">
      <alignment horizontal="left"/>
    </xf>
    <xf numFmtId="0" fontId="6" fillId="3" borderId="0" xfId="0" applyFont="1" applyFill="1" applyBorder="1" applyProtection="1"/>
    <xf numFmtId="0" fontId="6" fillId="3" borderId="10" xfId="0" applyFont="1" applyFill="1" applyBorder="1" applyProtection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Protection="1"/>
    <xf numFmtId="0" fontId="1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Protection="1"/>
    <xf numFmtId="0" fontId="10" fillId="0" borderId="0" xfId="0" applyFont="1"/>
    <xf numFmtId="2" fontId="0" fillId="2" borderId="0" xfId="0" applyNumberFormat="1" applyFill="1" applyAlignment="1" applyProtection="1">
      <alignment horizontal="center"/>
    </xf>
    <xf numFmtId="2" fontId="6" fillId="3" borderId="7" xfId="0" applyNumberFormat="1" applyFont="1" applyFill="1" applyBorder="1" applyAlignment="1" applyProtection="1">
      <alignment horizontal="center"/>
    </xf>
    <xf numFmtId="2" fontId="4" fillId="2" borderId="0" xfId="3" applyNumberFormat="1" applyFont="1" applyFill="1" applyBorder="1" applyAlignment="1" applyProtection="1">
      <alignment horizontal="center"/>
      <protection locked="0"/>
    </xf>
    <xf numFmtId="2" fontId="4" fillId="2" borderId="13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</xf>
    <xf numFmtId="2" fontId="6" fillId="3" borderId="4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 applyProtection="1">
      <alignment horizontal="center"/>
    </xf>
    <xf numFmtId="2" fontId="4" fillId="2" borderId="10" xfId="3" applyNumberFormat="1" applyFont="1" applyFill="1" applyBorder="1" applyAlignment="1" applyProtection="1">
      <alignment horizontal="center"/>
      <protection locked="0"/>
    </xf>
    <xf numFmtId="2" fontId="4" fillId="2" borderId="12" xfId="3" applyNumberFormat="1" applyFont="1" applyFill="1" applyBorder="1" applyAlignment="1" applyProtection="1">
      <alignment horizontal="center"/>
      <protection locked="0"/>
    </xf>
    <xf numFmtId="2" fontId="6" fillId="3" borderId="12" xfId="0" applyNumberFormat="1" applyFont="1" applyFill="1" applyBorder="1" applyAlignment="1" applyProtection="1">
      <alignment horizontal="center"/>
    </xf>
    <xf numFmtId="0" fontId="11" fillId="2" borderId="2" xfId="1" applyFont="1" applyFill="1" applyBorder="1" applyAlignment="1" applyProtection="1">
      <alignment horizontal="center" vertical="center" textRotation="90"/>
    </xf>
    <xf numFmtId="0" fontId="5" fillId="2" borderId="1" xfId="2" applyFont="1" applyFill="1" applyAlignment="1" applyProtection="1">
      <alignment horizontal="center"/>
    </xf>
    <xf numFmtId="0" fontId="2" fillId="2" borderId="0" xfId="1" quotePrefix="1" applyFill="1" applyAlignment="1" applyProtection="1">
      <alignment horizontal="center"/>
    </xf>
    <xf numFmtId="0" fontId="2" fillId="2" borderId="0" xfId="1" applyFill="1" applyAlignment="1" applyProtection="1">
      <alignment horizontal="center"/>
    </xf>
    <xf numFmtId="0" fontId="12" fillId="4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3" fillId="0" borderId="0" xfId="0" applyFont="1"/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eting\AppData\Local\Microsoft\Windows\Temporary%20Internet%20Files\Content.Outlook\M7Y602LV\NIYAL%20--%20Results%202017%20revised%20for%2010%20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Olympian Y&amp;AC</v>
          </cell>
        </row>
        <row r="45">
          <cell r="A45">
            <v>44</v>
          </cell>
          <cell r="B45" t="str">
            <v>U13 Boys Relay Team</v>
          </cell>
          <cell r="C45" t="str">
            <v>Olympian Y&amp;AC</v>
          </cell>
        </row>
        <row r="46">
          <cell r="A46">
            <v>45</v>
          </cell>
          <cell r="B46" t="str">
            <v>U15 Girls Realy Team</v>
          </cell>
          <cell r="C46" t="str">
            <v>Olympian Y&amp;AC</v>
          </cell>
        </row>
        <row r="47">
          <cell r="A47">
            <v>46</v>
          </cell>
          <cell r="B47" t="str">
            <v>U 15 Boys Relay Team</v>
          </cell>
          <cell r="C47" t="str">
            <v>Olympian Y&amp;AC</v>
          </cell>
        </row>
        <row r="48">
          <cell r="A48">
            <v>47</v>
          </cell>
          <cell r="B48" t="str">
            <v>U17 Girls Relay Team</v>
          </cell>
          <cell r="C48" t="str">
            <v>Olympian Y&amp;AC</v>
          </cell>
        </row>
        <row r="49">
          <cell r="A49">
            <v>48</v>
          </cell>
          <cell r="B49" t="str">
            <v>U17 Boys Relay Team</v>
          </cell>
          <cell r="C49" t="str">
            <v>Olympian Y&amp;AC</v>
          </cell>
        </row>
        <row r="50">
          <cell r="A50">
            <v>49</v>
          </cell>
          <cell r="B50" t="str">
            <v>U13 Girls Relay Team</v>
          </cell>
          <cell r="C50" t="str">
            <v>Regent House AC</v>
          </cell>
        </row>
        <row r="51">
          <cell r="A51">
            <v>50</v>
          </cell>
          <cell r="B51" t="str">
            <v>U13 Boys Relay Team</v>
          </cell>
          <cell r="C51" t="str">
            <v>Regent House AC</v>
          </cell>
        </row>
        <row r="52">
          <cell r="A52">
            <v>51</v>
          </cell>
          <cell r="B52" t="str">
            <v>U15 Girls Realy Team</v>
          </cell>
          <cell r="C52" t="str">
            <v>Regent House AC</v>
          </cell>
        </row>
        <row r="53">
          <cell r="A53">
            <v>52</v>
          </cell>
          <cell r="B53" t="str">
            <v>U 15 Boys Relay Team</v>
          </cell>
          <cell r="C53" t="str">
            <v>Regent House AC</v>
          </cell>
        </row>
        <row r="54">
          <cell r="A54">
            <v>53</v>
          </cell>
          <cell r="B54" t="str">
            <v>U17 Girls Relay Team</v>
          </cell>
          <cell r="C54" t="str">
            <v>Regent House AC</v>
          </cell>
        </row>
        <row r="55">
          <cell r="A55">
            <v>54</v>
          </cell>
          <cell r="B55" t="str">
            <v>U17 Boys Relay Team</v>
          </cell>
          <cell r="C55" t="str">
            <v>Regent House AC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  <cell r="B58" t="str">
            <v>Ellen Bates</v>
          </cell>
          <cell r="C58" t="str">
            <v>Mid Ulster AC</v>
          </cell>
        </row>
        <row r="59">
          <cell r="A59">
            <v>58</v>
          </cell>
          <cell r="B59" t="str">
            <v>Cara Bradley</v>
          </cell>
          <cell r="C59" t="str">
            <v>Mid Ulster AC</v>
          </cell>
        </row>
        <row r="60">
          <cell r="A60">
            <v>59</v>
          </cell>
          <cell r="B60" t="str">
            <v>Connla Cummings</v>
          </cell>
          <cell r="C60" t="str">
            <v>Mid Ulster AC</v>
          </cell>
        </row>
        <row r="61">
          <cell r="A61">
            <v>60</v>
          </cell>
          <cell r="B61" t="str">
            <v>Charlie Curley</v>
          </cell>
          <cell r="C61" t="str">
            <v>Mid Ulster AC</v>
          </cell>
        </row>
        <row r="62">
          <cell r="A62">
            <v>61</v>
          </cell>
          <cell r="B62" t="str">
            <v>Ryan Doherty</v>
          </cell>
          <cell r="C62" t="str">
            <v>Mid Ulster AC</v>
          </cell>
        </row>
        <row r="63">
          <cell r="A63">
            <v>62</v>
          </cell>
          <cell r="B63" t="str">
            <v>Anna Downey</v>
          </cell>
          <cell r="C63" t="str">
            <v>Mid Ulster AC</v>
          </cell>
        </row>
        <row r="64">
          <cell r="A64">
            <v>63</v>
          </cell>
          <cell r="B64" t="str">
            <v>Zach Downey</v>
          </cell>
          <cell r="C64" t="str">
            <v>Mid Ulster AC</v>
          </cell>
        </row>
        <row r="65">
          <cell r="A65">
            <v>64</v>
          </cell>
          <cell r="B65" t="str">
            <v>Aoffie Doyle</v>
          </cell>
          <cell r="C65" t="str">
            <v>Mid Ulster AC</v>
          </cell>
        </row>
        <row r="66">
          <cell r="A66">
            <v>65</v>
          </cell>
          <cell r="B66" t="str">
            <v>Jennifer Lennox</v>
          </cell>
          <cell r="C66" t="str">
            <v>Mid Ulster AC</v>
          </cell>
        </row>
        <row r="67">
          <cell r="A67">
            <v>66</v>
          </cell>
          <cell r="B67" t="str">
            <v>Eva Madden</v>
          </cell>
          <cell r="C67" t="str">
            <v>Mid Ulster AC</v>
          </cell>
        </row>
        <row r="68">
          <cell r="A68">
            <v>67</v>
          </cell>
          <cell r="B68" t="str">
            <v>Matthew Mangion</v>
          </cell>
          <cell r="C68" t="str">
            <v>Mid Ulster AC</v>
          </cell>
        </row>
        <row r="69">
          <cell r="A69">
            <v>68</v>
          </cell>
          <cell r="B69" t="str">
            <v>Luke McCann</v>
          </cell>
          <cell r="C69" t="str">
            <v>Mid Ulster AC</v>
          </cell>
        </row>
        <row r="70">
          <cell r="A70">
            <v>69</v>
          </cell>
          <cell r="B70" t="str">
            <v>Thomas McGuinness</v>
          </cell>
          <cell r="C70" t="str">
            <v>Mid Ulster AC</v>
          </cell>
        </row>
        <row r="71">
          <cell r="A71">
            <v>70</v>
          </cell>
          <cell r="B71" t="str">
            <v>John McKenna</v>
          </cell>
          <cell r="C71" t="str">
            <v>Mid Ulster AC</v>
          </cell>
        </row>
        <row r="72">
          <cell r="A72">
            <v>71</v>
          </cell>
          <cell r="B72" t="str">
            <v>Donnchad Meeke</v>
          </cell>
          <cell r="C72" t="str">
            <v>Mid Ulster AC</v>
          </cell>
        </row>
        <row r="73">
          <cell r="A73">
            <v>72</v>
          </cell>
          <cell r="B73" t="str">
            <v xml:space="preserve">Rosie Devlin  </v>
          </cell>
          <cell r="C73" t="str">
            <v>Mid Ulster AC</v>
          </cell>
        </row>
        <row r="74">
          <cell r="A74">
            <v>73</v>
          </cell>
          <cell r="B74" t="str">
            <v xml:space="preserve">Shanna Donnelly  </v>
          </cell>
          <cell r="C74" t="str">
            <v>Mid Ulster AC</v>
          </cell>
        </row>
        <row r="75">
          <cell r="A75">
            <v>74</v>
          </cell>
          <cell r="B75" t="str">
            <v>Emma Meeke</v>
          </cell>
          <cell r="C75" t="str">
            <v>Mid Ulster AC</v>
          </cell>
        </row>
        <row r="76">
          <cell r="A76">
            <v>75</v>
          </cell>
          <cell r="B76" t="str">
            <v xml:space="preserve">Erin Lynch  </v>
          </cell>
          <cell r="C76" t="str">
            <v>Mid Ulster AC</v>
          </cell>
        </row>
        <row r="77">
          <cell r="A77">
            <v>76</v>
          </cell>
          <cell r="B77" t="str">
            <v>Curtis Neill</v>
          </cell>
          <cell r="C77" t="str">
            <v>Mid Ulster AC</v>
          </cell>
        </row>
        <row r="78">
          <cell r="A78">
            <v>77</v>
          </cell>
          <cell r="B78" t="str">
            <v>Amber Rodgers</v>
          </cell>
          <cell r="C78" t="str">
            <v>Mid Ulster AC</v>
          </cell>
        </row>
        <row r="79">
          <cell r="A79">
            <v>78</v>
          </cell>
          <cell r="B79" t="str">
            <v>Katy Shivers</v>
          </cell>
          <cell r="C79" t="str">
            <v>Mid Ulster AC</v>
          </cell>
        </row>
        <row r="80">
          <cell r="A80">
            <v>79</v>
          </cell>
          <cell r="B80" t="str">
            <v xml:space="preserve">Courtney Quinn  </v>
          </cell>
          <cell r="C80" t="str">
            <v>Mid Ulster AC</v>
          </cell>
        </row>
        <row r="81">
          <cell r="A81">
            <v>80</v>
          </cell>
          <cell r="B81" t="str">
            <v xml:space="preserve">Aidan McCluskey  </v>
          </cell>
          <cell r="C81" t="str">
            <v>Mid Ulster AC</v>
          </cell>
        </row>
        <row r="82">
          <cell r="A82">
            <v>81</v>
          </cell>
          <cell r="B82" t="str">
            <v xml:space="preserve">Daniel McConnell  </v>
          </cell>
          <cell r="C82" t="str">
            <v>Mid Ulster AC</v>
          </cell>
        </row>
        <row r="83">
          <cell r="A83">
            <v>82</v>
          </cell>
          <cell r="B83" t="str">
            <v>Jessica Smyth</v>
          </cell>
          <cell r="C83" t="str">
            <v>Mid Ulster AC</v>
          </cell>
        </row>
        <row r="84">
          <cell r="A84">
            <v>83</v>
          </cell>
          <cell r="B84" t="str">
            <v>Jack Spillane</v>
          </cell>
          <cell r="C84" t="str">
            <v>Mid Ulster AC</v>
          </cell>
        </row>
        <row r="85">
          <cell r="A85">
            <v>84</v>
          </cell>
          <cell r="B85" t="str">
            <v>Matthew Smyth</v>
          </cell>
          <cell r="C85" t="str">
            <v>Mid Ulster AC</v>
          </cell>
        </row>
        <row r="86">
          <cell r="A86">
            <v>85</v>
          </cell>
          <cell r="B86" t="str">
            <v>Molly Spillane</v>
          </cell>
          <cell r="C86" t="str">
            <v>Mid Ulster AC</v>
          </cell>
        </row>
        <row r="87">
          <cell r="A87">
            <v>86</v>
          </cell>
          <cell r="B87" t="str">
            <v>Katherine Wilson</v>
          </cell>
          <cell r="C87" t="str">
            <v>Mid Ulster AC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  <cell r="B90" t="str">
            <v>Caoimhe Walsh</v>
          </cell>
          <cell r="C90" t="str">
            <v>City of Derry Spartans</v>
          </cell>
        </row>
        <row r="91">
          <cell r="A91">
            <v>90</v>
          </cell>
          <cell r="B91" t="str">
            <v>Aobh O'Hagan</v>
          </cell>
          <cell r="C91" t="str">
            <v>City of Derry Spartans</v>
          </cell>
        </row>
        <row r="92">
          <cell r="A92">
            <v>91</v>
          </cell>
          <cell r="B92" t="str">
            <v>Sean Melarkey</v>
          </cell>
          <cell r="C92" t="str">
            <v>City of Derry Spartans</v>
          </cell>
        </row>
        <row r="93">
          <cell r="A93">
            <v>92</v>
          </cell>
          <cell r="B93" t="str">
            <v>John Brady</v>
          </cell>
          <cell r="C93" t="str">
            <v>City of Derry Spartans</v>
          </cell>
        </row>
        <row r="94">
          <cell r="A94">
            <v>93</v>
          </cell>
          <cell r="B94" t="str">
            <v>Orla O'Doherty</v>
          </cell>
          <cell r="C94" t="str">
            <v>City of Derry Spartans</v>
          </cell>
        </row>
        <row r="95">
          <cell r="A95">
            <v>94</v>
          </cell>
          <cell r="B95" t="str">
            <v>Eimer Stewart</v>
          </cell>
          <cell r="C95" t="str">
            <v>City of Derry Spartans</v>
          </cell>
        </row>
        <row r="96">
          <cell r="A96">
            <v>95</v>
          </cell>
          <cell r="B96" t="str">
            <v>Grainne O'Hara</v>
          </cell>
          <cell r="C96" t="str">
            <v>City of Derry Spartans</v>
          </cell>
        </row>
        <row r="97">
          <cell r="A97">
            <v>96</v>
          </cell>
          <cell r="B97" t="str">
            <v>Orlaith Watson</v>
          </cell>
          <cell r="C97" t="str">
            <v>City of Derry Spartans</v>
          </cell>
        </row>
        <row r="98">
          <cell r="A98">
            <v>97</v>
          </cell>
          <cell r="B98" t="str">
            <v>Mary Cait Byrne</v>
          </cell>
          <cell r="C98" t="str">
            <v>City of Derry Spartans</v>
          </cell>
        </row>
        <row r="99">
          <cell r="A99">
            <v>98</v>
          </cell>
          <cell r="C99" t="str">
            <v>City of Derry Spartans</v>
          </cell>
        </row>
        <row r="100">
          <cell r="A100">
            <v>99</v>
          </cell>
          <cell r="B100" t="str">
            <v>Conor Moore</v>
          </cell>
          <cell r="C100" t="str">
            <v>City of Derry Spartans</v>
          </cell>
        </row>
        <row r="101">
          <cell r="A101">
            <v>100</v>
          </cell>
          <cell r="B101" t="str">
            <v>Emily Sweeney</v>
          </cell>
          <cell r="C101" t="str">
            <v>City of Derry Spartans</v>
          </cell>
        </row>
        <row r="102">
          <cell r="A102">
            <v>101</v>
          </cell>
          <cell r="B102" t="str">
            <v>Pol Og McCafferty</v>
          </cell>
          <cell r="C102" t="str">
            <v>City of Derry Spartans</v>
          </cell>
        </row>
        <row r="103">
          <cell r="A103">
            <v>102</v>
          </cell>
          <cell r="B103" t="str">
            <v>Nuala Coyle</v>
          </cell>
          <cell r="C103" t="str">
            <v>City of Derry Spartans</v>
          </cell>
        </row>
        <row r="104">
          <cell r="A104">
            <v>103</v>
          </cell>
          <cell r="B104" t="str">
            <v>Eabha Devine</v>
          </cell>
          <cell r="C104" t="str">
            <v>City of Derry Spartans</v>
          </cell>
        </row>
        <row r="105">
          <cell r="A105">
            <v>104</v>
          </cell>
          <cell r="B105" t="str">
            <v>Caitlin Rodgers</v>
          </cell>
          <cell r="C105" t="str">
            <v>City of Derry Spartans</v>
          </cell>
        </row>
        <row r="106">
          <cell r="A106">
            <v>105</v>
          </cell>
          <cell r="B106" t="str">
            <v>Hannah Park</v>
          </cell>
          <cell r="C106" t="str">
            <v>City of Derry Spartans</v>
          </cell>
        </row>
        <row r="107">
          <cell r="A107">
            <v>106</v>
          </cell>
          <cell r="B107" t="str">
            <v>Eimear Kelly</v>
          </cell>
          <cell r="C107" t="str">
            <v>City of Derry Spartans</v>
          </cell>
        </row>
        <row r="108">
          <cell r="A108">
            <v>107</v>
          </cell>
          <cell r="B108" t="str">
            <v>Lucy Acton</v>
          </cell>
          <cell r="C108" t="str">
            <v>City of Derry Spartans</v>
          </cell>
        </row>
        <row r="109">
          <cell r="A109">
            <v>108</v>
          </cell>
          <cell r="B109" t="str">
            <v>Finn Dougan</v>
          </cell>
          <cell r="C109" t="str">
            <v>City of Derry Spartans</v>
          </cell>
        </row>
        <row r="110">
          <cell r="A110">
            <v>109</v>
          </cell>
          <cell r="B110" t="str">
            <v>Harry Parlour</v>
          </cell>
          <cell r="C110" t="str">
            <v>City of Derry Spartans</v>
          </cell>
        </row>
        <row r="111">
          <cell r="A111">
            <v>110</v>
          </cell>
          <cell r="B111" t="str">
            <v>Ben Melaugh</v>
          </cell>
          <cell r="C111" t="str">
            <v>City of Derry Spartans</v>
          </cell>
        </row>
        <row r="112">
          <cell r="A112">
            <v>111</v>
          </cell>
          <cell r="B112" t="str">
            <v>Aishling Walsh</v>
          </cell>
          <cell r="C112" t="str">
            <v>City of Derry Spartans</v>
          </cell>
        </row>
        <row r="113">
          <cell r="A113">
            <v>112</v>
          </cell>
          <cell r="B113" t="str">
            <v>Sean Bates</v>
          </cell>
          <cell r="C113" t="str">
            <v>City of Derry Spartans</v>
          </cell>
        </row>
        <row r="114">
          <cell r="A114">
            <v>113</v>
          </cell>
          <cell r="B114" t="str">
            <v>Sam Cole</v>
          </cell>
          <cell r="C114" t="str">
            <v>City of Derry Spartans</v>
          </cell>
        </row>
        <row r="115">
          <cell r="A115">
            <v>114</v>
          </cell>
          <cell r="B115" t="str">
            <v>Aela Stewart</v>
          </cell>
          <cell r="C115" t="str">
            <v>City of Derry Spartans</v>
          </cell>
        </row>
        <row r="116">
          <cell r="A116">
            <v>115</v>
          </cell>
          <cell r="B116" t="str">
            <v>Grace Flynn Page</v>
          </cell>
          <cell r="C116" t="str">
            <v>City of Derry Spartans</v>
          </cell>
        </row>
        <row r="117">
          <cell r="A117">
            <v>116</v>
          </cell>
          <cell r="B117" t="str">
            <v>Eoin McBrearty</v>
          </cell>
          <cell r="C117" t="str">
            <v>City of Derry Spartans</v>
          </cell>
        </row>
        <row r="118">
          <cell r="A118">
            <v>117</v>
          </cell>
          <cell r="B118" t="str">
            <v>Odhran McCay</v>
          </cell>
          <cell r="C118" t="str">
            <v>City of Derry Spartans</v>
          </cell>
        </row>
        <row r="119">
          <cell r="A119">
            <v>118</v>
          </cell>
          <cell r="B119" t="str">
            <v>Imogen Casey</v>
          </cell>
          <cell r="C119" t="str">
            <v>City of Derry Spartans</v>
          </cell>
        </row>
        <row r="120">
          <cell r="A120">
            <v>119</v>
          </cell>
          <cell r="B120" t="str">
            <v>Erin McKane</v>
          </cell>
          <cell r="C120" t="str">
            <v>City of Derry Spartans</v>
          </cell>
        </row>
        <row r="121">
          <cell r="A121">
            <v>120</v>
          </cell>
          <cell r="B121" t="str">
            <v>Katie Devlin</v>
          </cell>
          <cell r="C121" t="str">
            <v>City of Derry Spartans</v>
          </cell>
        </row>
        <row r="122">
          <cell r="A122">
            <v>121</v>
          </cell>
          <cell r="B122" t="str">
            <v>Connie O'Brien</v>
          </cell>
          <cell r="C122" t="str">
            <v>City of Derry Spartans</v>
          </cell>
        </row>
        <row r="123">
          <cell r="A123">
            <v>122</v>
          </cell>
          <cell r="B123" t="str">
            <v>Se Heaney</v>
          </cell>
          <cell r="C123" t="str">
            <v>City of Derry Spartans</v>
          </cell>
        </row>
        <row r="124">
          <cell r="A124">
            <v>123</v>
          </cell>
          <cell r="B124" t="str">
            <v>Emily Neill</v>
          </cell>
          <cell r="C124" t="str">
            <v>City of Derry Spartans</v>
          </cell>
        </row>
        <row r="125">
          <cell r="A125">
            <v>124</v>
          </cell>
          <cell r="B125" t="str">
            <v>Conor Gallagher</v>
          </cell>
          <cell r="C125" t="str">
            <v>City of Derry Spartans</v>
          </cell>
        </row>
        <row r="126">
          <cell r="A126">
            <v>125</v>
          </cell>
          <cell r="B126" t="str">
            <v>Ellie Meehan</v>
          </cell>
          <cell r="C126" t="str">
            <v>City of Derry Spartans</v>
          </cell>
        </row>
        <row r="127">
          <cell r="A127">
            <v>126</v>
          </cell>
          <cell r="B127" t="str">
            <v>Cara Laverty</v>
          </cell>
          <cell r="C127" t="str">
            <v>City of Derry Spartans</v>
          </cell>
        </row>
        <row r="128">
          <cell r="A128">
            <v>127</v>
          </cell>
          <cell r="B128" t="str">
            <v>Nathan Fitzpatrick</v>
          </cell>
          <cell r="C128" t="str">
            <v>City of Derry Spartans</v>
          </cell>
        </row>
        <row r="129">
          <cell r="A129">
            <v>128</v>
          </cell>
          <cell r="B129" t="str">
            <v>Alan Thomas Mason</v>
          </cell>
          <cell r="C129" t="str">
            <v>City of Derry Spartans</v>
          </cell>
        </row>
        <row r="130">
          <cell r="A130">
            <v>129</v>
          </cell>
          <cell r="B130" t="str">
            <v>Amy Mullan</v>
          </cell>
          <cell r="C130" t="str">
            <v>City of Derry Spartans</v>
          </cell>
        </row>
        <row r="131">
          <cell r="A131">
            <v>130</v>
          </cell>
          <cell r="B131" t="str">
            <v>Magali Wing</v>
          </cell>
          <cell r="C131" t="str">
            <v>City of Derry Spartans</v>
          </cell>
        </row>
        <row r="132">
          <cell r="A132">
            <v>131</v>
          </cell>
          <cell r="B132" t="str">
            <v>Amy Spain</v>
          </cell>
          <cell r="C132" t="str">
            <v>City of Derry Spartans</v>
          </cell>
        </row>
        <row r="133">
          <cell r="A133">
            <v>132</v>
          </cell>
          <cell r="B133" t="str">
            <v>Aodan O'Gorman</v>
          </cell>
          <cell r="C133" t="str">
            <v>City of Derry Spartans</v>
          </cell>
        </row>
        <row r="134">
          <cell r="A134">
            <v>133</v>
          </cell>
          <cell r="B134" t="str">
            <v>Beth Mullan</v>
          </cell>
          <cell r="C134" t="str">
            <v>City of Derry Spartans</v>
          </cell>
        </row>
        <row r="135">
          <cell r="A135">
            <v>134</v>
          </cell>
          <cell r="B135" t="str">
            <v>Mollie Nicholl</v>
          </cell>
          <cell r="C135" t="str">
            <v>City of Derry Spartans</v>
          </cell>
        </row>
        <row r="136">
          <cell r="A136">
            <v>135</v>
          </cell>
          <cell r="B136" t="str">
            <v>John Harkin</v>
          </cell>
          <cell r="C136" t="str">
            <v>City of Derry Spartans</v>
          </cell>
        </row>
        <row r="137">
          <cell r="A137">
            <v>136</v>
          </cell>
          <cell r="B137" t="str">
            <v>Neala McShane</v>
          </cell>
          <cell r="C137" t="str">
            <v>City of Derry Spartans</v>
          </cell>
        </row>
        <row r="138">
          <cell r="A138">
            <v>137</v>
          </cell>
          <cell r="B138" t="str">
            <v>Niamh Molloy</v>
          </cell>
          <cell r="C138" t="str">
            <v>City of Derry Spartans</v>
          </cell>
        </row>
        <row r="139">
          <cell r="A139">
            <v>138</v>
          </cell>
          <cell r="B139" t="str">
            <v>Dualta McCafferty</v>
          </cell>
          <cell r="C139" t="str">
            <v>City of Derry Spartans</v>
          </cell>
        </row>
        <row r="140">
          <cell r="A140">
            <v>139</v>
          </cell>
          <cell r="B140" t="str">
            <v>Ava Ferguson</v>
          </cell>
          <cell r="C140" t="str">
            <v>City of Derry Spartans</v>
          </cell>
        </row>
        <row r="141">
          <cell r="A141">
            <v>140</v>
          </cell>
          <cell r="B141" t="str">
            <v>Sophia Mason</v>
          </cell>
          <cell r="C141" t="str">
            <v>City of Derry Spartans</v>
          </cell>
        </row>
        <row r="142">
          <cell r="A142">
            <v>141</v>
          </cell>
          <cell r="B142" t="str">
            <v>Cliodhna McElhinney</v>
          </cell>
          <cell r="C142" t="str">
            <v>City of Derry Spartans</v>
          </cell>
        </row>
        <row r="143">
          <cell r="A143">
            <v>142</v>
          </cell>
          <cell r="B143" t="str">
            <v>Naomh McKane</v>
          </cell>
          <cell r="C143" t="str">
            <v>City of Derry Spartans</v>
          </cell>
        </row>
        <row r="144">
          <cell r="A144">
            <v>143</v>
          </cell>
          <cell r="B144" t="str">
            <v>Roisin Quinn</v>
          </cell>
          <cell r="C144" t="str">
            <v>City of Derry Spartans</v>
          </cell>
        </row>
        <row r="145">
          <cell r="A145">
            <v>144</v>
          </cell>
          <cell r="B145" t="str">
            <v>Odhran McQuade</v>
          </cell>
          <cell r="C145" t="str">
            <v>City of Derry Spartans</v>
          </cell>
        </row>
        <row r="146">
          <cell r="A146">
            <v>145</v>
          </cell>
          <cell r="B146" t="str">
            <v>Laura McEleney</v>
          </cell>
          <cell r="C146" t="str">
            <v>City of Derry Spartans</v>
          </cell>
        </row>
        <row r="147">
          <cell r="A147">
            <v>146</v>
          </cell>
          <cell r="B147" t="str">
            <v>Michael Houston</v>
          </cell>
          <cell r="C147" t="str">
            <v>City of Derry Spartans</v>
          </cell>
        </row>
        <row r="148">
          <cell r="A148">
            <v>147</v>
          </cell>
          <cell r="B148" t="str">
            <v>Jessica Bradley</v>
          </cell>
          <cell r="C148" t="str">
            <v>City of Derry Spartans</v>
          </cell>
        </row>
        <row r="149">
          <cell r="A149">
            <v>148</v>
          </cell>
          <cell r="B149" t="str">
            <v>Sophia Byrne</v>
          </cell>
          <cell r="C149" t="str">
            <v>City of Derry Spartans</v>
          </cell>
        </row>
        <row r="150">
          <cell r="A150">
            <v>149</v>
          </cell>
          <cell r="B150" t="str">
            <v>Oisin Duddy</v>
          </cell>
          <cell r="C150" t="str">
            <v>City of Derry Spartans</v>
          </cell>
        </row>
        <row r="151">
          <cell r="A151">
            <v>150</v>
          </cell>
          <cell r="B151" t="str">
            <v>Una McDermott</v>
          </cell>
          <cell r="C151" t="str">
            <v>City of Derry Spartans</v>
          </cell>
        </row>
        <row r="152">
          <cell r="A152">
            <v>151</v>
          </cell>
          <cell r="B152" t="str">
            <v>Alex Parlour</v>
          </cell>
          <cell r="C152" t="str">
            <v>City of Derry Spartans</v>
          </cell>
        </row>
        <row r="153">
          <cell r="A153">
            <v>152</v>
          </cell>
          <cell r="B153" t="str">
            <v>Callum Spain</v>
          </cell>
          <cell r="C153" t="str">
            <v>City of Derry Spartans</v>
          </cell>
        </row>
        <row r="154">
          <cell r="A154">
            <v>153</v>
          </cell>
          <cell r="B154" t="str">
            <v>Ben Canning</v>
          </cell>
          <cell r="C154" t="str">
            <v>City of Derry Spartans</v>
          </cell>
        </row>
        <row r="155">
          <cell r="A155">
            <v>154</v>
          </cell>
          <cell r="B155" t="str">
            <v>Flionn McLaughlin</v>
          </cell>
          <cell r="C155" t="str">
            <v>City of Derry Spartans</v>
          </cell>
        </row>
        <row r="156">
          <cell r="A156">
            <v>155</v>
          </cell>
          <cell r="B156" t="str">
            <v>Cillian Doherty</v>
          </cell>
          <cell r="C156" t="str">
            <v>City of Derry Spartans</v>
          </cell>
        </row>
        <row r="157">
          <cell r="A157">
            <v>156</v>
          </cell>
          <cell r="B157" t="str">
            <v>Eoin Canavan</v>
          </cell>
          <cell r="C157" t="str">
            <v>City of Derry Spartans</v>
          </cell>
        </row>
        <row r="158">
          <cell r="A158">
            <v>157</v>
          </cell>
          <cell r="B158" t="str">
            <v>Cara McCauley</v>
          </cell>
          <cell r="C158" t="str">
            <v>City of Derry Spartans</v>
          </cell>
        </row>
        <row r="159">
          <cell r="A159">
            <v>158</v>
          </cell>
          <cell r="B159" t="str">
            <v>Mark Chester</v>
          </cell>
          <cell r="C159" t="str">
            <v>City of Derry Spartans</v>
          </cell>
        </row>
        <row r="160">
          <cell r="A160">
            <v>159</v>
          </cell>
          <cell r="B160" t="str">
            <v>Callum McAnaney</v>
          </cell>
          <cell r="C160" t="str">
            <v>City of Derry Spartans</v>
          </cell>
        </row>
        <row r="161">
          <cell r="A161">
            <v>160</v>
          </cell>
          <cell r="B161" t="str">
            <v>Matthew Duffy</v>
          </cell>
          <cell r="C161" t="str">
            <v>City of Derry Spartans</v>
          </cell>
        </row>
        <row r="162">
          <cell r="A162">
            <v>161</v>
          </cell>
          <cell r="B162" t="str">
            <v>Sarah Casey</v>
          </cell>
          <cell r="C162" t="str">
            <v>City of Derry Spartans</v>
          </cell>
        </row>
        <row r="163">
          <cell r="A163">
            <v>162</v>
          </cell>
          <cell r="B163" t="str">
            <v>Finn O'Neill</v>
          </cell>
          <cell r="C163" t="str">
            <v>City of Derry Spartans</v>
          </cell>
        </row>
        <row r="164">
          <cell r="A164">
            <v>163</v>
          </cell>
          <cell r="B164" t="str">
            <v>Robbie Patterson</v>
          </cell>
          <cell r="C164" t="str">
            <v>City of Derry Spartans</v>
          </cell>
        </row>
        <row r="165">
          <cell r="A165">
            <v>164</v>
          </cell>
          <cell r="B165" t="str">
            <v>Rosie Byrne</v>
          </cell>
          <cell r="C165" t="str">
            <v>City of Derry Spartans</v>
          </cell>
        </row>
        <row r="166">
          <cell r="A166">
            <v>165</v>
          </cell>
          <cell r="B166" t="str">
            <v>Marc Brennan</v>
          </cell>
          <cell r="C166" t="str">
            <v>City of Derry Spartans</v>
          </cell>
        </row>
        <row r="167">
          <cell r="A167">
            <v>166</v>
          </cell>
          <cell r="B167" t="str">
            <v>Ava Acton</v>
          </cell>
          <cell r="C167" t="str">
            <v>City of Derry Spartans</v>
          </cell>
        </row>
        <row r="168">
          <cell r="A168">
            <v>167</v>
          </cell>
          <cell r="B168" t="str">
            <v>Eoin Lynch</v>
          </cell>
          <cell r="C168" t="str">
            <v>City of Derry Spartans</v>
          </cell>
        </row>
        <row r="169">
          <cell r="A169">
            <v>168</v>
          </cell>
          <cell r="B169" t="str">
            <v>Jack Crampsey</v>
          </cell>
          <cell r="C169" t="str">
            <v>City of Derry Spartans</v>
          </cell>
        </row>
        <row r="170">
          <cell r="A170">
            <v>169</v>
          </cell>
          <cell r="B170" t="str">
            <v>Kate McMenamin</v>
          </cell>
          <cell r="C170" t="str">
            <v>City of Derry Spartans</v>
          </cell>
        </row>
        <row r="171">
          <cell r="A171">
            <v>170</v>
          </cell>
          <cell r="B171" t="str">
            <v>Matthew McCormick</v>
          </cell>
          <cell r="C171" t="str">
            <v>City of Derry Spartans</v>
          </cell>
        </row>
        <row r="172">
          <cell r="A172">
            <v>171</v>
          </cell>
          <cell r="B172" t="str">
            <v>Adam McConnelogue</v>
          </cell>
          <cell r="C172" t="str">
            <v>City of Derry Spartans</v>
          </cell>
        </row>
        <row r="173">
          <cell r="A173">
            <v>172</v>
          </cell>
          <cell r="B173" t="str">
            <v>Euan Bonner</v>
          </cell>
          <cell r="C173" t="str">
            <v>City of Derry Spartans</v>
          </cell>
        </row>
        <row r="174">
          <cell r="A174">
            <v>173</v>
          </cell>
          <cell r="B174" t="str">
            <v>Diarmuid Quinn</v>
          </cell>
          <cell r="C174" t="str">
            <v>City of Derry Spartans</v>
          </cell>
        </row>
        <row r="175">
          <cell r="A175">
            <v>174</v>
          </cell>
          <cell r="B175" t="str">
            <v>Veronica O'Neill</v>
          </cell>
          <cell r="C175" t="str">
            <v>City of Derry Spartans</v>
          </cell>
        </row>
        <row r="176">
          <cell r="A176">
            <v>175</v>
          </cell>
          <cell r="B176" t="str">
            <v>Clodagh McKinney</v>
          </cell>
          <cell r="C176" t="str">
            <v>City of Derry Spartans</v>
          </cell>
        </row>
        <row r="177">
          <cell r="A177">
            <v>176</v>
          </cell>
          <cell r="B177" t="str">
            <v>Dara McDaid</v>
          </cell>
          <cell r="C177" t="str">
            <v>City of Derry Spartans</v>
          </cell>
        </row>
        <row r="178">
          <cell r="A178">
            <v>177</v>
          </cell>
          <cell r="B178" t="str">
            <v>Caoimhin Hargan</v>
          </cell>
          <cell r="C178" t="str">
            <v>City of Derry Spartans</v>
          </cell>
        </row>
        <row r="179">
          <cell r="A179">
            <v>178</v>
          </cell>
          <cell r="B179" t="str">
            <v>James Conlon</v>
          </cell>
          <cell r="C179" t="str">
            <v>City of Derry Spartans</v>
          </cell>
        </row>
        <row r="180">
          <cell r="A180">
            <v>179</v>
          </cell>
          <cell r="B180" t="str">
            <v>Clara Mullan</v>
          </cell>
          <cell r="C180" t="str">
            <v>City of Derry Spartans</v>
          </cell>
        </row>
        <row r="181">
          <cell r="A181">
            <v>180</v>
          </cell>
          <cell r="B181" t="str">
            <v>Cillian O'Neill</v>
          </cell>
          <cell r="C181" t="str">
            <v>City of Derry Spartans</v>
          </cell>
        </row>
        <row r="182">
          <cell r="A182">
            <v>181</v>
          </cell>
          <cell r="B182" t="str">
            <v>Louis Cole</v>
          </cell>
          <cell r="C182" t="str">
            <v>City of Derry Spartans</v>
          </cell>
        </row>
        <row r="183">
          <cell r="A183">
            <v>182</v>
          </cell>
          <cell r="B183" t="str">
            <v>Shane Cassidy</v>
          </cell>
          <cell r="C183" t="str">
            <v>City of Derry Spartans</v>
          </cell>
        </row>
        <row r="184">
          <cell r="A184">
            <v>183</v>
          </cell>
          <cell r="B184" t="str">
            <v>Manusri Raja</v>
          </cell>
          <cell r="C184" t="str">
            <v>City of Derry Spartans</v>
          </cell>
        </row>
        <row r="185">
          <cell r="A185">
            <v>184</v>
          </cell>
          <cell r="B185" t="str">
            <v>Clodagh McAteer</v>
          </cell>
          <cell r="C185" t="str">
            <v>City of Derry Spartans</v>
          </cell>
        </row>
        <row r="186">
          <cell r="A186">
            <v>185</v>
          </cell>
          <cell r="B186" t="str">
            <v>Daniel Devenney</v>
          </cell>
          <cell r="C186" t="str">
            <v>City of Derry Spartans</v>
          </cell>
        </row>
        <row r="187">
          <cell r="A187">
            <v>186</v>
          </cell>
          <cell r="B187" t="str">
            <v>Evelyn Gallen</v>
          </cell>
          <cell r="C187" t="str">
            <v>City of Derry Spartans</v>
          </cell>
        </row>
        <row r="188">
          <cell r="A188">
            <v>187</v>
          </cell>
          <cell r="B188" t="str">
            <v>Rachel Doherty</v>
          </cell>
          <cell r="C188" t="str">
            <v>City of Derry Spartans</v>
          </cell>
        </row>
        <row r="189">
          <cell r="A189">
            <v>188</v>
          </cell>
          <cell r="B189" t="str">
            <v>Ronan Donnelly</v>
          </cell>
          <cell r="C189" t="str">
            <v>City of Derry Spartans</v>
          </cell>
        </row>
        <row r="190">
          <cell r="A190">
            <v>189</v>
          </cell>
          <cell r="B190" t="str">
            <v>Kate Roberts</v>
          </cell>
          <cell r="C190" t="str">
            <v>City of Derry Spartans</v>
          </cell>
        </row>
        <row r="191">
          <cell r="A191">
            <v>190</v>
          </cell>
          <cell r="B191" t="str">
            <v>Emma McDonald</v>
          </cell>
          <cell r="C191" t="str">
            <v>City of Derry Spartans</v>
          </cell>
        </row>
        <row r="192">
          <cell r="A192">
            <v>191</v>
          </cell>
          <cell r="B192" t="str">
            <v>Roisin Watson</v>
          </cell>
          <cell r="C192" t="str">
            <v>City of Derry Spartans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Isacc McCollum</v>
          </cell>
          <cell r="C201" t="str">
            <v>Ballymena &amp;Antrim AC</v>
          </cell>
        </row>
        <row r="202">
          <cell r="A202">
            <v>201</v>
          </cell>
          <cell r="B202" t="str">
            <v>Caitlin McCann</v>
          </cell>
          <cell r="C202" t="str">
            <v>Ballymena &amp;Antrim AC</v>
          </cell>
        </row>
        <row r="203">
          <cell r="A203">
            <v>202</v>
          </cell>
          <cell r="B203" t="str">
            <v>Ella Calderwood</v>
          </cell>
          <cell r="C203" t="str">
            <v>Ballymena &amp;Antrim AC</v>
          </cell>
        </row>
        <row r="204">
          <cell r="A204">
            <v>203</v>
          </cell>
          <cell r="B204" t="str">
            <v>Laura Graham</v>
          </cell>
          <cell r="C204" t="str">
            <v>Ballymena &amp;Antrim AC</v>
          </cell>
        </row>
        <row r="205">
          <cell r="A205">
            <v>204</v>
          </cell>
          <cell r="B205" t="str">
            <v>Joel McCalmont</v>
          </cell>
          <cell r="C205" t="str">
            <v>Ballymena &amp;Antrim AC</v>
          </cell>
        </row>
        <row r="206">
          <cell r="A206">
            <v>205</v>
          </cell>
          <cell r="B206" t="str">
            <v>Katie Robinson</v>
          </cell>
          <cell r="C206" t="str">
            <v>Ballymena &amp;Antrim AC</v>
          </cell>
        </row>
        <row r="207">
          <cell r="A207">
            <v>206</v>
          </cell>
          <cell r="B207" t="str">
            <v>Peter Wright</v>
          </cell>
          <cell r="C207" t="str">
            <v>Ballymena &amp;Antrim AC</v>
          </cell>
        </row>
        <row r="208">
          <cell r="A208">
            <v>207</v>
          </cell>
          <cell r="B208" t="str">
            <v>Reece McMurray</v>
          </cell>
          <cell r="C208" t="str">
            <v>Ballymena &amp;Antrim AC</v>
          </cell>
        </row>
        <row r="209">
          <cell r="A209">
            <v>208</v>
          </cell>
          <cell r="B209" t="str">
            <v>Turlough McDonald</v>
          </cell>
          <cell r="C209" t="str">
            <v>Ballymena &amp;Antrim AC</v>
          </cell>
        </row>
        <row r="210">
          <cell r="A210">
            <v>209</v>
          </cell>
          <cell r="B210" t="str">
            <v>Katie Agnew</v>
          </cell>
          <cell r="C210" t="str">
            <v>Ballymena &amp;Antrim AC</v>
          </cell>
        </row>
        <row r="211">
          <cell r="A211">
            <v>210</v>
          </cell>
          <cell r="B211" t="str">
            <v>Ross Blackbourne</v>
          </cell>
          <cell r="C211" t="str">
            <v>Ballymena &amp;Antrim AC</v>
          </cell>
        </row>
        <row r="212">
          <cell r="A212">
            <v>211</v>
          </cell>
          <cell r="B212" t="str">
            <v xml:space="preserve">Adam Pearce </v>
          </cell>
          <cell r="C212" t="str">
            <v>Ballymena &amp;Antrim AC</v>
          </cell>
        </row>
        <row r="213">
          <cell r="A213">
            <v>212</v>
          </cell>
          <cell r="B213" t="str">
            <v>Jonathan Cochrane</v>
          </cell>
          <cell r="C213" t="str">
            <v>Ballymena &amp;Antrim AC</v>
          </cell>
        </row>
        <row r="214">
          <cell r="A214">
            <v>213</v>
          </cell>
          <cell r="B214" t="str">
            <v>Daniel McCullough</v>
          </cell>
          <cell r="C214" t="str">
            <v>Ballymena &amp;Antrim AC</v>
          </cell>
        </row>
        <row r="215">
          <cell r="A215">
            <v>214</v>
          </cell>
          <cell r="B215" t="str">
            <v>Joshua Courtney</v>
          </cell>
          <cell r="C215" t="str">
            <v>Ballymena &amp;Antrim AC</v>
          </cell>
        </row>
        <row r="216">
          <cell r="A216">
            <v>215</v>
          </cell>
          <cell r="B216" t="str">
            <v>Alanna Kerr</v>
          </cell>
          <cell r="C216" t="str">
            <v>Ballymena &amp;Antrim AC</v>
          </cell>
        </row>
        <row r="217">
          <cell r="A217">
            <v>216</v>
          </cell>
          <cell r="B217" t="str">
            <v>Rachel Brown</v>
          </cell>
          <cell r="C217" t="str">
            <v>Ballymena &amp;Antrim AC</v>
          </cell>
        </row>
        <row r="218">
          <cell r="A218">
            <v>217</v>
          </cell>
          <cell r="B218" t="str">
            <v>Adam Neilly</v>
          </cell>
          <cell r="C218" t="str">
            <v>Ballymena &amp;Antrim AC</v>
          </cell>
        </row>
        <row r="219">
          <cell r="A219">
            <v>218</v>
          </cell>
          <cell r="B219" t="str">
            <v>Caelan Campbell</v>
          </cell>
          <cell r="C219" t="str">
            <v>Ballymena &amp;Antrim AC</v>
          </cell>
        </row>
        <row r="220">
          <cell r="A220">
            <v>219</v>
          </cell>
          <cell r="B220" t="str">
            <v>Rebecca Totten</v>
          </cell>
          <cell r="C220" t="str">
            <v>Ballymena &amp;Antrim AC</v>
          </cell>
        </row>
        <row r="221">
          <cell r="A221">
            <v>220</v>
          </cell>
          <cell r="B221" t="str">
            <v>Erin McMahon</v>
          </cell>
          <cell r="C221" t="str">
            <v>Ballymena &amp;Antrim AC</v>
          </cell>
        </row>
        <row r="222">
          <cell r="A222">
            <v>221</v>
          </cell>
          <cell r="B222" t="str">
            <v>Tyrone Mitchell</v>
          </cell>
          <cell r="C222" t="str">
            <v>Ballymena &amp;Antrim AC</v>
          </cell>
        </row>
        <row r="223">
          <cell r="A223">
            <v>222</v>
          </cell>
          <cell r="B223" t="str">
            <v>Owen Campbell</v>
          </cell>
          <cell r="C223" t="str">
            <v>Ballymena &amp;Antrim AC</v>
          </cell>
        </row>
        <row r="224">
          <cell r="A224">
            <v>223</v>
          </cell>
          <cell r="B224" t="str">
            <v>Ronan Campbell</v>
          </cell>
          <cell r="C224" t="str">
            <v>Ballymena &amp;Antrim AC</v>
          </cell>
        </row>
        <row r="225">
          <cell r="A225">
            <v>224</v>
          </cell>
          <cell r="B225" t="str">
            <v>Callum McNeill</v>
          </cell>
          <cell r="C225" t="str">
            <v>Ballymena &amp;Antrim AC</v>
          </cell>
        </row>
        <row r="226">
          <cell r="A226">
            <v>225</v>
          </cell>
          <cell r="B226" t="str">
            <v>Sophie Doherty</v>
          </cell>
          <cell r="C226" t="str">
            <v>Ballymena &amp;Antrim AC</v>
          </cell>
        </row>
        <row r="227">
          <cell r="A227">
            <v>226</v>
          </cell>
          <cell r="B227" t="str">
            <v>Sophie McCluney</v>
          </cell>
          <cell r="C227" t="str">
            <v>Ballymena &amp;Antrim AC</v>
          </cell>
        </row>
        <row r="228">
          <cell r="A228">
            <v>227</v>
          </cell>
          <cell r="B228" t="str">
            <v>Euan Watt</v>
          </cell>
          <cell r="C228" t="str">
            <v>Ballymena &amp;Antrim AC</v>
          </cell>
        </row>
        <row r="229">
          <cell r="A229">
            <v>228</v>
          </cell>
          <cell r="B229" t="str">
            <v>Grainne Mervyn</v>
          </cell>
          <cell r="C229" t="str">
            <v>Ballymena &amp;Antrim AC</v>
          </cell>
        </row>
        <row r="230">
          <cell r="A230">
            <v>229</v>
          </cell>
          <cell r="B230" t="str">
            <v>Freddy Young</v>
          </cell>
          <cell r="C230" t="str">
            <v>Ballymena &amp;Antrim AC</v>
          </cell>
        </row>
        <row r="231">
          <cell r="A231">
            <v>230</v>
          </cell>
          <cell r="B231" t="str">
            <v>James Wright</v>
          </cell>
          <cell r="C231" t="str">
            <v>Ballymena &amp;Antrim AC</v>
          </cell>
        </row>
        <row r="232">
          <cell r="A232">
            <v>231</v>
          </cell>
          <cell r="B232" t="str">
            <v>Jack Hamilton</v>
          </cell>
          <cell r="C232" t="str">
            <v>Ballymena &amp;Antrim AC</v>
          </cell>
        </row>
        <row r="233">
          <cell r="A233">
            <v>232</v>
          </cell>
          <cell r="B233" t="str">
            <v>Eabha Steele</v>
          </cell>
          <cell r="C233" t="str">
            <v>Ballymena &amp;Antrim AC</v>
          </cell>
        </row>
        <row r="234">
          <cell r="A234">
            <v>233</v>
          </cell>
          <cell r="B234" t="str">
            <v>Owen Johnston</v>
          </cell>
          <cell r="C234" t="str">
            <v>Ballymena &amp;Antrim AC</v>
          </cell>
        </row>
        <row r="235">
          <cell r="A235">
            <v>234</v>
          </cell>
          <cell r="B235" t="str">
            <v>Owen Johnston</v>
          </cell>
          <cell r="C235" t="str">
            <v>Ballymena &amp;Antrim AC</v>
          </cell>
        </row>
        <row r="236">
          <cell r="A236">
            <v>235</v>
          </cell>
          <cell r="B236" t="str">
            <v>Laura Kernohan</v>
          </cell>
          <cell r="C236" t="str">
            <v>Ballymena &amp;Antrim AC</v>
          </cell>
        </row>
        <row r="237">
          <cell r="A237">
            <v>236</v>
          </cell>
          <cell r="B237" t="str">
            <v>Jane O'Boyle</v>
          </cell>
          <cell r="C237" t="str">
            <v>Ballymena &amp;Antrim AC</v>
          </cell>
        </row>
        <row r="238">
          <cell r="A238">
            <v>237</v>
          </cell>
          <cell r="B238" t="str">
            <v>Tom Poulter</v>
          </cell>
          <cell r="C238" t="str">
            <v>Ballymena &amp;Antrim AC</v>
          </cell>
        </row>
        <row r="239">
          <cell r="A239">
            <v>238</v>
          </cell>
          <cell r="B239" t="str">
            <v>Seanie Mcintosh</v>
          </cell>
          <cell r="C239" t="str">
            <v>Ballymena &amp;Antrim AC</v>
          </cell>
        </row>
        <row r="240">
          <cell r="A240">
            <v>239</v>
          </cell>
          <cell r="B240" t="str">
            <v>Callum Baird</v>
          </cell>
          <cell r="C240" t="str">
            <v>Ballymena &amp;Antrim AC</v>
          </cell>
        </row>
        <row r="241">
          <cell r="A241">
            <v>240</v>
          </cell>
          <cell r="B241" t="str">
            <v>Caleb Moore</v>
          </cell>
          <cell r="C241" t="str">
            <v>Ballymena &amp;Antrim AC</v>
          </cell>
        </row>
        <row r="242">
          <cell r="A242">
            <v>241</v>
          </cell>
          <cell r="B242" t="str">
            <v>Matthew Steele</v>
          </cell>
          <cell r="C242" t="str">
            <v>Ballymena &amp;Antrim AC</v>
          </cell>
        </row>
        <row r="243">
          <cell r="A243">
            <v>242</v>
          </cell>
          <cell r="B243" t="str">
            <v>Rachel Steele</v>
          </cell>
          <cell r="C243" t="str">
            <v>Ballymena &amp;Antrim AC</v>
          </cell>
        </row>
        <row r="244">
          <cell r="A244">
            <v>243</v>
          </cell>
          <cell r="B244" t="str">
            <v>Kirsten Agnew</v>
          </cell>
          <cell r="C244" t="str">
            <v>Ballymena &amp;Antrim AC</v>
          </cell>
        </row>
        <row r="245">
          <cell r="A245">
            <v>244</v>
          </cell>
          <cell r="B245" t="str">
            <v>Kyra Kelly</v>
          </cell>
          <cell r="C245" t="str">
            <v>Ballymena &amp;Antrim AC</v>
          </cell>
        </row>
        <row r="246">
          <cell r="A246">
            <v>245</v>
          </cell>
          <cell r="B246" t="str">
            <v>Jana McQuillan</v>
          </cell>
          <cell r="C246" t="str">
            <v>Ballymena &amp;Antrim AC</v>
          </cell>
        </row>
        <row r="247">
          <cell r="A247">
            <v>246</v>
          </cell>
          <cell r="B247" t="str">
            <v>Katie McCullough</v>
          </cell>
          <cell r="C247" t="str">
            <v>Ballymena &amp;Antrim AC</v>
          </cell>
        </row>
        <row r="248">
          <cell r="A248">
            <v>247</v>
          </cell>
          <cell r="B248" t="str">
            <v>Alice Rodgers</v>
          </cell>
          <cell r="C248" t="str">
            <v>Ballymena &amp;Antrim AC</v>
          </cell>
        </row>
        <row r="249">
          <cell r="A249">
            <v>248</v>
          </cell>
          <cell r="B249" t="str">
            <v>Abbie O'Neill</v>
          </cell>
          <cell r="C249" t="str">
            <v>Ballymena &amp;Antrim AC</v>
          </cell>
        </row>
        <row r="250">
          <cell r="A250">
            <v>249</v>
          </cell>
          <cell r="B250" t="str">
            <v>Monica Del Castillo</v>
          </cell>
          <cell r="C250" t="str">
            <v>Ballymena &amp;Antrim AC</v>
          </cell>
        </row>
        <row r="251">
          <cell r="A251">
            <v>250</v>
          </cell>
          <cell r="B251" t="str">
            <v>David Murphy</v>
          </cell>
          <cell r="C251" t="str">
            <v>Ballymena &amp;Antrim AC</v>
          </cell>
        </row>
        <row r="252">
          <cell r="A252">
            <v>251</v>
          </cell>
          <cell r="B252" t="str">
            <v>Faye Calderwood</v>
          </cell>
          <cell r="C252" t="str">
            <v>Ballymena &amp;Antrim AC</v>
          </cell>
        </row>
        <row r="253">
          <cell r="A253">
            <v>252</v>
          </cell>
          <cell r="B253" t="str">
            <v>Anna Wright</v>
          </cell>
          <cell r="C253" t="str">
            <v>Ballymena &amp;Antrim AC</v>
          </cell>
        </row>
        <row r="254">
          <cell r="A254">
            <v>253</v>
          </cell>
          <cell r="B254" t="str">
            <v>Eimear Johnston</v>
          </cell>
          <cell r="C254" t="str">
            <v>Ballymena &amp;Antrim AC</v>
          </cell>
        </row>
        <row r="255">
          <cell r="A255">
            <v>254</v>
          </cell>
          <cell r="B255" t="str">
            <v>Caitlin Law</v>
          </cell>
          <cell r="C255" t="str">
            <v>Ballymena &amp;Antrim AC</v>
          </cell>
        </row>
        <row r="256">
          <cell r="A256">
            <v>255</v>
          </cell>
          <cell r="B256" t="str">
            <v>Megan Law</v>
          </cell>
          <cell r="C256" t="str">
            <v>Ballymena &amp;Antrim AC</v>
          </cell>
        </row>
        <row r="257">
          <cell r="A257">
            <v>256</v>
          </cell>
          <cell r="B257" t="str">
            <v>Abbie Browne</v>
          </cell>
          <cell r="C257" t="str">
            <v>Ballymena &amp;Antrim AC</v>
          </cell>
        </row>
        <row r="258">
          <cell r="A258">
            <v>257</v>
          </cell>
          <cell r="B258" t="str">
            <v>Ryan Thom</v>
          </cell>
          <cell r="C258" t="str">
            <v>Ballymena &amp;Antrim AC</v>
          </cell>
        </row>
        <row r="259">
          <cell r="A259">
            <v>258</v>
          </cell>
          <cell r="B259" t="str">
            <v>Hannah Pearce</v>
          </cell>
          <cell r="C259" t="str">
            <v>Ballymena &amp;Antrim AC</v>
          </cell>
        </row>
        <row r="260">
          <cell r="A260">
            <v>259</v>
          </cell>
          <cell r="B260" t="str">
            <v>Adam Kane</v>
          </cell>
          <cell r="C260" t="str">
            <v>Ballymena &amp;Antrim AC</v>
          </cell>
        </row>
        <row r="261">
          <cell r="A261">
            <v>260</v>
          </cell>
          <cell r="B261" t="str">
            <v>Kevin O'Boyle</v>
          </cell>
          <cell r="C261" t="str">
            <v>Ballymena &amp;Antrim AC</v>
          </cell>
        </row>
        <row r="262">
          <cell r="A262">
            <v>261</v>
          </cell>
          <cell r="B262" t="str">
            <v>Orran Mayo</v>
          </cell>
          <cell r="C262" t="str">
            <v>Ballymena &amp;Antrim AC</v>
          </cell>
        </row>
        <row r="263">
          <cell r="A263">
            <v>262</v>
          </cell>
          <cell r="B263" t="str">
            <v>Erin McCambridge</v>
          </cell>
          <cell r="C263" t="str">
            <v>Ballymena &amp;Antrim AC</v>
          </cell>
        </row>
        <row r="264">
          <cell r="A264">
            <v>263</v>
          </cell>
          <cell r="B264" t="str">
            <v>Caoimhin Kennedy</v>
          </cell>
          <cell r="C264" t="str">
            <v>Ballymena &amp;Antrim AC</v>
          </cell>
        </row>
        <row r="265">
          <cell r="A265">
            <v>264</v>
          </cell>
          <cell r="B265" t="str">
            <v>Diarmuid Hanna</v>
          </cell>
          <cell r="C265" t="str">
            <v>Ballymena &amp;Antrim AC</v>
          </cell>
        </row>
        <row r="266">
          <cell r="A266">
            <v>265</v>
          </cell>
          <cell r="B266" t="str">
            <v>Caelb Crawford</v>
          </cell>
          <cell r="C266" t="str">
            <v>Ballymena &amp;Antrim AC</v>
          </cell>
        </row>
        <row r="267">
          <cell r="A267">
            <v>266</v>
          </cell>
          <cell r="B267" t="str">
            <v>Zane McQuillan</v>
          </cell>
          <cell r="C267" t="str">
            <v>Ballymena &amp;Antrim AC</v>
          </cell>
        </row>
        <row r="268">
          <cell r="A268">
            <v>267</v>
          </cell>
          <cell r="B268" t="str">
            <v>Eion Mitchell</v>
          </cell>
          <cell r="C268" t="str">
            <v>Ballymena &amp;Antrim AC</v>
          </cell>
        </row>
        <row r="269">
          <cell r="A269">
            <v>268</v>
          </cell>
          <cell r="B269" t="str">
            <v>Paidin Mitchell</v>
          </cell>
          <cell r="C269" t="str">
            <v>Ballymena &amp;Antrim AC</v>
          </cell>
        </row>
        <row r="270">
          <cell r="A270">
            <v>269</v>
          </cell>
          <cell r="B270" t="str">
            <v>Adam Courtney</v>
          </cell>
          <cell r="C270" t="str">
            <v>Ballymena &amp;Antrim AC</v>
          </cell>
        </row>
        <row r="271">
          <cell r="A271">
            <v>270</v>
          </cell>
          <cell r="B271" t="str">
            <v>Erin Murphy</v>
          </cell>
          <cell r="C271" t="str">
            <v>Ballymena &amp;Antrim AC</v>
          </cell>
        </row>
        <row r="272">
          <cell r="A272">
            <v>271</v>
          </cell>
          <cell r="B272" t="str">
            <v>Jack Hermin</v>
          </cell>
          <cell r="C272" t="str">
            <v>Ballymena &amp;Antrim AC</v>
          </cell>
        </row>
        <row r="273">
          <cell r="A273">
            <v>272</v>
          </cell>
          <cell r="B273" t="str">
            <v>Katherin Duff</v>
          </cell>
          <cell r="C273" t="str">
            <v>Ballymena &amp;Antrim AC</v>
          </cell>
        </row>
        <row r="274">
          <cell r="A274">
            <v>273</v>
          </cell>
          <cell r="B274" t="str">
            <v>Cara Clove</v>
          </cell>
          <cell r="C274" t="str">
            <v>Ballymena &amp;Antrim AC</v>
          </cell>
        </row>
        <row r="275">
          <cell r="A275">
            <v>274</v>
          </cell>
          <cell r="B275" t="str">
            <v xml:space="preserve">Ashlynn Rodgers </v>
          </cell>
          <cell r="C275" t="str">
            <v>Ballymena &amp;Antrim AC</v>
          </cell>
        </row>
        <row r="276">
          <cell r="A276">
            <v>275</v>
          </cell>
          <cell r="B276" t="str">
            <v>Ethan Crawford</v>
          </cell>
          <cell r="C276" t="str">
            <v>Ballymena &amp;Antrim AC</v>
          </cell>
        </row>
        <row r="277">
          <cell r="A277">
            <v>276</v>
          </cell>
          <cell r="B277" t="str">
            <v>Lucy McKnight</v>
          </cell>
          <cell r="C277" t="str">
            <v>Ballymena &amp;Antrim AC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Patrick Hyland</v>
          </cell>
          <cell r="C291" t="str">
            <v>Lagan Valley AC</v>
          </cell>
        </row>
        <row r="292">
          <cell r="A292">
            <v>291</v>
          </cell>
          <cell r="B292" t="str">
            <v>Zara Armstrong</v>
          </cell>
          <cell r="C292" t="str">
            <v>Lagan Valley AC</v>
          </cell>
        </row>
        <row r="293">
          <cell r="A293">
            <v>292</v>
          </cell>
          <cell r="B293" t="str">
            <v>Nadia Mis</v>
          </cell>
          <cell r="C293" t="str">
            <v>Lagan Valley AC</v>
          </cell>
        </row>
        <row r="294">
          <cell r="A294">
            <v>293</v>
          </cell>
          <cell r="B294" t="str">
            <v>Iseult Fitzpatrick</v>
          </cell>
          <cell r="C294" t="str">
            <v>Lagan Valley AC</v>
          </cell>
        </row>
        <row r="295">
          <cell r="A295">
            <v>294</v>
          </cell>
          <cell r="B295" t="str">
            <v>Omas Shinde</v>
          </cell>
          <cell r="C295" t="str">
            <v>Lagan Valley AC</v>
          </cell>
        </row>
        <row r="296">
          <cell r="A296">
            <v>295</v>
          </cell>
          <cell r="B296" t="str">
            <v>Emma McBrien</v>
          </cell>
          <cell r="C296" t="str">
            <v>Lagan Valley AC</v>
          </cell>
        </row>
        <row r="297">
          <cell r="A297">
            <v>296</v>
          </cell>
          <cell r="B297" t="str">
            <v>Ciara Young</v>
          </cell>
          <cell r="C297" t="str">
            <v>Lagan Valley AC</v>
          </cell>
        </row>
        <row r="298">
          <cell r="A298">
            <v>297</v>
          </cell>
          <cell r="B298" t="str">
            <v>Alice Monaghan</v>
          </cell>
          <cell r="C298" t="str">
            <v>Lagan Valley AC</v>
          </cell>
        </row>
        <row r="299">
          <cell r="A299">
            <v>298</v>
          </cell>
          <cell r="B299" t="str">
            <v>Niamh McGreevy</v>
          </cell>
          <cell r="C299" t="str">
            <v>Lagan Valley AC</v>
          </cell>
        </row>
        <row r="300">
          <cell r="A300">
            <v>299</v>
          </cell>
          <cell r="B300" t="str">
            <v>James Hillman</v>
          </cell>
          <cell r="C300" t="str">
            <v>Lagan Valley AC</v>
          </cell>
        </row>
        <row r="301">
          <cell r="A301">
            <v>300</v>
          </cell>
          <cell r="B301" t="str">
            <v>Senan O'Rourke</v>
          </cell>
          <cell r="C301" t="str">
            <v>Lagan Valley AC</v>
          </cell>
        </row>
        <row r="302">
          <cell r="A302">
            <v>301</v>
          </cell>
          <cell r="B302" t="str">
            <v>Naimh Hatfield</v>
          </cell>
          <cell r="C302" t="str">
            <v>Lagan Valley AC</v>
          </cell>
        </row>
        <row r="303">
          <cell r="A303">
            <v>302</v>
          </cell>
          <cell r="B303" t="str">
            <v>Lana Brines</v>
          </cell>
          <cell r="C303" t="str">
            <v>Lagan Valley AC</v>
          </cell>
        </row>
        <row r="304">
          <cell r="A304">
            <v>303</v>
          </cell>
          <cell r="B304" t="str">
            <v>Ciara Larkin</v>
          </cell>
          <cell r="C304" t="str">
            <v>Lagan Valley AC</v>
          </cell>
        </row>
        <row r="305">
          <cell r="A305">
            <v>304</v>
          </cell>
          <cell r="B305" t="str">
            <v>Fiontan McAleavey</v>
          </cell>
          <cell r="C305" t="str">
            <v>Lagan Valley AC</v>
          </cell>
        </row>
        <row r="306">
          <cell r="A306">
            <v>305</v>
          </cell>
          <cell r="B306" t="str">
            <v>Joe Williamson</v>
          </cell>
          <cell r="C306" t="str">
            <v>Lagan Valley AC</v>
          </cell>
        </row>
        <row r="307">
          <cell r="A307">
            <v>306</v>
          </cell>
          <cell r="B307" t="str">
            <v>Michael Montgomery</v>
          </cell>
          <cell r="C307" t="str">
            <v>Lagan Valley AC</v>
          </cell>
        </row>
        <row r="308">
          <cell r="A308">
            <v>307</v>
          </cell>
          <cell r="B308" t="str">
            <v>Levin Homaee</v>
          </cell>
          <cell r="C308" t="str">
            <v>Lagan Valley AC</v>
          </cell>
        </row>
        <row r="309">
          <cell r="A309">
            <v>308</v>
          </cell>
          <cell r="B309" t="str">
            <v>Brian McGurk</v>
          </cell>
          <cell r="C309" t="str">
            <v>Lagan Valley AC</v>
          </cell>
        </row>
        <row r="310">
          <cell r="A310">
            <v>309</v>
          </cell>
          <cell r="B310" t="str">
            <v>Emma Armstrong</v>
          </cell>
          <cell r="C310" t="str">
            <v>Lagan Valley AC</v>
          </cell>
        </row>
        <row r="311">
          <cell r="A311">
            <v>310</v>
          </cell>
          <cell r="B311" t="str">
            <v>Ryan Stewart</v>
          </cell>
          <cell r="C311" t="str">
            <v>Lagan Valley AC</v>
          </cell>
        </row>
        <row r="312">
          <cell r="A312">
            <v>311</v>
          </cell>
          <cell r="B312" t="str">
            <v>Marianne Doherty</v>
          </cell>
          <cell r="C312" t="str">
            <v>Lagan Valley AC</v>
          </cell>
        </row>
        <row r="313">
          <cell r="A313">
            <v>312</v>
          </cell>
          <cell r="B313" t="str">
            <v>Fergus McGrady</v>
          </cell>
          <cell r="C313" t="str">
            <v>Lagan Valley AC</v>
          </cell>
        </row>
        <row r="314">
          <cell r="A314">
            <v>313</v>
          </cell>
          <cell r="B314" t="str">
            <v>Enya O'Neill</v>
          </cell>
          <cell r="C314" t="str">
            <v>Lagan Valley AC</v>
          </cell>
        </row>
        <row r="315">
          <cell r="A315">
            <v>314</v>
          </cell>
          <cell r="B315" t="str">
            <v>Dara McKey</v>
          </cell>
          <cell r="C315" t="str">
            <v>Lagan Valley AC</v>
          </cell>
        </row>
        <row r="316">
          <cell r="A316">
            <v>315</v>
          </cell>
          <cell r="B316" t="str">
            <v>Aoife McGowan</v>
          </cell>
          <cell r="C316" t="str">
            <v>Lagan Valley AC</v>
          </cell>
        </row>
        <row r="317">
          <cell r="A317">
            <v>316</v>
          </cell>
          <cell r="B317" t="str">
            <v>Conor Doran</v>
          </cell>
          <cell r="C317" t="str">
            <v>Lagan Valley AC</v>
          </cell>
        </row>
        <row r="318">
          <cell r="A318">
            <v>317</v>
          </cell>
          <cell r="B318" t="str">
            <v>Hannah McCabe</v>
          </cell>
          <cell r="C318" t="str">
            <v>Lagan Valley AC</v>
          </cell>
        </row>
        <row r="319">
          <cell r="A319">
            <v>318</v>
          </cell>
          <cell r="B319" t="str">
            <v>Lars Law</v>
          </cell>
          <cell r="C319" t="str">
            <v>Lagan Valley AC</v>
          </cell>
        </row>
        <row r="320">
          <cell r="A320">
            <v>319</v>
          </cell>
          <cell r="B320" t="str">
            <v>Abbie Ross</v>
          </cell>
          <cell r="C320" t="str">
            <v>Lagan Valley AC</v>
          </cell>
        </row>
        <row r="321">
          <cell r="A321">
            <v>320</v>
          </cell>
          <cell r="B321" t="str">
            <v>Katie Clayton</v>
          </cell>
          <cell r="C321" t="str">
            <v>Lagan Valley AC</v>
          </cell>
        </row>
        <row r="322">
          <cell r="A322">
            <v>321</v>
          </cell>
          <cell r="B322" t="str">
            <v>Neven Armstrong</v>
          </cell>
          <cell r="C322" t="str">
            <v>Lagan Valley AC</v>
          </cell>
        </row>
        <row r="323">
          <cell r="A323">
            <v>322</v>
          </cell>
          <cell r="B323" t="str">
            <v>Christopher McNamee</v>
          </cell>
          <cell r="C323" t="str">
            <v>Lagan Valley AC</v>
          </cell>
        </row>
        <row r="324">
          <cell r="A324">
            <v>323</v>
          </cell>
          <cell r="B324" t="str">
            <v>Robyn Gilliland</v>
          </cell>
          <cell r="C324" t="str">
            <v>Lagan Valley AC</v>
          </cell>
        </row>
        <row r="325">
          <cell r="A325">
            <v>324</v>
          </cell>
          <cell r="B325" t="str">
            <v>Martyna Mis</v>
          </cell>
          <cell r="C325" t="str">
            <v>Lagan Valley AC</v>
          </cell>
        </row>
        <row r="326">
          <cell r="A326">
            <v>325</v>
          </cell>
          <cell r="B326" t="str">
            <v>Niamh Murtagh</v>
          </cell>
          <cell r="C326" t="str">
            <v>Lagan Valley AC</v>
          </cell>
        </row>
        <row r="327">
          <cell r="A327">
            <v>326</v>
          </cell>
          <cell r="B327" t="str">
            <v>Luke Monaghan</v>
          </cell>
          <cell r="C327" t="str">
            <v>Lagan Valley AC</v>
          </cell>
        </row>
        <row r="328">
          <cell r="A328">
            <v>327</v>
          </cell>
          <cell r="B328" t="str">
            <v>Alfie McNeill</v>
          </cell>
          <cell r="C328" t="str">
            <v>Lagan Valley AC</v>
          </cell>
        </row>
        <row r="329">
          <cell r="A329">
            <v>328</v>
          </cell>
          <cell r="B329" t="str">
            <v>Ruby Dougan</v>
          </cell>
          <cell r="C329" t="str">
            <v>Lagan Valley AC</v>
          </cell>
        </row>
        <row r="330">
          <cell r="A330">
            <v>329</v>
          </cell>
          <cell r="B330" t="str">
            <v>Eimear McBrien</v>
          </cell>
          <cell r="C330" t="str">
            <v>Lagan Valley AC</v>
          </cell>
        </row>
        <row r="331">
          <cell r="A331">
            <v>330</v>
          </cell>
          <cell r="B331" t="str">
            <v>Oliver Marken</v>
          </cell>
          <cell r="C331" t="str">
            <v>Lagan Valley AC</v>
          </cell>
        </row>
        <row r="332">
          <cell r="A332">
            <v>331</v>
          </cell>
          <cell r="B332" t="str">
            <v>Tony Craig</v>
          </cell>
          <cell r="C332" t="str">
            <v>Lagan Valley AC</v>
          </cell>
        </row>
        <row r="333">
          <cell r="A333">
            <v>332</v>
          </cell>
          <cell r="B333" t="str">
            <v>Rachel Scott</v>
          </cell>
          <cell r="C333" t="str">
            <v>Lagan Valley AC</v>
          </cell>
        </row>
        <row r="334">
          <cell r="A334">
            <v>333</v>
          </cell>
          <cell r="B334" t="str">
            <v>Donal Bradley</v>
          </cell>
          <cell r="C334" t="str">
            <v>Lagan Valley AC</v>
          </cell>
        </row>
        <row r="335">
          <cell r="A335">
            <v>334</v>
          </cell>
          <cell r="B335" t="str">
            <v>Paul Carty</v>
          </cell>
          <cell r="C335" t="str">
            <v>Lagan Valley AC</v>
          </cell>
        </row>
        <row r="336">
          <cell r="A336">
            <v>335</v>
          </cell>
          <cell r="B336" t="str">
            <v>Libby Maloney</v>
          </cell>
          <cell r="C336" t="str">
            <v>Lagan Valley AC</v>
          </cell>
        </row>
        <row r="337">
          <cell r="A337">
            <v>336</v>
          </cell>
          <cell r="B337" t="str">
            <v>Sophie Senior</v>
          </cell>
          <cell r="C337" t="str">
            <v>Lagan Valley AC</v>
          </cell>
        </row>
        <row r="338">
          <cell r="A338">
            <v>337</v>
          </cell>
          <cell r="B338" t="str">
            <v>Oliver Gilmore</v>
          </cell>
          <cell r="C338" t="str">
            <v>Lagan Valley AC</v>
          </cell>
        </row>
        <row r="339">
          <cell r="A339">
            <v>338</v>
          </cell>
          <cell r="B339" t="str">
            <v>Conor McGrath</v>
          </cell>
          <cell r="C339" t="str">
            <v>Lagan Valley AC</v>
          </cell>
        </row>
        <row r="340">
          <cell r="A340">
            <v>339</v>
          </cell>
          <cell r="C340" t="str">
            <v>Lagan Valley AC</v>
          </cell>
        </row>
        <row r="341">
          <cell r="A341">
            <v>340</v>
          </cell>
          <cell r="B341" t="str">
            <v>Liam Finegan</v>
          </cell>
          <cell r="C341" t="str">
            <v>Lagan Valley AC</v>
          </cell>
        </row>
        <row r="342">
          <cell r="A342">
            <v>341</v>
          </cell>
          <cell r="B342" t="str">
            <v>Ellen Mary Kealey</v>
          </cell>
          <cell r="C342" t="str">
            <v>Lagan Valley AC</v>
          </cell>
        </row>
        <row r="343">
          <cell r="A343">
            <v>342</v>
          </cell>
          <cell r="B343" t="str">
            <v>Louis Montgomery</v>
          </cell>
          <cell r="C343" t="str">
            <v>Lagan Valley AC</v>
          </cell>
        </row>
        <row r="344">
          <cell r="A344">
            <v>343</v>
          </cell>
          <cell r="B344" t="str">
            <v>Katy Sheehan</v>
          </cell>
          <cell r="C344" t="str">
            <v>Lagan Valley AC</v>
          </cell>
        </row>
        <row r="345">
          <cell r="A345">
            <v>344</v>
          </cell>
          <cell r="C345" t="str">
            <v>Lagan Valley AC</v>
          </cell>
        </row>
        <row r="346">
          <cell r="A346">
            <v>345</v>
          </cell>
          <cell r="B346" t="str">
            <v>Samantha Murray</v>
          </cell>
          <cell r="C346" t="str">
            <v>Lagan Valley AC</v>
          </cell>
        </row>
        <row r="347">
          <cell r="A347">
            <v>346</v>
          </cell>
          <cell r="B347" t="str">
            <v>Ryan Miskelly</v>
          </cell>
          <cell r="C347" t="str">
            <v>Lagan Valley AC</v>
          </cell>
        </row>
        <row r="348">
          <cell r="A348">
            <v>347</v>
          </cell>
          <cell r="B348" t="str">
            <v>Ewan Briggs</v>
          </cell>
          <cell r="C348" t="str">
            <v>Lagan Valley AC</v>
          </cell>
        </row>
        <row r="349">
          <cell r="A349">
            <v>348</v>
          </cell>
          <cell r="B349" t="str">
            <v>Aoife McGreevy</v>
          </cell>
          <cell r="C349" t="str">
            <v>Lagan Valley AC</v>
          </cell>
        </row>
        <row r="350">
          <cell r="A350">
            <v>349</v>
          </cell>
          <cell r="B350" t="str">
            <v>Ben McMorris</v>
          </cell>
          <cell r="C350" t="str">
            <v>Lagan Valley AC</v>
          </cell>
        </row>
        <row r="351">
          <cell r="A351">
            <v>350</v>
          </cell>
          <cell r="B351" t="str">
            <v>Aoife Corry</v>
          </cell>
          <cell r="C351" t="str">
            <v>Lagan Valley AC</v>
          </cell>
        </row>
        <row r="352">
          <cell r="A352">
            <v>351</v>
          </cell>
          <cell r="B352" t="str">
            <v>Molly Shearer</v>
          </cell>
          <cell r="C352" t="str">
            <v>Lagan Valley AC</v>
          </cell>
        </row>
        <row r="353">
          <cell r="A353">
            <v>352</v>
          </cell>
          <cell r="B353" t="str">
            <v>Matt Smyth</v>
          </cell>
          <cell r="C353" t="str">
            <v>Lagan Valley AC</v>
          </cell>
        </row>
        <row r="354">
          <cell r="A354">
            <v>353</v>
          </cell>
          <cell r="B354" t="str">
            <v>Sara O'Rourke</v>
          </cell>
          <cell r="C354" t="str">
            <v>Lagan Valley AC</v>
          </cell>
        </row>
        <row r="355">
          <cell r="A355">
            <v>354</v>
          </cell>
          <cell r="B355" t="str">
            <v>Anna Hill</v>
          </cell>
          <cell r="C355" t="str">
            <v>Lagan Valley AC</v>
          </cell>
        </row>
        <row r="356">
          <cell r="A356">
            <v>355</v>
          </cell>
          <cell r="B356" t="str">
            <v>Eleni Zacharapoulou</v>
          </cell>
          <cell r="C356" t="str">
            <v>Lagan Valley AC</v>
          </cell>
        </row>
        <row r="357">
          <cell r="A357">
            <v>356</v>
          </cell>
          <cell r="B357" t="str">
            <v>Naoise Gromley</v>
          </cell>
          <cell r="C357" t="str">
            <v>Lagan Valley AC</v>
          </cell>
        </row>
        <row r="358">
          <cell r="A358">
            <v>357</v>
          </cell>
          <cell r="B358" t="str">
            <v>Emma Montgomery</v>
          </cell>
          <cell r="C358" t="str">
            <v>Lagan Valley AC</v>
          </cell>
        </row>
        <row r="359">
          <cell r="A359">
            <v>358</v>
          </cell>
          <cell r="B359" t="str">
            <v>Ellie Collins</v>
          </cell>
          <cell r="C359" t="str">
            <v>Lagan Valley AC</v>
          </cell>
        </row>
        <row r="360">
          <cell r="A360">
            <v>359</v>
          </cell>
          <cell r="B360" t="str">
            <v>Alex Kelly</v>
          </cell>
          <cell r="C360" t="str">
            <v>Lagan Valley AC</v>
          </cell>
        </row>
        <row r="361">
          <cell r="A361">
            <v>360</v>
          </cell>
          <cell r="B361" t="str">
            <v>Ellie Fullerton</v>
          </cell>
          <cell r="C361" t="str">
            <v>Lagan Valley AC</v>
          </cell>
        </row>
        <row r="362">
          <cell r="A362">
            <v>361</v>
          </cell>
          <cell r="B362" t="str">
            <v>Khara Edgar</v>
          </cell>
          <cell r="C362" t="str">
            <v>Lagan Valley AC</v>
          </cell>
        </row>
        <row r="363">
          <cell r="A363">
            <v>362</v>
          </cell>
          <cell r="B363" t="str">
            <v>Kevin McKeown</v>
          </cell>
          <cell r="C363" t="str">
            <v>Lagan Valley AC</v>
          </cell>
        </row>
        <row r="364">
          <cell r="A364">
            <v>363</v>
          </cell>
          <cell r="B364" t="str">
            <v>Anna Young</v>
          </cell>
          <cell r="C364" t="str">
            <v>Lagan Valley AC</v>
          </cell>
        </row>
        <row r="365">
          <cell r="A365">
            <v>364</v>
          </cell>
          <cell r="B365" t="str">
            <v>Ethan Bryce</v>
          </cell>
          <cell r="C365" t="str">
            <v>Lagan Valley AC</v>
          </cell>
        </row>
        <row r="366">
          <cell r="A366">
            <v>365</v>
          </cell>
          <cell r="B366" t="str">
            <v>Amy Stewart</v>
          </cell>
          <cell r="C366" t="str">
            <v>Lagan Valley AC</v>
          </cell>
        </row>
        <row r="367">
          <cell r="A367">
            <v>366</v>
          </cell>
          <cell r="B367" t="str">
            <v>Will Moore</v>
          </cell>
          <cell r="C367" t="str">
            <v>Lagan Valley AC</v>
          </cell>
        </row>
        <row r="368">
          <cell r="A368">
            <v>367</v>
          </cell>
          <cell r="B368" t="str">
            <v>Callum Doherty</v>
          </cell>
          <cell r="C368" t="str">
            <v>Lagan Valley AC</v>
          </cell>
        </row>
        <row r="369">
          <cell r="A369">
            <v>368</v>
          </cell>
          <cell r="C369" t="str">
            <v>Lagan Valley AC</v>
          </cell>
        </row>
        <row r="370">
          <cell r="A370">
            <v>369</v>
          </cell>
          <cell r="B370" t="str">
            <v>Malachy Moreland</v>
          </cell>
          <cell r="C370" t="str">
            <v>Lagan Valley AC</v>
          </cell>
        </row>
        <row r="371">
          <cell r="A371">
            <v>370</v>
          </cell>
          <cell r="B371" t="str">
            <v>Cailan Bailes</v>
          </cell>
          <cell r="C371" t="str">
            <v>Lagan Valley AC</v>
          </cell>
        </row>
        <row r="372">
          <cell r="A372">
            <v>371</v>
          </cell>
          <cell r="B372" t="str">
            <v>Ella McAleavey</v>
          </cell>
          <cell r="C372" t="str">
            <v>Lagan Valley AC</v>
          </cell>
        </row>
        <row r="373">
          <cell r="A373">
            <v>372</v>
          </cell>
          <cell r="B373" t="str">
            <v>Tia Cashman-Hooke</v>
          </cell>
          <cell r="C373" t="str">
            <v>Lagan Valley AC</v>
          </cell>
        </row>
        <row r="374">
          <cell r="A374">
            <v>373</v>
          </cell>
          <cell r="B374" t="str">
            <v>Ethan Williamson</v>
          </cell>
          <cell r="C374" t="str">
            <v>Lagan Valley AC</v>
          </cell>
        </row>
        <row r="375">
          <cell r="A375">
            <v>374</v>
          </cell>
          <cell r="B375" t="str">
            <v>Paola Gagliardi</v>
          </cell>
          <cell r="C375" t="str">
            <v>Lagan Valley AC</v>
          </cell>
        </row>
        <row r="376">
          <cell r="A376">
            <v>375</v>
          </cell>
          <cell r="B376" t="str">
            <v>Molly Dougan</v>
          </cell>
          <cell r="C376" t="str">
            <v>Lagan Valley AC</v>
          </cell>
        </row>
        <row r="377">
          <cell r="A377">
            <v>376</v>
          </cell>
          <cell r="B377" t="str">
            <v>Bjorni Zekaj</v>
          </cell>
          <cell r="C377" t="str">
            <v>Lagan Valley AC</v>
          </cell>
        </row>
        <row r="378">
          <cell r="A378">
            <v>377</v>
          </cell>
          <cell r="B378" t="str">
            <v>Amy Magee</v>
          </cell>
          <cell r="C378" t="str">
            <v>Lagan Valley AC</v>
          </cell>
        </row>
        <row r="379">
          <cell r="A379">
            <v>378</v>
          </cell>
          <cell r="B379" t="str">
            <v>Bree Moffett</v>
          </cell>
          <cell r="C379" t="str">
            <v>Lagan Valley AC</v>
          </cell>
        </row>
        <row r="380">
          <cell r="A380">
            <v>379</v>
          </cell>
          <cell r="C380" t="str">
            <v>Lagan Valley AC</v>
          </cell>
        </row>
        <row r="381">
          <cell r="A381">
            <v>380</v>
          </cell>
          <cell r="B381" t="str">
            <v>Paul Bradley</v>
          </cell>
          <cell r="C381" t="str">
            <v>Lagan Valley AC</v>
          </cell>
        </row>
        <row r="382">
          <cell r="A382">
            <v>381</v>
          </cell>
          <cell r="B382" t="str">
            <v>Callum McCabe</v>
          </cell>
          <cell r="C382" t="str">
            <v>Lagan Valley AC</v>
          </cell>
        </row>
        <row r="383">
          <cell r="A383">
            <v>382</v>
          </cell>
          <cell r="B383" t="str">
            <v>Frank McWilliams</v>
          </cell>
          <cell r="C383" t="str">
            <v>Lagan Valley AC</v>
          </cell>
        </row>
        <row r="384">
          <cell r="A384">
            <v>383</v>
          </cell>
          <cell r="B384" t="str">
            <v>Joel Wyatt</v>
          </cell>
          <cell r="C384" t="str">
            <v>Lagan Valley AC</v>
          </cell>
        </row>
        <row r="385">
          <cell r="A385">
            <v>384</v>
          </cell>
          <cell r="B385" t="str">
            <v>Harriet Dougan</v>
          </cell>
          <cell r="C385" t="str">
            <v>Lagan Valley AC</v>
          </cell>
        </row>
        <row r="386">
          <cell r="A386">
            <v>385</v>
          </cell>
          <cell r="B386" t="str">
            <v>Conor Brines</v>
          </cell>
          <cell r="C386" t="str">
            <v>Lagan Valley AC</v>
          </cell>
        </row>
        <row r="387">
          <cell r="A387">
            <v>386</v>
          </cell>
          <cell r="B387" t="str">
            <v>Darcey Smyth</v>
          </cell>
          <cell r="C387" t="str">
            <v>Lagan Valley AC</v>
          </cell>
        </row>
        <row r="388">
          <cell r="A388">
            <v>387</v>
          </cell>
          <cell r="B388" t="str">
            <v>Peter Carty</v>
          </cell>
          <cell r="C388" t="str">
            <v>Lagan Valley AC</v>
          </cell>
        </row>
        <row r="389">
          <cell r="A389">
            <v>388</v>
          </cell>
          <cell r="B389" t="str">
            <v>Tori McCord</v>
          </cell>
          <cell r="C389" t="str">
            <v>Lagan Valley AC</v>
          </cell>
        </row>
        <row r="390">
          <cell r="A390">
            <v>389</v>
          </cell>
          <cell r="B390" t="str">
            <v>Catherine Stewart</v>
          </cell>
          <cell r="C390" t="str">
            <v>Lagan Valley AC</v>
          </cell>
        </row>
        <row r="391">
          <cell r="A391">
            <v>390</v>
          </cell>
          <cell r="B391" t="str">
            <v>Alexander Boyd</v>
          </cell>
          <cell r="C391" t="str">
            <v>Lagan Valley AC</v>
          </cell>
        </row>
        <row r="392">
          <cell r="A392">
            <v>391</v>
          </cell>
          <cell r="B392" t="str">
            <v>Alex Boyd</v>
          </cell>
          <cell r="C392" t="str">
            <v>Lagan Valley AC</v>
          </cell>
        </row>
        <row r="393">
          <cell r="A393">
            <v>392</v>
          </cell>
          <cell r="B393" t="str">
            <v>Cormac O'Rourke</v>
          </cell>
          <cell r="C393" t="str">
            <v>Lagan Valley AC</v>
          </cell>
        </row>
        <row r="394">
          <cell r="A394">
            <v>393</v>
          </cell>
          <cell r="B394" t="str">
            <v>Ciara Murtagh</v>
          </cell>
          <cell r="C394" t="str">
            <v>Lagan Valley AC</v>
          </cell>
        </row>
        <row r="395">
          <cell r="A395">
            <v>394</v>
          </cell>
          <cell r="B395" t="str">
            <v>Anna Colhoun</v>
          </cell>
          <cell r="C395" t="str">
            <v>Lagan Valley AC</v>
          </cell>
        </row>
        <row r="396">
          <cell r="A396">
            <v>395</v>
          </cell>
          <cell r="B396" t="str">
            <v>Matthew Clayton</v>
          </cell>
          <cell r="C396" t="str">
            <v>Lagan Valley AC</v>
          </cell>
        </row>
        <row r="397">
          <cell r="A397">
            <v>396</v>
          </cell>
          <cell r="B397" t="str">
            <v>Kirsty Millen</v>
          </cell>
          <cell r="C397" t="str">
            <v>Lagan Valley AC</v>
          </cell>
        </row>
        <row r="398">
          <cell r="A398">
            <v>397</v>
          </cell>
          <cell r="B398" t="str">
            <v>Claire McGurk</v>
          </cell>
          <cell r="C398" t="str">
            <v>Lagan Valley AC</v>
          </cell>
        </row>
        <row r="399">
          <cell r="A399">
            <v>398</v>
          </cell>
          <cell r="B399" t="str">
            <v>Rhiannon Coulter</v>
          </cell>
          <cell r="C399" t="str">
            <v>Lagan Valley AC</v>
          </cell>
        </row>
        <row r="400">
          <cell r="A400">
            <v>399</v>
          </cell>
          <cell r="C400" t="str">
            <v>Lagan Valley AC</v>
          </cell>
        </row>
        <row r="401">
          <cell r="A401">
            <v>400</v>
          </cell>
          <cell r="C401" t="str">
            <v>Lagan Valley AC</v>
          </cell>
        </row>
        <row r="402">
          <cell r="A402">
            <v>401</v>
          </cell>
          <cell r="C402" t="str">
            <v>Lagan Valley AC</v>
          </cell>
        </row>
        <row r="403">
          <cell r="A403">
            <v>402</v>
          </cell>
          <cell r="C403" t="str">
            <v>Lagan Valley AC</v>
          </cell>
        </row>
        <row r="404">
          <cell r="A404">
            <v>403</v>
          </cell>
          <cell r="C404" t="str">
            <v>Lagan Valley AC</v>
          </cell>
        </row>
        <row r="405">
          <cell r="A405">
            <v>404</v>
          </cell>
          <cell r="C405" t="str">
            <v>Lagan Valley AC</v>
          </cell>
        </row>
        <row r="406">
          <cell r="A406">
            <v>405</v>
          </cell>
          <cell r="C406" t="str">
            <v>Lagan Valley AC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  <cell r="B411" t="str">
            <v>Aoife Campbell</v>
          </cell>
          <cell r="C411" t="str">
            <v>Olympian Y&amp;AC</v>
          </cell>
        </row>
        <row r="412">
          <cell r="A412">
            <v>411</v>
          </cell>
          <cell r="B412" t="str">
            <v>Lauren Campbell</v>
          </cell>
          <cell r="C412" t="str">
            <v>Olympian Y&amp;AC</v>
          </cell>
        </row>
        <row r="413">
          <cell r="A413">
            <v>412</v>
          </cell>
          <cell r="B413" t="str">
            <v>Caitlin Cowan</v>
          </cell>
          <cell r="C413" t="str">
            <v>Olympian Y&amp;AC</v>
          </cell>
        </row>
        <row r="414">
          <cell r="A414">
            <v>413</v>
          </cell>
          <cell r="B414" t="str">
            <v>Jade Cussack</v>
          </cell>
          <cell r="C414" t="str">
            <v>Olympian Y&amp;AC</v>
          </cell>
        </row>
        <row r="415">
          <cell r="A415">
            <v>414</v>
          </cell>
          <cell r="B415" t="str">
            <v>Aishling Gallagher</v>
          </cell>
          <cell r="C415" t="str">
            <v>Olympian Y&amp;AC</v>
          </cell>
        </row>
        <row r="416">
          <cell r="A416">
            <v>415</v>
          </cell>
          <cell r="B416" t="str">
            <v>Ellie Roddy</v>
          </cell>
          <cell r="C416" t="str">
            <v>Olympian Y&amp;AC</v>
          </cell>
        </row>
        <row r="417">
          <cell r="A417">
            <v>416</v>
          </cell>
          <cell r="B417" t="str">
            <v>Henry Bose</v>
          </cell>
          <cell r="C417" t="str">
            <v>Olympian Y&amp;AC</v>
          </cell>
        </row>
        <row r="418">
          <cell r="A418">
            <v>417</v>
          </cell>
          <cell r="B418" t="str">
            <v>Donal Hughes</v>
          </cell>
          <cell r="C418" t="str">
            <v>Olympian Y&amp;AC</v>
          </cell>
        </row>
        <row r="419">
          <cell r="A419">
            <v>418</v>
          </cell>
          <cell r="B419" t="str">
            <v>Nuala Bose</v>
          </cell>
          <cell r="C419" t="str">
            <v>Olympian Y&amp;AC</v>
          </cell>
        </row>
        <row r="420">
          <cell r="A420">
            <v>419</v>
          </cell>
          <cell r="B420" t="str">
            <v>Kayleigh Campbell</v>
          </cell>
          <cell r="C420" t="str">
            <v>Olympian Y&amp;AC</v>
          </cell>
        </row>
        <row r="421">
          <cell r="A421">
            <v>420</v>
          </cell>
          <cell r="B421" t="str">
            <v>Rachel Carlin</v>
          </cell>
          <cell r="C421" t="str">
            <v>Olympian Y&amp;AC</v>
          </cell>
        </row>
        <row r="422">
          <cell r="A422">
            <v>421</v>
          </cell>
          <cell r="B422" t="str">
            <v>Anna Duddy</v>
          </cell>
          <cell r="C422" t="str">
            <v>Olympian Y&amp;AC</v>
          </cell>
        </row>
        <row r="423">
          <cell r="A423">
            <v>422</v>
          </cell>
          <cell r="B423" t="str">
            <v>Lara Faul</v>
          </cell>
          <cell r="C423" t="str">
            <v>Olympian Y&amp;AC</v>
          </cell>
        </row>
        <row r="424">
          <cell r="A424">
            <v>423</v>
          </cell>
          <cell r="B424" t="str">
            <v>Orla Mc Dermott</v>
          </cell>
          <cell r="C424" t="str">
            <v>Olympian Y&amp;AC</v>
          </cell>
        </row>
        <row r="425">
          <cell r="A425">
            <v>424</v>
          </cell>
          <cell r="B425" t="str">
            <v>Leah Moore</v>
          </cell>
          <cell r="C425" t="str">
            <v>Olympian Y&amp;AC</v>
          </cell>
        </row>
        <row r="426">
          <cell r="A426">
            <v>425</v>
          </cell>
          <cell r="B426" t="str">
            <v>Aoibheann Rogan</v>
          </cell>
          <cell r="C426" t="str">
            <v>Olympian Y&amp;AC</v>
          </cell>
        </row>
        <row r="427">
          <cell r="A427">
            <v>426</v>
          </cell>
          <cell r="B427" t="str">
            <v>Liam Dunne</v>
          </cell>
          <cell r="C427" t="str">
            <v>Olympian Y&amp;AC</v>
          </cell>
        </row>
        <row r="428">
          <cell r="A428">
            <v>427</v>
          </cell>
          <cell r="B428" t="str">
            <v>Sean M Mc Ginley</v>
          </cell>
          <cell r="C428" t="str">
            <v>Olympian Y&amp;AC</v>
          </cell>
        </row>
        <row r="429">
          <cell r="A429">
            <v>428</v>
          </cell>
          <cell r="B429" t="str">
            <v>Leah M Barr</v>
          </cell>
          <cell r="C429" t="str">
            <v>Olympian Y&amp;AC</v>
          </cell>
        </row>
        <row r="430">
          <cell r="A430">
            <v>429</v>
          </cell>
          <cell r="B430" t="str">
            <v>Aine Carlin</v>
          </cell>
          <cell r="C430" t="str">
            <v>Olympian Y&amp;AC</v>
          </cell>
        </row>
        <row r="431">
          <cell r="A431">
            <v>430</v>
          </cell>
          <cell r="B431" t="str">
            <v>Aoife Devine</v>
          </cell>
          <cell r="C431" t="str">
            <v>Olympian Y&amp;AC</v>
          </cell>
        </row>
        <row r="432">
          <cell r="A432">
            <v>431</v>
          </cell>
          <cell r="B432" t="str">
            <v>Aoibhin E Doherty</v>
          </cell>
          <cell r="C432" t="str">
            <v>Olympian Y&amp;AC</v>
          </cell>
        </row>
        <row r="433">
          <cell r="A433">
            <v>432</v>
          </cell>
          <cell r="B433" t="str">
            <v>Ciara Doherty</v>
          </cell>
          <cell r="C433" t="str">
            <v>Olympian Y&amp;AC</v>
          </cell>
        </row>
        <row r="434">
          <cell r="A434">
            <v>433</v>
          </cell>
          <cell r="B434" t="str">
            <v>Grace M Doherty</v>
          </cell>
          <cell r="C434" t="str">
            <v>Olympian Y&amp;AC</v>
          </cell>
        </row>
        <row r="435">
          <cell r="A435">
            <v>434</v>
          </cell>
          <cell r="B435" t="str">
            <v>Holly Duddy</v>
          </cell>
          <cell r="C435" t="str">
            <v>Olympian Y&amp;AC</v>
          </cell>
        </row>
        <row r="436">
          <cell r="A436">
            <v>435</v>
          </cell>
          <cell r="B436" t="str">
            <v>Caitlín Mc Ateer</v>
          </cell>
          <cell r="C436" t="str">
            <v>Olympian Y&amp;AC</v>
          </cell>
        </row>
        <row r="437">
          <cell r="A437">
            <v>436</v>
          </cell>
          <cell r="B437" t="str">
            <v>Kerry Mc Kinney</v>
          </cell>
          <cell r="C437" t="str">
            <v>Olympian Y&amp;AC</v>
          </cell>
        </row>
        <row r="438">
          <cell r="A438">
            <v>437</v>
          </cell>
          <cell r="B438" t="str">
            <v>Michaela Mc Hugh</v>
          </cell>
          <cell r="C438" t="str">
            <v>Olympian Y&amp;AC</v>
          </cell>
        </row>
        <row r="439">
          <cell r="A439">
            <v>438</v>
          </cell>
          <cell r="B439" t="str">
            <v>Leah B Mullen</v>
          </cell>
          <cell r="C439" t="str">
            <v>Olympian Y&amp;AC</v>
          </cell>
        </row>
        <row r="440">
          <cell r="A440">
            <v>439</v>
          </cell>
          <cell r="B440" t="str">
            <v>Ellen O' Donnell</v>
          </cell>
          <cell r="C440" t="str">
            <v>Olympian Y&amp;AC</v>
          </cell>
        </row>
        <row r="441">
          <cell r="A441">
            <v>440</v>
          </cell>
          <cell r="B441" t="str">
            <v>Camara O' Neill</v>
          </cell>
          <cell r="C441" t="str">
            <v>Olympian Y&amp;AC</v>
          </cell>
        </row>
        <row r="442">
          <cell r="A442">
            <v>441</v>
          </cell>
          <cell r="B442" t="str">
            <v>Daniel Carlin</v>
          </cell>
          <cell r="C442" t="str">
            <v>Olympian Y&amp;AC</v>
          </cell>
        </row>
        <row r="443">
          <cell r="A443">
            <v>442</v>
          </cell>
          <cell r="B443" t="str">
            <v>Cadhán Friel</v>
          </cell>
          <cell r="C443" t="str">
            <v>Olympian Y&amp;AC</v>
          </cell>
        </row>
        <row r="444">
          <cell r="A444">
            <v>443</v>
          </cell>
          <cell r="B444" t="str">
            <v>Dónal Gallagher</v>
          </cell>
          <cell r="C444" t="str">
            <v>Olympian Y&amp;AC</v>
          </cell>
        </row>
        <row r="445">
          <cell r="A445">
            <v>444</v>
          </cell>
          <cell r="B445" t="str">
            <v>Oisin Harkin</v>
          </cell>
          <cell r="C445" t="str">
            <v>Olympian Y&amp;AC</v>
          </cell>
        </row>
        <row r="446">
          <cell r="A446">
            <v>445</v>
          </cell>
          <cell r="B446" t="str">
            <v>Patrick Mc Cormack</v>
          </cell>
          <cell r="C446" t="str">
            <v>Olympian Y&amp;AC</v>
          </cell>
        </row>
        <row r="447">
          <cell r="A447">
            <v>446</v>
          </cell>
          <cell r="B447" t="str">
            <v>Oísin Mc Grenra</v>
          </cell>
          <cell r="C447" t="str">
            <v>Olympian Y&amp;AC</v>
          </cell>
        </row>
        <row r="448">
          <cell r="A448">
            <v>447</v>
          </cell>
          <cell r="B448" t="str">
            <v>Boyd Russell</v>
          </cell>
          <cell r="C448" t="str">
            <v>Olympian Y&amp;AC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  <cell r="B456" t="str">
            <v>Kara Malcolm</v>
          </cell>
          <cell r="C456" t="str">
            <v>Regent House AC</v>
          </cell>
        </row>
        <row r="457">
          <cell r="A457">
            <v>456</v>
          </cell>
          <cell r="B457" t="str">
            <v>Anna Reilly</v>
          </cell>
          <cell r="C457" t="str">
            <v>Regent House AC</v>
          </cell>
        </row>
        <row r="458">
          <cell r="A458">
            <v>457</v>
          </cell>
          <cell r="B458" t="str">
            <v>Brooke Simpson</v>
          </cell>
          <cell r="C458" t="str">
            <v>Regent House AC</v>
          </cell>
        </row>
        <row r="459">
          <cell r="A459">
            <v>458</v>
          </cell>
          <cell r="B459" t="str">
            <v>Susannah Cotter</v>
          </cell>
          <cell r="C459" t="str">
            <v>Regent House AC</v>
          </cell>
        </row>
        <row r="460">
          <cell r="A460">
            <v>459</v>
          </cell>
          <cell r="B460" t="str">
            <v>Kirsten Palmer</v>
          </cell>
          <cell r="C460" t="str">
            <v>Regent House AC</v>
          </cell>
        </row>
        <row r="461">
          <cell r="A461">
            <v>460</v>
          </cell>
          <cell r="B461" t="str">
            <v>Cassie Huddleston</v>
          </cell>
          <cell r="C461" t="str">
            <v>Regent House AC</v>
          </cell>
        </row>
        <row r="462">
          <cell r="A462">
            <v>461</v>
          </cell>
          <cell r="B462" t="str">
            <v>Eden Bailie</v>
          </cell>
          <cell r="C462" t="str">
            <v>Regent House AC</v>
          </cell>
        </row>
        <row r="463">
          <cell r="A463">
            <v>462</v>
          </cell>
          <cell r="B463" t="str">
            <v>Sophie McGrath</v>
          </cell>
          <cell r="C463" t="str">
            <v>Regent House AC</v>
          </cell>
        </row>
        <row r="464">
          <cell r="A464">
            <v>463</v>
          </cell>
          <cell r="B464" t="str">
            <v>Amy Crossman</v>
          </cell>
          <cell r="C464" t="str">
            <v>Regent House AC</v>
          </cell>
        </row>
        <row r="465">
          <cell r="A465">
            <v>464</v>
          </cell>
          <cell r="B465" t="str">
            <v>Amy McMullan</v>
          </cell>
          <cell r="C465" t="str">
            <v>Regent House AC</v>
          </cell>
        </row>
        <row r="466">
          <cell r="A466">
            <v>465</v>
          </cell>
          <cell r="B466" t="str">
            <v>Sophie Carroll</v>
          </cell>
          <cell r="C466" t="str">
            <v>Regent House AC</v>
          </cell>
        </row>
        <row r="467">
          <cell r="A467">
            <v>466</v>
          </cell>
          <cell r="C467" t="str">
            <v>Regent House AC</v>
          </cell>
        </row>
        <row r="468">
          <cell r="A468">
            <v>467</v>
          </cell>
          <cell r="B468" t="str">
            <v>Ben Thompson</v>
          </cell>
          <cell r="C468" t="str">
            <v>Regent House AC</v>
          </cell>
        </row>
        <row r="469">
          <cell r="A469">
            <v>468</v>
          </cell>
          <cell r="B469" t="str">
            <v>Caleb Lowe</v>
          </cell>
          <cell r="C469" t="str">
            <v>Regent House AC</v>
          </cell>
        </row>
        <row r="470">
          <cell r="A470">
            <v>469</v>
          </cell>
          <cell r="B470" t="str">
            <v>Jude Creighton</v>
          </cell>
          <cell r="C470" t="str">
            <v>Regent House AC</v>
          </cell>
        </row>
        <row r="471">
          <cell r="A471">
            <v>470</v>
          </cell>
          <cell r="B471" t="str">
            <v>Zach Campbell</v>
          </cell>
          <cell r="C471" t="str">
            <v>Regent House AC</v>
          </cell>
        </row>
        <row r="472">
          <cell r="A472">
            <v>471</v>
          </cell>
          <cell r="B472" t="str">
            <v>Jude McKenna</v>
          </cell>
          <cell r="C472" t="str">
            <v>Regent House AC</v>
          </cell>
        </row>
        <row r="473">
          <cell r="A473">
            <v>472</v>
          </cell>
          <cell r="B473" t="str">
            <v>Rory Blaney</v>
          </cell>
          <cell r="C473" t="str">
            <v>Regent House AC</v>
          </cell>
        </row>
        <row r="474">
          <cell r="A474">
            <v>473</v>
          </cell>
          <cell r="B474" t="str">
            <v>Adam Ennis</v>
          </cell>
          <cell r="C474" t="str">
            <v>Regent House AC</v>
          </cell>
        </row>
        <row r="475">
          <cell r="A475">
            <v>474</v>
          </cell>
          <cell r="B475" t="str">
            <v>Benjamin Hammond</v>
          </cell>
          <cell r="C475" t="str">
            <v>Regent House AC</v>
          </cell>
        </row>
        <row r="476">
          <cell r="A476">
            <v>475</v>
          </cell>
          <cell r="B476" t="str">
            <v>Isabella Wright</v>
          </cell>
          <cell r="C476" t="str">
            <v>Regent House AC</v>
          </cell>
        </row>
        <row r="477">
          <cell r="A477">
            <v>476</v>
          </cell>
          <cell r="B477" t="str">
            <v>Hannah Derrick</v>
          </cell>
          <cell r="C477" t="str">
            <v>Regent House AC</v>
          </cell>
        </row>
        <row r="478">
          <cell r="A478">
            <v>477</v>
          </cell>
          <cell r="B478" t="str">
            <v>Kate Derrick</v>
          </cell>
          <cell r="C478" t="str">
            <v>Regent House AC</v>
          </cell>
        </row>
        <row r="479">
          <cell r="A479">
            <v>478</v>
          </cell>
          <cell r="B479" t="str">
            <v>Julia Sterritt</v>
          </cell>
          <cell r="C479" t="str">
            <v>Regent House AC</v>
          </cell>
        </row>
        <row r="480">
          <cell r="A480">
            <v>479</v>
          </cell>
          <cell r="B480" t="str">
            <v>Gracie Macpherson</v>
          </cell>
          <cell r="C480" t="str">
            <v>Regent House AC</v>
          </cell>
        </row>
        <row r="481">
          <cell r="A481">
            <v>480</v>
          </cell>
          <cell r="B481" t="str">
            <v>Maddie Bell</v>
          </cell>
          <cell r="C481" t="str">
            <v>Regent House AC</v>
          </cell>
        </row>
        <row r="482">
          <cell r="A482">
            <v>481</v>
          </cell>
          <cell r="B482" t="str">
            <v>Lori Saunders</v>
          </cell>
          <cell r="C482" t="str">
            <v>Regent House AC</v>
          </cell>
        </row>
        <row r="483">
          <cell r="A483">
            <v>482</v>
          </cell>
          <cell r="B483" t="str">
            <v>Tori Galloway</v>
          </cell>
          <cell r="C483" t="str">
            <v>Regent House AC</v>
          </cell>
        </row>
        <row r="484">
          <cell r="A484">
            <v>483</v>
          </cell>
          <cell r="C484" t="str">
            <v>Regent House AC</v>
          </cell>
        </row>
        <row r="485">
          <cell r="A485">
            <v>484</v>
          </cell>
          <cell r="B485" t="str">
            <v>Ciara Gamble</v>
          </cell>
          <cell r="C485" t="str">
            <v>Regent House AC</v>
          </cell>
        </row>
        <row r="486">
          <cell r="A486">
            <v>485</v>
          </cell>
          <cell r="B486" t="str">
            <v>Sarah Taylor</v>
          </cell>
          <cell r="C486" t="str">
            <v>Regent House AC</v>
          </cell>
        </row>
        <row r="487">
          <cell r="A487">
            <v>486</v>
          </cell>
          <cell r="B487" t="str">
            <v>Connie Magee</v>
          </cell>
          <cell r="C487" t="str">
            <v>Regent House AC</v>
          </cell>
        </row>
        <row r="488">
          <cell r="A488">
            <v>487</v>
          </cell>
          <cell r="B488" t="str">
            <v>Amy McCord</v>
          </cell>
          <cell r="C488" t="str">
            <v>Regent House AC</v>
          </cell>
        </row>
        <row r="489">
          <cell r="A489">
            <v>488</v>
          </cell>
          <cell r="B489" t="str">
            <v>Lena Millar-Hogg</v>
          </cell>
          <cell r="C489" t="str">
            <v>Regent House AC</v>
          </cell>
        </row>
        <row r="490">
          <cell r="A490">
            <v>489</v>
          </cell>
          <cell r="B490" t="str">
            <v>Madlena Belozerova</v>
          </cell>
          <cell r="C490" t="str">
            <v>Regent House AC</v>
          </cell>
        </row>
        <row r="491">
          <cell r="A491">
            <v>490</v>
          </cell>
          <cell r="B491" t="str">
            <v>Imogen Greene</v>
          </cell>
          <cell r="C491" t="str">
            <v>Regent House AC</v>
          </cell>
        </row>
        <row r="492">
          <cell r="A492">
            <v>491</v>
          </cell>
          <cell r="B492" t="str">
            <v>Erin McAdam</v>
          </cell>
          <cell r="C492" t="str">
            <v>Regent House AC</v>
          </cell>
        </row>
        <row r="493">
          <cell r="A493">
            <v>492</v>
          </cell>
          <cell r="B493" t="str">
            <v>Aimee Adams</v>
          </cell>
          <cell r="C493" t="str">
            <v>Regent House AC</v>
          </cell>
        </row>
        <row r="494">
          <cell r="A494">
            <v>493</v>
          </cell>
          <cell r="B494" t="str">
            <v>Madelyn Calvert</v>
          </cell>
          <cell r="C494" t="str">
            <v>Regent House AC</v>
          </cell>
        </row>
        <row r="495">
          <cell r="A495">
            <v>494</v>
          </cell>
          <cell r="B495" t="str">
            <v>Alanna McClean</v>
          </cell>
          <cell r="C495" t="str">
            <v>Regent House AC</v>
          </cell>
        </row>
        <row r="496">
          <cell r="A496">
            <v>495</v>
          </cell>
          <cell r="B496" t="str">
            <v>Katie McKenna</v>
          </cell>
          <cell r="C496" t="str">
            <v>Regent House AC</v>
          </cell>
        </row>
        <row r="497">
          <cell r="A497">
            <v>496</v>
          </cell>
          <cell r="B497" t="str">
            <v>Chloe Nesbitt</v>
          </cell>
          <cell r="C497" t="str">
            <v>Regent House AC</v>
          </cell>
        </row>
        <row r="498">
          <cell r="A498">
            <v>497</v>
          </cell>
          <cell r="B498" t="str">
            <v>Ben Logan</v>
          </cell>
          <cell r="C498" t="str">
            <v>Regent House AC</v>
          </cell>
        </row>
        <row r="499">
          <cell r="A499">
            <v>498</v>
          </cell>
          <cell r="B499" t="str">
            <v>Conor Finlay</v>
          </cell>
          <cell r="C499" t="str">
            <v>Regent House AC</v>
          </cell>
        </row>
        <row r="500">
          <cell r="A500">
            <v>499</v>
          </cell>
          <cell r="B500" t="str">
            <v>Jacob Miller</v>
          </cell>
          <cell r="C500" t="str">
            <v>Regent House AC</v>
          </cell>
        </row>
        <row r="501">
          <cell r="A501">
            <v>500</v>
          </cell>
          <cell r="B501" t="str">
            <v>Adam Magee</v>
          </cell>
          <cell r="C501" t="str">
            <v>Regent House AC</v>
          </cell>
        </row>
        <row r="502">
          <cell r="A502">
            <v>501</v>
          </cell>
          <cell r="B502" t="str">
            <v>Harry Crawford</v>
          </cell>
          <cell r="C502" t="str">
            <v>Regent House AC</v>
          </cell>
        </row>
        <row r="503">
          <cell r="A503">
            <v>502</v>
          </cell>
          <cell r="B503" t="str">
            <v>Robbie Hammond</v>
          </cell>
          <cell r="C503" t="str">
            <v>Regent House AC</v>
          </cell>
        </row>
        <row r="504">
          <cell r="A504">
            <v>503</v>
          </cell>
          <cell r="B504" t="str">
            <v>Charlie McClements</v>
          </cell>
          <cell r="C504" t="str">
            <v>Regent House AC</v>
          </cell>
        </row>
        <row r="505">
          <cell r="A505">
            <v>504</v>
          </cell>
          <cell r="B505" t="str">
            <v>Jonah Heron</v>
          </cell>
          <cell r="C505" t="str">
            <v>Regent House AC</v>
          </cell>
        </row>
        <row r="506">
          <cell r="A506">
            <v>505</v>
          </cell>
          <cell r="B506" t="str">
            <v>Shay Cully</v>
          </cell>
          <cell r="C506" t="str">
            <v>Regent House AC</v>
          </cell>
        </row>
        <row r="507">
          <cell r="A507">
            <v>506</v>
          </cell>
          <cell r="B507" t="str">
            <v>Reuben Scott</v>
          </cell>
          <cell r="C507" t="str">
            <v>Regent House AC</v>
          </cell>
        </row>
        <row r="508">
          <cell r="A508">
            <v>507</v>
          </cell>
          <cell r="B508" t="str">
            <v>Ross Boyd</v>
          </cell>
          <cell r="C508" t="str">
            <v>Regent House AC</v>
          </cell>
        </row>
        <row r="509">
          <cell r="A509">
            <v>508</v>
          </cell>
          <cell r="B509" t="str">
            <v>Carlton King</v>
          </cell>
          <cell r="C509" t="str">
            <v>Regent House AC</v>
          </cell>
        </row>
        <row r="510">
          <cell r="A510">
            <v>509</v>
          </cell>
          <cell r="B510" t="str">
            <v>Cameron Alexander</v>
          </cell>
          <cell r="C510" t="str">
            <v>Regent House AC</v>
          </cell>
        </row>
        <row r="511">
          <cell r="A511">
            <v>510</v>
          </cell>
          <cell r="B511" t="str">
            <v>Rory McVeigh</v>
          </cell>
          <cell r="C511" t="str">
            <v>Regent House AC</v>
          </cell>
        </row>
        <row r="512">
          <cell r="A512">
            <v>511</v>
          </cell>
          <cell r="B512" t="str">
            <v>Sophie Laughlin</v>
          </cell>
          <cell r="C512" t="str">
            <v>Regent House AC</v>
          </cell>
        </row>
        <row r="513">
          <cell r="A513">
            <v>512</v>
          </cell>
          <cell r="B513" t="str">
            <v>Anna Crooks</v>
          </cell>
          <cell r="C513" t="str">
            <v>Regent House AC</v>
          </cell>
        </row>
        <row r="514">
          <cell r="A514">
            <v>513</v>
          </cell>
          <cell r="B514" t="str">
            <v>Holly Thompson</v>
          </cell>
          <cell r="C514" t="str">
            <v>Regent House AC</v>
          </cell>
        </row>
        <row r="515">
          <cell r="A515">
            <v>514</v>
          </cell>
          <cell r="B515" t="str">
            <v>Bethany Burrows</v>
          </cell>
          <cell r="C515" t="str">
            <v>Regent House AC</v>
          </cell>
        </row>
        <row r="516">
          <cell r="A516">
            <v>515</v>
          </cell>
          <cell r="B516" t="str">
            <v>Chloe Lennon</v>
          </cell>
          <cell r="C516" t="str">
            <v>Regent House AC</v>
          </cell>
        </row>
        <row r="517">
          <cell r="A517">
            <v>516</v>
          </cell>
          <cell r="B517" t="str">
            <v>Rosie Smyth</v>
          </cell>
          <cell r="C517" t="str">
            <v>Regent House AC</v>
          </cell>
        </row>
        <row r="518">
          <cell r="A518">
            <v>517</v>
          </cell>
          <cell r="B518" t="str">
            <v>Mia Thompson</v>
          </cell>
          <cell r="C518" t="str">
            <v>Regent House AC</v>
          </cell>
        </row>
        <row r="519">
          <cell r="A519">
            <v>518</v>
          </cell>
          <cell r="B519" t="str">
            <v>Anna Sterritt</v>
          </cell>
          <cell r="C519" t="str">
            <v>Regent House AC</v>
          </cell>
        </row>
        <row r="520">
          <cell r="A520">
            <v>519</v>
          </cell>
          <cell r="B520" t="str">
            <v>Sarah Moorcroft</v>
          </cell>
          <cell r="C520" t="str">
            <v>Regent House AC</v>
          </cell>
        </row>
        <row r="521">
          <cell r="A521">
            <v>520</v>
          </cell>
          <cell r="B521" t="str">
            <v>Madi McCullough</v>
          </cell>
          <cell r="C521" t="str">
            <v>Regent House AC</v>
          </cell>
        </row>
        <row r="522">
          <cell r="A522">
            <v>521</v>
          </cell>
          <cell r="B522" t="str">
            <v>Lucy Mayne</v>
          </cell>
          <cell r="C522" t="str">
            <v>Regent House AC</v>
          </cell>
        </row>
        <row r="523">
          <cell r="A523">
            <v>522</v>
          </cell>
          <cell r="B523" t="str">
            <v>Rachel Mercer</v>
          </cell>
          <cell r="C523" t="str">
            <v>Regent House AC</v>
          </cell>
        </row>
        <row r="524">
          <cell r="A524">
            <v>523</v>
          </cell>
          <cell r="B524" t="str">
            <v>Lauren Fisher</v>
          </cell>
          <cell r="C524" t="str">
            <v>Regent House AC</v>
          </cell>
        </row>
        <row r="525">
          <cell r="A525">
            <v>524</v>
          </cell>
          <cell r="B525" t="str">
            <v>Naomi Donnan</v>
          </cell>
          <cell r="C525" t="str">
            <v>Regent House AC</v>
          </cell>
        </row>
        <row r="526">
          <cell r="A526">
            <v>525</v>
          </cell>
          <cell r="B526" t="str">
            <v>Ryan Upritchard</v>
          </cell>
          <cell r="C526" t="str">
            <v>Regent House AC</v>
          </cell>
        </row>
        <row r="527">
          <cell r="A527">
            <v>526</v>
          </cell>
          <cell r="B527" t="str">
            <v>Curtis Saunders</v>
          </cell>
          <cell r="C527" t="str">
            <v>Regent House AC</v>
          </cell>
        </row>
        <row r="528">
          <cell r="A528">
            <v>527</v>
          </cell>
          <cell r="B528" t="str">
            <v>Jonny Hammond</v>
          </cell>
          <cell r="C528" t="str">
            <v>Regent House AC</v>
          </cell>
        </row>
        <row r="529">
          <cell r="A529">
            <v>528</v>
          </cell>
          <cell r="B529" t="str">
            <v>Adam McClure</v>
          </cell>
          <cell r="C529" t="str">
            <v>Regent House AC</v>
          </cell>
        </row>
        <row r="530">
          <cell r="A530">
            <v>529</v>
          </cell>
          <cell r="B530" t="str">
            <v>Daniel Wilkinson</v>
          </cell>
          <cell r="C530" t="str">
            <v>Regent House AC</v>
          </cell>
        </row>
        <row r="531">
          <cell r="A531">
            <v>530</v>
          </cell>
          <cell r="B531" t="str">
            <v>Adam Lynas</v>
          </cell>
          <cell r="C531" t="str">
            <v>Regent House AC</v>
          </cell>
        </row>
        <row r="532">
          <cell r="A532">
            <v>531</v>
          </cell>
          <cell r="B532" t="str">
            <v>Reece Cully</v>
          </cell>
          <cell r="C532" t="str">
            <v>Regent House AC</v>
          </cell>
        </row>
        <row r="533">
          <cell r="A533">
            <v>532</v>
          </cell>
          <cell r="B533" t="str">
            <v>Caleb Rooney</v>
          </cell>
          <cell r="C533" t="str">
            <v>Regent House AC</v>
          </cell>
        </row>
        <row r="534">
          <cell r="A534">
            <v>533</v>
          </cell>
          <cell r="B534" t="str">
            <v>Adam Russell</v>
          </cell>
          <cell r="C534" t="str">
            <v>Regent House AC</v>
          </cell>
        </row>
        <row r="535">
          <cell r="A535">
            <v>534</v>
          </cell>
          <cell r="B535" t="str">
            <v>William Orr</v>
          </cell>
          <cell r="C535" t="str">
            <v>Regent House AC</v>
          </cell>
        </row>
        <row r="536">
          <cell r="A536">
            <v>535</v>
          </cell>
          <cell r="B536" t="str">
            <v>Callum Dawson</v>
          </cell>
          <cell r="C536" t="str">
            <v>Regent House AC</v>
          </cell>
        </row>
        <row r="537">
          <cell r="A537">
            <v>536</v>
          </cell>
          <cell r="B537" t="str">
            <v>Luke Rogers</v>
          </cell>
          <cell r="C537" t="str">
            <v>Regent House AC</v>
          </cell>
        </row>
        <row r="538">
          <cell r="A538">
            <v>537</v>
          </cell>
          <cell r="B538" t="str">
            <v>Jared Martin</v>
          </cell>
          <cell r="C538" t="str">
            <v>Regent House AC</v>
          </cell>
        </row>
        <row r="539">
          <cell r="A539">
            <v>538</v>
          </cell>
          <cell r="B539" t="str">
            <v>Matthew McFarland</v>
          </cell>
          <cell r="C539" t="str">
            <v>Regent House AC</v>
          </cell>
        </row>
        <row r="540">
          <cell r="A540">
            <v>539</v>
          </cell>
          <cell r="B540" t="str">
            <v>Samuel Attipoe</v>
          </cell>
          <cell r="C540" t="str">
            <v>Regent House AC</v>
          </cell>
        </row>
        <row r="541">
          <cell r="A541">
            <v>540</v>
          </cell>
          <cell r="B541" t="str">
            <v>Adam Hughes</v>
          </cell>
          <cell r="C541" t="str">
            <v>Regent House AC</v>
          </cell>
        </row>
        <row r="542">
          <cell r="A542">
            <v>541</v>
          </cell>
          <cell r="B542" t="str">
            <v>Reece Simpson</v>
          </cell>
          <cell r="C542" t="str">
            <v>Regent House AC</v>
          </cell>
        </row>
        <row r="543">
          <cell r="A543">
            <v>542</v>
          </cell>
          <cell r="B543" t="str">
            <v>Alex Shaw</v>
          </cell>
          <cell r="C543" t="str">
            <v>Regent House AC</v>
          </cell>
        </row>
        <row r="544">
          <cell r="A544">
            <v>543</v>
          </cell>
          <cell r="B544" t="str">
            <v>Adam McGrath</v>
          </cell>
          <cell r="C544" t="str">
            <v>Regent House AC</v>
          </cell>
        </row>
        <row r="545">
          <cell r="A545">
            <v>544</v>
          </cell>
          <cell r="B545" t="str">
            <v>Patrick Mayne</v>
          </cell>
          <cell r="C545" t="str">
            <v>Regent House AC</v>
          </cell>
        </row>
        <row r="546">
          <cell r="A546">
            <v>545</v>
          </cell>
          <cell r="C546" t="str">
            <v>Regent House AC</v>
          </cell>
        </row>
        <row r="547">
          <cell r="A547">
            <v>546</v>
          </cell>
          <cell r="C547" t="str">
            <v>Regent House AC</v>
          </cell>
        </row>
        <row r="548">
          <cell r="A548">
            <v>547</v>
          </cell>
          <cell r="C548" t="str">
            <v>Regent House AC</v>
          </cell>
        </row>
        <row r="549">
          <cell r="A549">
            <v>548</v>
          </cell>
          <cell r="B549" t="str">
            <v>Adam Hipson</v>
          </cell>
          <cell r="C549" t="str">
            <v>Regent House AC</v>
          </cell>
        </row>
        <row r="550">
          <cell r="A550">
            <v>549</v>
          </cell>
          <cell r="B550" t="str">
            <v>Joe Hopes</v>
          </cell>
          <cell r="C550" t="str">
            <v>Regent House AC</v>
          </cell>
        </row>
        <row r="551">
          <cell r="A551">
            <v>550</v>
          </cell>
          <cell r="B551" t="str">
            <v>Sophie Ballantine</v>
          </cell>
          <cell r="C551" t="str">
            <v>Regent House AC</v>
          </cell>
        </row>
        <row r="552">
          <cell r="A552">
            <v>551</v>
          </cell>
          <cell r="C552" t="str">
            <v>Regent House AC</v>
          </cell>
        </row>
        <row r="553">
          <cell r="A553">
            <v>552</v>
          </cell>
          <cell r="C553" t="str">
            <v>Regent House AC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  <cell r="B561" t="str">
            <v>Cliodhna Sheridan</v>
          </cell>
          <cell r="C561" t="str">
            <v>Annalee AC</v>
          </cell>
        </row>
        <row r="562">
          <cell r="A562">
            <v>561</v>
          </cell>
          <cell r="B562" t="str">
            <v>Briana Smith</v>
          </cell>
          <cell r="C562" t="str">
            <v>Annalee AC</v>
          </cell>
        </row>
        <row r="563">
          <cell r="A563">
            <v>562</v>
          </cell>
          <cell r="B563" t="str">
            <v>Meagan McGivney</v>
          </cell>
          <cell r="C563" t="str">
            <v>Annalee AC</v>
          </cell>
        </row>
        <row r="564">
          <cell r="A564">
            <v>563</v>
          </cell>
          <cell r="B564" t="str">
            <v>Caoimhe McSorley</v>
          </cell>
          <cell r="C564" t="str">
            <v>Annalee AC</v>
          </cell>
        </row>
        <row r="565">
          <cell r="A565">
            <v>564</v>
          </cell>
          <cell r="B565" t="str">
            <v>Tara Brady</v>
          </cell>
          <cell r="C565" t="str">
            <v>Annalee AC</v>
          </cell>
        </row>
        <row r="566">
          <cell r="A566">
            <v>565</v>
          </cell>
          <cell r="B566" t="str">
            <v>Sophia Crotty</v>
          </cell>
          <cell r="C566" t="str">
            <v>Annalee AC</v>
          </cell>
        </row>
        <row r="567">
          <cell r="A567">
            <v>566</v>
          </cell>
          <cell r="B567" t="str">
            <v>Blathnaid O'Reilly</v>
          </cell>
          <cell r="C567" t="str">
            <v>Annalee AC</v>
          </cell>
        </row>
        <row r="568">
          <cell r="A568">
            <v>567</v>
          </cell>
          <cell r="B568" t="str">
            <v>Doireann McNamara</v>
          </cell>
          <cell r="C568" t="str">
            <v>Annalee AC</v>
          </cell>
        </row>
        <row r="569">
          <cell r="A569">
            <v>568</v>
          </cell>
          <cell r="B569" t="str">
            <v>Marykate Gannon</v>
          </cell>
          <cell r="C569" t="str">
            <v>Annalee AC</v>
          </cell>
        </row>
        <row r="570">
          <cell r="A570">
            <v>569</v>
          </cell>
          <cell r="B570" t="str">
            <v>Bevan McCaffrey</v>
          </cell>
          <cell r="C570" t="str">
            <v>Annalee AC</v>
          </cell>
        </row>
        <row r="571">
          <cell r="A571">
            <v>570</v>
          </cell>
          <cell r="B571" t="str">
            <v>Niamh McCorry</v>
          </cell>
          <cell r="C571" t="str">
            <v>Annalee AC</v>
          </cell>
        </row>
        <row r="572">
          <cell r="A572">
            <v>571</v>
          </cell>
          <cell r="B572" t="str">
            <v>Roisin Kellegher</v>
          </cell>
          <cell r="C572" t="str">
            <v>Annalee AC</v>
          </cell>
        </row>
        <row r="573">
          <cell r="A573">
            <v>572</v>
          </cell>
          <cell r="B573" t="str">
            <v>Lucy Hogan</v>
          </cell>
          <cell r="C573" t="str">
            <v>Annalee AC</v>
          </cell>
        </row>
        <row r="574">
          <cell r="A574">
            <v>573</v>
          </cell>
          <cell r="B574" t="str">
            <v>Michaela Fegan</v>
          </cell>
          <cell r="C574" t="str">
            <v>Annalee AC</v>
          </cell>
        </row>
        <row r="575">
          <cell r="A575">
            <v>574</v>
          </cell>
          <cell r="B575" t="str">
            <v>Kate McCrystal</v>
          </cell>
          <cell r="C575" t="str">
            <v>Annalee AC</v>
          </cell>
        </row>
        <row r="576">
          <cell r="A576">
            <v>575</v>
          </cell>
          <cell r="B576" t="str">
            <v>Emily Sheridan</v>
          </cell>
          <cell r="C576" t="str">
            <v>Annalee AC</v>
          </cell>
        </row>
        <row r="577">
          <cell r="A577">
            <v>576</v>
          </cell>
          <cell r="B577" t="str">
            <v>Kate Donohoe</v>
          </cell>
          <cell r="C577" t="str">
            <v>Annalee AC</v>
          </cell>
        </row>
        <row r="578">
          <cell r="A578">
            <v>577</v>
          </cell>
          <cell r="B578" t="str">
            <v>Charlotte Moore</v>
          </cell>
          <cell r="C578" t="str">
            <v>Annalee AC</v>
          </cell>
        </row>
        <row r="579">
          <cell r="A579">
            <v>578</v>
          </cell>
          <cell r="B579" t="str">
            <v>Olivia Moore</v>
          </cell>
          <cell r="C579" t="str">
            <v>Annalee AC</v>
          </cell>
        </row>
        <row r="580">
          <cell r="A580">
            <v>579</v>
          </cell>
          <cell r="B580" t="str">
            <v>Ellen McQuade</v>
          </cell>
          <cell r="C580" t="str">
            <v>Annalee AC</v>
          </cell>
        </row>
        <row r="581">
          <cell r="A581">
            <v>580</v>
          </cell>
          <cell r="B581" t="str">
            <v xml:space="preserve">Shazeya Ahamed </v>
          </cell>
          <cell r="C581" t="str">
            <v>Annalee AC</v>
          </cell>
        </row>
        <row r="582">
          <cell r="A582">
            <v>581</v>
          </cell>
          <cell r="B582" t="str">
            <v>Renee Crotty</v>
          </cell>
          <cell r="C582" t="str">
            <v>Annalee AC</v>
          </cell>
        </row>
        <row r="583">
          <cell r="A583">
            <v>582</v>
          </cell>
          <cell r="B583" t="str">
            <v>Aoibh Farrell</v>
          </cell>
          <cell r="C583" t="str">
            <v>Annalee AC</v>
          </cell>
        </row>
        <row r="584">
          <cell r="A584">
            <v>583</v>
          </cell>
          <cell r="B584" t="str">
            <v>Aoise McKernan</v>
          </cell>
          <cell r="C584" t="str">
            <v>Annalee AC</v>
          </cell>
        </row>
        <row r="585">
          <cell r="A585">
            <v>584</v>
          </cell>
          <cell r="B585" t="str">
            <v>Isabelle Sheridan</v>
          </cell>
          <cell r="C585" t="str">
            <v>Annalee AC</v>
          </cell>
        </row>
        <row r="586">
          <cell r="A586">
            <v>585</v>
          </cell>
          <cell r="B586" t="str">
            <v>Naomi Smith</v>
          </cell>
          <cell r="C586" t="str">
            <v>Annalee AC</v>
          </cell>
        </row>
        <row r="587">
          <cell r="A587">
            <v>586</v>
          </cell>
          <cell r="B587" t="str">
            <v>Kayla Bartley</v>
          </cell>
          <cell r="C587" t="str">
            <v>Annalee AC</v>
          </cell>
        </row>
        <row r="588">
          <cell r="A588">
            <v>587</v>
          </cell>
          <cell r="B588" t="str">
            <v>Ciara Rodgers</v>
          </cell>
          <cell r="C588" t="str">
            <v>Annalee AC</v>
          </cell>
        </row>
        <row r="589">
          <cell r="A589">
            <v>588</v>
          </cell>
          <cell r="B589" t="str">
            <v>Ornaith Brady</v>
          </cell>
          <cell r="C589" t="str">
            <v>Annalee AC</v>
          </cell>
        </row>
        <row r="590">
          <cell r="A590">
            <v>589</v>
          </cell>
          <cell r="B590" t="str">
            <v>Ellie Brady</v>
          </cell>
          <cell r="C590" t="str">
            <v>Annalee AC</v>
          </cell>
        </row>
        <row r="591">
          <cell r="A591">
            <v>590</v>
          </cell>
          <cell r="B591" t="str">
            <v>Rose Jennings</v>
          </cell>
          <cell r="C591" t="str">
            <v>Annalee AC</v>
          </cell>
        </row>
        <row r="592">
          <cell r="A592">
            <v>591</v>
          </cell>
          <cell r="B592" t="str">
            <v>Ciaran O'Reilly</v>
          </cell>
          <cell r="C592" t="str">
            <v>Annalee AC</v>
          </cell>
        </row>
        <row r="593">
          <cell r="A593">
            <v>592</v>
          </cell>
          <cell r="B593" t="str">
            <v>Daire O'Reilly</v>
          </cell>
          <cell r="C593" t="str">
            <v>Annalee AC</v>
          </cell>
        </row>
        <row r="594">
          <cell r="A594">
            <v>593</v>
          </cell>
          <cell r="B594" t="str">
            <v>Daire Donohoe</v>
          </cell>
          <cell r="C594" t="str">
            <v>Annalee AC</v>
          </cell>
        </row>
        <row r="595">
          <cell r="A595">
            <v>594</v>
          </cell>
          <cell r="B595" t="str">
            <v>Conall Ruddy</v>
          </cell>
          <cell r="C595" t="str">
            <v>Annalee AC</v>
          </cell>
        </row>
        <row r="596">
          <cell r="A596">
            <v>595</v>
          </cell>
          <cell r="B596" t="str">
            <v>James Moore</v>
          </cell>
          <cell r="C596" t="str">
            <v>Annalee AC</v>
          </cell>
        </row>
        <row r="597">
          <cell r="A597">
            <v>596</v>
          </cell>
          <cell r="B597" t="str">
            <v>Harry McQuade</v>
          </cell>
          <cell r="C597" t="str">
            <v>Annalee AC</v>
          </cell>
        </row>
        <row r="598">
          <cell r="A598">
            <v>597</v>
          </cell>
          <cell r="B598" t="str">
            <v>Mark Sexton</v>
          </cell>
          <cell r="C598" t="str">
            <v>Annalee AC</v>
          </cell>
        </row>
        <row r="599">
          <cell r="A599">
            <v>598</v>
          </cell>
          <cell r="B599" t="str">
            <v>Daithi Sheils</v>
          </cell>
          <cell r="C599" t="str">
            <v>Annalee AC</v>
          </cell>
        </row>
        <row r="600">
          <cell r="A600">
            <v>599</v>
          </cell>
          <cell r="B600" t="str">
            <v>Odhran O'Reilly</v>
          </cell>
          <cell r="C600" t="str">
            <v>Annalee AC</v>
          </cell>
        </row>
        <row r="601">
          <cell r="A601">
            <v>600</v>
          </cell>
          <cell r="B601" t="str">
            <v>Donal McSorley</v>
          </cell>
          <cell r="C601" t="str">
            <v>Annalee AC</v>
          </cell>
        </row>
        <row r="602">
          <cell r="A602">
            <v>601</v>
          </cell>
          <cell r="B602" t="str">
            <v>Fionn Murtagh</v>
          </cell>
          <cell r="C602" t="str">
            <v>Annalee AC</v>
          </cell>
        </row>
        <row r="603">
          <cell r="A603">
            <v>602</v>
          </cell>
          <cell r="B603" t="str">
            <v>Senan Kellegher</v>
          </cell>
          <cell r="C603" t="str">
            <v>Annalee AC</v>
          </cell>
        </row>
        <row r="604">
          <cell r="A604">
            <v>603</v>
          </cell>
          <cell r="B604" t="str">
            <v>Donnacha McNamara</v>
          </cell>
          <cell r="C604" t="str">
            <v>Annalee AC</v>
          </cell>
        </row>
        <row r="605">
          <cell r="A605">
            <v>604</v>
          </cell>
          <cell r="B605" t="str">
            <v>James Miney</v>
          </cell>
          <cell r="C605" t="str">
            <v>Annalee AC</v>
          </cell>
        </row>
        <row r="606">
          <cell r="A606">
            <v>605</v>
          </cell>
          <cell r="B606" t="str">
            <v>Caolan Fegan</v>
          </cell>
          <cell r="C606" t="str">
            <v>Annalee AC</v>
          </cell>
        </row>
        <row r="607">
          <cell r="A607">
            <v>606</v>
          </cell>
          <cell r="B607" t="str">
            <v>Leo Jennings</v>
          </cell>
          <cell r="C607" t="str">
            <v>Annalee AC</v>
          </cell>
        </row>
        <row r="608">
          <cell r="A608">
            <v>607</v>
          </cell>
          <cell r="B608" t="str">
            <v>Cormac Galligan</v>
          </cell>
          <cell r="C608" t="str">
            <v>Annalee AC</v>
          </cell>
        </row>
        <row r="609">
          <cell r="A609">
            <v>608</v>
          </cell>
          <cell r="B609" t="str">
            <v>Luke Gilmartin</v>
          </cell>
          <cell r="C609" t="str">
            <v>Annalee AC</v>
          </cell>
        </row>
        <row r="610">
          <cell r="A610">
            <v>609</v>
          </cell>
          <cell r="B610" t="str">
            <v>Oliver McCrystal</v>
          </cell>
          <cell r="C610" t="str">
            <v>Annalee AC</v>
          </cell>
        </row>
        <row r="611">
          <cell r="A611">
            <v>610</v>
          </cell>
          <cell r="B611" t="str">
            <v>Conall Mooney</v>
          </cell>
          <cell r="C611" t="str">
            <v>Annalee AC</v>
          </cell>
        </row>
        <row r="612">
          <cell r="A612">
            <v>611</v>
          </cell>
          <cell r="B612" t="str">
            <v>Senan Sheils</v>
          </cell>
          <cell r="C612" t="str">
            <v>Annalee AC</v>
          </cell>
        </row>
        <row r="613">
          <cell r="A613">
            <v>612</v>
          </cell>
          <cell r="B613" t="str">
            <v>Noah Lynch</v>
          </cell>
          <cell r="C613" t="str">
            <v>Annalee AC</v>
          </cell>
        </row>
        <row r="614">
          <cell r="A614">
            <v>613</v>
          </cell>
          <cell r="B614" t="str">
            <v>Christopher King</v>
          </cell>
          <cell r="C614" t="str">
            <v>Annalee AC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  <cell r="B621" t="str">
            <v>Eva McDonough</v>
          </cell>
          <cell r="C621" t="str">
            <v>North Down AC</v>
          </cell>
        </row>
        <row r="622">
          <cell r="A622">
            <v>621</v>
          </cell>
          <cell r="C622" t="str">
            <v>North Down AC</v>
          </cell>
        </row>
        <row r="623">
          <cell r="A623">
            <v>622</v>
          </cell>
          <cell r="B623" t="str">
            <v>Jude Moran</v>
          </cell>
          <cell r="C623" t="str">
            <v>North Down AC</v>
          </cell>
        </row>
        <row r="624">
          <cell r="A624">
            <v>623</v>
          </cell>
          <cell r="B624" t="str">
            <v>Tara McDonough</v>
          </cell>
          <cell r="C624" t="str">
            <v>North Down AC</v>
          </cell>
        </row>
        <row r="625">
          <cell r="A625">
            <v>624</v>
          </cell>
          <cell r="B625" t="str">
            <v>Ben Jenkins</v>
          </cell>
          <cell r="C625" t="str">
            <v>North Down AC</v>
          </cell>
        </row>
        <row r="626">
          <cell r="A626">
            <v>625</v>
          </cell>
          <cell r="B626" t="str">
            <v>Anna Cousins</v>
          </cell>
          <cell r="C626" t="str">
            <v>North Down AC</v>
          </cell>
        </row>
        <row r="627">
          <cell r="A627">
            <v>626</v>
          </cell>
          <cell r="B627" t="str">
            <v>Hannah Lawden</v>
          </cell>
          <cell r="C627" t="str">
            <v>North Down AC</v>
          </cell>
        </row>
        <row r="628">
          <cell r="A628">
            <v>627</v>
          </cell>
          <cell r="B628" t="str">
            <v>Poppy Dann</v>
          </cell>
          <cell r="C628" t="str">
            <v>North Down AC</v>
          </cell>
        </row>
        <row r="629">
          <cell r="A629">
            <v>628</v>
          </cell>
          <cell r="B629" t="str">
            <v>Niamh Fenlon</v>
          </cell>
          <cell r="C629" t="str">
            <v>North Down AC</v>
          </cell>
        </row>
        <row r="630">
          <cell r="A630">
            <v>629</v>
          </cell>
          <cell r="B630" t="str">
            <v>Hollie Massey</v>
          </cell>
          <cell r="C630" t="str">
            <v>North Down AC</v>
          </cell>
        </row>
        <row r="631">
          <cell r="A631">
            <v>630</v>
          </cell>
          <cell r="B631" t="str">
            <v>Cameron Jenkins</v>
          </cell>
          <cell r="C631" t="str">
            <v>North Down AC</v>
          </cell>
        </row>
        <row r="632">
          <cell r="A632">
            <v>631</v>
          </cell>
          <cell r="B632" t="str">
            <v>Samuel Andrews</v>
          </cell>
          <cell r="C632" t="str">
            <v>North Down AC</v>
          </cell>
        </row>
        <row r="633">
          <cell r="A633">
            <v>632</v>
          </cell>
          <cell r="B633" t="str">
            <v>Lucy Cheatley</v>
          </cell>
          <cell r="C633" t="str">
            <v>North Down AC</v>
          </cell>
        </row>
        <row r="634">
          <cell r="A634">
            <v>633</v>
          </cell>
          <cell r="B634" t="str">
            <v>Elizabeth Barr</v>
          </cell>
          <cell r="C634" t="str">
            <v>North Down AC</v>
          </cell>
        </row>
        <row r="635">
          <cell r="A635">
            <v>634</v>
          </cell>
          <cell r="B635" t="str">
            <v>Oliver Smith</v>
          </cell>
          <cell r="C635" t="str">
            <v>North Down AC</v>
          </cell>
        </row>
        <row r="636">
          <cell r="A636">
            <v>635</v>
          </cell>
          <cell r="B636" t="str">
            <v>Charlie  Lawden</v>
          </cell>
          <cell r="C636" t="str">
            <v>North Down AC</v>
          </cell>
        </row>
        <row r="637">
          <cell r="A637">
            <v>636</v>
          </cell>
          <cell r="B637" t="str">
            <v>Rosie Johnston</v>
          </cell>
          <cell r="C637" t="str">
            <v>North Down AC</v>
          </cell>
        </row>
        <row r="638">
          <cell r="A638">
            <v>637</v>
          </cell>
          <cell r="B638" t="str">
            <v>Euan Adams</v>
          </cell>
          <cell r="C638" t="str">
            <v>North Down AC</v>
          </cell>
        </row>
        <row r="639">
          <cell r="A639">
            <v>638</v>
          </cell>
          <cell r="B639" t="str">
            <v>Connie Hanna</v>
          </cell>
          <cell r="C639" t="str">
            <v>North Down AC</v>
          </cell>
        </row>
        <row r="640">
          <cell r="A640">
            <v>639</v>
          </cell>
          <cell r="B640" t="str">
            <v>Isaac Sloan</v>
          </cell>
          <cell r="C640" t="str">
            <v>North Down AC</v>
          </cell>
        </row>
        <row r="641">
          <cell r="A641">
            <v>640</v>
          </cell>
          <cell r="B641" t="str">
            <v>Amelia Tyler</v>
          </cell>
          <cell r="C641" t="str">
            <v>North Down AC</v>
          </cell>
        </row>
        <row r="642">
          <cell r="A642">
            <v>641</v>
          </cell>
          <cell r="B642" t="str">
            <v>Euan Tyler</v>
          </cell>
          <cell r="C642" t="str">
            <v>North Down AC</v>
          </cell>
        </row>
        <row r="643">
          <cell r="A643">
            <v>642</v>
          </cell>
          <cell r="B643" t="str">
            <v>Kate Hunter</v>
          </cell>
          <cell r="C643" t="str">
            <v>North Down AC</v>
          </cell>
        </row>
        <row r="644">
          <cell r="A644">
            <v>643</v>
          </cell>
          <cell r="B644" t="str">
            <v>Cailtin Owens</v>
          </cell>
          <cell r="C644" t="str">
            <v>North Down AC</v>
          </cell>
        </row>
        <row r="645">
          <cell r="A645">
            <v>644</v>
          </cell>
          <cell r="B645" t="str">
            <v>Nathan Semple</v>
          </cell>
          <cell r="C645" t="str">
            <v>North Down AC</v>
          </cell>
        </row>
        <row r="646">
          <cell r="A646">
            <v>645</v>
          </cell>
          <cell r="B646" t="str">
            <v>Lucy Stevenson</v>
          </cell>
          <cell r="C646" t="str">
            <v>North Down AC</v>
          </cell>
        </row>
        <row r="647">
          <cell r="A647">
            <v>646</v>
          </cell>
          <cell r="B647" t="str">
            <v>Luke Swann</v>
          </cell>
          <cell r="C647" t="str">
            <v>North Down AC</v>
          </cell>
        </row>
        <row r="648">
          <cell r="A648">
            <v>647</v>
          </cell>
          <cell r="B648" t="str">
            <v>Ellie Gordon</v>
          </cell>
          <cell r="C648" t="str">
            <v>North Down AC</v>
          </cell>
        </row>
        <row r="649">
          <cell r="A649">
            <v>648</v>
          </cell>
          <cell r="B649" t="str">
            <v>Zara Hanna</v>
          </cell>
          <cell r="C649" t="str">
            <v>North Down AC</v>
          </cell>
        </row>
        <row r="650">
          <cell r="A650">
            <v>649</v>
          </cell>
          <cell r="B650" t="str">
            <v>Katie Kimber</v>
          </cell>
          <cell r="C650" t="str">
            <v>North Down AC</v>
          </cell>
        </row>
        <row r="651">
          <cell r="A651">
            <v>650</v>
          </cell>
          <cell r="B651" t="str">
            <v>Freya Adams</v>
          </cell>
          <cell r="C651" t="str">
            <v>North Down AC</v>
          </cell>
        </row>
        <row r="652">
          <cell r="A652">
            <v>651</v>
          </cell>
          <cell r="B652" t="str">
            <v>Adam Skelly</v>
          </cell>
          <cell r="C652" t="str">
            <v>North Down AC</v>
          </cell>
        </row>
        <row r="653">
          <cell r="A653">
            <v>652</v>
          </cell>
          <cell r="B653" t="str">
            <v>Megan Drummond</v>
          </cell>
          <cell r="C653" t="str">
            <v>North Down AC</v>
          </cell>
        </row>
        <row r="654">
          <cell r="A654">
            <v>653</v>
          </cell>
          <cell r="B654" t="str">
            <v>Kate McCann</v>
          </cell>
          <cell r="C654" t="str">
            <v>North Down AC</v>
          </cell>
        </row>
        <row r="655">
          <cell r="A655">
            <v>654</v>
          </cell>
          <cell r="B655" t="str">
            <v>Zac Moraghan</v>
          </cell>
          <cell r="C655" t="str">
            <v>North Down AC</v>
          </cell>
        </row>
        <row r="656">
          <cell r="A656">
            <v>655</v>
          </cell>
          <cell r="B656" t="str">
            <v>Megan Briggs</v>
          </cell>
          <cell r="C656" t="str">
            <v>North Down AC</v>
          </cell>
        </row>
        <row r="657">
          <cell r="A657">
            <v>656</v>
          </cell>
          <cell r="B657" t="str">
            <v>Rachel Gillespie</v>
          </cell>
          <cell r="C657" t="str">
            <v>North Down AC</v>
          </cell>
        </row>
        <row r="658">
          <cell r="A658">
            <v>657</v>
          </cell>
          <cell r="B658" t="str">
            <v>Ella Andrews</v>
          </cell>
          <cell r="C658" t="str">
            <v>North Down AC</v>
          </cell>
        </row>
        <row r="659">
          <cell r="A659">
            <v>658</v>
          </cell>
          <cell r="B659" t="str">
            <v>Jakob Swann</v>
          </cell>
          <cell r="C659" t="str">
            <v>North Down AC</v>
          </cell>
        </row>
        <row r="660">
          <cell r="A660">
            <v>659</v>
          </cell>
          <cell r="B660" t="str">
            <v>Mark Carberry</v>
          </cell>
          <cell r="C660" t="str">
            <v>North Down AC</v>
          </cell>
        </row>
        <row r="661">
          <cell r="A661">
            <v>660</v>
          </cell>
          <cell r="B661" t="str">
            <v>Rachel McCann</v>
          </cell>
          <cell r="C661" t="str">
            <v>North Down AC</v>
          </cell>
        </row>
        <row r="662">
          <cell r="A662">
            <v>661</v>
          </cell>
          <cell r="B662" t="str">
            <v>Jonny Moore</v>
          </cell>
          <cell r="C662" t="str">
            <v>North Down AC</v>
          </cell>
        </row>
        <row r="663">
          <cell r="A663">
            <v>662</v>
          </cell>
          <cell r="B663" t="str">
            <v>Faye Nixon</v>
          </cell>
          <cell r="C663" t="str">
            <v>North Down AC</v>
          </cell>
        </row>
        <row r="664">
          <cell r="A664">
            <v>663</v>
          </cell>
          <cell r="B664" t="str">
            <v>Eve Dann</v>
          </cell>
          <cell r="C664" t="str">
            <v>North Down AC</v>
          </cell>
        </row>
        <row r="665">
          <cell r="A665">
            <v>664</v>
          </cell>
          <cell r="B665" t="str">
            <v>Amy Kimber</v>
          </cell>
          <cell r="C665" t="str">
            <v>North Down AC</v>
          </cell>
        </row>
        <row r="666">
          <cell r="A666">
            <v>665</v>
          </cell>
          <cell r="B666" t="str">
            <v>Leah McClements</v>
          </cell>
          <cell r="C666" t="str">
            <v>North Down AC</v>
          </cell>
        </row>
        <row r="667">
          <cell r="A667">
            <v>666</v>
          </cell>
          <cell r="B667" t="str">
            <v>Grace Arnold</v>
          </cell>
          <cell r="C667" t="str">
            <v>North Down AC</v>
          </cell>
        </row>
        <row r="668">
          <cell r="A668">
            <v>667</v>
          </cell>
          <cell r="B668" t="str">
            <v>Thomas Patterson</v>
          </cell>
          <cell r="C668" t="str">
            <v>North Down AC</v>
          </cell>
        </row>
        <row r="669">
          <cell r="A669">
            <v>668</v>
          </cell>
          <cell r="B669" t="str">
            <v>Isaac Hart</v>
          </cell>
          <cell r="C669" t="str">
            <v>North Down AC</v>
          </cell>
        </row>
        <row r="670">
          <cell r="A670">
            <v>669</v>
          </cell>
          <cell r="B670" t="str">
            <v>Matthew McEvoy</v>
          </cell>
          <cell r="C670" t="str">
            <v>North Down AC</v>
          </cell>
        </row>
        <row r="671">
          <cell r="A671">
            <v>670</v>
          </cell>
          <cell r="B671" t="str">
            <v>Finlay Gree</v>
          </cell>
          <cell r="C671" t="str">
            <v>North Down AC</v>
          </cell>
        </row>
        <row r="672">
          <cell r="A672">
            <v>671</v>
          </cell>
          <cell r="B672" t="str">
            <v>Luke Adair</v>
          </cell>
          <cell r="C672" t="str">
            <v>North Down AC</v>
          </cell>
        </row>
        <row r="673">
          <cell r="A673">
            <v>672</v>
          </cell>
          <cell r="B673" t="str">
            <v>Scott Henry</v>
          </cell>
          <cell r="C673" t="str">
            <v>North Down AC</v>
          </cell>
        </row>
        <row r="674">
          <cell r="A674">
            <v>673</v>
          </cell>
          <cell r="B674" t="str">
            <v>Lara Kirkwood</v>
          </cell>
          <cell r="C674" t="str">
            <v>North Down AC</v>
          </cell>
        </row>
        <row r="675">
          <cell r="A675">
            <v>674</v>
          </cell>
          <cell r="B675" t="str">
            <v>Eva McCann</v>
          </cell>
          <cell r="C675" t="str">
            <v>North Down AC</v>
          </cell>
        </row>
        <row r="676">
          <cell r="A676">
            <v>675</v>
          </cell>
          <cell r="B676" t="str">
            <v>Ashton Johnston</v>
          </cell>
          <cell r="C676" t="str">
            <v>North Down AC</v>
          </cell>
        </row>
        <row r="677">
          <cell r="A677">
            <v>676</v>
          </cell>
          <cell r="C677" t="str">
            <v>North Down AC</v>
          </cell>
        </row>
        <row r="678">
          <cell r="A678">
            <v>677</v>
          </cell>
          <cell r="B678" t="str">
            <v>Andrew Brown</v>
          </cell>
          <cell r="C678" t="str">
            <v>North Down AC</v>
          </cell>
        </row>
        <row r="679">
          <cell r="A679">
            <v>678</v>
          </cell>
          <cell r="B679" t="str">
            <v>Barney Miller</v>
          </cell>
          <cell r="C679" t="str">
            <v>North Down AC</v>
          </cell>
        </row>
        <row r="680">
          <cell r="A680">
            <v>679</v>
          </cell>
          <cell r="B680" t="str">
            <v>Flynn Longstaff</v>
          </cell>
          <cell r="C680" t="str">
            <v>North Down AC</v>
          </cell>
        </row>
        <row r="681">
          <cell r="A681">
            <v>680</v>
          </cell>
          <cell r="B681" t="str">
            <v>Lukas Kenny</v>
          </cell>
          <cell r="C681" t="str">
            <v>North Down AC</v>
          </cell>
        </row>
        <row r="682">
          <cell r="A682">
            <v>681</v>
          </cell>
          <cell r="B682" t="str">
            <v>Felix Arran</v>
          </cell>
          <cell r="C682" t="str">
            <v>North Down AC</v>
          </cell>
        </row>
        <row r="683">
          <cell r="A683">
            <v>682</v>
          </cell>
          <cell r="B683" t="str">
            <v>Alice Johnston</v>
          </cell>
          <cell r="C683" t="str">
            <v>North Down AC</v>
          </cell>
        </row>
        <row r="684">
          <cell r="A684">
            <v>683</v>
          </cell>
          <cell r="B684" t="str">
            <v>Lucy Cheater</v>
          </cell>
          <cell r="C684" t="str">
            <v>North Down AC</v>
          </cell>
        </row>
        <row r="685">
          <cell r="A685">
            <v>684</v>
          </cell>
          <cell r="B685" t="str">
            <v>Sophie Kenny</v>
          </cell>
          <cell r="C685" t="str">
            <v>North Down AC</v>
          </cell>
        </row>
        <row r="686">
          <cell r="A686">
            <v>685</v>
          </cell>
          <cell r="B686" t="str">
            <v>Sopie Longstaff</v>
          </cell>
          <cell r="C686" t="str">
            <v>North Down AC</v>
          </cell>
        </row>
        <row r="687">
          <cell r="A687">
            <v>686</v>
          </cell>
          <cell r="B687" t="str">
            <v>Alisha Turner</v>
          </cell>
          <cell r="C687" t="str">
            <v>North Down AC</v>
          </cell>
        </row>
        <row r="688">
          <cell r="A688">
            <v>687</v>
          </cell>
          <cell r="B688" t="str">
            <v>Caitlyn Turner</v>
          </cell>
          <cell r="C688" t="str">
            <v>North Down AC</v>
          </cell>
        </row>
        <row r="689">
          <cell r="A689">
            <v>688</v>
          </cell>
          <cell r="B689" t="str">
            <v>Aimee Johnston</v>
          </cell>
          <cell r="C689" t="str">
            <v>North Down AC</v>
          </cell>
        </row>
        <row r="690">
          <cell r="A690">
            <v>689</v>
          </cell>
          <cell r="B690" t="str">
            <v>Sophie Hoey</v>
          </cell>
          <cell r="C690" t="str">
            <v>North Down AC</v>
          </cell>
        </row>
        <row r="691">
          <cell r="A691">
            <v>690</v>
          </cell>
          <cell r="B691" t="str">
            <v>Erin Kennedy</v>
          </cell>
          <cell r="C691" t="str">
            <v>North Down AC</v>
          </cell>
        </row>
        <row r="692">
          <cell r="A692">
            <v>691</v>
          </cell>
          <cell r="B692" t="str">
            <v>Murphy Miller</v>
          </cell>
          <cell r="C692" t="str">
            <v>North Down AC</v>
          </cell>
        </row>
        <row r="693">
          <cell r="A693">
            <v>692</v>
          </cell>
          <cell r="B693" t="str">
            <v>James McCaughey</v>
          </cell>
          <cell r="C693" t="str">
            <v>North Down AC</v>
          </cell>
        </row>
        <row r="694">
          <cell r="A694">
            <v>693</v>
          </cell>
          <cell r="B694" t="str">
            <v>Molly Longstaff</v>
          </cell>
          <cell r="C694" t="str">
            <v>North Down AC</v>
          </cell>
        </row>
        <row r="695">
          <cell r="A695">
            <v>694</v>
          </cell>
          <cell r="B695" t="str">
            <v>Daniel Playfair</v>
          </cell>
          <cell r="C695" t="str">
            <v>North Down AC</v>
          </cell>
        </row>
        <row r="696">
          <cell r="A696">
            <v>695</v>
          </cell>
          <cell r="C696" t="str">
            <v>North Down AC</v>
          </cell>
        </row>
        <row r="697">
          <cell r="A697">
            <v>696</v>
          </cell>
          <cell r="C697" t="str">
            <v>North Down AC</v>
          </cell>
        </row>
        <row r="698">
          <cell r="A698">
            <v>697</v>
          </cell>
          <cell r="C698" t="str">
            <v>North Down AC</v>
          </cell>
        </row>
        <row r="699">
          <cell r="A699">
            <v>698</v>
          </cell>
          <cell r="B699" t="str">
            <v>Rosie Smith</v>
          </cell>
          <cell r="C699" t="str">
            <v>North Down AC</v>
          </cell>
        </row>
        <row r="700">
          <cell r="A700">
            <v>699</v>
          </cell>
          <cell r="B700" t="str">
            <v>Anna Scott</v>
          </cell>
          <cell r="C700" t="str">
            <v>North Down AC</v>
          </cell>
        </row>
        <row r="701">
          <cell r="A701">
            <v>700</v>
          </cell>
          <cell r="B701" t="str">
            <v>John McNally</v>
          </cell>
          <cell r="C701" t="str">
            <v>North Down AC</v>
          </cell>
        </row>
        <row r="702">
          <cell r="A702">
            <v>701</v>
          </cell>
          <cell r="B702" t="str">
            <v>Calum Dornan</v>
          </cell>
          <cell r="C702" t="str">
            <v>North Down AC</v>
          </cell>
        </row>
        <row r="703">
          <cell r="A703">
            <v>702</v>
          </cell>
          <cell r="B703" t="str">
            <v>Max Robinson</v>
          </cell>
          <cell r="C703" t="str">
            <v>North Down AC</v>
          </cell>
        </row>
        <row r="704">
          <cell r="A704">
            <v>703</v>
          </cell>
          <cell r="B704" t="str">
            <v>Rebecca Skelly</v>
          </cell>
          <cell r="C704" t="str">
            <v>North Down AC</v>
          </cell>
        </row>
        <row r="705">
          <cell r="A705">
            <v>704</v>
          </cell>
          <cell r="B705" t="str">
            <v>Grant Boal</v>
          </cell>
          <cell r="C705" t="str">
            <v>North Down AC</v>
          </cell>
        </row>
        <row r="706">
          <cell r="A706">
            <v>705</v>
          </cell>
          <cell r="B706" t="str">
            <v>Reuben Savage</v>
          </cell>
          <cell r="C706" t="str">
            <v>North Down AC</v>
          </cell>
        </row>
        <row r="707">
          <cell r="A707">
            <v>706</v>
          </cell>
          <cell r="B707" t="str">
            <v>David Lowry</v>
          </cell>
          <cell r="C707" t="str">
            <v>North Down AC</v>
          </cell>
        </row>
        <row r="708">
          <cell r="A708">
            <v>707</v>
          </cell>
          <cell r="B708" t="str">
            <v>Ciaran McKee</v>
          </cell>
          <cell r="C708" t="str">
            <v>North Down AC</v>
          </cell>
        </row>
        <row r="709">
          <cell r="A709">
            <v>708</v>
          </cell>
          <cell r="B709" t="str">
            <v>Ben Cardwell</v>
          </cell>
          <cell r="C709" t="str">
            <v>North Down AC</v>
          </cell>
        </row>
        <row r="710">
          <cell r="A710">
            <v>709</v>
          </cell>
          <cell r="B710" t="str">
            <v>Ralph Robinson</v>
          </cell>
          <cell r="C710" t="str">
            <v>North Down AC</v>
          </cell>
        </row>
        <row r="711">
          <cell r="A711">
            <v>710</v>
          </cell>
          <cell r="B711" t="str">
            <v>Olivia Rose McLaughlin</v>
          </cell>
          <cell r="C711" t="str">
            <v>North Down AC</v>
          </cell>
        </row>
        <row r="712">
          <cell r="A712">
            <v>711</v>
          </cell>
          <cell r="B712" t="str">
            <v>Ashton Greer</v>
          </cell>
          <cell r="C712" t="str">
            <v>North Down AC</v>
          </cell>
        </row>
        <row r="713">
          <cell r="A713">
            <v>712</v>
          </cell>
          <cell r="B713" t="str">
            <v>Rory Christie</v>
          </cell>
          <cell r="C713" t="str">
            <v>North Down AC</v>
          </cell>
        </row>
        <row r="714">
          <cell r="A714">
            <v>713</v>
          </cell>
          <cell r="B714" t="str">
            <v>Conor Matthews</v>
          </cell>
          <cell r="C714" t="str">
            <v>North Down AC</v>
          </cell>
        </row>
        <row r="715">
          <cell r="A715">
            <v>714</v>
          </cell>
          <cell r="B715" t="str">
            <v>Cara Fitzpatrick</v>
          </cell>
          <cell r="C715" t="str">
            <v>North Down AC</v>
          </cell>
        </row>
        <row r="716">
          <cell r="A716">
            <v>715</v>
          </cell>
          <cell r="B716" t="str">
            <v>Owen Stranaghan</v>
          </cell>
          <cell r="C716" t="str">
            <v>North Down AC</v>
          </cell>
        </row>
        <row r="717">
          <cell r="A717">
            <v>716</v>
          </cell>
          <cell r="B717" t="str">
            <v>Adam Davidson</v>
          </cell>
          <cell r="C717" t="str">
            <v>North Down AC</v>
          </cell>
        </row>
        <row r="718">
          <cell r="A718">
            <v>717</v>
          </cell>
          <cell r="B718" t="str">
            <v>Rose McGreevy</v>
          </cell>
          <cell r="C718" t="str">
            <v>North Down AC</v>
          </cell>
        </row>
        <row r="719">
          <cell r="A719">
            <v>718</v>
          </cell>
          <cell r="B719" t="str">
            <v>Rachel Johnston</v>
          </cell>
          <cell r="C719" t="str">
            <v>North Down AC</v>
          </cell>
        </row>
        <row r="720">
          <cell r="A720">
            <v>719</v>
          </cell>
          <cell r="B720" t="str">
            <v>Abbie Webster</v>
          </cell>
          <cell r="C720" t="str">
            <v>North Down AC</v>
          </cell>
        </row>
        <row r="721">
          <cell r="A721">
            <v>720</v>
          </cell>
          <cell r="B721" t="str">
            <v>Ellen Graham</v>
          </cell>
          <cell r="C721" t="str">
            <v>North Down AC</v>
          </cell>
        </row>
        <row r="722">
          <cell r="A722">
            <v>721</v>
          </cell>
          <cell r="B722" t="str">
            <v>Adam Sloan</v>
          </cell>
          <cell r="C722" t="str">
            <v>North Down AC</v>
          </cell>
        </row>
        <row r="723">
          <cell r="A723">
            <v>722</v>
          </cell>
          <cell r="B723" t="str">
            <v>Zoe Kerr</v>
          </cell>
          <cell r="C723" t="str">
            <v>North Down AC</v>
          </cell>
        </row>
        <row r="724">
          <cell r="A724">
            <v>723</v>
          </cell>
          <cell r="B724" t="str">
            <v>Emma Stevenson</v>
          </cell>
          <cell r="C724" t="str">
            <v>North Down AC</v>
          </cell>
        </row>
        <row r="725">
          <cell r="A725">
            <v>724</v>
          </cell>
          <cell r="B725" t="str">
            <v>Erin Henderson</v>
          </cell>
          <cell r="C725" t="str">
            <v>North Down AC</v>
          </cell>
        </row>
        <row r="726">
          <cell r="A726">
            <v>725</v>
          </cell>
          <cell r="B726" t="str">
            <v>Finn Ritchie</v>
          </cell>
          <cell r="C726" t="str">
            <v>North Down AC</v>
          </cell>
        </row>
        <row r="727">
          <cell r="A727">
            <v>726</v>
          </cell>
          <cell r="B727" t="str">
            <v>Stephanie Johnston</v>
          </cell>
          <cell r="C727" t="str">
            <v>North Down AC</v>
          </cell>
        </row>
        <row r="728">
          <cell r="A728">
            <v>727</v>
          </cell>
          <cell r="B728" t="str">
            <v>George Robinson</v>
          </cell>
          <cell r="C728" t="str">
            <v>North Down AC</v>
          </cell>
        </row>
        <row r="729">
          <cell r="A729">
            <v>728</v>
          </cell>
          <cell r="B729" t="str">
            <v>Evie Hempstead</v>
          </cell>
          <cell r="C729" t="str">
            <v>North Down AC</v>
          </cell>
        </row>
        <row r="730">
          <cell r="A730">
            <v>729</v>
          </cell>
          <cell r="B730" t="str">
            <v>Troy McConville</v>
          </cell>
          <cell r="C730" t="str">
            <v>North Down AC</v>
          </cell>
        </row>
        <row r="731">
          <cell r="A731">
            <v>730</v>
          </cell>
          <cell r="B731" t="str">
            <v>Chloe Walker</v>
          </cell>
          <cell r="C731" t="str">
            <v>North Down AC</v>
          </cell>
        </row>
        <row r="732">
          <cell r="A732">
            <v>731</v>
          </cell>
          <cell r="B732" t="str">
            <v>Holly McBride</v>
          </cell>
          <cell r="C732" t="str">
            <v>North Down AC</v>
          </cell>
        </row>
        <row r="733">
          <cell r="A733">
            <v>732</v>
          </cell>
          <cell r="B733" t="str">
            <v>Caitlin Graham</v>
          </cell>
          <cell r="C733" t="str">
            <v>North Down AC</v>
          </cell>
        </row>
        <row r="734">
          <cell r="A734">
            <v>733</v>
          </cell>
          <cell r="B734" t="str">
            <v>Jake Rushby</v>
          </cell>
          <cell r="C734" t="str">
            <v>North Down AC</v>
          </cell>
        </row>
        <row r="735">
          <cell r="A735">
            <v>734</v>
          </cell>
          <cell r="B735" t="str">
            <v>Jessica Scott</v>
          </cell>
          <cell r="C735" t="str">
            <v>North Down AC</v>
          </cell>
        </row>
        <row r="736">
          <cell r="A736">
            <v>735</v>
          </cell>
          <cell r="B736" t="str">
            <v>Stefan Yathindran</v>
          </cell>
          <cell r="C736" t="str">
            <v>North Down AC</v>
          </cell>
        </row>
        <row r="737">
          <cell r="A737">
            <v>736</v>
          </cell>
          <cell r="B737" t="str">
            <v>Conor Brady</v>
          </cell>
          <cell r="C737" t="str">
            <v>North Down AC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  <cell r="B751" t="str">
            <v>Lauren Roy</v>
          </cell>
          <cell r="C751" t="str">
            <v>City of Lisburn AC</v>
          </cell>
        </row>
        <row r="752">
          <cell r="A752">
            <v>751</v>
          </cell>
          <cell r="B752" t="str">
            <v>Emilia Cutrona</v>
          </cell>
          <cell r="C752" t="str">
            <v>City of Lisburn AC</v>
          </cell>
        </row>
        <row r="753">
          <cell r="A753">
            <v>752</v>
          </cell>
          <cell r="B753" t="str">
            <v>Kerry Annett</v>
          </cell>
          <cell r="C753" t="str">
            <v>City of Lisburn AC</v>
          </cell>
        </row>
        <row r="754">
          <cell r="A754">
            <v>753</v>
          </cell>
          <cell r="B754" t="str">
            <v>Kate Gourley</v>
          </cell>
          <cell r="C754" t="str">
            <v>City of Lisburn AC</v>
          </cell>
        </row>
        <row r="755">
          <cell r="A755">
            <v>754</v>
          </cell>
          <cell r="B755" t="str">
            <v>Olivia Nelson</v>
          </cell>
          <cell r="C755" t="str">
            <v>City of Lisburn AC</v>
          </cell>
        </row>
        <row r="756">
          <cell r="A756">
            <v>755</v>
          </cell>
          <cell r="B756" t="str">
            <v>Anna McCauley</v>
          </cell>
          <cell r="C756" t="str">
            <v>City of Lisburn AC</v>
          </cell>
        </row>
        <row r="757">
          <cell r="A757">
            <v>756</v>
          </cell>
          <cell r="B757" t="str">
            <v>Grace Hillman</v>
          </cell>
          <cell r="C757" t="str">
            <v>City of Lisburn AC</v>
          </cell>
        </row>
        <row r="758">
          <cell r="A758">
            <v>757</v>
          </cell>
          <cell r="B758" t="str">
            <v>Naomi Davidson</v>
          </cell>
          <cell r="C758" t="str">
            <v>City of Lisburn AC</v>
          </cell>
        </row>
        <row r="759">
          <cell r="A759">
            <v>758</v>
          </cell>
          <cell r="B759" t="str">
            <v>Georgia Ross</v>
          </cell>
          <cell r="C759" t="str">
            <v>City of Lisburn AC</v>
          </cell>
        </row>
        <row r="760">
          <cell r="A760">
            <v>759</v>
          </cell>
          <cell r="B760" t="str">
            <v>Iona Macpherson</v>
          </cell>
          <cell r="C760" t="str">
            <v>City of Lisburn AC</v>
          </cell>
        </row>
        <row r="761">
          <cell r="A761">
            <v>760</v>
          </cell>
          <cell r="B761" t="str">
            <v>Sarah Major</v>
          </cell>
          <cell r="C761" t="str">
            <v>City of Lisburn AC</v>
          </cell>
        </row>
        <row r="762">
          <cell r="A762">
            <v>761</v>
          </cell>
          <cell r="B762" t="str">
            <v>Erin Fisher</v>
          </cell>
          <cell r="C762" t="str">
            <v>City of Lisburn AC</v>
          </cell>
        </row>
        <row r="763">
          <cell r="A763">
            <v>762</v>
          </cell>
          <cell r="B763" t="str">
            <v>Alex McCrea</v>
          </cell>
          <cell r="C763" t="str">
            <v>City of Lisburn AC</v>
          </cell>
        </row>
        <row r="764">
          <cell r="A764">
            <v>763</v>
          </cell>
          <cell r="B764" t="str">
            <v>Laura McCann</v>
          </cell>
          <cell r="C764" t="str">
            <v>City of Lisburn AC</v>
          </cell>
        </row>
        <row r="765">
          <cell r="A765">
            <v>764</v>
          </cell>
          <cell r="B765" t="str">
            <v>Holly Mulholland</v>
          </cell>
          <cell r="C765" t="str">
            <v>City of Lisburn AC</v>
          </cell>
        </row>
        <row r="766">
          <cell r="A766">
            <v>765</v>
          </cell>
          <cell r="B766" t="str">
            <v>Harriet Platt</v>
          </cell>
          <cell r="C766" t="str">
            <v>City of Lisburn AC</v>
          </cell>
        </row>
        <row r="767">
          <cell r="A767">
            <v>766</v>
          </cell>
          <cell r="B767" t="str">
            <v>Sasha Barrett-Ferris</v>
          </cell>
          <cell r="C767" t="str">
            <v>City of Lisburn AC</v>
          </cell>
        </row>
        <row r="768">
          <cell r="A768">
            <v>767</v>
          </cell>
          <cell r="B768" t="str">
            <v>Arizona Forde</v>
          </cell>
          <cell r="C768" t="str">
            <v>City of Lisburn AC</v>
          </cell>
        </row>
        <row r="769">
          <cell r="A769">
            <v>768</v>
          </cell>
          <cell r="B769" t="str">
            <v>Benjamin Ritchie</v>
          </cell>
          <cell r="C769" t="str">
            <v>City of Lisburn AC</v>
          </cell>
        </row>
        <row r="770">
          <cell r="A770">
            <v>769</v>
          </cell>
          <cell r="B770" t="str">
            <v>James O'Rourke</v>
          </cell>
          <cell r="C770" t="str">
            <v>City of Lisburn AC</v>
          </cell>
        </row>
        <row r="771">
          <cell r="A771">
            <v>770</v>
          </cell>
          <cell r="B771" t="str">
            <v>Jack Leathem</v>
          </cell>
          <cell r="C771" t="str">
            <v>City of Lisburn AC</v>
          </cell>
        </row>
        <row r="772">
          <cell r="A772">
            <v>771</v>
          </cell>
          <cell r="B772" t="str">
            <v>Josh Patterson</v>
          </cell>
          <cell r="C772" t="str">
            <v>City of Lisburn AC</v>
          </cell>
        </row>
        <row r="773">
          <cell r="A773">
            <v>772</v>
          </cell>
          <cell r="B773" t="str">
            <v>Matthew Willis</v>
          </cell>
          <cell r="C773" t="str">
            <v>City of Lisburn AC</v>
          </cell>
        </row>
        <row r="774">
          <cell r="A774">
            <v>773</v>
          </cell>
          <cell r="B774" t="str">
            <v>Jamie Rose</v>
          </cell>
          <cell r="C774" t="str">
            <v>City of Lisburn AC</v>
          </cell>
        </row>
        <row r="775">
          <cell r="A775">
            <v>774</v>
          </cell>
          <cell r="B775" t="str">
            <v>Ryan Nixon</v>
          </cell>
          <cell r="C775" t="str">
            <v>City of Lisburn AC</v>
          </cell>
        </row>
        <row r="776">
          <cell r="A776">
            <v>775</v>
          </cell>
          <cell r="B776" t="str">
            <v>Joshua Ritchie</v>
          </cell>
          <cell r="C776" t="str">
            <v>City of Lisburn AC</v>
          </cell>
        </row>
        <row r="777">
          <cell r="A777">
            <v>776</v>
          </cell>
          <cell r="B777" t="str">
            <v>Bethany Seymour</v>
          </cell>
          <cell r="C777" t="str">
            <v>City of Lisburn AC</v>
          </cell>
        </row>
        <row r="778">
          <cell r="A778">
            <v>777</v>
          </cell>
          <cell r="B778" t="str">
            <v>Ellen Foster</v>
          </cell>
          <cell r="C778" t="str">
            <v>City of Lisburn AC</v>
          </cell>
        </row>
        <row r="779">
          <cell r="A779">
            <v>778</v>
          </cell>
          <cell r="B779" t="str">
            <v>Ellen Stirling</v>
          </cell>
          <cell r="C779" t="str">
            <v>City of Lisburn AC</v>
          </cell>
        </row>
        <row r="780">
          <cell r="A780">
            <v>779</v>
          </cell>
          <cell r="B780" t="str">
            <v>Erin Maguire</v>
          </cell>
          <cell r="C780" t="str">
            <v>City of Lisburn AC</v>
          </cell>
        </row>
        <row r="781">
          <cell r="A781">
            <v>780</v>
          </cell>
          <cell r="B781" t="str">
            <v>Katie Monteith</v>
          </cell>
          <cell r="C781" t="str">
            <v>City of Lisburn AC</v>
          </cell>
        </row>
        <row r="782">
          <cell r="A782">
            <v>781</v>
          </cell>
          <cell r="B782" t="str">
            <v>Abby Tate</v>
          </cell>
          <cell r="C782" t="str">
            <v>City of Lisburn AC</v>
          </cell>
        </row>
        <row r="783">
          <cell r="A783">
            <v>782</v>
          </cell>
          <cell r="B783" t="str">
            <v>Cara Moorhead</v>
          </cell>
          <cell r="C783" t="str">
            <v>City of Lisburn AC</v>
          </cell>
        </row>
        <row r="784">
          <cell r="A784">
            <v>783</v>
          </cell>
          <cell r="B784" t="str">
            <v>Cara Fay O'Doherty</v>
          </cell>
          <cell r="C784" t="str">
            <v>City of Lisburn AC</v>
          </cell>
        </row>
        <row r="785">
          <cell r="A785">
            <v>784</v>
          </cell>
          <cell r="B785" t="str">
            <v>Ava Manson</v>
          </cell>
          <cell r="C785" t="str">
            <v>City of Lisburn AC</v>
          </cell>
        </row>
        <row r="786">
          <cell r="A786">
            <v>785</v>
          </cell>
          <cell r="B786" t="str">
            <v>Hannah Cochrane</v>
          </cell>
          <cell r="C786" t="str">
            <v>City of Lisburn AC</v>
          </cell>
        </row>
        <row r="787">
          <cell r="A787">
            <v>786</v>
          </cell>
          <cell r="B787" t="str">
            <v>Caitlin Coffey</v>
          </cell>
          <cell r="C787" t="str">
            <v>City of Lisburn AC</v>
          </cell>
        </row>
        <row r="788">
          <cell r="A788">
            <v>787</v>
          </cell>
          <cell r="B788" t="str">
            <v>Ella Armstrong</v>
          </cell>
          <cell r="C788" t="str">
            <v>City of Lisburn AC</v>
          </cell>
        </row>
        <row r="789">
          <cell r="A789">
            <v>788</v>
          </cell>
          <cell r="B789" t="str">
            <v>Ella Ross</v>
          </cell>
          <cell r="C789" t="str">
            <v>City of Lisburn AC</v>
          </cell>
        </row>
        <row r="790">
          <cell r="A790">
            <v>789</v>
          </cell>
          <cell r="B790" t="str">
            <v>Connie Crothers</v>
          </cell>
          <cell r="C790" t="str">
            <v>City of Lisburn AC</v>
          </cell>
        </row>
        <row r="791">
          <cell r="A791">
            <v>790</v>
          </cell>
          <cell r="B791" t="str">
            <v>Adriana Cutrona</v>
          </cell>
          <cell r="C791" t="str">
            <v>City of Lisburn AC</v>
          </cell>
        </row>
        <row r="792">
          <cell r="A792">
            <v>791</v>
          </cell>
          <cell r="B792" t="str">
            <v>Emma Donnelly</v>
          </cell>
          <cell r="C792" t="str">
            <v>City of Lisburn AC</v>
          </cell>
        </row>
        <row r="793">
          <cell r="A793">
            <v>792</v>
          </cell>
          <cell r="B793" t="str">
            <v>Victoria Lightbody</v>
          </cell>
          <cell r="C793" t="str">
            <v>City of Lisburn AC</v>
          </cell>
        </row>
        <row r="794">
          <cell r="A794">
            <v>793</v>
          </cell>
          <cell r="B794" t="str">
            <v>Lauren Patterson</v>
          </cell>
          <cell r="C794" t="str">
            <v>City of Lisburn AC</v>
          </cell>
        </row>
        <row r="795">
          <cell r="A795">
            <v>794</v>
          </cell>
          <cell r="B795" t="str">
            <v>Ross Clear</v>
          </cell>
          <cell r="C795" t="str">
            <v>City of Lisburn AC</v>
          </cell>
        </row>
        <row r="796">
          <cell r="A796">
            <v>795</v>
          </cell>
          <cell r="B796" t="str">
            <v>Jordan  Cunningham</v>
          </cell>
          <cell r="C796" t="str">
            <v>City of Lisburn AC</v>
          </cell>
        </row>
        <row r="797">
          <cell r="A797">
            <v>796</v>
          </cell>
          <cell r="B797" t="str">
            <v>Lorcan McGurk</v>
          </cell>
          <cell r="C797" t="str">
            <v>City of Lisburn AC</v>
          </cell>
        </row>
        <row r="798">
          <cell r="A798">
            <v>797</v>
          </cell>
          <cell r="B798" t="str">
            <v>Joshua Knox</v>
          </cell>
          <cell r="C798" t="str">
            <v>City of Lisburn AC</v>
          </cell>
        </row>
        <row r="799">
          <cell r="A799">
            <v>798</v>
          </cell>
          <cell r="B799" t="str">
            <v>Peter Terek</v>
          </cell>
          <cell r="C799" t="str">
            <v>City of Lisburn AC</v>
          </cell>
        </row>
        <row r="800">
          <cell r="A800">
            <v>799</v>
          </cell>
          <cell r="B800" t="str">
            <v>Daniel McCauley</v>
          </cell>
          <cell r="C800" t="str">
            <v>City of Lisburn AC</v>
          </cell>
        </row>
        <row r="801">
          <cell r="A801">
            <v>800</v>
          </cell>
          <cell r="B801" t="str">
            <v>Callum Keys</v>
          </cell>
          <cell r="C801" t="str">
            <v>City of Lisburn AC</v>
          </cell>
        </row>
        <row r="802">
          <cell r="A802">
            <v>801</v>
          </cell>
          <cell r="B802" t="str">
            <v>Joel Willis</v>
          </cell>
          <cell r="C802" t="str">
            <v>City of Lisburn AC</v>
          </cell>
        </row>
        <row r="803">
          <cell r="A803">
            <v>802</v>
          </cell>
          <cell r="B803" t="str">
            <v>Patrick Mills</v>
          </cell>
          <cell r="C803" t="str">
            <v>City of Lisburn AC</v>
          </cell>
        </row>
        <row r="804">
          <cell r="A804">
            <v>803</v>
          </cell>
          <cell r="B804" t="str">
            <v>Charlie Boomer</v>
          </cell>
          <cell r="C804" t="str">
            <v>City of Lisburn AC</v>
          </cell>
        </row>
        <row r="805">
          <cell r="A805">
            <v>804</v>
          </cell>
          <cell r="B805" t="str">
            <v>Will Platt</v>
          </cell>
          <cell r="C805" t="str">
            <v>City of Lisburn AC</v>
          </cell>
        </row>
        <row r="806">
          <cell r="A806">
            <v>805</v>
          </cell>
          <cell r="B806" t="str">
            <v>Zara Bolan</v>
          </cell>
          <cell r="C806" t="str">
            <v>City of Lisburn AC</v>
          </cell>
        </row>
        <row r="807">
          <cell r="A807">
            <v>806</v>
          </cell>
          <cell r="B807" t="str">
            <v>Enya Darby</v>
          </cell>
          <cell r="C807" t="str">
            <v>City of Lisburn AC</v>
          </cell>
        </row>
        <row r="808">
          <cell r="A808">
            <v>807</v>
          </cell>
          <cell r="B808" t="str">
            <v>Mia Donnelly</v>
          </cell>
          <cell r="C808" t="str">
            <v>City of Lisburn AC</v>
          </cell>
        </row>
        <row r="809">
          <cell r="A809">
            <v>808</v>
          </cell>
          <cell r="B809" t="str">
            <v>Anna Hedley</v>
          </cell>
          <cell r="C809" t="str">
            <v>City of Lisburn AC</v>
          </cell>
        </row>
        <row r="810">
          <cell r="A810">
            <v>809</v>
          </cell>
          <cell r="B810" t="str">
            <v>Katie McCleery</v>
          </cell>
          <cell r="C810" t="str">
            <v>City of Lisburn AC</v>
          </cell>
        </row>
        <row r="811">
          <cell r="A811">
            <v>810</v>
          </cell>
          <cell r="B811" t="str">
            <v>Zara Gilligan</v>
          </cell>
          <cell r="C811" t="str">
            <v>City of Lisburn AC</v>
          </cell>
        </row>
        <row r="812">
          <cell r="A812">
            <v>811</v>
          </cell>
          <cell r="B812" t="str">
            <v>Kiesha  Murray</v>
          </cell>
          <cell r="C812" t="str">
            <v>City of Lisburn AC</v>
          </cell>
        </row>
        <row r="813">
          <cell r="A813">
            <v>812</v>
          </cell>
          <cell r="B813" t="str">
            <v>Natalie Finn</v>
          </cell>
          <cell r="C813" t="str">
            <v>City of Lisburn AC</v>
          </cell>
        </row>
        <row r="814">
          <cell r="A814">
            <v>813</v>
          </cell>
          <cell r="B814" t="str">
            <v>Jack McCausland</v>
          </cell>
          <cell r="C814" t="str">
            <v>City of Lisburn AC</v>
          </cell>
        </row>
        <row r="815">
          <cell r="A815">
            <v>814</v>
          </cell>
          <cell r="B815" t="str">
            <v>Matthew Walsh</v>
          </cell>
          <cell r="C815" t="str">
            <v>City of Lisburn AC</v>
          </cell>
        </row>
        <row r="816">
          <cell r="A816">
            <v>815</v>
          </cell>
          <cell r="B816" t="str">
            <v>Conor  Broderick</v>
          </cell>
          <cell r="C816" t="str">
            <v>City of Lisburn AC</v>
          </cell>
        </row>
        <row r="817">
          <cell r="A817">
            <v>816</v>
          </cell>
          <cell r="B817" t="str">
            <v>Harry Lightbody</v>
          </cell>
          <cell r="C817" t="str">
            <v>City of Lisburn AC</v>
          </cell>
        </row>
        <row r="818">
          <cell r="A818">
            <v>817</v>
          </cell>
          <cell r="B818" t="str">
            <v>Oliver O'Kane</v>
          </cell>
          <cell r="C818" t="str">
            <v>City of Lisburn AC</v>
          </cell>
        </row>
        <row r="819">
          <cell r="A819">
            <v>818</v>
          </cell>
          <cell r="B819" t="str">
            <v>Jacob  Holland</v>
          </cell>
          <cell r="C819" t="str">
            <v>City of Lisburn AC</v>
          </cell>
        </row>
        <row r="820">
          <cell r="A820">
            <v>819</v>
          </cell>
          <cell r="B820" t="str">
            <v>Dan Murphy</v>
          </cell>
          <cell r="C820" t="str">
            <v>City of Lisburn AC</v>
          </cell>
        </row>
        <row r="821">
          <cell r="A821">
            <v>820</v>
          </cell>
          <cell r="B821" t="str">
            <v>Zach Murphy</v>
          </cell>
          <cell r="C821" t="str">
            <v>City of Lisburn AC</v>
          </cell>
        </row>
        <row r="822">
          <cell r="A822">
            <v>821</v>
          </cell>
          <cell r="B822" t="str">
            <v>Toby Thompson</v>
          </cell>
          <cell r="C822" t="str">
            <v>City of Lisburn AC</v>
          </cell>
        </row>
        <row r="823">
          <cell r="A823">
            <v>822</v>
          </cell>
          <cell r="B823" t="str">
            <v>Neil Simpson</v>
          </cell>
          <cell r="C823" t="str">
            <v>City of Lisburn AC</v>
          </cell>
        </row>
        <row r="824">
          <cell r="A824">
            <v>823</v>
          </cell>
          <cell r="B824" t="str">
            <v>Michael Thomas McCullough</v>
          </cell>
          <cell r="C824" t="str">
            <v>City of Lisburn AC</v>
          </cell>
        </row>
        <row r="825">
          <cell r="A825">
            <v>824</v>
          </cell>
          <cell r="B825" t="str">
            <v>Ross Bolan</v>
          </cell>
          <cell r="C825" t="str">
            <v>City of Lisburn AC</v>
          </cell>
        </row>
        <row r="826">
          <cell r="A826">
            <v>825</v>
          </cell>
          <cell r="B826" t="str">
            <v>Samuel Dillon</v>
          </cell>
          <cell r="C826" t="str">
            <v>City of Lisburn AC</v>
          </cell>
        </row>
        <row r="827">
          <cell r="A827">
            <v>826</v>
          </cell>
          <cell r="B827" t="str">
            <v>Rory Moore</v>
          </cell>
          <cell r="C827" t="str">
            <v>City of Lisburn AC</v>
          </cell>
        </row>
        <row r="828">
          <cell r="A828">
            <v>827</v>
          </cell>
          <cell r="B828" t="str">
            <v>Freddie Moore</v>
          </cell>
          <cell r="C828" t="str">
            <v>City of Lisburn AC</v>
          </cell>
        </row>
        <row r="829">
          <cell r="A829">
            <v>828</v>
          </cell>
          <cell r="B829" t="str">
            <v>Jonah Jackson</v>
          </cell>
          <cell r="C829" t="str">
            <v>City of Lisburn AC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 refreshError="1">
        <row r="2">
          <cell r="A2">
            <v>1</v>
          </cell>
          <cell r="B2">
            <v>9</v>
          </cell>
        </row>
        <row r="3">
          <cell r="A3">
            <v>2</v>
          </cell>
          <cell r="B3">
            <v>8</v>
          </cell>
        </row>
        <row r="4">
          <cell r="A4">
            <v>3</v>
          </cell>
          <cell r="B4">
            <v>7</v>
          </cell>
        </row>
        <row r="5">
          <cell r="A5">
            <v>4</v>
          </cell>
          <cell r="B5">
            <v>6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3</v>
          </cell>
        </row>
        <row r="9">
          <cell r="A9">
            <v>8</v>
          </cell>
          <cell r="B9">
            <v>2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54" zoomScaleNormal="100" workbookViewId="0">
      <selection activeCell="J78" sqref="J78"/>
    </sheetView>
  </sheetViews>
  <sheetFormatPr defaultRowHeight="15"/>
  <cols>
    <col min="1" max="1" width="4.7109375" style="32" customWidth="1"/>
    <col min="2" max="2" width="4.7109375" customWidth="1"/>
    <col min="3" max="3" width="5.7109375" customWidth="1"/>
    <col min="4" max="5" width="22.7109375" customWidth="1"/>
    <col min="6" max="6" width="9.7109375" style="39" customWidth="1"/>
    <col min="7" max="7" width="3.7109375" customWidth="1"/>
    <col min="8" max="8" width="4.7109375" customWidth="1"/>
    <col min="9" max="9" width="5.7109375" customWidth="1"/>
    <col min="10" max="11" width="22.7109375" customWidth="1"/>
    <col min="12" max="12" width="9.7109375" style="39" customWidth="1"/>
    <col min="13" max="13" width="5.5703125" customWidth="1"/>
  </cols>
  <sheetData>
    <row r="1" spans="1:12" ht="36" thickBot="1">
      <c r="A1" s="31"/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259</v>
      </c>
      <c r="D6" s="10" t="str">
        <f t="shared" ref="D6:D12" si="0">IF(ISNUMBER(C6), IF(C6&lt;&gt;"",IF(LEN(VLOOKUP(C6,AthleteList,2,FALSE)&lt;&gt;0),IFERROR(IF(VLOOKUP(C6,AthleteList,2,FALSE)&lt;&gt;"",VLOOKUP(C6,AthleteList,2,FALSE),"Not Assigned"),"Not a valid Number"),""), ""), "")</f>
        <v>Adam Kane</v>
      </c>
      <c r="E6" s="11" t="str">
        <f t="shared" ref="E6:E12" si="1">IF(ISNUMBER(C6), IF(C6&lt;&gt;"",IF(LEN(VLOOKUP(C6,AthleteList,3,FALSE)&lt;&gt;0),IFERROR(IF(VLOOKUP(C6,AthleteList,3,FALSE)&lt;&gt;"",VLOOKUP(C6,AthleteList,3,FALSE),"Not Assigned"),"Not a valid Number"),""), ""), "")</f>
        <v>Ballymena &amp;Antrim AC</v>
      </c>
      <c r="F6" s="41">
        <v>14.26</v>
      </c>
      <c r="G6" s="7"/>
      <c r="H6" s="8">
        <v>1</v>
      </c>
      <c r="I6" s="9">
        <v>265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Caelb Crawford</v>
      </c>
      <c r="K6" s="11" t="str">
        <f t="shared" ref="K6:K13" si="3">IF(ISNUMBER(I6), IF(I6&lt;&gt;"",IF(LEN(VLOOKUP(I6,AthleteList,3,FALSE)&lt;&gt;0),IFERROR(IF(VLOOKUP(I6,AthleteList,3,FALSE)&lt;&gt;"",VLOOKUP(I6,AthleteList,3,FALSE),"Not Assigned"),"Not a valid Number"),""), ""), "")</f>
        <v>Ballymena &amp;Antrim AC</v>
      </c>
      <c r="L6" s="35">
        <v>15.06</v>
      </c>
    </row>
    <row r="7" spans="1:12">
      <c r="A7" s="44"/>
      <c r="B7" s="8">
        <v>2</v>
      </c>
      <c r="C7" s="9">
        <v>151</v>
      </c>
      <c r="D7" s="12" t="str">
        <f t="shared" si="0"/>
        <v>Alex Parlour</v>
      </c>
      <c r="E7" s="13" t="str">
        <f t="shared" si="1"/>
        <v>City of Derry Spartans</v>
      </c>
      <c r="F7" s="41">
        <v>15.14</v>
      </c>
      <c r="G7" s="7"/>
      <c r="H7" s="8">
        <v>2</v>
      </c>
      <c r="I7" s="9">
        <v>163</v>
      </c>
      <c r="J7" s="12" t="str">
        <f t="shared" si="2"/>
        <v>Robbie Patterson</v>
      </c>
      <c r="K7" s="13" t="str">
        <f t="shared" si="3"/>
        <v>City of Derry Spartans</v>
      </c>
      <c r="L7" s="35">
        <v>15.85</v>
      </c>
    </row>
    <row r="8" spans="1:12">
      <c r="A8" s="44"/>
      <c r="B8" s="8">
        <v>3</v>
      </c>
      <c r="C8" s="9">
        <v>294</v>
      </c>
      <c r="D8" s="12" t="str">
        <f t="shared" si="0"/>
        <v>Omas Shinde</v>
      </c>
      <c r="E8" s="13" t="str">
        <f t="shared" si="1"/>
        <v>Lagan Valley AC</v>
      </c>
      <c r="F8" s="41">
        <v>15.41</v>
      </c>
      <c r="G8" s="7"/>
      <c r="H8" s="8">
        <v>3</v>
      </c>
      <c r="I8" s="9">
        <v>304</v>
      </c>
      <c r="J8" s="12" t="str">
        <f t="shared" si="2"/>
        <v>Fiontan McAleavey</v>
      </c>
      <c r="K8" s="13" t="str">
        <f t="shared" si="3"/>
        <v>Lagan Valley AC</v>
      </c>
      <c r="L8" s="35">
        <v>16.02</v>
      </c>
    </row>
    <row r="9" spans="1:12">
      <c r="A9" s="44"/>
      <c r="B9" s="8">
        <v>4</v>
      </c>
      <c r="C9" s="9">
        <v>677</v>
      </c>
      <c r="D9" s="12" t="str">
        <f t="shared" si="0"/>
        <v>Andrew Brown</v>
      </c>
      <c r="E9" s="13" t="str">
        <f t="shared" si="1"/>
        <v>North Down AC</v>
      </c>
      <c r="F9" s="41">
        <v>16.079999999999998</v>
      </c>
      <c r="G9" s="7"/>
      <c r="H9" s="8">
        <v>4</v>
      </c>
      <c r="I9" s="9">
        <v>606</v>
      </c>
      <c r="J9" s="12" t="str">
        <f t="shared" si="2"/>
        <v>Leo Jennings</v>
      </c>
      <c r="K9" s="13" t="str">
        <f t="shared" si="3"/>
        <v>Annalee AC</v>
      </c>
      <c r="L9" s="35">
        <v>16.38</v>
      </c>
    </row>
    <row r="10" spans="1:12">
      <c r="A10" s="44"/>
      <c r="B10" s="8">
        <v>5</v>
      </c>
      <c r="C10" s="9">
        <v>447</v>
      </c>
      <c r="D10" s="12" t="str">
        <f t="shared" si="0"/>
        <v>Boyd Russell</v>
      </c>
      <c r="E10" s="13" t="str">
        <f t="shared" si="1"/>
        <v>Olympian Y&amp;AC</v>
      </c>
      <c r="F10" s="41">
        <v>16.510000000000002</v>
      </c>
      <c r="G10" s="7"/>
      <c r="H10" s="8">
        <v>5</v>
      </c>
      <c r="I10" s="9">
        <v>678</v>
      </c>
      <c r="J10" s="12" t="str">
        <f t="shared" si="2"/>
        <v>Barney Miller</v>
      </c>
      <c r="K10" s="13" t="str">
        <f t="shared" si="3"/>
        <v>North Down AC</v>
      </c>
      <c r="L10" s="35">
        <v>16.670000000000002</v>
      </c>
    </row>
    <row r="11" spans="1:12">
      <c r="A11" s="44"/>
      <c r="B11" s="8">
        <v>6</v>
      </c>
      <c r="C11" s="9">
        <v>472</v>
      </c>
      <c r="D11" s="12" t="str">
        <f t="shared" si="0"/>
        <v>Rory Blaney</v>
      </c>
      <c r="E11" s="13" t="str">
        <f t="shared" si="1"/>
        <v>Regent House AC</v>
      </c>
      <c r="F11" s="41">
        <v>16.52</v>
      </c>
      <c r="G11" s="7"/>
      <c r="H11" s="8">
        <v>6</v>
      </c>
      <c r="I11" s="9">
        <v>474</v>
      </c>
      <c r="J11" s="12" t="str">
        <f t="shared" si="2"/>
        <v>Benjamin Hammond</v>
      </c>
      <c r="K11" s="13" t="str">
        <f t="shared" si="3"/>
        <v>Regent House AC</v>
      </c>
      <c r="L11" s="35">
        <v>17.39</v>
      </c>
    </row>
    <row r="12" spans="1:12">
      <c r="A12" s="44"/>
      <c r="B12" s="8">
        <v>7</v>
      </c>
      <c r="C12" s="9">
        <v>603</v>
      </c>
      <c r="D12" s="12" t="str">
        <f t="shared" si="0"/>
        <v>Donnacha McNamara</v>
      </c>
      <c r="E12" s="13" t="str">
        <f t="shared" si="1"/>
        <v>Annalee AC</v>
      </c>
      <c r="F12" s="41">
        <v>16.59</v>
      </c>
      <c r="G12" s="7"/>
      <c r="H12" s="8">
        <v>7</v>
      </c>
      <c r="I12" s="9">
        <v>818</v>
      </c>
      <c r="J12" s="12" t="str">
        <f t="shared" si="2"/>
        <v>Jacob  Holland</v>
      </c>
      <c r="K12" s="13" t="str">
        <f t="shared" si="3"/>
        <v>City of Lisburn AC</v>
      </c>
      <c r="L12" s="35">
        <v>17.66</v>
      </c>
    </row>
    <row r="13" spans="1:12">
      <c r="A13" s="44"/>
      <c r="B13" s="8">
        <v>8</v>
      </c>
      <c r="C13" s="9">
        <v>825</v>
      </c>
      <c r="D13" s="12" t="str">
        <f t="shared" ref="D13" si="4">IF(ISNUMBER(C13), IF(C13&lt;&gt;"",IF(LEN(VLOOKUP(C13,AthleteList,2,FALSE)&lt;&gt;0),IFERROR(IF(VLOOKUP(C13,AthleteList,2,FALSE)&lt;&gt;"",VLOOKUP(C13,AthleteList,2,FALSE),"Not Assigned"),"Not a valid Number"),""), ""), "")</f>
        <v>Samuel Dillon</v>
      </c>
      <c r="E13" s="13" t="str">
        <f t="shared" ref="E13" si="5">IF(ISNUMBER(C13), IF(C13&lt;&gt;"",IF(LEN(VLOOKUP(C13,AthleteList,3,FALSE)&lt;&gt;0),IFERROR(IF(VLOOKUP(C13,AthleteList,3,FALSE)&lt;&gt;"",VLOOKUP(C13,AthleteList,3,FALSE),"Not Assigned"),"Not a valid Number"),""), ""), "")</f>
        <v>City of Lisburn AC</v>
      </c>
      <c r="F13" s="41">
        <v>16.670000000000002</v>
      </c>
      <c r="G13" s="7"/>
      <c r="H13" s="8">
        <v>8</v>
      </c>
      <c r="I13" s="9">
        <v>445</v>
      </c>
      <c r="J13" s="12" t="str">
        <f t="shared" si="2"/>
        <v>Patrick Mc Cormack</v>
      </c>
      <c r="K13" s="13" t="str">
        <f t="shared" si="3"/>
        <v>Olympian Y&amp;AC</v>
      </c>
      <c r="L13" s="35">
        <v>19.09</v>
      </c>
    </row>
    <row r="14" spans="1:12">
      <c r="A14" s="44"/>
      <c r="B14" s="14"/>
      <c r="C14" s="15"/>
      <c r="D14" s="16"/>
      <c r="E14" s="16"/>
      <c r="F14" s="42"/>
      <c r="G14" s="7"/>
      <c r="H14" s="14"/>
      <c r="I14" s="15"/>
      <c r="J14" s="16"/>
      <c r="K14" s="16"/>
      <c r="L14" s="36"/>
    </row>
    <row r="15" spans="1:12">
      <c r="A15" s="31"/>
      <c r="B15" s="7"/>
      <c r="C15" s="7"/>
      <c r="D15" s="7"/>
      <c r="E15" s="7"/>
      <c r="F15" s="37"/>
      <c r="G15" s="7"/>
      <c r="H15" s="7"/>
      <c r="I15" s="7"/>
      <c r="J15" s="7"/>
      <c r="K15" s="7"/>
      <c r="L15" s="37"/>
    </row>
    <row r="16" spans="1:12">
      <c r="A16" s="44" t="s">
        <v>9</v>
      </c>
      <c r="B16" s="3" t="s">
        <v>4</v>
      </c>
      <c r="C16" s="4" t="s">
        <v>5</v>
      </c>
      <c r="D16" s="5" t="s">
        <v>6</v>
      </c>
      <c r="E16" s="6" t="s">
        <v>7</v>
      </c>
      <c r="F16" s="38" t="s">
        <v>8</v>
      </c>
      <c r="G16" s="7"/>
      <c r="H16" s="3" t="s">
        <v>4</v>
      </c>
      <c r="I16" s="4" t="s">
        <v>5</v>
      </c>
      <c r="J16" s="5" t="s">
        <v>6</v>
      </c>
      <c r="K16" s="6" t="s">
        <v>7</v>
      </c>
      <c r="L16" s="34" t="s">
        <v>8</v>
      </c>
    </row>
    <row r="17" spans="1:12">
      <c r="A17" s="44"/>
      <c r="B17" s="8">
        <v>1</v>
      </c>
      <c r="C17" s="9">
        <v>149</v>
      </c>
      <c r="D17" s="10" t="str">
        <f t="shared" ref="D17:D25" si="6">IF(ISNUMBER(C17), IF(C17&lt;&gt;"",IF(LEN(VLOOKUP(C17,AthleteList,2,FALSE)&lt;&gt;0),IFERROR(IF(VLOOKUP(C17,AthleteList,2,FALSE)&lt;&gt;"",VLOOKUP(C17,AthleteList,2,FALSE),"Not Assigned"),"Not a valid Number"),""), ""), "")</f>
        <v>Oisin Duddy</v>
      </c>
      <c r="E17" s="11" t="str">
        <f t="shared" ref="E17:E25" si="7">IF(ISNUMBER(C17), IF(C17&lt;&gt;"",IF(LEN(VLOOKUP(C17,AthleteList,3,FALSE)&lt;&gt;0),IFERROR(IF(VLOOKUP(C17,AthleteList,3,FALSE)&lt;&gt;"",VLOOKUP(C17,AthleteList,3,FALSE),"Not Assigned"),"Not a valid Number"),""), ""), "")</f>
        <v>City of Derry Spartans</v>
      </c>
      <c r="F17" s="41" t="s">
        <v>10</v>
      </c>
      <c r="G17" s="7"/>
      <c r="H17" s="8">
        <v>1</v>
      </c>
      <c r="I17" s="9">
        <v>181</v>
      </c>
      <c r="J17" s="10" t="str">
        <f t="shared" ref="J17:J25" si="8">IF(ISNUMBER(I17), IF(I17&lt;&gt;"",IF(LEN(VLOOKUP(I17,AthleteList,2,FALSE)&lt;&gt;0),IFERROR(IF(VLOOKUP(I17,AthleteList,2,FALSE)&lt;&gt;"",VLOOKUP(I17,AthleteList,2,FALSE),"Not Assigned"),"Not a valid Number"),""), ""), "")</f>
        <v>Louis Cole</v>
      </c>
      <c r="K17" s="11" t="str">
        <f t="shared" ref="K17:K25" si="9">IF(ISNUMBER(I17), IF(I17&lt;&gt;"",IF(LEN(VLOOKUP(I17,AthleteList,3,FALSE)&lt;&gt;0),IFERROR(IF(VLOOKUP(I17,AthleteList,3,FALSE)&lt;&gt;"",VLOOKUP(I17,AthleteList,3,FALSE),"Not Assigned"),"Not a valid Number"),""), ""), "")</f>
        <v>City of Derry Spartans</v>
      </c>
      <c r="L17" s="35" t="s">
        <v>11</v>
      </c>
    </row>
    <row r="18" spans="1:12">
      <c r="A18" s="44"/>
      <c r="B18" s="8">
        <v>2</v>
      </c>
      <c r="C18" s="9">
        <v>816</v>
      </c>
      <c r="D18" s="12" t="str">
        <f t="shared" si="6"/>
        <v>Harry Lightbody</v>
      </c>
      <c r="E18" s="13" t="str">
        <f t="shared" si="7"/>
        <v>City of Lisburn AC</v>
      </c>
      <c r="F18" s="41" t="s">
        <v>12</v>
      </c>
      <c r="G18" s="7"/>
      <c r="H18" s="8">
        <v>2</v>
      </c>
      <c r="I18" s="9">
        <v>678</v>
      </c>
      <c r="J18" s="12" t="str">
        <f t="shared" si="8"/>
        <v>Barney Miller</v>
      </c>
      <c r="K18" s="13" t="str">
        <f t="shared" si="9"/>
        <v>North Down AC</v>
      </c>
      <c r="L18" s="35" t="s">
        <v>13</v>
      </c>
    </row>
    <row r="19" spans="1:12">
      <c r="A19" s="44"/>
      <c r="B19" s="8">
        <v>3</v>
      </c>
      <c r="C19" s="9">
        <v>447</v>
      </c>
      <c r="D19" s="12" t="str">
        <f t="shared" si="6"/>
        <v>Boyd Russell</v>
      </c>
      <c r="E19" s="13" t="str">
        <f t="shared" si="7"/>
        <v>Olympian Y&amp;AC</v>
      </c>
      <c r="F19" s="41" t="s">
        <v>14</v>
      </c>
      <c r="G19" s="7"/>
      <c r="H19" s="8">
        <v>3</v>
      </c>
      <c r="I19" s="9">
        <v>76</v>
      </c>
      <c r="J19" s="12" t="str">
        <f t="shared" si="8"/>
        <v>Curtis Neill</v>
      </c>
      <c r="K19" s="13" t="str">
        <f t="shared" si="9"/>
        <v>Mid Ulster AC</v>
      </c>
      <c r="L19" s="35" t="s">
        <v>15</v>
      </c>
    </row>
    <row r="20" spans="1:12">
      <c r="A20" s="44"/>
      <c r="B20" s="8">
        <v>4</v>
      </c>
      <c r="C20" s="9">
        <v>637</v>
      </c>
      <c r="D20" s="12" t="str">
        <f t="shared" si="6"/>
        <v>Euan Adams</v>
      </c>
      <c r="E20" s="13" t="str">
        <f t="shared" si="7"/>
        <v>North Down AC</v>
      </c>
      <c r="F20" s="41" t="s">
        <v>16</v>
      </c>
      <c r="G20" s="7"/>
      <c r="H20" s="8">
        <v>4</v>
      </c>
      <c r="I20" s="9">
        <v>467</v>
      </c>
      <c r="J20" s="12" t="str">
        <f t="shared" si="8"/>
        <v>Ben Thompson</v>
      </c>
      <c r="K20" s="13" t="str">
        <f t="shared" si="9"/>
        <v>Regent House AC</v>
      </c>
      <c r="L20" s="35" t="s">
        <v>17</v>
      </c>
    </row>
    <row r="21" spans="1:12">
      <c r="A21" s="44"/>
      <c r="B21" s="8">
        <v>5</v>
      </c>
      <c r="C21" s="9">
        <v>83</v>
      </c>
      <c r="D21" s="12" t="str">
        <f t="shared" si="6"/>
        <v>Jack Spillane</v>
      </c>
      <c r="E21" s="13" t="str">
        <f t="shared" si="7"/>
        <v>Mid Ulster AC</v>
      </c>
      <c r="F21" s="41" t="s">
        <v>18</v>
      </c>
      <c r="G21" s="7"/>
      <c r="H21" s="8">
        <v>5</v>
      </c>
      <c r="I21" s="9">
        <v>817</v>
      </c>
      <c r="J21" s="12" t="str">
        <f t="shared" si="8"/>
        <v>Oliver O'Kane</v>
      </c>
      <c r="K21" s="13" t="str">
        <f t="shared" si="9"/>
        <v>City of Lisburn AC</v>
      </c>
      <c r="L21" s="35" t="s">
        <v>19</v>
      </c>
    </row>
    <row r="22" spans="1:12">
      <c r="A22" s="44"/>
      <c r="B22" s="8">
        <v>6</v>
      </c>
      <c r="C22" s="9">
        <v>269</v>
      </c>
      <c r="D22" s="12" t="str">
        <f t="shared" si="6"/>
        <v>Adam Courtney</v>
      </c>
      <c r="E22" s="13" t="str">
        <f t="shared" si="7"/>
        <v>Ballymena &amp;Antrim AC</v>
      </c>
      <c r="F22" s="41" t="s">
        <v>20</v>
      </c>
      <c r="G22" s="7"/>
      <c r="H22" s="8"/>
      <c r="I22" s="9"/>
      <c r="J22" s="12" t="str">
        <f t="shared" si="8"/>
        <v/>
      </c>
      <c r="K22" s="13" t="str">
        <f t="shared" si="9"/>
        <v/>
      </c>
      <c r="L22" s="35"/>
    </row>
    <row r="23" spans="1:12">
      <c r="A23" s="44"/>
      <c r="B23" s="8">
        <v>7</v>
      </c>
      <c r="C23" s="9">
        <v>469</v>
      </c>
      <c r="D23" s="12" t="str">
        <f t="shared" si="6"/>
        <v>Jude Creighton</v>
      </c>
      <c r="E23" s="13" t="str">
        <f t="shared" si="7"/>
        <v>Regent House AC</v>
      </c>
      <c r="F23" s="41" t="s">
        <v>21</v>
      </c>
      <c r="G23" s="7"/>
      <c r="H23" s="8"/>
      <c r="I23" s="9"/>
      <c r="J23" s="12" t="str">
        <f t="shared" si="8"/>
        <v/>
      </c>
      <c r="K23" s="13" t="str">
        <f t="shared" si="9"/>
        <v/>
      </c>
      <c r="L23" s="35"/>
    </row>
    <row r="24" spans="1:12">
      <c r="A24" s="44"/>
      <c r="B24" s="8">
        <v>8</v>
      </c>
      <c r="C24" s="9">
        <v>290</v>
      </c>
      <c r="D24" s="12" t="str">
        <f t="shared" si="6"/>
        <v>Patrick Hyland</v>
      </c>
      <c r="E24" s="13" t="str">
        <f t="shared" si="7"/>
        <v>Lagan Valley AC</v>
      </c>
      <c r="F24" s="41" t="s">
        <v>22</v>
      </c>
      <c r="G24" s="7"/>
      <c r="H24" s="8"/>
      <c r="I24" s="9"/>
      <c r="J24" s="12" t="str">
        <f t="shared" si="8"/>
        <v/>
      </c>
      <c r="K24" s="13" t="str">
        <f t="shared" si="9"/>
        <v/>
      </c>
      <c r="L24" s="35"/>
    </row>
    <row r="25" spans="1:12">
      <c r="A25" s="44"/>
      <c r="B25" s="14"/>
      <c r="C25" s="15"/>
      <c r="D25" s="16" t="str">
        <f t="shared" si="6"/>
        <v/>
      </c>
      <c r="E25" s="16" t="str">
        <f t="shared" si="7"/>
        <v/>
      </c>
      <c r="F25" s="42"/>
      <c r="G25" s="7"/>
      <c r="H25" s="14"/>
      <c r="I25" s="15"/>
      <c r="J25" s="16" t="str">
        <f t="shared" si="8"/>
        <v/>
      </c>
      <c r="K25" s="16" t="str">
        <f t="shared" si="9"/>
        <v/>
      </c>
      <c r="L25" s="36"/>
    </row>
    <row r="26" spans="1:12">
      <c r="A26" s="31"/>
      <c r="B26" s="7"/>
      <c r="C26" s="7"/>
      <c r="D26" s="7"/>
      <c r="E26" s="7"/>
      <c r="F26" s="37"/>
      <c r="G26" s="7"/>
      <c r="H26" s="7"/>
      <c r="I26" s="7"/>
      <c r="J26" s="7"/>
      <c r="K26" s="7"/>
      <c r="L26" s="37"/>
    </row>
    <row r="27" spans="1:12">
      <c r="A27" s="44" t="s">
        <v>23</v>
      </c>
      <c r="B27" s="3" t="s">
        <v>4</v>
      </c>
      <c r="C27" s="17" t="s">
        <v>5</v>
      </c>
      <c r="D27" s="18" t="s">
        <v>6</v>
      </c>
      <c r="E27" s="19" t="s">
        <v>7</v>
      </c>
      <c r="F27" s="38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34" t="s">
        <v>8</v>
      </c>
    </row>
    <row r="28" spans="1:12">
      <c r="A28" s="44"/>
      <c r="B28" s="8">
        <v>1</v>
      </c>
      <c r="C28" s="9">
        <v>603</v>
      </c>
      <c r="D28" s="10" t="str">
        <f t="shared" ref="D28:D35" si="10">IF(ISNUMBER(C28), IF(C28&lt;&gt;"",IF(LEN(VLOOKUP(C28,AthleteList,2,FALSE)&lt;&gt;0),IFERROR(IF(VLOOKUP(C28,AthleteList,2,FALSE)&lt;&gt;"",VLOOKUP(C28,AthleteList,2,FALSE),"Not Assigned"),"Not a valid Number"),""), ""), "")</f>
        <v>Donnacha McNamara</v>
      </c>
      <c r="E28" s="11" t="str">
        <f t="shared" ref="E28:E35" si="11">IF(ISNUMBER(C28), IF(C28&lt;&gt;"",IF(LEN(VLOOKUP(C28,AthleteList,3,FALSE)&lt;&gt;0),IFERROR(IF(VLOOKUP(C28,AthleteList,3,FALSE)&lt;&gt;"",VLOOKUP(C28,AthleteList,3,FALSE),"Not Assigned"),"Not a valid Number"),""), ""), "")</f>
        <v>Annalee AC</v>
      </c>
      <c r="F28" s="41" t="s">
        <v>24</v>
      </c>
      <c r="G28" s="7"/>
      <c r="H28" s="8">
        <v>1</v>
      </c>
      <c r="I28" s="9">
        <v>604</v>
      </c>
      <c r="J28" s="10" t="str">
        <f t="shared" ref="J28:J35" si="12">IF(ISNUMBER(I28), IF(I28&lt;&gt;"",IF(LEN(VLOOKUP(I28,AthleteList,2,FALSE)&lt;&gt;0),IFERROR(IF(VLOOKUP(I28,AthleteList,2,FALSE)&lt;&gt;"",VLOOKUP(I28,AthleteList,2,FALSE),"Not Assigned"),"Not a valid Number"),""), ""), "")</f>
        <v>James Miney</v>
      </c>
      <c r="K28" s="11" t="str">
        <f t="shared" ref="K28:K35" si="13">IF(ISNUMBER(I28), IF(I28&lt;&gt;"",IF(LEN(VLOOKUP(I28,AthleteList,3,FALSE)&lt;&gt;0),IFERROR(IF(VLOOKUP(I28,AthleteList,3,FALSE)&lt;&gt;"",VLOOKUP(I28,AthleteList,3,FALSE),"Not Assigned"),"Not a valid Number"),""), ""), "")</f>
        <v>Annalee AC</v>
      </c>
      <c r="L28" s="35" t="s">
        <v>25</v>
      </c>
    </row>
    <row r="29" spans="1:12">
      <c r="A29" s="44"/>
      <c r="B29" s="8">
        <v>2</v>
      </c>
      <c r="C29" s="9">
        <v>813</v>
      </c>
      <c r="D29" s="12" t="str">
        <f t="shared" si="10"/>
        <v>Jack McCausland</v>
      </c>
      <c r="E29" s="13" t="str">
        <f t="shared" si="11"/>
        <v>City of Lisburn AC</v>
      </c>
      <c r="F29" s="41" t="s">
        <v>26</v>
      </c>
      <c r="G29" s="7"/>
      <c r="H29" s="8">
        <v>2</v>
      </c>
      <c r="I29" s="9">
        <v>144</v>
      </c>
      <c r="J29" s="12" t="str">
        <f t="shared" si="12"/>
        <v>Odhran McQuade</v>
      </c>
      <c r="K29" s="13" t="str">
        <f t="shared" si="13"/>
        <v>City of Derry Spartans</v>
      </c>
      <c r="L29" s="35" t="s">
        <v>27</v>
      </c>
    </row>
    <row r="30" spans="1:12">
      <c r="A30" s="44"/>
      <c r="B30" s="8">
        <v>3</v>
      </c>
      <c r="C30" s="9">
        <v>644</v>
      </c>
      <c r="D30" s="12" t="str">
        <f t="shared" si="10"/>
        <v>Nathan Semple</v>
      </c>
      <c r="E30" s="13" t="str">
        <f t="shared" si="11"/>
        <v>North Down AC</v>
      </c>
      <c r="F30" s="41" t="s">
        <v>28</v>
      </c>
      <c r="G30" s="7"/>
      <c r="H30" s="8">
        <v>3</v>
      </c>
      <c r="I30" s="9">
        <v>634</v>
      </c>
      <c r="J30" s="12" t="str">
        <f t="shared" si="12"/>
        <v>Oliver Smith</v>
      </c>
      <c r="K30" s="13" t="str">
        <f t="shared" si="13"/>
        <v>North Down AC</v>
      </c>
      <c r="L30" s="35" t="s">
        <v>29</v>
      </c>
    </row>
    <row r="31" spans="1:12">
      <c r="A31" s="44"/>
      <c r="B31" s="8">
        <v>4</v>
      </c>
      <c r="C31" s="9">
        <v>60</v>
      </c>
      <c r="D31" s="12" t="str">
        <f t="shared" si="10"/>
        <v>Charlie Curley</v>
      </c>
      <c r="E31" s="13" t="str">
        <f t="shared" si="11"/>
        <v>Mid Ulster AC</v>
      </c>
      <c r="F31" s="41" t="s">
        <v>30</v>
      </c>
      <c r="G31" s="7"/>
      <c r="H31" s="8">
        <v>4</v>
      </c>
      <c r="I31" s="9">
        <v>445</v>
      </c>
      <c r="J31" s="12" t="str">
        <f t="shared" si="12"/>
        <v>Patrick Mc Cormack</v>
      </c>
      <c r="K31" s="13" t="str">
        <f t="shared" si="13"/>
        <v>Olympian Y&amp;AC</v>
      </c>
      <c r="L31" s="35" t="s">
        <v>31</v>
      </c>
    </row>
    <row r="32" spans="1:12">
      <c r="A32" s="44"/>
      <c r="B32" s="8">
        <v>5</v>
      </c>
      <c r="C32" s="9">
        <v>146</v>
      </c>
      <c r="D32" s="12" t="str">
        <f t="shared" si="10"/>
        <v>Michael Houston</v>
      </c>
      <c r="E32" s="13" t="str">
        <f t="shared" si="11"/>
        <v>City of Derry Spartans</v>
      </c>
      <c r="F32" s="41" t="s">
        <v>32</v>
      </c>
      <c r="G32" s="7"/>
      <c r="H32" s="8">
        <v>5</v>
      </c>
      <c r="I32" s="9">
        <v>70</v>
      </c>
      <c r="J32" s="12" t="str">
        <f t="shared" si="12"/>
        <v>John McKenna</v>
      </c>
      <c r="K32" s="13" t="str">
        <f t="shared" si="13"/>
        <v>Mid Ulster AC</v>
      </c>
      <c r="L32" s="35" t="s">
        <v>33</v>
      </c>
    </row>
    <row r="33" spans="1:12">
      <c r="A33" s="44"/>
      <c r="B33" s="8">
        <v>6</v>
      </c>
      <c r="C33" s="9">
        <v>443</v>
      </c>
      <c r="D33" s="12" t="str">
        <f t="shared" si="10"/>
        <v>Dónal Gallagher</v>
      </c>
      <c r="E33" s="13" t="str">
        <f t="shared" si="11"/>
        <v>Olympian Y&amp;AC</v>
      </c>
      <c r="F33" s="41" t="s">
        <v>34</v>
      </c>
      <c r="G33" s="7"/>
      <c r="H33" s="8"/>
      <c r="I33" s="9"/>
      <c r="J33" s="12" t="str">
        <f t="shared" si="12"/>
        <v/>
      </c>
      <c r="K33" s="13" t="str">
        <f t="shared" si="13"/>
        <v/>
      </c>
      <c r="L33" s="35"/>
    </row>
    <row r="34" spans="1:12">
      <c r="A34" s="44"/>
      <c r="B34" s="8">
        <v>7</v>
      </c>
      <c r="C34" s="9">
        <v>473</v>
      </c>
      <c r="D34" s="12" t="str">
        <f t="shared" si="10"/>
        <v>Adam Ennis</v>
      </c>
      <c r="E34" s="13" t="str">
        <f t="shared" si="11"/>
        <v>Regent House AC</v>
      </c>
      <c r="F34" s="41" t="s">
        <v>35</v>
      </c>
      <c r="G34" s="7"/>
      <c r="H34" s="8"/>
      <c r="I34" s="9"/>
      <c r="J34" s="12" t="str">
        <f t="shared" si="12"/>
        <v/>
      </c>
      <c r="K34" s="13" t="str">
        <f t="shared" si="13"/>
        <v/>
      </c>
      <c r="L34" s="35"/>
    </row>
    <row r="35" spans="1:12">
      <c r="A35" s="44"/>
      <c r="B35" s="14"/>
      <c r="C35" s="15"/>
      <c r="D35" s="16" t="str">
        <f t="shared" si="10"/>
        <v/>
      </c>
      <c r="E35" s="16" t="str">
        <f t="shared" si="11"/>
        <v/>
      </c>
      <c r="F35" s="42"/>
      <c r="G35" s="7"/>
      <c r="H35" s="14"/>
      <c r="I35" s="15"/>
      <c r="J35" s="16" t="str">
        <f t="shared" si="12"/>
        <v/>
      </c>
      <c r="K35" s="16" t="str">
        <f t="shared" si="13"/>
        <v/>
      </c>
      <c r="L35" s="36"/>
    </row>
    <row r="36" spans="1:12">
      <c r="A36" s="31"/>
      <c r="B36" s="20"/>
      <c r="C36" s="21"/>
      <c r="D36" s="22" t="str">
        <f t="shared" ref="D36" si="14">IF(ISNUMBER(C36), IF(C36&lt;&gt;"",IF(LEN(VLOOKUP(C36,AthleteList,2,FALSE)&lt;&gt;0),IFERROR(IF(VLOOKUP(C36,AthleteList,2,FALSE)&lt;&gt;"",VLOOKUP(C36,AthleteList,2,FALSE),"Not Assigned"),"Not a valid Number"),""), ""), "")</f>
        <v/>
      </c>
      <c r="E36" s="22" t="str">
        <f t="shared" ref="E36" si="15">IF(ISNUMBER(C36), IF(C36&lt;&gt;"",IF(LEN(VLOOKUP(C36,AthleteList,3,FALSE)&lt;&gt;0),IFERROR(IF(VLOOKUP(C36,AthleteList,3,FALSE)&lt;&gt;"",VLOOKUP(C36,AthleteList,3,FALSE),"Not Assigned"),"Not a valid Number"),""), ""), "")</f>
        <v/>
      </c>
      <c r="F36" s="35"/>
      <c r="G36" s="7"/>
      <c r="H36" s="7"/>
      <c r="I36" s="7"/>
      <c r="J36" s="7"/>
      <c r="K36" s="7"/>
      <c r="L36" s="37"/>
    </row>
    <row r="37" spans="1:12">
      <c r="A37" s="44" t="s">
        <v>36</v>
      </c>
      <c r="B37" s="23" t="s">
        <v>4</v>
      </c>
      <c r="C37" s="24" t="s">
        <v>5</v>
      </c>
      <c r="D37" s="25" t="s">
        <v>6</v>
      </c>
      <c r="E37" s="26" t="s">
        <v>7</v>
      </c>
      <c r="F37" s="43" t="s">
        <v>8</v>
      </c>
      <c r="G37" s="7"/>
      <c r="H37" s="3" t="s">
        <v>4</v>
      </c>
      <c r="I37" s="4" t="s">
        <v>5</v>
      </c>
      <c r="J37" s="5" t="s">
        <v>6</v>
      </c>
      <c r="K37" s="6" t="s">
        <v>7</v>
      </c>
      <c r="L37" s="34" t="s">
        <v>8</v>
      </c>
    </row>
    <row r="38" spans="1:12">
      <c r="A38" s="44"/>
      <c r="B38" s="8">
        <v>1</v>
      </c>
      <c r="C38" s="9">
        <v>266</v>
      </c>
      <c r="D38" s="10" t="str">
        <f t="shared" ref="D38:D43" si="16">IF(ISNUMBER(C38), IF(C38&lt;&gt;"",IF(LEN(VLOOKUP(C38,AthleteList,2,FALSE)&lt;&gt;0),IFERROR(IF(VLOOKUP(C38,AthleteList,2,FALSE)&lt;&gt;"",VLOOKUP(C38,AthleteList,2,FALSE),"Not Assigned"),"Not a valid Number"),""), ""), "")</f>
        <v>Zane McQuillan</v>
      </c>
      <c r="E38" s="11" t="str">
        <f t="shared" ref="E38:E43" si="17">IF(ISNUMBER(C38), IF(C38&lt;&gt;"",IF(LEN(VLOOKUP(C38,AthleteList,3,FALSE)&lt;&gt;0),IFERROR(IF(VLOOKUP(C38,AthleteList,3,FALSE)&lt;&gt;"",VLOOKUP(C38,AthleteList,3,FALSE),"Not Assigned"),"Not a valid Number"),""), ""), "")</f>
        <v>Ballymena &amp;Antrim AC</v>
      </c>
      <c r="F38" s="41">
        <v>12.75</v>
      </c>
      <c r="G38" s="7"/>
      <c r="H38" s="8">
        <v>1</v>
      </c>
      <c r="I38" s="9">
        <v>269</v>
      </c>
      <c r="J38" s="10" t="str">
        <f t="shared" ref="J38:J43" si="18">IF(ISNUMBER(I38), IF(I38&lt;&gt;"",IF(LEN(VLOOKUP(I38,AthleteList,2,FALSE)&lt;&gt;0),IFERROR(IF(VLOOKUP(I38,AthleteList,2,FALSE)&lt;&gt;"",VLOOKUP(I38,AthleteList,2,FALSE),"Not Assigned"),"Not a valid Number"),""), ""), "")</f>
        <v>Adam Courtney</v>
      </c>
      <c r="K38" s="11" t="str">
        <f t="shared" ref="K38:K43" si="19">IF(ISNUMBER(I38), IF(I38&lt;&gt;"",IF(LEN(VLOOKUP(I38,AthleteList,3,FALSE)&lt;&gt;0),IFERROR(IF(VLOOKUP(I38,AthleteList,3,FALSE)&lt;&gt;"",VLOOKUP(I38,AthleteList,3,FALSE),"Not Assigned"),"Not a valid Number"),""), ""), "")</f>
        <v>Ballymena &amp;Antrim AC</v>
      </c>
      <c r="L38" s="35">
        <v>15.6</v>
      </c>
    </row>
    <row r="39" spans="1:12">
      <c r="A39" s="44"/>
      <c r="B39" s="8">
        <v>2</v>
      </c>
      <c r="C39" s="9">
        <v>610</v>
      </c>
      <c r="D39" s="12" t="str">
        <f t="shared" si="16"/>
        <v>Conall Mooney</v>
      </c>
      <c r="E39" s="13" t="str">
        <f t="shared" si="17"/>
        <v>Annalee AC</v>
      </c>
      <c r="F39" s="41">
        <v>14.2</v>
      </c>
      <c r="G39" s="7"/>
      <c r="H39" s="8">
        <v>2</v>
      </c>
      <c r="I39" s="9">
        <v>606</v>
      </c>
      <c r="J39" s="12" t="str">
        <f t="shared" si="18"/>
        <v>Leo Jennings</v>
      </c>
      <c r="K39" s="13" t="str">
        <f t="shared" si="19"/>
        <v>Annalee AC</v>
      </c>
      <c r="L39" s="35">
        <v>16.940000000000001</v>
      </c>
    </row>
    <row r="40" spans="1:12">
      <c r="A40" s="44"/>
      <c r="B40" s="8">
        <v>3</v>
      </c>
      <c r="C40" s="9">
        <v>472</v>
      </c>
      <c r="D40" s="12" t="str">
        <f t="shared" si="16"/>
        <v>Rory Blaney</v>
      </c>
      <c r="E40" s="13" t="str">
        <f t="shared" si="17"/>
        <v>Regent House AC</v>
      </c>
      <c r="F40" s="41">
        <v>16.43</v>
      </c>
      <c r="G40" s="7"/>
      <c r="H40" s="8">
        <v>3</v>
      </c>
      <c r="I40" s="9">
        <v>469</v>
      </c>
      <c r="J40" s="12" t="str">
        <f t="shared" si="18"/>
        <v>Jude Creighton</v>
      </c>
      <c r="K40" s="13" t="str">
        <f t="shared" si="19"/>
        <v>Regent House AC</v>
      </c>
      <c r="L40" s="35">
        <v>20.079999999999998</v>
      </c>
    </row>
    <row r="41" spans="1:12">
      <c r="A41" s="44"/>
      <c r="B41" s="8">
        <v>4</v>
      </c>
      <c r="C41" s="9">
        <v>138</v>
      </c>
      <c r="D41" s="12" t="str">
        <f t="shared" si="16"/>
        <v>Dualta McCafferty</v>
      </c>
      <c r="E41" s="13" t="str">
        <f t="shared" si="17"/>
        <v>City of Derry Spartans</v>
      </c>
      <c r="F41" s="41">
        <v>17.66</v>
      </c>
      <c r="G41" s="7"/>
      <c r="H41" s="8"/>
      <c r="I41" s="9"/>
      <c r="J41" s="12" t="str">
        <f t="shared" si="18"/>
        <v/>
      </c>
      <c r="K41" s="13" t="str">
        <f t="shared" si="19"/>
        <v/>
      </c>
      <c r="L41" s="35"/>
    </row>
    <row r="42" spans="1:12">
      <c r="A42" s="44"/>
      <c r="B42" s="8">
        <v>5</v>
      </c>
      <c r="C42" s="9">
        <v>679</v>
      </c>
      <c r="D42" s="12" t="str">
        <f t="shared" si="16"/>
        <v>Flynn Longstaff</v>
      </c>
      <c r="E42" s="13" t="str">
        <f t="shared" si="17"/>
        <v>North Down AC</v>
      </c>
      <c r="F42" s="41">
        <v>20.399999999999999</v>
      </c>
      <c r="G42" s="7"/>
      <c r="H42" s="8"/>
      <c r="I42" s="9"/>
      <c r="J42" s="12" t="str">
        <f t="shared" si="18"/>
        <v/>
      </c>
      <c r="K42" s="13" t="str">
        <f t="shared" si="19"/>
        <v/>
      </c>
      <c r="L42" s="35"/>
    </row>
    <row r="43" spans="1:12">
      <c r="A43" s="44"/>
      <c r="B43" s="14"/>
      <c r="C43" s="15"/>
      <c r="D43" s="16" t="str">
        <f t="shared" si="16"/>
        <v/>
      </c>
      <c r="E43" s="16" t="str">
        <f t="shared" si="17"/>
        <v/>
      </c>
      <c r="F43" s="42"/>
      <c r="G43" s="7"/>
      <c r="H43" s="14"/>
      <c r="I43" s="15"/>
      <c r="J43" s="16" t="str">
        <f t="shared" si="18"/>
        <v/>
      </c>
      <c r="K43" s="16" t="str">
        <f t="shared" si="19"/>
        <v/>
      </c>
      <c r="L43" s="36"/>
    </row>
    <row r="44" spans="1:12">
      <c r="A44" s="31"/>
      <c r="B44" s="7"/>
      <c r="C44" s="7"/>
      <c r="D44" s="7"/>
      <c r="E44" s="7"/>
      <c r="F44" s="37"/>
      <c r="G44" s="7"/>
      <c r="H44" s="7"/>
      <c r="I44" s="7"/>
      <c r="J44" s="7"/>
      <c r="K44" s="7"/>
      <c r="L44" s="37"/>
    </row>
    <row r="45" spans="1:12">
      <c r="A45" s="44" t="s">
        <v>37</v>
      </c>
      <c r="B45" s="3" t="s">
        <v>4</v>
      </c>
      <c r="C45" s="4" t="s">
        <v>5</v>
      </c>
      <c r="D45" s="5" t="s">
        <v>6</v>
      </c>
      <c r="E45" s="6" t="s">
        <v>7</v>
      </c>
      <c r="F45" s="38" t="s">
        <v>8</v>
      </c>
      <c r="G45" s="7"/>
      <c r="H45" s="3" t="s">
        <v>4</v>
      </c>
      <c r="I45" s="4" t="s">
        <v>5</v>
      </c>
      <c r="J45" s="5" t="s">
        <v>6</v>
      </c>
      <c r="K45" s="6" t="s">
        <v>7</v>
      </c>
      <c r="L45" s="34" t="s">
        <v>8</v>
      </c>
    </row>
    <row r="46" spans="1:12">
      <c r="A46" s="44"/>
      <c r="B46" s="8">
        <v>1</v>
      </c>
      <c r="C46" s="9">
        <v>610</v>
      </c>
      <c r="D46" s="10" t="str">
        <f t="shared" ref="D46:D52" si="20">IF(ISNUMBER(C46), IF(C46&lt;&gt;"",IF(LEN(VLOOKUP(C46,AthleteList,2,FALSE)&lt;&gt;0),IFERROR(IF(VLOOKUP(C46,AthleteList,2,FALSE)&lt;&gt;"",VLOOKUP(C46,AthleteList,2,FALSE),"Not Assigned"),"Not a valid Number"),""), ""), "")</f>
        <v>Conall Mooney</v>
      </c>
      <c r="E46" s="11" t="str">
        <f t="shared" ref="E46:E52" si="21">IF(ISNUMBER(C46), IF(C46&lt;&gt;"",IF(LEN(VLOOKUP(C46,AthleteList,3,FALSE)&lt;&gt;0),IFERROR(IF(VLOOKUP(C46,AthleteList,3,FALSE)&lt;&gt;"",VLOOKUP(C46,AthleteList,3,FALSE),"Not Assigned"),"Not a valid Number"),""), ""), "")</f>
        <v>Annalee AC</v>
      </c>
      <c r="F46" s="41">
        <v>1.35</v>
      </c>
      <c r="G46" s="7"/>
      <c r="H46" s="8">
        <v>1</v>
      </c>
      <c r="I46" s="9">
        <v>259</v>
      </c>
      <c r="J46" s="10" t="str">
        <f t="shared" ref="J46:J52" si="22">IF(ISNUMBER(I46), IF(I46&lt;&gt;"",IF(LEN(VLOOKUP(I46,AthleteList,2,FALSE)&lt;&gt;0),IFERROR(IF(VLOOKUP(I46,AthleteList,2,FALSE)&lt;&gt;"",VLOOKUP(I46,AthleteList,2,FALSE),"Not Assigned"),"Not a valid Number"),""), ""), "")</f>
        <v>Adam Kane</v>
      </c>
      <c r="K46" s="11" t="str">
        <f t="shared" ref="K46:K52" si="23">IF(ISNUMBER(I46), IF(I46&lt;&gt;"",IF(LEN(VLOOKUP(I46,AthleteList,3,FALSE)&lt;&gt;0),IFERROR(IF(VLOOKUP(I46,AthleteList,3,FALSE)&lt;&gt;"",VLOOKUP(I46,AthleteList,3,FALSE),"Not Assigned"),"Not a valid Number"),""), ""), "")</f>
        <v>Ballymena &amp;Antrim AC</v>
      </c>
      <c r="L46" s="35">
        <v>1.3</v>
      </c>
    </row>
    <row r="47" spans="1:12">
      <c r="A47" s="44"/>
      <c r="B47" s="8">
        <v>2</v>
      </c>
      <c r="C47" s="9">
        <v>265</v>
      </c>
      <c r="D47" s="12" t="str">
        <f t="shared" si="20"/>
        <v>Caelb Crawford</v>
      </c>
      <c r="E47" s="13" t="str">
        <f t="shared" si="21"/>
        <v>Ballymena &amp;Antrim AC</v>
      </c>
      <c r="F47" s="41">
        <v>1.35</v>
      </c>
      <c r="G47" s="7"/>
      <c r="H47" s="8">
        <v>2</v>
      </c>
      <c r="I47" s="9">
        <v>472</v>
      </c>
      <c r="J47" s="12" t="str">
        <f t="shared" si="22"/>
        <v>Rory Blaney</v>
      </c>
      <c r="K47" s="13" t="str">
        <f t="shared" si="23"/>
        <v>Regent House AC</v>
      </c>
      <c r="L47" s="35">
        <v>1.2</v>
      </c>
    </row>
    <row r="48" spans="1:12">
      <c r="A48" s="44"/>
      <c r="B48" s="8">
        <v>3</v>
      </c>
      <c r="C48" s="9">
        <v>468</v>
      </c>
      <c r="D48" s="12" t="str">
        <f t="shared" si="20"/>
        <v>Caleb Lowe</v>
      </c>
      <c r="E48" s="13" t="str">
        <f t="shared" si="21"/>
        <v>Regent House AC</v>
      </c>
      <c r="F48" s="41">
        <v>1.3</v>
      </c>
      <c r="G48" s="7"/>
      <c r="H48" s="8">
        <v>3</v>
      </c>
      <c r="I48" s="9">
        <v>151</v>
      </c>
      <c r="J48" s="12" t="str">
        <f t="shared" si="22"/>
        <v>Alex Parlour</v>
      </c>
      <c r="K48" s="13" t="str">
        <f t="shared" si="23"/>
        <v>City of Derry Spartans</v>
      </c>
      <c r="L48" s="35">
        <v>1.1499999999999999</v>
      </c>
    </row>
    <row r="49" spans="1:12">
      <c r="A49" s="44"/>
      <c r="B49" s="8">
        <v>4</v>
      </c>
      <c r="C49" s="9">
        <v>163</v>
      </c>
      <c r="D49" s="12" t="str">
        <f t="shared" si="20"/>
        <v>Robbie Patterson</v>
      </c>
      <c r="E49" s="13" t="str">
        <f t="shared" si="21"/>
        <v>City of Derry Spartans</v>
      </c>
      <c r="F49" s="41">
        <v>1.2</v>
      </c>
      <c r="G49" s="7"/>
      <c r="H49" s="8"/>
      <c r="I49" s="9"/>
      <c r="J49" s="12" t="str">
        <f t="shared" si="22"/>
        <v/>
      </c>
      <c r="K49" s="13" t="str">
        <f t="shared" si="23"/>
        <v/>
      </c>
      <c r="L49" s="35"/>
    </row>
    <row r="50" spans="1:12">
      <c r="A50" s="44"/>
      <c r="B50" s="8">
        <v>5</v>
      </c>
      <c r="C50" s="9">
        <v>825</v>
      </c>
      <c r="D50" s="12" t="str">
        <f t="shared" si="20"/>
        <v>Samuel Dillon</v>
      </c>
      <c r="E50" s="13" t="str">
        <f t="shared" si="21"/>
        <v>City of Lisburn AC</v>
      </c>
      <c r="F50" s="41">
        <v>1.2</v>
      </c>
      <c r="G50" s="7"/>
      <c r="H50" s="8"/>
      <c r="I50" s="9"/>
      <c r="J50" s="12" t="str">
        <f t="shared" si="22"/>
        <v/>
      </c>
      <c r="K50" s="13" t="str">
        <f t="shared" si="23"/>
        <v/>
      </c>
      <c r="L50" s="35"/>
    </row>
    <row r="51" spans="1:12">
      <c r="A51" s="44"/>
      <c r="B51" s="8">
        <v>6</v>
      </c>
      <c r="C51" s="9">
        <v>443</v>
      </c>
      <c r="D51" s="12" t="str">
        <f t="shared" si="20"/>
        <v>Dónal Gallagher</v>
      </c>
      <c r="E51" s="13" t="str">
        <f t="shared" si="21"/>
        <v>Olympian Y&amp;AC</v>
      </c>
      <c r="F51" s="41">
        <v>1.1499999999999999</v>
      </c>
      <c r="G51" s="7"/>
      <c r="H51" s="8"/>
      <c r="I51" s="9"/>
      <c r="J51" s="12" t="str">
        <f t="shared" si="22"/>
        <v/>
      </c>
      <c r="K51" s="13" t="str">
        <f t="shared" si="23"/>
        <v/>
      </c>
      <c r="L51" s="35"/>
    </row>
    <row r="52" spans="1:12">
      <c r="A52" s="44"/>
      <c r="B52" s="14"/>
      <c r="C52" s="15"/>
      <c r="D52" s="16" t="str">
        <f t="shared" si="20"/>
        <v/>
      </c>
      <c r="E52" s="16" t="str">
        <f t="shared" si="21"/>
        <v/>
      </c>
      <c r="F52" s="42"/>
      <c r="G52" s="7"/>
      <c r="H52" s="14"/>
      <c r="I52" s="15"/>
      <c r="J52" s="16" t="str">
        <f t="shared" si="22"/>
        <v/>
      </c>
      <c r="K52" s="16" t="str">
        <f t="shared" si="23"/>
        <v/>
      </c>
      <c r="L52" s="36"/>
    </row>
    <row r="53" spans="1:12">
      <c r="A53" s="31"/>
      <c r="B53" s="7"/>
      <c r="C53" s="7"/>
      <c r="D53" s="7"/>
      <c r="E53" s="7"/>
      <c r="F53" s="37"/>
      <c r="G53" s="7"/>
      <c r="H53" s="7"/>
      <c r="I53" s="7"/>
      <c r="J53" s="7"/>
      <c r="K53" s="7"/>
      <c r="L53" s="37"/>
    </row>
    <row r="54" spans="1:12">
      <c r="A54" s="44" t="s">
        <v>38</v>
      </c>
      <c r="B54" s="3" t="s">
        <v>4</v>
      </c>
      <c r="C54" s="4" t="s">
        <v>5</v>
      </c>
      <c r="D54" s="5" t="s">
        <v>6</v>
      </c>
      <c r="E54" s="6" t="s">
        <v>7</v>
      </c>
      <c r="F54" s="38" t="s">
        <v>8</v>
      </c>
      <c r="G54" s="7"/>
      <c r="H54" s="3" t="s">
        <v>4</v>
      </c>
      <c r="I54" s="4" t="s">
        <v>5</v>
      </c>
      <c r="J54" s="5" t="s">
        <v>6</v>
      </c>
      <c r="K54" s="6" t="s">
        <v>7</v>
      </c>
      <c r="L54" s="34" t="s">
        <v>8</v>
      </c>
    </row>
    <row r="55" spans="1:12">
      <c r="A55" s="44"/>
      <c r="B55" s="8">
        <v>1</v>
      </c>
      <c r="C55" s="9">
        <v>679</v>
      </c>
      <c r="D55" s="10" t="str">
        <f t="shared" ref="D55:D62" si="24">IF(ISNUMBER(C55), IF(C55&lt;&gt;"",IF(LEN(VLOOKUP(C55,AthleteList,2,FALSE)&lt;&gt;0),IFERROR(IF(VLOOKUP(C55,AthleteList,2,FALSE)&lt;&gt;"",VLOOKUP(C55,AthleteList,2,FALSE),"Not Assigned"),"Not a valid Number"),""), ""), "")</f>
        <v>Flynn Longstaff</v>
      </c>
      <c r="E55" s="11" t="str">
        <f t="shared" ref="E55:E62" si="25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41">
        <v>7.65</v>
      </c>
      <c r="G55" s="7"/>
      <c r="H55" s="8">
        <v>1</v>
      </c>
      <c r="I55" s="9">
        <v>163</v>
      </c>
      <c r="J55" s="10" t="str">
        <f t="shared" ref="J55:J62" si="26">IF(ISNUMBER(I55), IF(I55&lt;&gt;"",IF(LEN(VLOOKUP(I55,AthleteList,2,FALSE)&lt;&gt;0),IFERROR(IF(VLOOKUP(I55,AthleteList,2,FALSE)&lt;&gt;"",VLOOKUP(I55,AthleteList,2,FALSE),"Not Assigned"),"Not a valid Number"),""), ""), "")</f>
        <v>Robbie Patterson</v>
      </c>
      <c r="K55" s="11" t="str">
        <f t="shared" ref="K55:K62" si="27">IF(ISNUMBER(I55), IF(I55&lt;&gt;"",IF(LEN(VLOOKUP(I55,AthleteList,3,FALSE)&lt;&gt;0),IFERROR(IF(VLOOKUP(I55,AthleteList,3,FALSE)&lt;&gt;"",VLOOKUP(I55,AthleteList,3,FALSE),"Not Assigned"),"Not a valid Number"),""), ""), "")</f>
        <v>City of Derry Spartans</v>
      </c>
      <c r="L55" s="35">
        <v>5.34</v>
      </c>
    </row>
    <row r="56" spans="1:12">
      <c r="A56" s="44"/>
      <c r="B56" s="8">
        <v>2</v>
      </c>
      <c r="C56" s="9">
        <v>138</v>
      </c>
      <c r="D56" s="12" t="str">
        <f t="shared" si="24"/>
        <v>Dualta McCafferty</v>
      </c>
      <c r="E56" s="13" t="str">
        <f t="shared" si="25"/>
        <v>City of Derry Spartans</v>
      </c>
      <c r="F56" s="41">
        <v>5.71</v>
      </c>
      <c r="G56" s="7"/>
      <c r="H56" s="8">
        <v>2</v>
      </c>
      <c r="I56" s="9">
        <v>447</v>
      </c>
      <c r="J56" s="12" t="str">
        <f t="shared" si="26"/>
        <v>Boyd Russell</v>
      </c>
      <c r="K56" s="13" t="str">
        <f t="shared" si="27"/>
        <v>Olympian Y&amp;AC</v>
      </c>
      <c r="L56" s="35">
        <v>4.9800000000000004</v>
      </c>
    </row>
    <row r="57" spans="1:12">
      <c r="A57" s="44"/>
      <c r="B57" s="8">
        <v>3</v>
      </c>
      <c r="C57" s="9">
        <v>468</v>
      </c>
      <c r="D57" s="12" t="str">
        <f t="shared" si="24"/>
        <v>Caleb Lowe</v>
      </c>
      <c r="E57" s="13" t="str">
        <f t="shared" si="25"/>
        <v>Regent House AC</v>
      </c>
      <c r="F57" s="41">
        <v>5.39</v>
      </c>
      <c r="G57" s="7"/>
      <c r="H57" s="8">
        <v>3</v>
      </c>
      <c r="I57" s="9">
        <v>635</v>
      </c>
      <c r="J57" s="12" t="str">
        <f t="shared" si="26"/>
        <v>Charlie  Lawden</v>
      </c>
      <c r="K57" s="13" t="str">
        <f t="shared" si="27"/>
        <v>North Down AC</v>
      </c>
      <c r="L57" s="35">
        <v>4.82</v>
      </c>
    </row>
    <row r="58" spans="1:12">
      <c r="A58" s="44"/>
      <c r="B58" s="8">
        <v>4</v>
      </c>
      <c r="C58" s="9">
        <v>610</v>
      </c>
      <c r="D58" s="12" t="str">
        <f t="shared" si="24"/>
        <v>Conall Mooney</v>
      </c>
      <c r="E58" s="13" t="str">
        <f t="shared" si="25"/>
        <v>Annalee AC</v>
      </c>
      <c r="F58" s="41">
        <v>5.26</v>
      </c>
      <c r="G58" s="7"/>
      <c r="H58" s="8">
        <v>4</v>
      </c>
      <c r="I58" s="9">
        <v>604</v>
      </c>
      <c r="J58" s="12" t="str">
        <f t="shared" si="26"/>
        <v>James Miney</v>
      </c>
      <c r="K58" s="13" t="str">
        <f t="shared" si="27"/>
        <v>Annalee AC</v>
      </c>
      <c r="L58" s="35">
        <v>4.58</v>
      </c>
    </row>
    <row r="59" spans="1:12">
      <c r="A59" s="44"/>
      <c r="B59" s="8">
        <v>5</v>
      </c>
      <c r="C59" s="9">
        <v>443</v>
      </c>
      <c r="D59" s="12" t="str">
        <f t="shared" si="24"/>
        <v>Dónal Gallagher</v>
      </c>
      <c r="E59" s="13" t="str">
        <f t="shared" si="25"/>
        <v>Olympian Y&amp;AC</v>
      </c>
      <c r="F59" s="41">
        <v>5.09</v>
      </c>
      <c r="G59" s="7"/>
      <c r="H59" s="8">
        <v>5</v>
      </c>
      <c r="I59" s="9">
        <v>70</v>
      </c>
      <c r="J59" s="12" t="str">
        <f t="shared" si="26"/>
        <v>John McKenna</v>
      </c>
      <c r="K59" s="13" t="str">
        <f t="shared" si="27"/>
        <v>Mid Ulster AC</v>
      </c>
      <c r="L59" s="35">
        <v>4.26</v>
      </c>
    </row>
    <row r="60" spans="1:12">
      <c r="A60" s="44"/>
      <c r="B60" s="8">
        <v>6</v>
      </c>
      <c r="C60" s="9">
        <v>818</v>
      </c>
      <c r="D60" s="12" t="str">
        <f t="shared" si="24"/>
        <v>Jacob  Holland</v>
      </c>
      <c r="E60" s="13" t="str">
        <f t="shared" si="25"/>
        <v>City of Lisburn AC</v>
      </c>
      <c r="F60" s="41">
        <v>4.9000000000000004</v>
      </c>
      <c r="G60" s="7"/>
      <c r="H60" s="8">
        <v>6</v>
      </c>
      <c r="I60" s="9">
        <v>467</v>
      </c>
      <c r="J60" s="12" t="str">
        <f t="shared" si="26"/>
        <v>Ben Thompson</v>
      </c>
      <c r="K60" s="13" t="str">
        <f t="shared" si="27"/>
        <v>Regent House AC</v>
      </c>
      <c r="L60" s="35">
        <v>3.32</v>
      </c>
    </row>
    <row r="61" spans="1:12">
      <c r="A61" s="44"/>
      <c r="B61" s="8">
        <v>7</v>
      </c>
      <c r="C61" s="9">
        <v>76</v>
      </c>
      <c r="D61" s="12" t="str">
        <f t="shared" si="24"/>
        <v>Curtis Neill</v>
      </c>
      <c r="E61" s="13" t="str">
        <f t="shared" si="25"/>
        <v>Mid Ulster AC</v>
      </c>
      <c r="F61" s="41">
        <v>4.43</v>
      </c>
      <c r="G61" s="7"/>
      <c r="H61" s="8"/>
      <c r="I61" s="9"/>
      <c r="J61" s="12" t="str">
        <f t="shared" si="26"/>
        <v/>
      </c>
      <c r="K61" s="13" t="str">
        <f t="shared" si="27"/>
        <v/>
      </c>
      <c r="L61" s="35"/>
    </row>
    <row r="62" spans="1:12">
      <c r="A62" s="44"/>
      <c r="B62" s="14"/>
      <c r="C62" s="15"/>
      <c r="D62" s="16" t="str">
        <f t="shared" si="24"/>
        <v/>
      </c>
      <c r="E62" s="16" t="str">
        <f t="shared" si="25"/>
        <v/>
      </c>
      <c r="F62" s="42"/>
      <c r="G62" s="7"/>
      <c r="H62" s="14"/>
      <c r="I62" s="15"/>
      <c r="J62" s="16" t="str">
        <f t="shared" si="26"/>
        <v/>
      </c>
      <c r="K62" s="16" t="str">
        <f t="shared" si="27"/>
        <v/>
      </c>
      <c r="L62" s="36"/>
    </row>
    <row r="63" spans="1:12">
      <c r="A63" s="31"/>
      <c r="B63" s="7"/>
      <c r="C63" s="7"/>
      <c r="D63" s="7"/>
      <c r="E63" s="7"/>
      <c r="F63" s="37"/>
      <c r="G63" s="7"/>
      <c r="H63" s="7"/>
      <c r="I63" s="7"/>
      <c r="J63" s="7"/>
      <c r="K63" s="7"/>
      <c r="L63" s="37"/>
    </row>
    <row r="64" spans="1:12">
      <c r="A64" s="44" t="s">
        <v>39</v>
      </c>
      <c r="B64" s="3" t="s">
        <v>4</v>
      </c>
      <c r="C64" s="4" t="s">
        <v>5</v>
      </c>
      <c r="D64" s="5" t="s">
        <v>6</v>
      </c>
      <c r="E64" s="6" t="s">
        <v>7</v>
      </c>
      <c r="F64" s="38" t="s">
        <v>8</v>
      </c>
      <c r="G64" s="7"/>
      <c r="H64" s="3" t="s">
        <v>4</v>
      </c>
      <c r="I64" s="4" t="s">
        <v>5</v>
      </c>
      <c r="J64" s="5" t="s">
        <v>6</v>
      </c>
      <c r="K64" s="6" t="s">
        <v>7</v>
      </c>
      <c r="L64" s="34" t="s">
        <v>8</v>
      </c>
    </row>
    <row r="65" spans="1:12">
      <c r="A65" s="44"/>
      <c r="B65" s="8">
        <v>1</v>
      </c>
      <c r="C65" s="9">
        <v>635</v>
      </c>
      <c r="D65" s="10" t="str">
        <f t="shared" ref="D65:D72" si="28">IF(ISNUMBER(C65), IF(C65&lt;&gt;"",IF(LEN(VLOOKUP(C65,AthleteList,2,FALSE)&lt;&gt;0),IFERROR(IF(VLOOKUP(C65,AthleteList,2,FALSE)&lt;&gt;"",VLOOKUP(C65,AthleteList,2,FALSE),"Not Assigned"),"Not a valid Number"),""), ""), "")</f>
        <v>Charlie  Lawden</v>
      </c>
      <c r="E65" s="11" t="str">
        <f t="shared" ref="E65:E72" si="29">IF(ISNUMBER(C65), IF(C65&lt;&gt;"",IF(LEN(VLOOKUP(C65,AthleteList,3,FALSE)&lt;&gt;0),IFERROR(IF(VLOOKUP(C65,AthleteList,3,FALSE)&lt;&gt;"",VLOOKUP(C65,AthleteList,3,FALSE),"Not Assigned"),"Not a valid Number"),""), ""), "")</f>
        <v>North Down AC</v>
      </c>
      <c r="F65" s="41">
        <v>18.059999999999999</v>
      </c>
      <c r="G65" s="7"/>
      <c r="H65" s="8">
        <v>1</v>
      </c>
      <c r="I65" s="9">
        <v>679</v>
      </c>
      <c r="J65" s="10" t="str">
        <f t="shared" ref="J65:J72" si="30">IF(ISNUMBER(I65), IF(I65&lt;&gt;"",IF(LEN(VLOOKUP(I65,AthleteList,2,FALSE)&lt;&gt;0),IFERROR(IF(VLOOKUP(I65,AthleteList,2,FALSE)&lt;&gt;"",VLOOKUP(I65,AthleteList,2,FALSE),"Not Assigned"),"Not a valid Number"),""), ""), "")</f>
        <v>Flynn Longstaff</v>
      </c>
      <c r="K65" s="11" t="str">
        <f t="shared" ref="K65:K72" si="31">IF(ISNUMBER(I65), IF(I65&lt;&gt;"",IF(LEN(VLOOKUP(I65,AthleteList,3,FALSE)&lt;&gt;0),IFERROR(IF(VLOOKUP(I65,AthleteList,3,FALSE)&lt;&gt;"",VLOOKUP(I65,AthleteList,3,FALSE),"Not Assigned"),"Not a valid Number"),""), ""), "")</f>
        <v>North Down AC</v>
      </c>
      <c r="L65" s="35">
        <v>17.850000000000001</v>
      </c>
    </row>
    <row r="66" spans="1:12">
      <c r="A66" s="44"/>
      <c r="B66" s="8">
        <v>2</v>
      </c>
      <c r="C66" s="9">
        <v>138</v>
      </c>
      <c r="D66" s="12" t="str">
        <f t="shared" si="28"/>
        <v>Dualta McCafferty</v>
      </c>
      <c r="E66" s="13" t="str">
        <f t="shared" si="29"/>
        <v>City of Derry Spartans</v>
      </c>
      <c r="F66" s="41">
        <v>13.6</v>
      </c>
      <c r="G66" s="7"/>
      <c r="H66" s="8">
        <v>2</v>
      </c>
      <c r="I66" s="9">
        <v>269</v>
      </c>
      <c r="J66" s="12" t="str">
        <f t="shared" si="30"/>
        <v>Adam Courtney</v>
      </c>
      <c r="K66" s="13" t="str">
        <f t="shared" si="31"/>
        <v>Ballymena &amp;Antrim AC</v>
      </c>
      <c r="L66" s="35">
        <v>10.43</v>
      </c>
    </row>
    <row r="67" spans="1:12">
      <c r="A67" s="44"/>
      <c r="B67" s="8">
        <v>3</v>
      </c>
      <c r="C67" s="9">
        <v>83</v>
      </c>
      <c r="D67" s="12" t="str">
        <f t="shared" si="28"/>
        <v>Jack Spillane</v>
      </c>
      <c r="E67" s="13" t="str">
        <f t="shared" si="29"/>
        <v>Mid Ulster AC</v>
      </c>
      <c r="F67" s="41">
        <v>13.6</v>
      </c>
      <c r="G67" s="7"/>
      <c r="H67" s="8">
        <v>3</v>
      </c>
      <c r="I67" s="9">
        <v>60</v>
      </c>
      <c r="J67" s="12" t="str">
        <f t="shared" si="30"/>
        <v>Charlie Curley</v>
      </c>
      <c r="K67" s="13" t="str">
        <f t="shared" si="31"/>
        <v>Mid Ulster AC</v>
      </c>
      <c r="L67" s="35">
        <v>9.86</v>
      </c>
    </row>
    <row r="68" spans="1:12">
      <c r="A68" s="44"/>
      <c r="B68" s="8">
        <v>4</v>
      </c>
      <c r="C68" s="9">
        <v>266</v>
      </c>
      <c r="D68" s="12" t="str">
        <f t="shared" si="28"/>
        <v>Zane McQuillan</v>
      </c>
      <c r="E68" s="13" t="str">
        <f t="shared" si="29"/>
        <v>Ballymena &amp;Antrim AC</v>
      </c>
      <c r="F68" s="41">
        <v>12.71</v>
      </c>
      <c r="G68" s="7"/>
      <c r="H68" s="8">
        <v>4</v>
      </c>
      <c r="I68" s="9">
        <v>144</v>
      </c>
      <c r="J68" s="12" t="str">
        <f t="shared" si="30"/>
        <v>Odhran McQuade</v>
      </c>
      <c r="K68" s="13" t="str">
        <f t="shared" si="31"/>
        <v>City of Derry Spartans</v>
      </c>
      <c r="L68" s="35">
        <v>8.01</v>
      </c>
    </row>
    <row r="69" spans="1:12">
      <c r="A69" s="44"/>
      <c r="B69" s="8">
        <v>5</v>
      </c>
      <c r="C69" s="9">
        <v>468</v>
      </c>
      <c r="D69" s="12" t="str">
        <f t="shared" si="28"/>
        <v>Caleb Lowe</v>
      </c>
      <c r="E69" s="13" t="str">
        <f t="shared" si="29"/>
        <v>Regent House AC</v>
      </c>
      <c r="F69" s="41">
        <v>10.64</v>
      </c>
      <c r="G69" s="7"/>
      <c r="H69" s="8">
        <v>5</v>
      </c>
      <c r="I69" s="9">
        <v>603</v>
      </c>
      <c r="J69" s="12" t="str">
        <f t="shared" si="30"/>
        <v>Donnacha McNamara</v>
      </c>
      <c r="K69" s="13" t="str">
        <f t="shared" si="31"/>
        <v>Annalee AC</v>
      </c>
      <c r="L69" s="35">
        <v>7.11</v>
      </c>
    </row>
    <row r="70" spans="1:12">
      <c r="A70" s="44"/>
      <c r="B70" s="8">
        <v>6</v>
      </c>
      <c r="C70" s="9">
        <v>606</v>
      </c>
      <c r="D70" s="12" t="str">
        <f t="shared" si="28"/>
        <v>Leo Jennings</v>
      </c>
      <c r="E70" s="13" t="str">
        <f t="shared" si="29"/>
        <v>Annalee AC</v>
      </c>
      <c r="F70" s="41">
        <v>8.27</v>
      </c>
      <c r="G70" s="7"/>
      <c r="H70" s="8"/>
      <c r="I70" s="9"/>
      <c r="J70" s="12" t="str">
        <f t="shared" si="30"/>
        <v/>
      </c>
      <c r="K70" s="13" t="str">
        <f t="shared" si="31"/>
        <v/>
      </c>
      <c r="L70" s="35"/>
    </row>
    <row r="71" spans="1:12">
      <c r="A71" s="44"/>
      <c r="B71" s="8">
        <v>7</v>
      </c>
      <c r="C71" s="9">
        <v>445</v>
      </c>
      <c r="D71" s="12" t="str">
        <f t="shared" si="28"/>
        <v>Patrick Mc Cormack</v>
      </c>
      <c r="E71" s="13" t="str">
        <f t="shared" si="29"/>
        <v>Olympian Y&amp;AC</v>
      </c>
      <c r="F71" s="41">
        <v>8.1300000000000008</v>
      </c>
      <c r="G71" s="7"/>
      <c r="H71" s="8"/>
      <c r="I71" s="9"/>
      <c r="J71" s="12" t="str">
        <f t="shared" si="30"/>
        <v/>
      </c>
      <c r="K71" s="13" t="str">
        <f t="shared" si="31"/>
        <v/>
      </c>
      <c r="L71" s="35"/>
    </row>
    <row r="72" spans="1:12">
      <c r="A72" s="44"/>
      <c r="B72" s="14"/>
      <c r="C72" s="15"/>
      <c r="D72" s="16" t="str">
        <f t="shared" si="28"/>
        <v/>
      </c>
      <c r="E72" s="16" t="str">
        <f t="shared" si="29"/>
        <v/>
      </c>
      <c r="F72" s="42"/>
      <c r="G72" s="7"/>
      <c r="H72" s="14"/>
      <c r="I72" s="15"/>
      <c r="J72" s="16" t="str">
        <f t="shared" si="30"/>
        <v/>
      </c>
      <c r="K72" s="16" t="str">
        <f t="shared" si="31"/>
        <v/>
      </c>
      <c r="L72" s="36"/>
    </row>
    <row r="73" spans="1:12">
      <c r="A73" s="31"/>
      <c r="B73" s="7"/>
      <c r="C73" s="7"/>
      <c r="D73" s="7"/>
      <c r="E73" s="7"/>
      <c r="F73" s="37"/>
      <c r="G73" s="7"/>
      <c r="H73" s="7"/>
      <c r="I73" s="7"/>
      <c r="J73" s="7"/>
      <c r="K73" s="7"/>
      <c r="L73" s="37"/>
    </row>
    <row r="74" spans="1:12">
      <c r="A74" s="44" t="s">
        <v>40</v>
      </c>
      <c r="B74" s="3" t="s">
        <v>4</v>
      </c>
      <c r="C74" s="4" t="s">
        <v>5</v>
      </c>
      <c r="D74" s="5" t="s">
        <v>6</v>
      </c>
      <c r="E74" s="6" t="s">
        <v>7</v>
      </c>
      <c r="F74" s="38" t="s">
        <v>8</v>
      </c>
      <c r="G74" s="7"/>
      <c r="H74" s="27"/>
      <c r="I74" s="28"/>
      <c r="J74" s="29"/>
      <c r="K74" s="29"/>
      <c r="L74" s="40"/>
    </row>
    <row r="75" spans="1:12">
      <c r="A75" s="44"/>
      <c r="B75" s="8">
        <v>1</v>
      </c>
      <c r="C75" s="9">
        <v>7</v>
      </c>
      <c r="D75" s="10" t="str">
        <f t="shared" ref="D75:D82" si="32">IF(ISNUMBER(C75), IF(C75&lt;&gt;"",IF(LEN(VLOOKUP(C75,AthleteList,2,FALSE)&lt;&gt;0),IFERROR(IF(VLOOKUP(C75,AthleteList,2,FALSE)&lt;&gt;"",VLOOKUP(C75,AthleteList,2,FALSE),"Not Assigned"),"Not a valid Number"),""), ""), "")</f>
        <v>U13 Girls Relay Team</v>
      </c>
      <c r="E75" s="11" t="str">
        <f t="shared" ref="E75:E82" si="33">IF(ISNUMBER(C75), IF(C75&lt;&gt;"",IF(LEN(VLOOKUP(C75,AthleteList,3,FALSE)&lt;&gt;0),IFERROR(IF(VLOOKUP(C75,AthleteList,3,FALSE)&lt;&gt;"",VLOOKUP(C75,AthleteList,3,FALSE),"Not Assigned"),"Not a valid Number"),""), ""), "")</f>
        <v>Ballymena &amp;Antrim AC</v>
      </c>
      <c r="F75" s="41">
        <v>57.14</v>
      </c>
      <c r="G75" s="7"/>
      <c r="H75" s="30"/>
      <c r="I75" s="21"/>
      <c r="J75" s="22"/>
      <c r="K75" s="22"/>
      <c r="L75" s="35"/>
    </row>
    <row r="76" spans="1:12">
      <c r="A76" s="44"/>
      <c r="B76" s="8">
        <v>2</v>
      </c>
      <c r="C76" s="9">
        <v>14</v>
      </c>
      <c r="D76" s="12" t="str">
        <f t="shared" si="32"/>
        <v>U13 Boys Relay Team</v>
      </c>
      <c r="E76" s="13" t="str">
        <f t="shared" si="33"/>
        <v>City of Derry Spartans</v>
      </c>
      <c r="F76" s="41">
        <v>59.91</v>
      </c>
      <c r="G76" s="7"/>
      <c r="H76" s="30"/>
      <c r="I76" s="21"/>
      <c r="J76" s="22"/>
      <c r="K76" s="22"/>
      <c r="L76" s="35"/>
    </row>
    <row r="77" spans="1:12">
      <c r="A77" s="44"/>
      <c r="B77" s="8">
        <v>3</v>
      </c>
      <c r="C77" s="9">
        <v>2</v>
      </c>
      <c r="D77" s="12" t="str">
        <f t="shared" si="32"/>
        <v>U13 Boys Relay Team</v>
      </c>
      <c r="E77" s="13" t="str">
        <f t="shared" si="33"/>
        <v>Annalee AC</v>
      </c>
      <c r="F77" s="41" t="s">
        <v>41</v>
      </c>
      <c r="G77" s="7"/>
      <c r="H77" s="30"/>
      <c r="I77" s="21"/>
      <c r="J77" s="22"/>
      <c r="K77" s="22"/>
      <c r="L77" s="35"/>
    </row>
    <row r="78" spans="1:12">
      <c r="A78" s="44"/>
      <c r="B78" s="8">
        <v>4</v>
      </c>
      <c r="C78" s="9">
        <v>38</v>
      </c>
      <c r="D78" s="12" t="str">
        <f t="shared" si="32"/>
        <v>U13 Boys Relay Team</v>
      </c>
      <c r="E78" s="13" t="str">
        <f t="shared" si="33"/>
        <v>North Down AC</v>
      </c>
      <c r="F78" s="41" t="s">
        <v>42</v>
      </c>
      <c r="G78" s="7"/>
      <c r="H78" s="30"/>
      <c r="I78" s="21"/>
      <c r="J78" s="22"/>
      <c r="K78" s="22"/>
      <c r="L78" s="35"/>
    </row>
    <row r="79" spans="1:12">
      <c r="A79" s="44"/>
      <c r="B79" s="8">
        <v>5</v>
      </c>
      <c r="C79" s="9">
        <v>50</v>
      </c>
      <c r="D79" s="12" t="str">
        <f t="shared" si="32"/>
        <v>U13 Boys Relay Team</v>
      </c>
      <c r="E79" s="13" t="str">
        <f t="shared" si="33"/>
        <v>Regent House AC</v>
      </c>
      <c r="F79" s="41" t="s">
        <v>43</v>
      </c>
      <c r="G79" s="7"/>
      <c r="H79" s="30"/>
      <c r="I79" s="21"/>
      <c r="J79" s="22"/>
      <c r="K79" s="22"/>
      <c r="L79" s="35"/>
    </row>
    <row r="80" spans="1:12">
      <c r="A80" s="44"/>
      <c r="B80" s="8">
        <v>6</v>
      </c>
      <c r="C80" s="9">
        <v>20</v>
      </c>
      <c r="D80" s="12" t="str">
        <f t="shared" si="32"/>
        <v>U13 Boys Relay Team</v>
      </c>
      <c r="E80" s="13" t="str">
        <f t="shared" si="33"/>
        <v>City of Lisburn AC</v>
      </c>
      <c r="F80" s="41" t="s">
        <v>44</v>
      </c>
      <c r="G80" s="7"/>
      <c r="H80" s="30"/>
      <c r="I80" s="21"/>
      <c r="J80" s="22"/>
      <c r="K80" s="22"/>
      <c r="L80" s="35"/>
    </row>
    <row r="81" spans="1:12">
      <c r="A81" s="44"/>
      <c r="B81" s="8">
        <v>7</v>
      </c>
      <c r="C81" s="9">
        <v>32</v>
      </c>
      <c r="D81" s="12" t="str">
        <f t="shared" si="32"/>
        <v>U13 Boys Relay Team</v>
      </c>
      <c r="E81" s="13" t="str">
        <f t="shared" si="33"/>
        <v>Mid Ulster AC</v>
      </c>
      <c r="F81" s="41" t="s">
        <v>45</v>
      </c>
      <c r="G81" s="7"/>
      <c r="H81" s="30"/>
      <c r="I81" s="21"/>
      <c r="J81" s="22"/>
      <c r="K81" s="22"/>
      <c r="L81" s="35"/>
    </row>
    <row r="82" spans="1:12">
      <c r="A82" s="44"/>
      <c r="B82" s="14"/>
      <c r="C82" s="15"/>
      <c r="D82" s="16" t="str">
        <f t="shared" si="32"/>
        <v/>
      </c>
      <c r="E82" s="16" t="str">
        <f t="shared" si="33"/>
        <v/>
      </c>
      <c r="F82" s="42"/>
      <c r="G82" s="7"/>
      <c r="H82" s="30"/>
      <c r="I82" s="21"/>
      <c r="J82" s="22"/>
      <c r="K82" s="22"/>
      <c r="L82" s="35"/>
    </row>
  </sheetData>
  <mergeCells count="11">
    <mergeCell ref="A27:A35"/>
    <mergeCell ref="B1:L1"/>
    <mergeCell ref="B3:F3"/>
    <mergeCell ref="H3:L3"/>
    <mergeCell ref="A5:A14"/>
    <mergeCell ref="A16:A25"/>
    <mergeCell ref="A37:A43"/>
    <mergeCell ref="A45:A52"/>
    <mergeCell ref="A54:A62"/>
    <mergeCell ref="A64:A72"/>
    <mergeCell ref="A74:A82"/>
  </mergeCells>
  <pageMargins left="0.3" right="0.25" top="0.34" bottom="0.74803149606299213" header="0.31496062992125984" footer="0.31496062992125984"/>
  <pageSetup paperSize="9" scale="75" orientation="landscape" horizontalDpi="0" verticalDpi="0" r:id="rId1"/>
  <rowBreaks count="1" manualBreakCount="1">
    <brk id="4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Normal="100" workbookViewId="0"/>
  </sheetViews>
  <sheetFormatPr defaultRowHeight="15"/>
  <cols>
    <col min="1" max="1" width="4.7109375" style="32" customWidth="1"/>
    <col min="2" max="3" width="5.7109375" customWidth="1"/>
    <col min="4" max="5" width="22.7109375" customWidth="1"/>
    <col min="6" max="6" width="9.7109375" style="39" customWidth="1"/>
    <col min="7" max="9" width="5.7109375" customWidth="1"/>
    <col min="10" max="11" width="22.7109375" customWidth="1"/>
    <col min="12" max="12" width="9.7109375" style="39" customWidth="1"/>
  </cols>
  <sheetData>
    <row r="1" spans="1:12" ht="36" thickBot="1">
      <c r="A1" s="31"/>
      <c r="B1" s="45" t="s">
        <v>46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47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190</v>
      </c>
      <c r="D6" s="10" t="str">
        <f t="shared" ref="D6:D14" si="0">IF(ISNUMBER(C6), IF(C6&lt;&gt;"",IF(LEN(VLOOKUP(C6,AthleteList,2,FALSE)&lt;&gt;0),IFERROR(IF(VLOOKUP(C6,AthleteList,2,FALSE)&lt;&gt;"",VLOOKUP(C6,AthleteList,2,FALSE),"Not Assigned"),"Not a valid Number"),""), ""), "")</f>
        <v>Emma McDonald</v>
      </c>
      <c r="E6" s="11" t="str">
        <f t="shared" ref="E6:E14" si="1">IF(ISNUMBER(C6), IF(C6&lt;&gt;"",IF(LEN(VLOOKUP(C6,AthleteList,3,FALSE)&lt;&gt;0),IFERROR(IF(VLOOKUP(C6,AthleteList,3,FALSE)&lt;&gt;"",VLOOKUP(C6,AthleteList,3,FALSE),"Not Assigned"),"Not a valid Number"),""), ""), "")</f>
        <v>City of Derry Spartans</v>
      </c>
      <c r="F6" s="41">
        <v>11.05</v>
      </c>
      <c r="G6" s="7"/>
      <c r="H6" s="8">
        <v>1</v>
      </c>
      <c r="I6" s="9">
        <v>589</v>
      </c>
      <c r="J6" s="10" t="str">
        <f t="shared" ref="J6:J14" si="2">IF(ISNUMBER(I6), IF(I6&lt;&gt;"",IF(LEN(VLOOKUP(I6,AthleteList,2,FALSE)&lt;&gt;0),IFERROR(IF(VLOOKUP(I6,AthleteList,2,FALSE)&lt;&gt;"",VLOOKUP(I6,AthleteList,2,FALSE),"Not Assigned"),"Not a valid Number"),""), ""), "")</f>
        <v>Ellie Brady</v>
      </c>
      <c r="K6" s="11" t="str">
        <f t="shared" ref="K6:K14" si="3">IF(ISNUMBER(I6), IF(I6&lt;&gt;"",IF(LEN(VLOOKUP(I6,AthleteList,3,FALSE)&lt;&gt;0),IFERROR(IF(VLOOKUP(I6,AthleteList,3,FALSE)&lt;&gt;"",VLOOKUP(I6,AthleteList,3,FALSE),"Not Assigned"),"Not a valid Number"),""), ""), "")</f>
        <v>Annalee AC</v>
      </c>
      <c r="L6" s="35">
        <v>11.59</v>
      </c>
    </row>
    <row r="7" spans="1:12">
      <c r="A7" s="44"/>
      <c r="B7" s="8">
        <v>2</v>
      </c>
      <c r="C7" s="9">
        <v>581</v>
      </c>
      <c r="D7" s="12" t="str">
        <f t="shared" si="0"/>
        <v>Renee Crotty</v>
      </c>
      <c r="E7" s="13" t="str">
        <f t="shared" si="1"/>
        <v>Annalee AC</v>
      </c>
      <c r="F7" s="41">
        <v>11.36</v>
      </c>
      <c r="G7" s="7"/>
      <c r="H7" s="8">
        <v>2</v>
      </c>
      <c r="I7" s="9">
        <v>627</v>
      </c>
      <c r="J7" s="12" t="str">
        <f t="shared" si="2"/>
        <v>Poppy Dann</v>
      </c>
      <c r="K7" s="13" t="str">
        <f t="shared" si="3"/>
        <v>North Down AC</v>
      </c>
      <c r="L7" s="35">
        <v>11.72</v>
      </c>
    </row>
    <row r="8" spans="1:12">
      <c r="A8" s="44"/>
      <c r="B8" s="8">
        <v>3</v>
      </c>
      <c r="C8" s="9">
        <v>628</v>
      </c>
      <c r="D8" s="12" t="str">
        <f t="shared" si="0"/>
        <v>Niamh Fenlon</v>
      </c>
      <c r="E8" s="13" t="str">
        <f t="shared" si="1"/>
        <v>North Down AC</v>
      </c>
      <c r="F8" s="41">
        <v>11.45</v>
      </c>
      <c r="G8" s="7"/>
      <c r="H8" s="8">
        <v>3</v>
      </c>
      <c r="I8" s="9">
        <v>161</v>
      </c>
      <c r="J8" s="12" t="str">
        <f t="shared" si="2"/>
        <v>Sarah Casey</v>
      </c>
      <c r="K8" s="13" t="str">
        <f t="shared" si="3"/>
        <v>City of Derry Spartans</v>
      </c>
      <c r="L8" s="35">
        <v>12.17</v>
      </c>
    </row>
    <row r="9" spans="1:12">
      <c r="A9" s="44"/>
      <c r="B9" s="8">
        <v>4</v>
      </c>
      <c r="C9" s="9">
        <v>262</v>
      </c>
      <c r="D9" s="12" t="str">
        <f t="shared" si="0"/>
        <v>Erin McCambridge</v>
      </c>
      <c r="E9" s="13" t="str">
        <f t="shared" si="1"/>
        <v>Ballymena &amp;Antrim AC</v>
      </c>
      <c r="F9" s="41">
        <v>11.55</v>
      </c>
      <c r="G9" s="7"/>
      <c r="H9" s="8">
        <v>4</v>
      </c>
      <c r="I9" s="9">
        <v>58</v>
      </c>
      <c r="J9" s="12" t="str">
        <f t="shared" si="2"/>
        <v>Cara Bradley</v>
      </c>
      <c r="K9" s="13" t="str">
        <f t="shared" si="3"/>
        <v>Mid Ulster AC</v>
      </c>
      <c r="L9" s="35">
        <v>12.69</v>
      </c>
    </row>
    <row r="10" spans="1:12">
      <c r="A10" s="44"/>
      <c r="B10" s="8">
        <v>5</v>
      </c>
      <c r="C10" s="9">
        <v>465</v>
      </c>
      <c r="D10" s="12" t="str">
        <f t="shared" si="0"/>
        <v>Sophie Carroll</v>
      </c>
      <c r="E10" s="13" t="str">
        <f t="shared" si="1"/>
        <v>Regent House AC</v>
      </c>
      <c r="F10" s="41">
        <v>11.62</v>
      </c>
      <c r="G10" s="7"/>
      <c r="H10" s="8">
        <v>5</v>
      </c>
      <c r="I10" s="9">
        <v>459</v>
      </c>
      <c r="J10" s="12" t="str">
        <f t="shared" si="2"/>
        <v>Kirsten Palmer</v>
      </c>
      <c r="K10" s="13" t="str">
        <f t="shared" si="3"/>
        <v>Regent House AC</v>
      </c>
      <c r="L10" s="35">
        <v>12.81</v>
      </c>
    </row>
    <row r="11" spans="1:12">
      <c r="A11" s="44"/>
      <c r="B11" s="8">
        <v>6</v>
      </c>
      <c r="C11" s="9">
        <v>85</v>
      </c>
      <c r="D11" s="12" t="str">
        <f t="shared" si="0"/>
        <v>Molly Spillane</v>
      </c>
      <c r="E11" s="13" t="str">
        <f t="shared" si="1"/>
        <v>Mid Ulster AC</v>
      </c>
      <c r="F11" s="41">
        <v>12</v>
      </c>
      <c r="G11" s="7"/>
      <c r="H11" s="8">
        <v>6</v>
      </c>
      <c r="I11" s="9">
        <v>251</v>
      </c>
      <c r="J11" s="12" t="str">
        <f t="shared" si="2"/>
        <v>Faye Calderwood</v>
      </c>
      <c r="K11" s="13" t="str">
        <f t="shared" si="3"/>
        <v>Ballymena &amp;Antrim AC</v>
      </c>
      <c r="L11" s="35">
        <v>13.16</v>
      </c>
    </row>
    <row r="12" spans="1:12">
      <c r="A12" s="44"/>
      <c r="B12" s="8">
        <v>7</v>
      </c>
      <c r="C12" s="9">
        <v>298</v>
      </c>
      <c r="D12" s="12" t="str">
        <f t="shared" si="0"/>
        <v>Niamh McGreevy</v>
      </c>
      <c r="E12" s="13" t="str">
        <f t="shared" si="1"/>
        <v>Lagan Valley AC</v>
      </c>
      <c r="F12" s="41">
        <v>12.3</v>
      </c>
      <c r="G12" s="7"/>
      <c r="H12" s="8">
        <v>7</v>
      </c>
      <c r="I12" s="9">
        <v>434</v>
      </c>
      <c r="J12" s="12" t="str">
        <f t="shared" si="2"/>
        <v>Holly Duddy</v>
      </c>
      <c r="K12" s="13" t="str">
        <f t="shared" si="3"/>
        <v>Olympian Y&amp;AC</v>
      </c>
      <c r="L12" s="35">
        <v>13.69</v>
      </c>
    </row>
    <row r="13" spans="1:12">
      <c r="A13" s="44"/>
      <c r="B13" s="8">
        <v>8</v>
      </c>
      <c r="C13" s="9">
        <v>436</v>
      </c>
      <c r="D13" s="12" t="str">
        <f t="shared" si="0"/>
        <v>Kerry Mc Kinney</v>
      </c>
      <c r="E13" s="13" t="str">
        <f t="shared" si="1"/>
        <v>Olympian Y&amp;AC</v>
      </c>
      <c r="F13" s="41">
        <v>12.47</v>
      </c>
      <c r="G13" s="7"/>
      <c r="H13" s="8"/>
      <c r="I13" s="9"/>
      <c r="J13" s="12" t="str">
        <f t="shared" si="2"/>
        <v/>
      </c>
      <c r="K13" s="13" t="str">
        <f t="shared" si="3"/>
        <v/>
      </c>
      <c r="L13" s="35"/>
    </row>
    <row r="14" spans="1:12">
      <c r="A14" s="44"/>
      <c r="B14" s="14"/>
      <c r="C14" s="15"/>
      <c r="D14" s="16" t="str">
        <f t="shared" si="0"/>
        <v/>
      </c>
      <c r="E14" s="16" t="str">
        <f t="shared" si="1"/>
        <v/>
      </c>
      <c r="F14" s="42"/>
      <c r="G14" s="7"/>
      <c r="H14" s="14"/>
      <c r="I14" s="15"/>
      <c r="J14" s="16" t="str">
        <f t="shared" si="2"/>
        <v/>
      </c>
      <c r="K14" s="16" t="str">
        <f t="shared" si="3"/>
        <v/>
      </c>
      <c r="L14" s="36"/>
    </row>
    <row r="15" spans="1:12">
      <c r="A15" s="31"/>
      <c r="B15" s="7"/>
      <c r="C15" s="7"/>
      <c r="D15" s="7"/>
      <c r="E15" s="7"/>
      <c r="F15" s="37"/>
      <c r="G15" s="7"/>
      <c r="H15" s="7"/>
      <c r="I15" s="7"/>
      <c r="J15" s="7"/>
      <c r="K15" s="7"/>
      <c r="L15" s="37"/>
    </row>
    <row r="16" spans="1:12">
      <c r="A16" s="44" t="s">
        <v>9</v>
      </c>
      <c r="B16" s="3" t="s">
        <v>4</v>
      </c>
      <c r="C16" s="4" t="s">
        <v>5</v>
      </c>
      <c r="D16" s="5" t="s">
        <v>6</v>
      </c>
      <c r="E16" s="6" t="s">
        <v>7</v>
      </c>
      <c r="F16" s="38" t="s">
        <v>8</v>
      </c>
      <c r="G16" s="7"/>
      <c r="H16" s="3" t="s">
        <v>4</v>
      </c>
      <c r="I16" s="4" t="s">
        <v>5</v>
      </c>
      <c r="J16" s="5" t="s">
        <v>6</v>
      </c>
      <c r="K16" s="6" t="s">
        <v>7</v>
      </c>
      <c r="L16" s="34" t="s">
        <v>8</v>
      </c>
    </row>
    <row r="17" spans="1:12">
      <c r="A17" s="44"/>
      <c r="B17" s="8">
        <v>1</v>
      </c>
      <c r="C17" s="9">
        <v>581</v>
      </c>
      <c r="D17" s="10" t="str">
        <f t="shared" ref="D17:D24" si="4">IF(ISNUMBER(C17), IF(C17&lt;&gt;"",IF(LEN(VLOOKUP(C17,AthleteList,2,FALSE)&lt;&gt;0),IFERROR(IF(VLOOKUP(C17,AthleteList,2,FALSE)&lt;&gt;"",VLOOKUP(C17,AthleteList,2,FALSE),"Not Assigned"),"Not a valid Number"),""), ""), "")</f>
        <v>Renee Crotty</v>
      </c>
      <c r="E17" s="11" t="str">
        <f t="shared" ref="E17:E24" si="5">IF(ISNUMBER(C17), IF(C17&lt;&gt;"",IF(LEN(VLOOKUP(C17,AthleteList,3,FALSE)&lt;&gt;0),IFERROR(IF(VLOOKUP(C17,AthleteList,3,FALSE)&lt;&gt;"",VLOOKUP(C17,AthleteList,3,FALSE),"Not Assigned"),"Not a valid Number"),""), ""), "")</f>
        <v>Annalee AC</v>
      </c>
      <c r="F17" s="41" t="s">
        <v>48</v>
      </c>
      <c r="G17" s="7"/>
      <c r="H17" s="8">
        <v>1</v>
      </c>
      <c r="I17" s="9">
        <v>579</v>
      </c>
      <c r="J17" s="10" t="str">
        <f t="shared" ref="J17:J24" si="6">IF(ISNUMBER(I17), IF(I17&lt;&gt;"",IF(LEN(VLOOKUP(I17,AthleteList,2,FALSE)&lt;&gt;0),IFERROR(IF(VLOOKUP(I17,AthleteList,2,FALSE)&lt;&gt;"",VLOOKUP(I17,AthleteList,2,FALSE),"Not Assigned"),"Not a valid Number"),""), ""), "")</f>
        <v>Ellen McQuade</v>
      </c>
      <c r="K17" s="11" t="str">
        <f t="shared" ref="K17:K24" si="7">IF(ISNUMBER(I17), IF(I17&lt;&gt;"",IF(LEN(VLOOKUP(I17,AthleteList,3,FALSE)&lt;&gt;0),IFERROR(IF(VLOOKUP(I17,AthleteList,3,FALSE)&lt;&gt;"",VLOOKUP(I17,AthleteList,3,FALSE),"Not Assigned"),"Not a valid Number"),""), ""), "")</f>
        <v>Annalee AC</v>
      </c>
      <c r="L17" s="35" t="s">
        <v>49</v>
      </c>
    </row>
    <row r="18" spans="1:12">
      <c r="A18" s="44"/>
      <c r="B18" s="8">
        <v>2</v>
      </c>
      <c r="C18" s="9">
        <v>809</v>
      </c>
      <c r="D18" s="12" t="str">
        <f t="shared" si="4"/>
        <v>Katie McCleery</v>
      </c>
      <c r="E18" s="13" t="str">
        <f t="shared" si="5"/>
        <v>City of Lisburn AC</v>
      </c>
      <c r="F18" s="41" t="s">
        <v>50</v>
      </c>
      <c r="G18" s="7"/>
      <c r="H18" s="8">
        <v>2</v>
      </c>
      <c r="I18" s="9">
        <v>190</v>
      </c>
      <c r="J18" s="12" t="str">
        <f t="shared" si="6"/>
        <v>Emma McDonald</v>
      </c>
      <c r="K18" s="13" t="str">
        <f t="shared" si="7"/>
        <v>City of Derry Spartans</v>
      </c>
      <c r="L18" s="35" t="s">
        <v>51</v>
      </c>
    </row>
    <row r="19" spans="1:12">
      <c r="A19" s="44"/>
      <c r="B19" s="8">
        <v>3</v>
      </c>
      <c r="C19" s="9">
        <v>628</v>
      </c>
      <c r="D19" s="12" t="str">
        <f t="shared" si="4"/>
        <v>Niamh Fenlon</v>
      </c>
      <c r="E19" s="13" t="str">
        <f t="shared" si="5"/>
        <v>North Down AC</v>
      </c>
      <c r="F19" s="41" t="s">
        <v>52</v>
      </c>
      <c r="G19" s="7"/>
      <c r="H19" s="8">
        <v>3</v>
      </c>
      <c r="I19" s="9">
        <v>460</v>
      </c>
      <c r="J19" s="12" t="str">
        <f t="shared" si="6"/>
        <v>Cassie Huddleston</v>
      </c>
      <c r="K19" s="13" t="str">
        <f t="shared" si="7"/>
        <v>Regent House AC</v>
      </c>
      <c r="L19" s="35" t="s">
        <v>53</v>
      </c>
    </row>
    <row r="20" spans="1:12">
      <c r="A20" s="44"/>
      <c r="B20" s="8">
        <v>4</v>
      </c>
      <c r="C20" s="9">
        <v>148</v>
      </c>
      <c r="D20" s="12" t="str">
        <f t="shared" si="4"/>
        <v>Sophia Byrne</v>
      </c>
      <c r="E20" s="13" t="str">
        <f t="shared" si="5"/>
        <v>City of Derry Spartans</v>
      </c>
      <c r="F20" s="41" t="s">
        <v>54</v>
      </c>
      <c r="G20" s="7"/>
      <c r="H20" s="8">
        <v>4</v>
      </c>
      <c r="I20" s="9">
        <v>439</v>
      </c>
      <c r="J20" s="12" t="str">
        <f t="shared" si="6"/>
        <v>Ellen O' Donnell</v>
      </c>
      <c r="K20" s="13" t="str">
        <f t="shared" si="7"/>
        <v>Olympian Y&amp;AC</v>
      </c>
      <c r="L20" s="35" t="s">
        <v>55</v>
      </c>
    </row>
    <row r="21" spans="1:12">
      <c r="A21" s="44"/>
      <c r="B21" s="8">
        <v>5</v>
      </c>
      <c r="C21" s="9">
        <v>296</v>
      </c>
      <c r="D21" s="12" t="str">
        <f t="shared" si="4"/>
        <v>Ciara Young</v>
      </c>
      <c r="E21" s="13" t="str">
        <f t="shared" si="5"/>
        <v>Lagan Valley AC</v>
      </c>
      <c r="F21" s="41" t="s">
        <v>56</v>
      </c>
      <c r="G21" s="7"/>
      <c r="H21" s="8"/>
      <c r="I21" s="9"/>
      <c r="J21" s="12" t="str">
        <f t="shared" si="6"/>
        <v/>
      </c>
      <c r="K21" s="13" t="str">
        <f t="shared" si="7"/>
        <v/>
      </c>
      <c r="L21" s="35"/>
    </row>
    <row r="22" spans="1:12">
      <c r="A22" s="44"/>
      <c r="B22" s="8">
        <v>6</v>
      </c>
      <c r="C22" s="9">
        <v>455</v>
      </c>
      <c r="D22" s="12" t="str">
        <f t="shared" si="4"/>
        <v>Kara Malcolm</v>
      </c>
      <c r="E22" s="13" t="str">
        <f t="shared" si="5"/>
        <v>Regent House AC</v>
      </c>
      <c r="F22" s="41" t="s">
        <v>57</v>
      </c>
      <c r="G22" s="7"/>
      <c r="H22" s="8"/>
      <c r="I22" s="9"/>
      <c r="J22" s="12" t="str">
        <f t="shared" si="6"/>
        <v/>
      </c>
      <c r="K22" s="13" t="str">
        <f t="shared" si="7"/>
        <v/>
      </c>
      <c r="L22" s="35"/>
    </row>
    <row r="23" spans="1:12">
      <c r="A23" s="44"/>
      <c r="B23" s="8">
        <v>7</v>
      </c>
      <c r="C23" s="9">
        <v>429</v>
      </c>
      <c r="D23" s="12" t="str">
        <f t="shared" si="4"/>
        <v>Aine Carlin</v>
      </c>
      <c r="E23" s="13" t="str">
        <f t="shared" si="5"/>
        <v>Olympian Y&amp;AC</v>
      </c>
      <c r="F23" s="41" t="s">
        <v>58</v>
      </c>
      <c r="G23" s="7"/>
      <c r="H23" s="8"/>
      <c r="I23" s="9"/>
      <c r="J23" s="12" t="str">
        <f t="shared" si="6"/>
        <v/>
      </c>
      <c r="K23" s="13" t="str">
        <f t="shared" si="7"/>
        <v/>
      </c>
      <c r="L23" s="35"/>
    </row>
    <row r="24" spans="1:12">
      <c r="A24" s="44"/>
      <c r="B24" s="14"/>
      <c r="C24" s="15"/>
      <c r="D24" s="16" t="str">
        <f t="shared" si="4"/>
        <v/>
      </c>
      <c r="E24" s="16" t="str">
        <f t="shared" si="5"/>
        <v/>
      </c>
      <c r="F24" s="42"/>
      <c r="G24" s="7"/>
      <c r="H24" s="14"/>
      <c r="I24" s="15"/>
      <c r="J24" s="16" t="str">
        <f t="shared" si="6"/>
        <v/>
      </c>
      <c r="K24" s="16" t="str">
        <f t="shared" si="7"/>
        <v/>
      </c>
      <c r="L24" s="36"/>
    </row>
    <row r="25" spans="1:12">
      <c r="A25" s="31"/>
      <c r="B25" s="7"/>
      <c r="C25" s="7"/>
      <c r="D25" s="7"/>
      <c r="E25" s="7"/>
      <c r="F25" s="37"/>
      <c r="G25" s="7"/>
      <c r="H25" s="7"/>
      <c r="I25" s="7"/>
      <c r="J25" s="7"/>
      <c r="K25" s="7"/>
      <c r="L25" s="37"/>
    </row>
    <row r="26" spans="1:12">
      <c r="A26" s="44" t="s">
        <v>59</v>
      </c>
      <c r="B26" s="3" t="s">
        <v>4</v>
      </c>
      <c r="C26" s="4" t="s">
        <v>5</v>
      </c>
      <c r="D26" s="5" t="s">
        <v>6</v>
      </c>
      <c r="E26" s="6" t="s">
        <v>7</v>
      </c>
      <c r="F26" s="38" t="s">
        <v>8</v>
      </c>
      <c r="G26" s="7"/>
      <c r="H26" s="3" t="s">
        <v>4</v>
      </c>
      <c r="I26" s="4" t="s">
        <v>5</v>
      </c>
      <c r="J26" s="5" t="s">
        <v>6</v>
      </c>
      <c r="K26" s="6" t="s">
        <v>7</v>
      </c>
      <c r="L26" s="34" t="s">
        <v>8</v>
      </c>
    </row>
    <row r="27" spans="1:12">
      <c r="A27" s="44"/>
      <c r="B27" s="8">
        <v>1</v>
      </c>
      <c r="C27" s="9">
        <v>808</v>
      </c>
      <c r="D27" s="10" t="str">
        <f t="shared" ref="D27:D34" si="8">IF(ISNUMBER(C27), IF(C27&lt;&gt;"",IF(LEN(VLOOKUP(C27,AthleteList,2,FALSE)&lt;&gt;0),IFERROR(IF(VLOOKUP(C27,AthleteList,2,FALSE)&lt;&gt;"",VLOOKUP(C27,AthleteList,2,FALSE),"Not Assigned"),"Not a valid Number"),""), ""), "")</f>
        <v>Anna Hedley</v>
      </c>
      <c r="E27" s="11" t="str">
        <f t="shared" ref="E27:E34" si="9">IF(ISNUMBER(C27), IF(C27&lt;&gt;"",IF(LEN(VLOOKUP(C27,AthleteList,3,FALSE)&lt;&gt;0),IFERROR(IF(VLOOKUP(C27,AthleteList,3,FALSE)&lt;&gt;"",VLOOKUP(C27,AthleteList,3,FALSE),"Not Assigned"),"Not a valid Number"),""), ""), "")</f>
        <v>City of Lisburn AC</v>
      </c>
      <c r="F27" s="41" t="s">
        <v>60</v>
      </c>
      <c r="G27" s="7"/>
      <c r="H27" s="8">
        <v>1</v>
      </c>
      <c r="I27" s="9">
        <v>297</v>
      </c>
      <c r="J27" s="10" t="str">
        <f t="shared" ref="J27:J34" si="10">IF(ISNUMBER(I27), IF(I27&lt;&gt;"",IF(LEN(VLOOKUP(I27,AthleteList,2,FALSE)&lt;&gt;0),IFERROR(IF(VLOOKUP(I27,AthleteList,2,FALSE)&lt;&gt;"",VLOOKUP(I27,AthleteList,2,FALSE),"Not Assigned"),"Not a valid Number"),""), ""), "")</f>
        <v>Alice Monaghan</v>
      </c>
      <c r="K27" s="11" t="str">
        <f t="shared" ref="K27:K34" si="11">IF(ISNUMBER(I27), IF(I27&lt;&gt;"",IF(LEN(VLOOKUP(I27,AthleteList,3,FALSE)&lt;&gt;0),IFERROR(IF(VLOOKUP(I27,AthleteList,3,FALSE)&lt;&gt;"",VLOOKUP(I27,AthleteList,3,FALSE),"Not Assigned"),"Not a valid Number"),""), ""), "")</f>
        <v>Lagan Valley AC</v>
      </c>
      <c r="L27" s="35" t="s">
        <v>61</v>
      </c>
    </row>
    <row r="28" spans="1:12">
      <c r="A28" s="44"/>
      <c r="B28" s="8">
        <v>2</v>
      </c>
      <c r="C28" s="9">
        <v>295</v>
      </c>
      <c r="D28" s="12" t="str">
        <f t="shared" si="8"/>
        <v>Emma McBrien</v>
      </c>
      <c r="E28" s="13" t="str">
        <f t="shared" si="9"/>
        <v>Lagan Valley AC</v>
      </c>
      <c r="F28" s="41" t="s">
        <v>62</v>
      </c>
      <c r="G28" s="7"/>
      <c r="H28" s="8">
        <v>2</v>
      </c>
      <c r="I28" s="9">
        <v>141</v>
      </c>
      <c r="J28" s="12" t="str">
        <f t="shared" si="10"/>
        <v>Cliodhna McElhinney</v>
      </c>
      <c r="K28" s="13" t="str">
        <f t="shared" si="11"/>
        <v>City of Derry Spartans</v>
      </c>
      <c r="L28" s="35" t="s">
        <v>63</v>
      </c>
    </row>
    <row r="29" spans="1:12">
      <c r="A29" s="44"/>
      <c r="B29" s="8">
        <v>3</v>
      </c>
      <c r="C29" s="9">
        <v>164</v>
      </c>
      <c r="D29" s="12" t="str">
        <f t="shared" si="8"/>
        <v>Rosie Byrne</v>
      </c>
      <c r="E29" s="13" t="str">
        <f t="shared" si="9"/>
        <v>City of Derry Spartans</v>
      </c>
      <c r="F29" s="41" t="s">
        <v>64</v>
      </c>
      <c r="G29" s="7"/>
      <c r="H29" s="8">
        <v>3</v>
      </c>
      <c r="I29" s="9">
        <v>434</v>
      </c>
      <c r="J29" s="12" t="str">
        <f t="shared" si="10"/>
        <v>Holly Duddy</v>
      </c>
      <c r="K29" s="13" t="str">
        <f t="shared" si="11"/>
        <v>Olympian Y&amp;AC</v>
      </c>
      <c r="L29" s="35" t="s">
        <v>65</v>
      </c>
    </row>
    <row r="30" spans="1:12">
      <c r="A30" s="44"/>
      <c r="B30" s="8">
        <v>4</v>
      </c>
      <c r="C30" s="9">
        <v>632</v>
      </c>
      <c r="D30" s="12" t="str">
        <f t="shared" si="8"/>
        <v>Lucy Cheatley</v>
      </c>
      <c r="E30" s="13" t="str">
        <f t="shared" si="9"/>
        <v>North Down AC</v>
      </c>
      <c r="F30" s="41" t="s">
        <v>66</v>
      </c>
      <c r="G30" s="7"/>
      <c r="H30" s="8">
        <v>4</v>
      </c>
      <c r="I30" s="9">
        <v>459</v>
      </c>
      <c r="J30" s="12" t="str">
        <f t="shared" si="10"/>
        <v>Kirsten Palmer</v>
      </c>
      <c r="K30" s="13" t="str">
        <f t="shared" si="11"/>
        <v>Regent House AC</v>
      </c>
      <c r="L30" s="35" t="s">
        <v>67</v>
      </c>
    </row>
    <row r="31" spans="1:12">
      <c r="A31" s="44"/>
      <c r="B31" s="8">
        <v>5</v>
      </c>
      <c r="C31" s="9">
        <v>457</v>
      </c>
      <c r="D31" s="12" t="str">
        <f t="shared" si="8"/>
        <v>Brooke Simpson</v>
      </c>
      <c r="E31" s="13" t="str">
        <f t="shared" si="9"/>
        <v>Regent House AC</v>
      </c>
      <c r="F31" s="41" t="s">
        <v>68</v>
      </c>
      <c r="G31" s="7"/>
      <c r="H31" s="8">
        <v>5</v>
      </c>
      <c r="I31" s="9">
        <v>812</v>
      </c>
      <c r="J31" s="12" t="str">
        <f t="shared" si="10"/>
        <v>Natalie Finn</v>
      </c>
      <c r="K31" s="13" t="str">
        <f t="shared" si="11"/>
        <v>City of Lisburn AC</v>
      </c>
      <c r="L31" s="35" t="s">
        <v>69</v>
      </c>
    </row>
    <row r="32" spans="1:12">
      <c r="A32" s="44"/>
      <c r="B32" s="8">
        <v>6</v>
      </c>
      <c r="C32" s="9">
        <v>440</v>
      </c>
      <c r="D32" s="12" t="str">
        <f t="shared" si="8"/>
        <v>Camara O' Neill</v>
      </c>
      <c r="E32" s="13" t="str">
        <f t="shared" si="9"/>
        <v>Olympian Y&amp;AC</v>
      </c>
      <c r="F32" s="41" t="s">
        <v>70</v>
      </c>
      <c r="G32" s="7"/>
      <c r="H32" s="8"/>
      <c r="I32" s="9"/>
      <c r="J32" s="12" t="str">
        <f t="shared" si="10"/>
        <v/>
      </c>
      <c r="K32" s="13" t="str">
        <f t="shared" si="11"/>
        <v/>
      </c>
      <c r="L32" s="35"/>
    </row>
    <row r="33" spans="1:12">
      <c r="A33" s="44"/>
      <c r="B33" s="8">
        <v>7</v>
      </c>
      <c r="C33" s="9">
        <v>583</v>
      </c>
      <c r="D33" s="12" t="str">
        <f t="shared" si="8"/>
        <v>Aoise McKernan</v>
      </c>
      <c r="E33" s="13" t="str">
        <f t="shared" si="9"/>
        <v>Annalee AC</v>
      </c>
      <c r="F33" s="41" t="s">
        <v>71</v>
      </c>
      <c r="G33" s="7"/>
      <c r="H33" s="8"/>
      <c r="I33" s="9"/>
      <c r="J33" s="12" t="str">
        <f t="shared" si="10"/>
        <v/>
      </c>
      <c r="K33" s="13" t="str">
        <f t="shared" si="11"/>
        <v/>
      </c>
      <c r="L33" s="35"/>
    </row>
    <row r="34" spans="1:12">
      <c r="A34" s="44"/>
      <c r="B34" s="14"/>
      <c r="C34" s="15"/>
      <c r="D34" s="16" t="str">
        <f t="shared" si="8"/>
        <v/>
      </c>
      <c r="E34" s="16" t="str">
        <f t="shared" si="9"/>
        <v/>
      </c>
      <c r="F34" s="42"/>
      <c r="G34" s="7"/>
      <c r="H34" s="14"/>
      <c r="I34" s="15"/>
      <c r="J34" s="16" t="str">
        <f t="shared" si="10"/>
        <v/>
      </c>
      <c r="K34" s="16" t="str">
        <f t="shared" si="11"/>
        <v/>
      </c>
      <c r="L34" s="36"/>
    </row>
    <row r="35" spans="1:12">
      <c r="A35" s="31"/>
      <c r="B35" s="7"/>
      <c r="C35" s="7"/>
      <c r="D35" s="7"/>
      <c r="E35" s="7"/>
      <c r="F35" s="37"/>
      <c r="G35" s="7"/>
      <c r="H35" s="7"/>
      <c r="I35" s="7"/>
      <c r="J35" s="7"/>
      <c r="K35" s="7"/>
      <c r="L35" s="37"/>
    </row>
    <row r="36" spans="1:12">
      <c r="A36" s="44" t="s">
        <v>72</v>
      </c>
      <c r="B36" s="3" t="s">
        <v>4</v>
      </c>
      <c r="C36" s="4" t="s">
        <v>5</v>
      </c>
      <c r="D36" s="5" t="s">
        <v>6</v>
      </c>
      <c r="E36" s="6" t="s">
        <v>7</v>
      </c>
      <c r="F36" s="38" t="s">
        <v>8</v>
      </c>
      <c r="G36" s="7"/>
      <c r="H36" s="3" t="s">
        <v>4</v>
      </c>
      <c r="I36" s="4" t="s">
        <v>5</v>
      </c>
      <c r="J36" s="5" t="s">
        <v>6</v>
      </c>
      <c r="K36" s="6" t="s">
        <v>7</v>
      </c>
      <c r="L36" s="34" t="s">
        <v>8</v>
      </c>
    </row>
    <row r="37" spans="1:12">
      <c r="A37" s="44"/>
      <c r="B37" s="8">
        <v>1</v>
      </c>
      <c r="C37" s="9">
        <v>174</v>
      </c>
      <c r="D37" s="10" t="str">
        <f t="shared" ref="D37:D41" si="12">IF(ISNUMBER(C37), IF(C37&lt;&gt;"",IF(LEN(VLOOKUP(C37,AthleteList,2,FALSE)&lt;&gt;0),IFERROR(IF(VLOOKUP(C37,AthleteList,2,FALSE)&lt;&gt;"",VLOOKUP(C37,AthleteList,2,FALSE),"Not Assigned"),"Not a valid Number"),""), ""), "")</f>
        <v>Veronica O'Neill</v>
      </c>
      <c r="E37" s="11" t="str">
        <f t="shared" ref="E37:E41" si="13">IF(ISNUMBER(C37), IF(C37&lt;&gt;"",IF(LEN(VLOOKUP(C37,AthleteList,3,FALSE)&lt;&gt;0),IFERROR(IF(VLOOKUP(C37,AthleteList,3,FALSE)&lt;&gt;"",VLOOKUP(C37,AthleteList,3,FALSE),"Not Assigned"),"Not a valid Number"),""), ""), "")</f>
        <v>City of Derry Spartans</v>
      </c>
      <c r="F37" s="41">
        <v>13.48</v>
      </c>
      <c r="G37" s="7"/>
      <c r="H37" s="8">
        <v>1</v>
      </c>
      <c r="I37" s="9">
        <v>148</v>
      </c>
      <c r="J37" s="10" t="str">
        <f t="shared" ref="J37:J41" si="14">IF(ISNUMBER(I37), IF(I37&lt;&gt;"",IF(LEN(VLOOKUP(I37,AthleteList,2,FALSE)&lt;&gt;0),IFERROR(IF(VLOOKUP(I37,AthleteList,2,FALSE)&lt;&gt;"",VLOOKUP(I37,AthleteList,2,FALSE),"Not Assigned"),"Not a valid Number"),""), ""), "")</f>
        <v>Sophia Byrne</v>
      </c>
      <c r="K37" s="11" t="str">
        <f t="shared" ref="K37:K41" si="15">IF(ISNUMBER(I37), IF(I37&lt;&gt;"",IF(LEN(VLOOKUP(I37,AthleteList,3,FALSE)&lt;&gt;0),IFERROR(IF(VLOOKUP(I37,AthleteList,3,FALSE)&lt;&gt;"",VLOOKUP(I37,AthleteList,3,FALSE),"Not Assigned"),"Not a valid Number"),""), ""), "")</f>
        <v>City of Derry Spartans</v>
      </c>
      <c r="L37" s="35">
        <v>15.35</v>
      </c>
    </row>
    <row r="38" spans="1:12">
      <c r="A38" s="44"/>
      <c r="B38" s="8">
        <v>2</v>
      </c>
      <c r="C38" s="9">
        <v>581</v>
      </c>
      <c r="D38" s="12" t="str">
        <f t="shared" si="12"/>
        <v>Renee Crotty</v>
      </c>
      <c r="E38" s="13" t="str">
        <f t="shared" si="13"/>
        <v>Annalee AC</v>
      </c>
      <c r="F38" s="41">
        <v>14.72</v>
      </c>
      <c r="G38" s="7"/>
      <c r="H38" s="8">
        <v>2</v>
      </c>
      <c r="I38" s="9">
        <v>462</v>
      </c>
      <c r="J38" s="12" t="str">
        <f t="shared" si="14"/>
        <v>Sophie McGrath</v>
      </c>
      <c r="K38" s="13" t="str">
        <f t="shared" si="15"/>
        <v>Regent House AC</v>
      </c>
      <c r="L38" s="35">
        <v>16.399999999999999</v>
      </c>
    </row>
    <row r="39" spans="1:12">
      <c r="A39" s="44"/>
      <c r="B39" s="8">
        <v>3</v>
      </c>
      <c r="C39" s="9">
        <v>458</v>
      </c>
      <c r="D39" s="12" t="str">
        <f t="shared" si="12"/>
        <v>Susannah Cotter</v>
      </c>
      <c r="E39" s="13" t="str">
        <f t="shared" si="13"/>
        <v>Regent House AC</v>
      </c>
      <c r="F39" s="41">
        <v>15.52</v>
      </c>
      <c r="G39" s="7"/>
      <c r="H39" s="8">
        <v>3</v>
      </c>
      <c r="I39" s="9">
        <v>440</v>
      </c>
      <c r="J39" s="12" t="str">
        <f t="shared" si="14"/>
        <v>Camara O' Neill</v>
      </c>
      <c r="K39" s="13" t="str">
        <f t="shared" si="15"/>
        <v>Olympian Y&amp;AC</v>
      </c>
      <c r="L39" s="35">
        <v>19.600000000000001</v>
      </c>
    </row>
    <row r="40" spans="1:12">
      <c r="A40" s="44"/>
      <c r="B40" s="8">
        <v>4</v>
      </c>
      <c r="C40" s="9">
        <v>439</v>
      </c>
      <c r="D40" s="12" t="str">
        <f t="shared" si="12"/>
        <v>Ellen O' Donnell</v>
      </c>
      <c r="E40" s="13" t="str">
        <f t="shared" si="13"/>
        <v>Olympian Y&amp;AC</v>
      </c>
      <c r="F40" s="41">
        <v>18.36</v>
      </c>
      <c r="G40" s="7"/>
      <c r="H40" s="8">
        <v>4</v>
      </c>
      <c r="I40" s="9">
        <v>584</v>
      </c>
      <c r="J40" s="12" t="str">
        <f t="shared" si="14"/>
        <v>Isabelle Sheridan</v>
      </c>
      <c r="K40" s="13" t="str">
        <f t="shared" si="15"/>
        <v>Annalee AC</v>
      </c>
      <c r="L40" s="35">
        <v>19.829999999999998</v>
      </c>
    </row>
    <row r="41" spans="1:12">
      <c r="A41" s="44"/>
      <c r="B41" s="14"/>
      <c r="C41" s="15"/>
      <c r="D41" s="16" t="str">
        <f t="shared" si="12"/>
        <v/>
      </c>
      <c r="E41" s="16" t="str">
        <f t="shared" si="13"/>
        <v/>
      </c>
      <c r="F41" s="42"/>
      <c r="G41" s="7"/>
      <c r="H41" s="14"/>
      <c r="I41" s="15"/>
      <c r="J41" s="16" t="str">
        <f t="shared" si="14"/>
        <v/>
      </c>
      <c r="K41" s="16" t="str">
        <f t="shared" si="15"/>
        <v/>
      </c>
      <c r="L41" s="36"/>
    </row>
    <row r="42" spans="1:12">
      <c r="A42" s="31"/>
      <c r="B42" s="7"/>
      <c r="C42" s="7"/>
      <c r="D42" s="7"/>
      <c r="E42" s="7"/>
      <c r="F42" s="37"/>
      <c r="G42" s="7"/>
      <c r="H42" s="7"/>
      <c r="I42" s="7"/>
      <c r="J42" s="7"/>
      <c r="K42" s="7"/>
      <c r="L42" s="37"/>
    </row>
    <row r="43" spans="1:12">
      <c r="A43" s="44" t="s">
        <v>37</v>
      </c>
      <c r="B43" s="3" t="s">
        <v>4</v>
      </c>
      <c r="C43" s="4" t="s">
        <v>5</v>
      </c>
      <c r="D43" s="5" t="s">
        <v>6</v>
      </c>
      <c r="E43" s="6" t="s">
        <v>7</v>
      </c>
      <c r="F43" s="38" t="s">
        <v>8</v>
      </c>
      <c r="G43" s="7"/>
      <c r="H43" s="3" t="s">
        <v>4</v>
      </c>
      <c r="I43" s="4" t="s">
        <v>5</v>
      </c>
      <c r="J43" s="5" t="s">
        <v>6</v>
      </c>
      <c r="K43" s="6" t="s">
        <v>7</v>
      </c>
      <c r="L43" s="34" t="s">
        <v>8</v>
      </c>
    </row>
    <row r="44" spans="1:12">
      <c r="A44" s="44"/>
      <c r="B44" s="8">
        <v>1</v>
      </c>
      <c r="C44" s="9">
        <v>586</v>
      </c>
      <c r="D44" s="10" t="str">
        <f t="shared" ref="D44:D48" si="16">IF(ISNUMBER(C44), IF(C44&lt;&gt;"",IF(LEN(VLOOKUP(C44,AthleteList,2,FALSE)&lt;&gt;0),IFERROR(IF(VLOOKUP(C44,AthleteList,2,FALSE)&lt;&gt;"",VLOOKUP(C44,AthleteList,2,FALSE),"Not Assigned"),"Not a valid Number"),""), ""), "")</f>
        <v>Kayla Bartley</v>
      </c>
      <c r="E44" s="11" t="str">
        <f t="shared" ref="E44:E48" si="17">IF(ISNUMBER(C44), IF(C44&lt;&gt;"",IF(LEN(VLOOKUP(C44,AthleteList,3,FALSE)&lt;&gt;0),IFERROR(IF(VLOOKUP(C44,AthleteList,3,FALSE)&lt;&gt;"",VLOOKUP(C44,AthleteList,3,FALSE),"Not Assigned"),"Not a valid Number"),""), ""), "")</f>
        <v>Annalee AC</v>
      </c>
      <c r="F44" s="41">
        <v>1.2</v>
      </c>
      <c r="G44" s="7"/>
      <c r="H44" s="8">
        <v>1</v>
      </c>
      <c r="I44" s="9">
        <v>174</v>
      </c>
      <c r="J44" s="10" t="str">
        <f t="shared" ref="J44:J48" si="18">IF(ISNUMBER(I44), IF(I44&lt;&gt;"",IF(LEN(VLOOKUP(I44,AthleteList,2,FALSE)&lt;&gt;0),IFERROR(IF(VLOOKUP(I44,AthleteList,2,FALSE)&lt;&gt;"",VLOOKUP(I44,AthleteList,2,FALSE),"Not Assigned"),"Not a valid Number"),""), ""), "")</f>
        <v>Veronica O'Neill</v>
      </c>
      <c r="K44" s="11" t="str">
        <f t="shared" ref="K44:K48" si="19">IF(ISNUMBER(I44), IF(I44&lt;&gt;"",IF(LEN(VLOOKUP(I44,AthleteList,3,FALSE)&lt;&gt;0),IFERROR(IF(VLOOKUP(I44,AthleteList,3,FALSE)&lt;&gt;"",VLOOKUP(I44,AthleteList,3,FALSE),"Not Assigned"),"Not a valid Number"),""), ""), "")</f>
        <v>City of Derry Spartans</v>
      </c>
      <c r="L44" s="35">
        <v>1.1499999999999999</v>
      </c>
    </row>
    <row r="45" spans="1:12">
      <c r="A45" s="44"/>
      <c r="B45" s="8">
        <v>2</v>
      </c>
      <c r="C45" s="9">
        <v>458</v>
      </c>
      <c r="D45" s="12" t="str">
        <f t="shared" si="16"/>
        <v>Susannah Cotter</v>
      </c>
      <c r="E45" s="13" t="str">
        <f t="shared" si="17"/>
        <v>Regent House AC</v>
      </c>
      <c r="F45" s="41">
        <v>1.2</v>
      </c>
      <c r="G45" s="7"/>
      <c r="H45" s="8">
        <v>2</v>
      </c>
      <c r="I45" s="9">
        <v>589</v>
      </c>
      <c r="J45" s="12" t="str">
        <f t="shared" si="18"/>
        <v>Ellie Brady</v>
      </c>
      <c r="K45" s="13" t="str">
        <f t="shared" si="19"/>
        <v>Annalee AC</v>
      </c>
      <c r="L45" s="35">
        <v>1.1499999999999999</v>
      </c>
    </row>
    <row r="46" spans="1:12">
      <c r="A46" s="44"/>
      <c r="B46" s="8">
        <v>3</v>
      </c>
      <c r="C46" s="9">
        <v>148</v>
      </c>
      <c r="D46" s="12" t="str">
        <f t="shared" si="16"/>
        <v>Sophia Byrne</v>
      </c>
      <c r="E46" s="13" t="str">
        <f t="shared" si="17"/>
        <v>City of Derry Spartans</v>
      </c>
      <c r="F46" s="41">
        <v>1.1499999999999999</v>
      </c>
      <c r="G46" s="7"/>
      <c r="H46" s="8">
        <v>3</v>
      </c>
      <c r="I46" s="9">
        <v>462</v>
      </c>
      <c r="J46" s="12" t="str">
        <f t="shared" si="18"/>
        <v>Sophie McGrath</v>
      </c>
      <c r="K46" s="13" t="str">
        <f t="shared" si="19"/>
        <v>Regent House AC</v>
      </c>
      <c r="L46" s="35">
        <v>1.1000000000000001</v>
      </c>
    </row>
    <row r="47" spans="1:12">
      <c r="A47" s="44"/>
      <c r="B47" s="8">
        <v>4</v>
      </c>
      <c r="C47" s="9">
        <v>262</v>
      </c>
      <c r="D47" s="12" t="str">
        <f t="shared" si="16"/>
        <v>Erin McCambridge</v>
      </c>
      <c r="E47" s="13" t="str">
        <f t="shared" si="17"/>
        <v>Ballymena &amp;Antrim AC</v>
      </c>
      <c r="F47" s="41">
        <v>1.1000000000000001</v>
      </c>
      <c r="G47" s="7"/>
      <c r="H47" s="8">
        <v>4</v>
      </c>
      <c r="I47" s="9">
        <v>632</v>
      </c>
      <c r="J47" s="12" t="str">
        <f t="shared" si="18"/>
        <v>Lucy Cheatley</v>
      </c>
      <c r="K47" s="13" t="str">
        <f t="shared" si="19"/>
        <v>North Down AC</v>
      </c>
      <c r="L47" s="35" t="s">
        <v>73</v>
      </c>
    </row>
    <row r="48" spans="1:12">
      <c r="A48" s="44"/>
      <c r="B48" s="14"/>
      <c r="C48" s="15"/>
      <c r="D48" s="16" t="str">
        <f t="shared" si="16"/>
        <v/>
      </c>
      <c r="E48" s="16" t="str">
        <f t="shared" si="17"/>
        <v/>
      </c>
      <c r="F48" s="42"/>
      <c r="G48" s="7"/>
      <c r="H48" s="14"/>
      <c r="I48" s="15"/>
      <c r="J48" s="16" t="str">
        <f t="shared" si="18"/>
        <v/>
      </c>
      <c r="K48" s="16" t="str">
        <f t="shared" si="19"/>
        <v/>
      </c>
      <c r="L48" s="36"/>
    </row>
    <row r="49" spans="1:12">
      <c r="A49" s="31"/>
      <c r="B49" s="7"/>
      <c r="C49" s="7"/>
      <c r="D49" s="7"/>
      <c r="E49" s="7"/>
      <c r="F49" s="37"/>
      <c r="G49" s="7"/>
      <c r="H49" s="7"/>
      <c r="I49" s="7"/>
      <c r="J49" s="7"/>
      <c r="K49" s="7"/>
      <c r="L49" s="37"/>
    </row>
    <row r="50" spans="1:12">
      <c r="A50" s="44" t="s">
        <v>74</v>
      </c>
      <c r="B50" s="3" t="s">
        <v>4</v>
      </c>
      <c r="C50" s="4" t="s">
        <v>5</v>
      </c>
      <c r="D50" s="5" t="s">
        <v>6</v>
      </c>
      <c r="E50" s="6" t="s">
        <v>7</v>
      </c>
      <c r="F50" s="38" t="s">
        <v>8</v>
      </c>
      <c r="G50" s="7"/>
      <c r="H50" s="3" t="s">
        <v>4</v>
      </c>
      <c r="I50" s="4" t="s">
        <v>5</v>
      </c>
      <c r="J50" s="5" t="s">
        <v>6</v>
      </c>
      <c r="K50" s="6" t="s">
        <v>7</v>
      </c>
      <c r="L50" s="34" t="s">
        <v>8</v>
      </c>
    </row>
    <row r="51" spans="1:12">
      <c r="A51" s="44"/>
      <c r="B51" s="8">
        <v>1</v>
      </c>
      <c r="C51" s="9">
        <v>628</v>
      </c>
      <c r="D51" s="10" t="str">
        <f t="shared" ref="D51:D60" si="20">IF(ISNUMBER(C51), IF(C51&lt;&gt;"",IF(LEN(VLOOKUP(C51,AthleteList,2,FALSE)&lt;&gt;0),IFERROR(IF(VLOOKUP(C51,AthleteList,2,FALSE)&lt;&gt;"",VLOOKUP(C51,AthleteList,2,FALSE),"Not Assigned"),"Not a valid Number"),""), ""), "")</f>
        <v>Niamh Fenlon</v>
      </c>
      <c r="E51" s="11" t="str">
        <f t="shared" ref="E51:E60" si="21">IF(ISNUMBER(C51), IF(C51&lt;&gt;"",IF(LEN(VLOOKUP(C51,AthleteList,3,FALSE)&lt;&gt;0),IFERROR(IF(VLOOKUP(C51,AthleteList,3,FALSE)&lt;&gt;"",VLOOKUP(C51,AthleteList,3,FALSE),"Not Assigned"),"Not a valid Number"),""), ""), "")</f>
        <v>North Down AC</v>
      </c>
      <c r="F51" s="41">
        <v>4.0199999999999996</v>
      </c>
      <c r="G51" s="7"/>
      <c r="H51" s="8">
        <v>1</v>
      </c>
      <c r="I51" s="9">
        <v>689</v>
      </c>
      <c r="J51" s="10" t="str">
        <f t="shared" ref="J51:J60" si="22">IF(ISNUMBER(I51), IF(I51&lt;&gt;"",IF(LEN(VLOOKUP(I51,AthleteList,2,FALSE)&lt;&gt;0),IFERROR(IF(VLOOKUP(I51,AthleteList,2,FALSE)&lt;&gt;"",VLOOKUP(I51,AthleteList,2,FALSE),"Not Assigned"),"Not a valid Number"),""), ""), "")</f>
        <v>Sophie Hoey</v>
      </c>
      <c r="K51" s="11" t="str">
        <f t="shared" ref="K51:K60" si="23">IF(ISNUMBER(I51), IF(I51&lt;&gt;"",IF(LEN(VLOOKUP(I51,AthleteList,3,FALSE)&lt;&gt;0),IFERROR(IF(VLOOKUP(I51,AthleteList,3,FALSE)&lt;&gt;"",VLOOKUP(I51,AthleteList,3,FALSE),"Not Assigned"),"Not a valid Number"),""), ""), "")</f>
        <v>North Down AC</v>
      </c>
      <c r="L51" s="35">
        <v>3.78</v>
      </c>
    </row>
    <row r="52" spans="1:12">
      <c r="A52" s="44"/>
      <c r="B52" s="8">
        <v>2</v>
      </c>
      <c r="C52" s="9">
        <v>586</v>
      </c>
      <c r="D52" s="12" t="str">
        <f t="shared" si="20"/>
        <v>Kayla Bartley</v>
      </c>
      <c r="E52" s="13" t="str">
        <f t="shared" si="21"/>
        <v>Annalee AC</v>
      </c>
      <c r="F52" s="41">
        <v>3.6</v>
      </c>
      <c r="G52" s="7"/>
      <c r="H52" s="8">
        <v>2</v>
      </c>
      <c r="I52" s="9">
        <v>465</v>
      </c>
      <c r="J52" s="12" t="str">
        <f t="shared" si="22"/>
        <v>Sophie Carroll</v>
      </c>
      <c r="K52" s="13" t="str">
        <f t="shared" si="23"/>
        <v>Regent House AC</v>
      </c>
      <c r="L52" s="35">
        <v>3.48</v>
      </c>
    </row>
    <row r="53" spans="1:12">
      <c r="A53" s="44"/>
      <c r="B53" s="8">
        <v>3</v>
      </c>
      <c r="C53" s="9">
        <v>458</v>
      </c>
      <c r="D53" s="12" t="str">
        <f t="shared" si="20"/>
        <v>Susannah Cotter</v>
      </c>
      <c r="E53" s="13" t="str">
        <f t="shared" si="21"/>
        <v>Regent House AC</v>
      </c>
      <c r="F53" s="41">
        <v>3.49</v>
      </c>
      <c r="G53" s="7"/>
      <c r="H53" s="8">
        <v>3</v>
      </c>
      <c r="I53" s="9">
        <v>166</v>
      </c>
      <c r="J53" s="12" t="str">
        <f t="shared" si="22"/>
        <v>Ava Acton</v>
      </c>
      <c r="K53" s="13" t="str">
        <f t="shared" si="23"/>
        <v>City of Derry Spartans</v>
      </c>
      <c r="L53" s="35">
        <v>3.21</v>
      </c>
    </row>
    <row r="54" spans="1:12">
      <c r="A54" s="44"/>
      <c r="B54" s="8">
        <v>4</v>
      </c>
      <c r="C54" s="9">
        <v>812</v>
      </c>
      <c r="D54" s="12" t="str">
        <f t="shared" si="20"/>
        <v>Natalie Finn</v>
      </c>
      <c r="E54" s="13" t="str">
        <f t="shared" si="21"/>
        <v>City of Lisburn AC</v>
      </c>
      <c r="F54" s="41">
        <v>3.4</v>
      </c>
      <c r="G54" s="7"/>
      <c r="H54" s="8">
        <v>4</v>
      </c>
      <c r="I54" s="9">
        <v>252</v>
      </c>
      <c r="J54" s="12" t="str">
        <f t="shared" si="22"/>
        <v>Anna Wright</v>
      </c>
      <c r="K54" s="13" t="str">
        <f t="shared" si="23"/>
        <v>Ballymena &amp;Antrim AC</v>
      </c>
      <c r="L54" s="35">
        <v>3.06</v>
      </c>
    </row>
    <row r="55" spans="1:12">
      <c r="A55" s="44"/>
      <c r="B55" s="8">
        <v>5</v>
      </c>
      <c r="C55" s="9">
        <v>262</v>
      </c>
      <c r="D55" s="12" t="str">
        <f t="shared" si="20"/>
        <v>Erin McCambridge</v>
      </c>
      <c r="E55" s="13" t="str">
        <f t="shared" si="21"/>
        <v>Ballymena &amp;Antrim AC</v>
      </c>
      <c r="F55" s="41">
        <v>3.37</v>
      </c>
      <c r="G55" s="7"/>
      <c r="H55" s="8">
        <v>5</v>
      </c>
      <c r="I55" s="9">
        <v>583</v>
      </c>
      <c r="J55" s="12" t="str">
        <f t="shared" si="22"/>
        <v>Aoise McKernan</v>
      </c>
      <c r="K55" s="13" t="str">
        <f t="shared" si="23"/>
        <v>Annalee AC</v>
      </c>
      <c r="L55" s="35">
        <v>2.57</v>
      </c>
    </row>
    <row r="56" spans="1:12">
      <c r="A56" s="44"/>
      <c r="B56" s="8">
        <v>6</v>
      </c>
      <c r="C56" s="9">
        <v>141</v>
      </c>
      <c r="D56" s="12" t="str">
        <f t="shared" si="20"/>
        <v>Cliodhna McElhinney</v>
      </c>
      <c r="E56" s="13" t="str">
        <f t="shared" si="21"/>
        <v>City of Derry Spartans</v>
      </c>
      <c r="F56" s="41">
        <v>3.26</v>
      </c>
      <c r="G56" s="7"/>
      <c r="H56" s="8">
        <v>6</v>
      </c>
      <c r="I56" s="9">
        <v>429</v>
      </c>
      <c r="J56" s="12" t="str">
        <f t="shared" si="22"/>
        <v>Aine Carlin</v>
      </c>
      <c r="K56" s="13" t="str">
        <f t="shared" si="23"/>
        <v>Olympian Y&amp;AC</v>
      </c>
      <c r="L56" s="35">
        <v>2.4</v>
      </c>
    </row>
    <row r="57" spans="1:12">
      <c r="A57" s="44"/>
      <c r="B57" s="8">
        <v>7</v>
      </c>
      <c r="C57" s="9">
        <v>85</v>
      </c>
      <c r="D57" s="12" t="str">
        <f t="shared" si="20"/>
        <v>Molly Spillane</v>
      </c>
      <c r="E57" s="13" t="str">
        <f t="shared" si="21"/>
        <v>Mid Ulster AC</v>
      </c>
      <c r="F57" s="41">
        <v>3.09</v>
      </c>
      <c r="G57" s="7"/>
      <c r="H57" s="8"/>
      <c r="I57" s="9"/>
      <c r="J57" s="12" t="str">
        <f t="shared" si="22"/>
        <v/>
      </c>
      <c r="K57" s="13" t="str">
        <f t="shared" si="23"/>
        <v/>
      </c>
      <c r="L57" s="35"/>
    </row>
    <row r="58" spans="1:12">
      <c r="A58" s="44"/>
      <c r="B58" s="8">
        <v>8</v>
      </c>
      <c r="C58" s="9">
        <v>296</v>
      </c>
      <c r="D58" s="12" t="str">
        <f t="shared" si="20"/>
        <v>Ciara Young</v>
      </c>
      <c r="E58" s="13" t="str">
        <f t="shared" si="21"/>
        <v>Lagan Valley AC</v>
      </c>
      <c r="F58" s="41">
        <v>3.02</v>
      </c>
      <c r="G58" s="7"/>
      <c r="H58" s="8"/>
      <c r="I58" s="9"/>
      <c r="J58" s="12" t="str">
        <f t="shared" si="22"/>
        <v/>
      </c>
      <c r="K58" s="13" t="str">
        <f t="shared" si="23"/>
        <v/>
      </c>
      <c r="L58" s="35"/>
    </row>
    <row r="59" spans="1:12">
      <c r="A59" s="44"/>
      <c r="B59" s="8">
        <v>9</v>
      </c>
      <c r="C59" s="9">
        <v>439</v>
      </c>
      <c r="D59" s="12" t="str">
        <f t="shared" si="20"/>
        <v>Ellen O' Donnell</v>
      </c>
      <c r="E59" s="13" t="str">
        <f t="shared" si="21"/>
        <v>Olympian Y&amp;AC</v>
      </c>
      <c r="F59" s="41">
        <v>2.67</v>
      </c>
      <c r="G59" s="7"/>
      <c r="H59" s="8"/>
      <c r="I59" s="9"/>
      <c r="J59" s="12" t="str">
        <f t="shared" si="22"/>
        <v/>
      </c>
      <c r="K59" s="13" t="str">
        <f t="shared" si="23"/>
        <v/>
      </c>
      <c r="L59" s="35"/>
    </row>
    <row r="60" spans="1:12">
      <c r="A60" s="44"/>
      <c r="B60" s="14"/>
      <c r="C60" s="15"/>
      <c r="D60" s="16" t="str">
        <f t="shared" si="20"/>
        <v/>
      </c>
      <c r="E60" s="16" t="str">
        <f t="shared" si="21"/>
        <v/>
      </c>
      <c r="F60" s="42"/>
      <c r="G60" s="7"/>
      <c r="H60" s="14"/>
      <c r="I60" s="15"/>
      <c r="J60" s="16" t="str">
        <f t="shared" si="22"/>
        <v/>
      </c>
      <c r="K60" s="16" t="str">
        <f t="shared" si="23"/>
        <v/>
      </c>
      <c r="L60" s="36"/>
    </row>
    <row r="61" spans="1:12">
      <c r="A61" s="31"/>
      <c r="B61" s="7"/>
      <c r="C61" s="7"/>
      <c r="D61" s="7"/>
      <c r="E61" s="7"/>
      <c r="F61" s="37"/>
      <c r="G61" s="7"/>
      <c r="H61" s="7"/>
      <c r="I61" s="7"/>
      <c r="J61" s="7"/>
      <c r="K61" s="7"/>
      <c r="L61" s="37"/>
    </row>
    <row r="62" spans="1:12">
      <c r="A62" s="44" t="s">
        <v>39</v>
      </c>
      <c r="B62" s="3" t="s">
        <v>4</v>
      </c>
      <c r="C62" s="4" t="s">
        <v>5</v>
      </c>
      <c r="D62" s="5" t="s">
        <v>6</v>
      </c>
      <c r="E62" s="6" t="s">
        <v>7</v>
      </c>
      <c r="F62" s="38" t="s">
        <v>8</v>
      </c>
      <c r="G62" s="7"/>
      <c r="H62" s="3" t="s">
        <v>4</v>
      </c>
      <c r="I62" s="4" t="s">
        <v>5</v>
      </c>
      <c r="J62" s="5" t="s">
        <v>6</v>
      </c>
      <c r="K62" s="6" t="s">
        <v>7</v>
      </c>
      <c r="L62" s="34" t="s">
        <v>8</v>
      </c>
    </row>
    <row r="63" spans="1:12">
      <c r="A63" s="44"/>
      <c r="B63" s="8">
        <v>1</v>
      </c>
      <c r="C63" s="9">
        <v>252</v>
      </c>
      <c r="D63" s="10" t="str">
        <f t="shared" ref="D63:D69" si="24">IF(ISNUMBER(C63), IF(C63&lt;&gt;"",IF(LEN(VLOOKUP(C63,AthleteList,2,FALSE)&lt;&gt;0),IFERROR(IF(VLOOKUP(C63,AthleteList,2,FALSE)&lt;&gt;"",VLOOKUP(C63,AthleteList,2,FALSE),"Not Assigned"),"Not a valid Number"),""), ""), "")</f>
        <v>Anna Wright</v>
      </c>
      <c r="E63" s="11" t="str">
        <f t="shared" ref="E63:E69" si="25">IF(ISNUMBER(C63), IF(C63&lt;&gt;"",IF(LEN(VLOOKUP(C63,AthleteList,3,FALSE)&lt;&gt;0),IFERROR(IF(VLOOKUP(C63,AthleteList,3,FALSE)&lt;&gt;"",VLOOKUP(C63,AthleteList,3,FALSE),"Not Assigned"),"Not a valid Number"),""), ""), "")</f>
        <v>Ballymena &amp;Antrim AC</v>
      </c>
      <c r="F63" s="41">
        <v>14.14</v>
      </c>
      <c r="G63" s="7"/>
      <c r="H63" s="8">
        <v>1</v>
      </c>
      <c r="I63" s="9">
        <v>461</v>
      </c>
      <c r="J63" s="10" t="str">
        <f t="shared" ref="J63:J69" si="26">IF(ISNUMBER(I63), IF(I63&lt;&gt;"",IF(LEN(VLOOKUP(I63,AthleteList,2,FALSE)&lt;&gt;0),IFERROR(IF(VLOOKUP(I63,AthleteList,2,FALSE)&lt;&gt;"",VLOOKUP(I63,AthleteList,2,FALSE),"Not Assigned"),"Not a valid Number"),""), ""), "")</f>
        <v>Eden Bailie</v>
      </c>
      <c r="K63" s="11" t="str">
        <f t="shared" ref="K63:K69" si="27">IF(ISNUMBER(I63), IF(I63&lt;&gt;"",IF(LEN(VLOOKUP(I63,AthleteList,3,FALSE)&lt;&gt;0),IFERROR(IF(VLOOKUP(I63,AthleteList,3,FALSE)&lt;&gt;"",VLOOKUP(I63,AthleteList,3,FALSE),"Not Assigned"),"Not a valid Number"),""), ""), "")</f>
        <v>Regent House AC</v>
      </c>
      <c r="L63" s="35">
        <v>11.74</v>
      </c>
    </row>
    <row r="64" spans="1:12">
      <c r="A64" s="44"/>
      <c r="B64" s="8">
        <v>2</v>
      </c>
      <c r="C64" s="9">
        <v>460</v>
      </c>
      <c r="D64" s="12" t="str">
        <f t="shared" si="24"/>
        <v>Cassie Huddleston</v>
      </c>
      <c r="E64" s="13" t="str">
        <f t="shared" si="25"/>
        <v>Regent House AC</v>
      </c>
      <c r="F64" s="41">
        <v>12.24</v>
      </c>
      <c r="G64" s="7"/>
      <c r="H64" s="8">
        <v>2</v>
      </c>
      <c r="I64" s="9">
        <v>251</v>
      </c>
      <c r="J64" s="12" t="str">
        <f t="shared" si="26"/>
        <v>Faye Calderwood</v>
      </c>
      <c r="K64" s="13" t="str">
        <f t="shared" si="27"/>
        <v>Ballymena &amp;Antrim AC</v>
      </c>
      <c r="L64" s="35">
        <v>11.31</v>
      </c>
    </row>
    <row r="65" spans="1:12">
      <c r="A65" s="44"/>
      <c r="B65" s="8">
        <v>3</v>
      </c>
      <c r="C65" s="9">
        <v>627</v>
      </c>
      <c r="D65" s="12" t="str">
        <f t="shared" si="24"/>
        <v>Poppy Dann</v>
      </c>
      <c r="E65" s="13" t="str">
        <f t="shared" si="25"/>
        <v>North Down AC</v>
      </c>
      <c r="F65" s="41">
        <v>11.21</v>
      </c>
      <c r="G65" s="7"/>
      <c r="H65" s="8">
        <v>3</v>
      </c>
      <c r="I65" s="9">
        <v>645</v>
      </c>
      <c r="J65" s="12" t="str">
        <f t="shared" si="26"/>
        <v>Lucy Stevenson</v>
      </c>
      <c r="K65" s="13" t="str">
        <f t="shared" si="27"/>
        <v>North Down AC</v>
      </c>
      <c r="L65" s="35">
        <v>11.2</v>
      </c>
    </row>
    <row r="66" spans="1:12">
      <c r="A66" s="44"/>
      <c r="B66" s="8">
        <v>4</v>
      </c>
      <c r="C66" s="9">
        <v>161</v>
      </c>
      <c r="D66" s="12" t="str">
        <f t="shared" si="24"/>
        <v>Sarah Casey</v>
      </c>
      <c r="E66" s="13" t="str">
        <f t="shared" si="25"/>
        <v>City of Derry Spartans</v>
      </c>
      <c r="F66" s="41">
        <v>9.1300000000000008</v>
      </c>
      <c r="G66" s="7"/>
      <c r="H66" s="8">
        <v>4</v>
      </c>
      <c r="I66" s="9">
        <v>584</v>
      </c>
      <c r="J66" s="12" t="str">
        <f t="shared" si="26"/>
        <v>Isabelle Sheridan</v>
      </c>
      <c r="K66" s="13" t="str">
        <f t="shared" si="27"/>
        <v>Annalee AC</v>
      </c>
      <c r="L66" s="35">
        <v>4.93</v>
      </c>
    </row>
    <row r="67" spans="1:12">
      <c r="A67" s="44"/>
      <c r="B67" s="8">
        <v>5</v>
      </c>
      <c r="C67" s="9">
        <v>436</v>
      </c>
      <c r="D67" s="12" t="str">
        <f t="shared" si="24"/>
        <v>Kerry Mc Kinney</v>
      </c>
      <c r="E67" s="13" t="str">
        <f t="shared" si="25"/>
        <v>Olympian Y&amp;AC</v>
      </c>
      <c r="F67" s="41">
        <v>8.6300000000000008</v>
      </c>
      <c r="G67" s="7"/>
      <c r="H67" s="8"/>
      <c r="I67" s="9"/>
      <c r="J67" s="12" t="str">
        <f t="shared" si="26"/>
        <v/>
      </c>
      <c r="K67" s="13" t="str">
        <f t="shared" si="27"/>
        <v/>
      </c>
      <c r="L67" s="35"/>
    </row>
    <row r="68" spans="1:12">
      <c r="A68" s="44"/>
      <c r="B68" s="8">
        <v>6</v>
      </c>
      <c r="C68" s="9">
        <v>588</v>
      </c>
      <c r="D68" s="12" t="str">
        <f t="shared" si="24"/>
        <v>Ornaith Brady</v>
      </c>
      <c r="E68" s="13" t="str">
        <f t="shared" si="25"/>
        <v>Annalee AC</v>
      </c>
      <c r="F68" s="41">
        <v>8.3699999999999992</v>
      </c>
      <c r="G68" s="7"/>
      <c r="H68" s="8"/>
      <c r="I68" s="9"/>
      <c r="J68" s="12" t="str">
        <f t="shared" si="26"/>
        <v/>
      </c>
      <c r="K68" s="13" t="str">
        <f t="shared" si="27"/>
        <v/>
      </c>
      <c r="L68" s="35"/>
    </row>
    <row r="69" spans="1:12">
      <c r="A69" s="44"/>
      <c r="B69" s="14"/>
      <c r="C69" s="15"/>
      <c r="D69" s="16" t="str">
        <f t="shared" si="24"/>
        <v/>
      </c>
      <c r="E69" s="16" t="str">
        <f t="shared" si="25"/>
        <v/>
      </c>
      <c r="F69" s="42"/>
      <c r="G69" s="7"/>
      <c r="H69" s="14"/>
      <c r="I69" s="15"/>
      <c r="J69" s="16" t="str">
        <f t="shared" si="26"/>
        <v/>
      </c>
      <c r="K69" s="16" t="str">
        <f t="shared" si="27"/>
        <v/>
      </c>
      <c r="L69" s="36"/>
    </row>
    <row r="70" spans="1:12">
      <c r="A70" s="31"/>
      <c r="B70" s="7"/>
      <c r="C70" s="7"/>
      <c r="D70" s="7"/>
      <c r="E70" s="7"/>
      <c r="F70" s="37"/>
      <c r="G70" s="7"/>
      <c r="H70" s="7"/>
      <c r="I70" s="7"/>
      <c r="J70" s="7"/>
      <c r="K70" s="7"/>
      <c r="L70" s="37"/>
    </row>
    <row r="71" spans="1:12">
      <c r="A71" s="44" t="s">
        <v>40</v>
      </c>
      <c r="B71" s="3" t="s">
        <v>4</v>
      </c>
      <c r="C71" s="4" t="s">
        <v>5</v>
      </c>
      <c r="D71" s="5" t="s">
        <v>6</v>
      </c>
      <c r="E71" s="6" t="s">
        <v>7</v>
      </c>
      <c r="F71" s="38" t="s">
        <v>8</v>
      </c>
      <c r="G71" s="7"/>
      <c r="H71" s="27"/>
      <c r="I71" s="28"/>
      <c r="J71" s="29"/>
      <c r="K71" s="29"/>
      <c r="L71" s="40"/>
    </row>
    <row r="72" spans="1:12">
      <c r="A72" s="44"/>
      <c r="B72" s="8">
        <v>1</v>
      </c>
      <c r="C72" s="9">
        <v>37</v>
      </c>
      <c r="D72" s="10" t="str">
        <f t="shared" ref="D72:D77" si="28">IF(ISNUMBER(C72), IF(C72&lt;&gt;"",IF(LEN(VLOOKUP(C72,AthleteList,2,FALSE)&lt;&gt;0),IFERROR(IF(VLOOKUP(C72,AthleteList,2,FALSE)&lt;&gt;"",VLOOKUP(C72,AthleteList,2,FALSE),"Not Assigned"),"Not a valid Number"),""), ""), "")</f>
        <v>U13 Girls Relay Team</v>
      </c>
      <c r="E72" s="11" t="str">
        <f t="shared" ref="E72:E77" si="29">IF(ISNUMBER(C72), IF(C72&lt;&gt;"",IF(LEN(VLOOKUP(C72,AthleteList,3,FALSE)&lt;&gt;0),IFERROR(IF(VLOOKUP(C72,AthleteList,3,FALSE)&lt;&gt;"",VLOOKUP(C72,AthleteList,3,FALSE),"Not Assigned"),"Not a valid Number"),""), ""), "")</f>
        <v>North Down AC</v>
      </c>
      <c r="F72" s="41">
        <v>59.53</v>
      </c>
      <c r="G72" s="7"/>
      <c r="H72" s="30"/>
      <c r="I72" s="21"/>
      <c r="J72" s="22"/>
      <c r="K72" s="22"/>
      <c r="L72" s="35"/>
    </row>
    <row r="73" spans="1:12">
      <c r="A73" s="44"/>
      <c r="B73" s="8">
        <v>2</v>
      </c>
      <c r="C73" s="9">
        <v>13</v>
      </c>
      <c r="D73" s="12" t="str">
        <f t="shared" si="28"/>
        <v>U13 Girls Relay Team</v>
      </c>
      <c r="E73" s="13" t="str">
        <f t="shared" si="29"/>
        <v>City of Derry Spartans</v>
      </c>
      <c r="F73" s="41">
        <v>59.61</v>
      </c>
      <c r="G73" s="7"/>
      <c r="H73" s="30"/>
      <c r="I73" s="21"/>
      <c r="J73" s="22"/>
      <c r="K73" s="22"/>
      <c r="L73" s="35"/>
    </row>
    <row r="74" spans="1:12">
      <c r="A74" s="44"/>
      <c r="B74" s="8">
        <v>3</v>
      </c>
      <c r="C74" s="9">
        <v>1</v>
      </c>
      <c r="D74" s="12" t="str">
        <f t="shared" si="28"/>
        <v>U13 Girls Relay Team</v>
      </c>
      <c r="E74" s="13" t="str">
        <f t="shared" si="29"/>
        <v>Annalee AC</v>
      </c>
      <c r="F74" s="41" t="s">
        <v>75</v>
      </c>
      <c r="G74" s="7"/>
      <c r="H74" s="30"/>
      <c r="I74" s="21"/>
      <c r="J74" s="22"/>
      <c r="K74" s="22"/>
      <c r="L74" s="35"/>
    </row>
    <row r="75" spans="1:12">
      <c r="A75" s="44"/>
      <c r="B75" s="8">
        <v>4</v>
      </c>
      <c r="C75" s="9">
        <v>49</v>
      </c>
      <c r="D75" s="12" t="str">
        <f t="shared" si="28"/>
        <v>U13 Girls Relay Team</v>
      </c>
      <c r="E75" s="13" t="str">
        <f t="shared" si="29"/>
        <v>Regent House AC</v>
      </c>
      <c r="F75" s="41" t="s">
        <v>76</v>
      </c>
      <c r="G75" s="7"/>
      <c r="H75" s="30"/>
      <c r="I75" s="21"/>
      <c r="J75" s="22"/>
      <c r="K75" s="22"/>
      <c r="L75" s="35"/>
    </row>
    <row r="76" spans="1:12">
      <c r="A76" s="44"/>
      <c r="B76" s="8">
        <v>5</v>
      </c>
      <c r="C76" s="9">
        <v>43</v>
      </c>
      <c r="D76" s="12" t="str">
        <f t="shared" si="28"/>
        <v>U13 Girls Relay Team</v>
      </c>
      <c r="E76" s="13" t="str">
        <f t="shared" si="29"/>
        <v>Olympian Y&amp;AC</v>
      </c>
      <c r="F76" s="41" t="s">
        <v>77</v>
      </c>
      <c r="G76" s="7"/>
      <c r="H76" s="30"/>
      <c r="I76" s="21"/>
      <c r="J76" s="22"/>
      <c r="K76" s="22"/>
      <c r="L76" s="35"/>
    </row>
    <row r="77" spans="1:12">
      <c r="A77" s="44"/>
      <c r="B77" s="14"/>
      <c r="C77" s="15"/>
      <c r="D77" s="16" t="str">
        <f t="shared" si="28"/>
        <v/>
      </c>
      <c r="E77" s="16" t="str">
        <f t="shared" si="29"/>
        <v/>
      </c>
      <c r="F77" s="42"/>
      <c r="G77" s="7"/>
      <c r="H77" s="30"/>
      <c r="I77" s="21"/>
      <c r="J77" s="22"/>
      <c r="K77" s="22"/>
      <c r="L77" s="35"/>
    </row>
  </sheetData>
  <mergeCells count="11">
    <mergeCell ref="A26:A34"/>
    <mergeCell ref="B1:L1"/>
    <mergeCell ref="B3:F3"/>
    <mergeCell ref="H3:L3"/>
    <mergeCell ref="A5:A14"/>
    <mergeCell ref="A16:A24"/>
    <mergeCell ref="A36:A41"/>
    <mergeCell ref="A43:A48"/>
    <mergeCell ref="A50:A60"/>
    <mergeCell ref="A62:A69"/>
    <mergeCell ref="A71:A77"/>
  </mergeCells>
  <pageMargins left="0.70866141732283472" right="0.70866141732283472" top="0.36" bottom="0.74803149606299213" header="0.31496062992125984" footer="0.31496062992125984"/>
  <pageSetup paperSize="9" scale="70" orientation="landscape" horizontalDpi="0" verticalDpi="0" r:id="rId1"/>
  <rowBreaks count="1" manualBreakCount="1">
    <brk id="34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selection activeCell="L78" sqref="L78"/>
    </sheetView>
  </sheetViews>
  <sheetFormatPr defaultRowHeight="15"/>
  <cols>
    <col min="1" max="1" width="4.7109375" style="32" customWidth="1"/>
    <col min="2" max="3" width="5.7109375" customWidth="1"/>
    <col min="4" max="5" width="22.7109375" customWidth="1"/>
    <col min="6" max="6" width="9.7109375" style="39" customWidth="1"/>
    <col min="7" max="9" width="5.7109375" customWidth="1"/>
    <col min="10" max="11" width="22.7109375" customWidth="1"/>
    <col min="12" max="12" width="9.7109375" style="39" customWidth="1"/>
    <col min="13" max="13" width="4.7109375" customWidth="1"/>
  </cols>
  <sheetData>
    <row r="1" spans="1:12" ht="36" thickBot="1">
      <c r="A1" s="31"/>
      <c r="B1" s="45" t="s">
        <v>78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223</v>
      </c>
      <c r="D6" s="10" t="str">
        <f t="shared" ref="D6:D13" si="0">IF(ISNUMBER(C6), IF(C6&lt;&gt;"",IF(LEN(VLOOKUP(C6,AthleteList,2,FALSE)&lt;&gt;0),IFERROR(IF(VLOOKUP(C6,AthleteList,2,FALSE)&lt;&gt;"",VLOOKUP(C6,AthleteList,2,FALSE),"Not Assigned"),"Not a valid Number"),""), ""), "")</f>
        <v>Ronan Campbell</v>
      </c>
      <c r="E6" s="11" t="str">
        <f t="shared" ref="E6:E13" si="1">IF(ISNUMBER(C6), IF(C6&lt;&gt;"",IF(LEN(VLOOKUP(C6,AthleteList,3,FALSE)&lt;&gt;0),IFERROR(IF(VLOOKUP(C6,AthleteList,3,FALSE)&lt;&gt;"",VLOOKUP(C6,AthleteList,3,FALSE),"Not Assigned"),"Not a valid Number"),""), ""), "")</f>
        <v>Ballymena &amp;Antrim AC</v>
      </c>
      <c r="F6" s="41">
        <v>12.84</v>
      </c>
      <c r="G6" s="7"/>
      <c r="H6" s="8">
        <v>1</v>
      </c>
      <c r="I6" s="9">
        <v>234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Owen Johnston</v>
      </c>
      <c r="K6" s="11" t="str">
        <f t="shared" ref="K6:K13" si="3">IF(ISNUMBER(I6), IF(I6&lt;&gt;"",IF(LEN(VLOOKUP(I6,AthleteList,3,FALSE)&lt;&gt;0),IFERROR(IF(VLOOKUP(I6,AthleteList,3,FALSE)&lt;&gt;"",VLOOKUP(I6,AthleteList,3,FALSE),"Not Assigned"),"Not a valid Number"),""), ""), "")</f>
        <v>Ballymena &amp;Antrim AC</v>
      </c>
      <c r="L6" s="35">
        <v>13.24</v>
      </c>
    </row>
    <row r="7" spans="1:12">
      <c r="A7" s="44"/>
      <c r="B7" s="8">
        <v>2</v>
      </c>
      <c r="C7" s="9">
        <v>331</v>
      </c>
      <c r="D7" s="12" t="str">
        <f t="shared" si="0"/>
        <v>Tony Craig</v>
      </c>
      <c r="E7" s="13" t="str">
        <f t="shared" si="1"/>
        <v>Lagan Valley AC</v>
      </c>
      <c r="F7" s="41">
        <v>12.87</v>
      </c>
      <c r="G7" s="7"/>
      <c r="H7" s="8">
        <v>2</v>
      </c>
      <c r="I7" s="9">
        <v>794</v>
      </c>
      <c r="J7" s="12" t="str">
        <f t="shared" si="2"/>
        <v>Ross Clear</v>
      </c>
      <c r="K7" s="13" t="str">
        <f t="shared" si="3"/>
        <v>City of Lisburn AC</v>
      </c>
      <c r="L7" s="35">
        <v>14.06</v>
      </c>
    </row>
    <row r="8" spans="1:12">
      <c r="A8" s="44"/>
      <c r="B8" s="8">
        <v>3</v>
      </c>
      <c r="C8" s="9">
        <v>654</v>
      </c>
      <c r="D8" s="12" t="str">
        <f t="shared" si="0"/>
        <v>Zac Moraghan</v>
      </c>
      <c r="E8" s="13" t="str">
        <f t="shared" si="1"/>
        <v>North Down AC</v>
      </c>
      <c r="F8" s="41">
        <v>13.3</v>
      </c>
      <c r="G8" s="7"/>
      <c r="H8" s="8">
        <v>3</v>
      </c>
      <c r="I8" s="9">
        <v>542</v>
      </c>
      <c r="J8" s="12" t="str">
        <f t="shared" si="2"/>
        <v>Alex Shaw</v>
      </c>
      <c r="K8" s="13" t="str">
        <f t="shared" si="3"/>
        <v>Regent House AC</v>
      </c>
      <c r="L8" s="35">
        <v>14.22</v>
      </c>
    </row>
    <row r="9" spans="1:12">
      <c r="A9" s="44"/>
      <c r="B9" s="8">
        <v>4</v>
      </c>
      <c r="C9" s="9">
        <v>499</v>
      </c>
      <c r="D9" s="12" t="str">
        <f t="shared" si="0"/>
        <v>Jacob Miller</v>
      </c>
      <c r="E9" s="13" t="str">
        <f t="shared" si="1"/>
        <v>Regent House AC</v>
      </c>
      <c r="F9" s="41">
        <v>14.21</v>
      </c>
      <c r="G9" s="7"/>
      <c r="H9" s="8">
        <v>4</v>
      </c>
      <c r="I9" s="9">
        <v>600</v>
      </c>
      <c r="J9" s="12" t="str">
        <f t="shared" si="2"/>
        <v>Donal McSorley</v>
      </c>
      <c r="K9" s="13" t="str">
        <f t="shared" si="3"/>
        <v>Annalee AC</v>
      </c>
      <c r="L9" s="35">
        <v>14.77</v>
      </c>
    </row>
    <row r="10" spans="1:12">
      <c r="A10" s="44"/>
      <c r="B10" s="8">
        <v>5</v>
      </c>
      <c r="C10" s="9">
        <v>116</v>
      </c>
      <c r="D10" s="12" t="str">
        <f t="shared" si="0"/>
        <v>Eoin McBrearty</v>
      </c>
      <c r="E10" s="13" t="str">
        <f t="shared" si="1"/>
        <v>City of Derry Spartans</v>
      </c>
      <c r="F10" s="41">
        <v>14.3</v>
      </c>
      <c r="G10" s="7"/>
      <c r="H10" s="8">
        <v>5</v>
      </c>
      <c r="I10" s="9">
        <v>681</v>
      </c>
      <c r="J10" s="12" t="str">
        <f t="shared" si="2"/>
        <v>Felix Arran</v>
      </c>
      <c r="K10" s="13" t="str">
        <f t="shared" si="3"/>
        <v>North Down AC</v>
      </c>
      <c r="L10" s="35">
        <v>15.05</v>
      </c>
    </row>
    <row r="11" spans="1:12">
      <c r="A11" s="44"/>
      <c r="B11" s="8">
        <v>6</v>
      </c>
      <c r="C11" s="9">
        <v>597</v>
      </c>
      <c r="D11" s="12" t="str">
        <f t="shared" si="0"/>
        <v>Mark Sexton</v>
      </c>
      <c r="E11" s="13" t="str">
        <f t="shared" si="1"/>
        <v>Annalee AC</v>
      </c>
      <c r="F11" s="41">
        <v>14.68</v>
      </c>
      <c r="G11" s="7"/>
      <c r="H11" s="8"/>
      <c r="I11" s="9"/>
      <c r="J11" s="12" t="str">
        <f t="shared" si="2"/>
        <v/>
      </c>
      <c r="K11" s="13" t="str">
        <f t="shared" si="3"/>
        <v/>
      </c>
      <c r="L11" s="35"/>
    </row>
    <row r="12" spans="1:12">
      <c r="A12" s="44"/>
      <c r="B12" s="8">
        <v>7</v>
      </c>
      <c r="C12" s="9">
        <v>800</v>
      </c>
      <c r="D12" s="12" t="str">
        <f t="shared" si="0"/>
        <v>Callum Keys</v>
      </c>
      <c r="E12" s="13" t="str">
        <f t="shared" si="1"/>
        <v>City of Lisburn AC</v>
      </c>
      <c r="F12" s="41">
        <v>14.98</v>
      </c>
      <c r="G12" s="7"/>
      <c r="H12" s="8"/>
      <c r="I12" s="9"/>
      <c r="J12" s="12" t="str">
        <f t="shared" si="2"/>
        <v/>
      </c>
      <c r="K12" s="13" t="str">
        <f t="shared" si="3"/>
        <v/>
      </c>
      <c r="L12" s="35"/>
    </row>
    <row r="13" spans="1:12">
      <c r="A13" s="44"/>
      <c r="B13" s="14"/>
      <c r="C13" s="15"/>
      <c r="D13" s="16" t="str">
        <f t="shared" si="0"/>
        <v/>
      </c>
      <c r="E13" s="16" t="str">
        <f t="shared" si="1"/>
        <v/>
      </c>
      <c r="F13" s="42"/>
      <c r="G13" s="7"/>
      <c r="H13" s="14"/>
      <c r="I13" s="15"/>
      <c r="J13" s="16" t="str">
        <f t="shared" si="2"/>
        <v/>
      </c>
      <c r="K13" s="16" t="str">
        <f t="shared" si="3"/>
        <v/>
      </c>
      <c r="L13" s="36"/>
    </row>
    <row r="14" spans="1:12">
      <c r="A14" s="31"/>
      <c r="B14" s="7"/>
      <c r="C14" s="7"/>
      <c r="D14" s="7"/>
      <c r="E14" s="7"/>
      <c r="F14" s="37"/>
      <c r="G14" s="7"/>
      <c r="H14" s="7"/>
      <c r="I14" s="7"/>
      <c r="J14" s="7"/>
      <c r="K14" s="7"/>
      <c r="L14" s="37"/>
    </row>
    <row r="15" spans="1:12">
      <c r="A15" s="44" t="s">
        <v>79</v>
      </c>
      <c r="B15" s="3" t="s">
        <v>4</v>
      </c>
      <c r="C15" s="4" t="s">
        <v>5</v>
      </c>
      <c r="D15" s="5" t="s">
        <v>6</v>
      </c>
      <c r="E15" s="6" t="s">
        <v>7</v>
      </c>
      <c r="F15" s="38" t="s">
        <v>8</v>
      </c>
      <c r="G15" s="7"/>
      <c r="H15" s="3" t="s">
        <v>4</v>
      </c>
      <c r="I15" s="4" t="s">
        <v>5</v>
      </c>
      <c r="J15" s="5" t="s">
        <v>6</v>
      </c>
      <c r="K15" s="6" t="s">
        <v>7</v>
      </c>
      <c r="L15" s="34" t="s">
        <v>8</v>
      </c>
    </row>
    <row r="16" spans="1:12">
      <c r="A16" s="44"/>
      <c r="B16" s="8">
        <v>1</v>
      </c>
      <c r="C16" s="9">
        <v>218</v>
      </c>
      <c r="D16" s="10" t="str">
        <f t="shared" ref="D16:D21" si="4">IF(ISNUMBER(C16), IF(C16&lt;&gt;"",IF(LEN(VLOOKUP(C16,AthleteList,2,FALSE)&lt;&gt;0),IFERROR(IF(VLOOKUP(C16,AthleteList,2,FALSE)&lt;&gt;"",VLOOKUP(C16,AthleteList,2,FALSE),"Not Assigned"),"Not a valid Number"),""), ""), "")</f>
        <v>Caelan Campbell</v>
      </c>
      <c r="E16" s="11" t="str">
        <f t="shared" ref="E16:E21" si="5">IF(ISNUMBER(C16), IF(C16&lt;&gt;"",IF(LEN(VLOOKUP(C16,AthleteList,3,FALSE)&lt;&gt;0),IFERROR(IF(VLOOKUP(C16,AthleteList,3,FALSE)&lt;&gt;"",VLOOKUP(C16,AthleteList,3,FALSE),"Not Assigned"),"Not a valid Number"),""), ""), "")</f>
        <v>Ballymena &amp;Antrim AC</v>
      </c>
      <c r="F16" s="41">
        <v>41.16</v>
      </c>
      <c r="G16" s="7"/>
      <c r="H16" s="8">
        <v>1</v>
      </c>
      <c r="I16" s="9">
        <v>230</v>
      </c>
      <c r="J16" s="10" t="str">
        <f t="shared" ref="J16:J21" si="6">IF(ISNUMBER(I16), IF(I16&lt;&gt;"",IF(LEN(VLOOKUP(I16,AthleteList,2,FALSE)&lt;&gt;0),IFERROR(IF(VLOOKUP(I16,AthleteList,2,FALSE)&lt;&gt;"",VLOOKUP(I16,AthleteList,2,FALSE),"Not Assigned"),"Not a valid Number"),""), ""), "")</f>
        <v>James Wright</v>
      </c>
      <c r="K16" s="11" t="str">
        <f t="shared" ref="K16:K21" si="7">IF(ISNUMBER(I16), IF(I16&lt;&gt;"",IF(LEN(VLOOKUP(I16,AthleteList,3,FALSE)&lt;&gt;0),IFERROR(IF(VLOOKUP(I16,AthleteList,3,FALSE)&lt;&gt;"",VLOOKUP(I16,AthleteList,3,FALSE),"Not Assigned"),"Not a valid Number"),""), ""), "")</f>
        <v>Ballymena &amp;Antrim AC</v>
      </c>
      <c r="L16" s="35">
        <v>43.21</v>
      </c>
    </row>
    <row r="17" spans="1:12">
      <c r="A17" s="44"/>
      <c r="B17" s="8">
        <v>2</v>
      </c>
      <c r="C17" s="9">
        <v>116</v>
      </c>
      <c r="D17" s="12" t="str">
        <f t="shared" si="4"/>
        <v>Eoin McBrearty</v>
      </c>
      <c r="E17" s="13" t="str">
        <f t="shared" si="5"/>
        <v>City of Derry Spartans</v>
      </c>
      <c r="F17" s="41">
        <v>44.43</v>
      </c>
      <c r="G17" s="7"/>
      <c r="H17" s="8">
        <v>2</v>
      </c>
      <c r="I17" s="9">
        <v>502</v>
      </c>
      <c r="J17" s="12" t="str">
        <f t="shared" si="6"/>
        <v>Robbie Hammond</v>
      </c>
      <c r="K17" s="13" t="str">
        <f t="shared" si="7"/>
        <v>Regent House AC</v>
      </c>
      <c r="L17" s="35">
        <v>43.98</v>
      </c>
    </row>
    <row r="18" spans="1:12">
      <c r="A18" s="44"/>
      <c r="B18" s="8">
        <v>3</v>
      </c>
      <c r="C18" s="9">
        <v>594</v>
      </c>
      <c r="D18" s="12" t="str">
        <f t="shared" si="4"/>
        <v>Conall Ruddy</v>
      </c>
      <c r="E18" s="13" t="str">
        <f t="shared" si="5"/>
        <v>Annalee AC</v>
      </c>
      <c r="F18" s="41">
        <v>44.56</v>
      </c>
      <c r="G18" s="7"/>
      <c r="H18" s="8">
        <v>3</v>
      </c>
      <c r="I18" s="9">
        <v>599</v>
      </c>
      <c r="J18" s="12" t="str">
        <f t="shared" si="6"/>
        <v>Odhran O'Reilly</v>
      </c>
      <c r="K18" s="13" t="str">
        <f t="shared" si="7"/>
        <v>Annalee AC</v>
      </c>
      <c r="L18" s="35">
        <v>45.7</v>
      </c>
    </row>
    <row r="19" spans="1:12">
      <c r="A19" s="44"/>
      <c r="B19" s="8">
        <v>4</v>
      </c>
      <c r="C19" s="9">
        <v>542</v>
      </c>
      <c r="D19" s="12" t="str">
        <f t="shared" si="4"/>
        <v>Alex Shaw</v>
      </c>
      <c r="E19" s="13" t="str">
        <f t="shared" si="5"/>
        <v>Regent House AC</v>
      </c>
      <c r="F19" s="41">
        <v>46.39</v>
      </c>
      <c r="G19" s="7"/>
      <c r="H19" s="8">
        <v>4</v>
      </c>
      <c r="I19" s="9">
        <v>694</v>
      </c>
      <c r="J19" s="12" t="str">
        <f t="shared" si="6"/>
        <v>Daniel Playfair</v>
      </c>
      <c r="K19" s="13" t="str">
        <f t="shared" si="7"/>
        <v>North Down AC</v>
      </c>
      <c r="L19" s="35">
        <v>49.05</v>
      </c>
    </row>
    <row r="20" spans="1:12">
      <c r="A20" s="44"/>
      <c r="B20" s="8">
        <v>5</v>
      </c>
      <c r="C20" s="9">
        <v>681</v>
      </c>
      <c r="D20" s="12" t="str">
        <f t="shared" si="4"/>
        <v>Felix Arran</v>
      </c>
      <c r="E20" s="13" t="str">
        <f t="shared" si="5"/>
        <v>North Down AC</v>
      </c>
      <c r="F20" s="41">
        <v>48.91</v>
      </c>
      <c r="G20" s="7"/>
      <c r="H20" s="8"/>
      <c r="I20" s="9"/>
      <c r="J20" s="12" t="str">
        <f t="shared" si="6"/>
        <v/>
      </c>
      <c r="K20" s="13" t="str">
        <f t="shared" si="7"/>
        <v/>
      </c>
      <c r="L20" s="35"/>
    </row>
    <row r="21" spans="1:12">
      <c r="A21" s="44"/>
      <c r="B21" s="14"/>
      <c r="C21" s="15"/>
      <c r="D21" s="16" t="str">
        <f t="shared" si="4"/>
        <v/>
      </c>
      <c r="E21" s="16" t="str">
        <f t="shared" si="5"/>
        <v/>
      </c>
      <c r="F21" s="42"/>
      <c r="G21" s="7"/>
      <c r="H21" s="14"/>
      <c r="I21" s="15"/>
      <c r="J21" s="16" t="str">
        <f t="shared" si="6"/>
        <v/>
      </c>
      <c r="K21" s="16" t="str">
        <f t="shared" si="7"/>
        <v/>
      </c>
      <c r="L21" s="36"/>
    </row>
    <row r="22" spans="1:12">
      <c r="A22" s="31"/>
      <c r="B22" s="7"/>
      <c r="C22" s="7"/>
      <c r="D22" s="7"/>
      <c r="E22" s="7"/>
      <c r="F22" s="37"/>
      <c r="G22" s="7"/>
      <c r="H22" s="7"/>
      <c r="I22" s="7"/>
      <c r="J22" s="7"/>
      <c r="K22" s="7"/>
      <c r="L22" s="37"/>
    </row>
    <row r="23" spans="1:12">
      <c r="A23" s="44" t="s">
        <v>9</v>
      </c>
      <c r="B23" s="3" t="s">
        <v>4</v>
      </c>
      <c r="C23" s="4" t="s">
        <v>5</v>
      </c>
      <c r="D23" s="5" t="s">
        <v>6</v>
      </c>
      <c r="E23" s="6" t="s">
        <v>7</v>
      </c>
      <c r="F23" s="38" t="s">
        <v>8</v>
      </c>
      <c r="G23" s="7"/>
      <c r="H23" s="3" t="s">
        <v>4</v>
      </c>
      <c r="I23" s="4" t="s">
        <v>5</v>
      </c>
      <c r="J23" s="5" t="s">
        <v>6</v>
      </c>
      <c r="K23" s="6" t="s">
        <v>7</v>
      </c>
      <c r="L23" s="34" t="s">
        <v>8</v>
      </c>
    </row>
    <row r="24" spans="1:12">
      <c r="A24" s="44"/>
      <c r="B24" s="8">
        <v>1</v>
      </c>
      <c r="C24" s="9">
        <v>116</v>
      </c>
      <c r="D24" s="10" t="str">
        <f t="shared" ref="D24:D29" si="8">IF(ISNUMBER(C24), IF(C24&lt;&gt;"",IF(LEN(VLOOKUP(C24,AthleteList,2,FALSE)&lt;&gt;0),IFERROR(IF(VLOOKUP(C24,AthleteList,2,FALSE)&lt;&gt;"",VLOOKUP(C24,AthleteList,2,FALSE),"Not Assigned"),"Not a valid Number"),""), ""), "")</f>
        <v>Eoin McBrearty</v>
      </c>
      <c r="E24" s="11" t="str">
        <f t="shared" ref="E24:E29" si="9">IF(ISNUMBER(C24), IF(C24&lt;&gt;"",IF(LEN(VLOOKUP(C24,AthleteList,3,FALSE)&lt;&gt;0),IFERROR(IF(VLOOKUP(C24,AthleteList,3,FALSE)&lt;&gt;"",VLOOKUP(C24,AthleteList,3,FALSE),"Not Assigned"),"Not a valid Number"),""), ""), "")</f>
        <v>City of Derry Spartans</v>
      </c>
      <c r="F24" s="41" t="s">
        <v>80</v>
      </c>
      <c r="G24" s="7"/>
      <c r="H24" s="8">
        <v>1</v>
      </c>
      <c r="I24" s="9">
        <v>470</v>
      </c>
      <c r="J24" s="10" t="str">
        <f t="shared" ref="J24:J29" si="10">IF(ISNUMBER(I24), IF(I24&lt;&gt;"",IF(LEN(VLOOKUP(I24,AthleteList,2,FALSE)&lt;&gt;0),IFERROR(IF(VLOOKUP(I24,AthleteList,2,FALSE)&lt;&gt;"",VLOOKUP(I24,AthleteList,2,FALSE),"Not Assigned"),"Not a valid Number"),""), ""), "")</f>
        <v>Zach Campbell</v>
      </c>
      <c r="K24" s="11" t="str">
        <f t="shared" ref="K24:K29" si="11">IF(ISNUMBER(I24), IF(I24&lt;&gt;"",IF(LEN(VLOOKUP(I24,AthleteList,3,FALSE)&lt;&gt;0),IFERROR(IF(VLOOKUP(I24,AthleteList,3,FALSE)&lt;&gt;"",VLOOKUP(I24,AthleteList,3,FALSE),"Not Assigned"),"Not a valid Number"),""), ""), "")</f>
        <v>Regent House AC</v>
      </c>
      <c r="L24" s="35" t="s">
        <v>81</v>
      </c>
    </row>
    <row r="25" spans="1:12">
      <c r="A25" s="44"/>
      <c r="B25" s="8">
        <v>2</v>
      </c>
      <c r="C25" s="9">
        <v>600</v>
      </c>
      <c r="D25" s="12" t="str">
        <f t="shared" si="8"/>
        <v>Donal McSorley</v>
      </c>
      <c r="E25" s="13" t="str">
        <f t="shared" si="9"/>
        <v>Annalee AC</v>
      </c>
      <c r="F25" s="41" t="s">
        <v>82</v>
      </c>
      <c r="G25" s="7"/>
      <c r="H25" s="8">
        <v>2</v>
      </c>
      <c r="I25" s="9"/>
      <c r="J25" s="12" t="str">
        <f t="shared" si="10"/>
        <v/>
      </c>
      <c r="K25" s="13" t="str">
        <f t="shared" si="11"/>
        <v/>
      </c>
      <c r="L25" s="35"/>
    </row>
    <row r="26" spans="1:12">
      <c r="A26" s="44"/>
      <c r="B26" s="8">
        <v>3</v>
      </c>
      <c r="C26" s="9">
        <v>624</v>
      </c>
      <c r="D26" s="12" t="str">
        <f t="shared" si="8"/>
        <v>Ben Jenkins</v>
      </c>
      <c r="E26" s="13" t="str">
        <f t="shared" si="9"/>
        <v>North Down AC</v>
      </c>
      <c r="F26" s="41" t="s">
        <v>82</v>
      </c>
      <c r="G26" s="7"/>
      <c r="H26" s="8">
        <v>3</v>
      </c>
      <c r="I26" s="9"/>
      <c r="J26" s="12" t="str">
        <f t="shared" si="10"/>
        <v/>
      </c>
      <c r="K26" s="13" t="str">
        <f t="shared" si="11"/>
        <v/>
      </c>
      <c r="L26" s="35"/>
    </row>
    <row r="27" spans="1:12">
      <c r="A27" s="44"/>
      <c r="B27" s="8">
        <v>4</v>
      </c>
      <c r="C27" s="9">
        <v>794</v>
      </c>
      <c r="D27" s="12" t="str">
        <f t="shared" si="8"/>
        <v>Ross Clear</v>
      </c>
      <c r="E27" s="13" t="str">
        <f t="shared" si="9"/>
        <v>City of Lisburn AC</v>
      </c>
      <c r="F27" s="41" t="s">
        <v>83</v>
      </c>
      <c r="G27" s="7"/>
      <c r="H27" s="8">
        <v>4</v>
      </c>
      <c r="I27" s="9"/>
      <c r="J27" s="12" t="str">
        <f t="shared" si="10"/>
        <v/>
      </c>
      <c r="K27" s="13" t="str">
        <f t="shared" si="11"/>
        <v/>
      </c>
      <c r="L27" s="35"/>
    </row>
    <row r="28" spans="1:12">
      <c r="A28" s="44"/>
      <c r="B28" s="8">
        <v>5</v>
      </c>
      <c r="C28" s="9">
        <v>498</v>
      </c>
      <c r="D28" s="12" t="str">
        <f t="shared" si="8"/>
        <v>Conor Finlay</v>
      </c>
      <c r="E28" s="13" t="str">
        <f t="shared" si="9"/>
        <v>Regent House AC</v>
      </c>
      <c r="F28" s="41" t="s">
        <v>84</v>
      </c>
      <c r="G28" s="7"/>
      <c r="H28" s="8">
        <v>5</v>
      </c>
      <c r="I28" s="9"/>
      <c r="J28" s="12" t="str">
        <f t="shared" si="10"/>
        <v/>
      </c>
      <c r="K28" s="13" t="str">
        <f t="shared" si="11"/>
        <v/>
      </c>
      <c r="L28" s="35"/>
    </row>
    <row r="29" spans="1:12">
      <c r="A29" s="44"/>
      <c r="B29" s="14"/>
      <c r="C29" s="15"/>
      <c r="D29" s="16" t="str">
        <f t="shared" si="8"/>
        <v/>
      </c>
      <c r="E29" s="16" t="str">
        <f t="shared" si="9"/>
        <v/>
      </c>
      <c r="F29" s="42"/>
      <c r="G29" s="7"/>
      <c r="H29" s="14">
        <v>12</v>
      </c>
      <c r="I29" s="15"/>
      <c r="J29" s="16" t="str">
        <f t="shared" si="10"/>
        <v/>
      </c>
      <c r="K29" s="16" t="str">
        <f t="shared" si="11"/>
        <v/>
      </c>
      <c r="L29" s="36"/>
    </row>
    <row r="30" spans="1:12">
      <c r="A30" s="31"/>
      <c r="B30" s="7"/>
      <c r="C30" s="7"/>
      <c r="D30" s="7"/>
      <c r="E30" s="7"/>
      <c r="F30" s="37"/>
      <c r="G30" s="7"/>
      <c r="H30" s="7"/>
      <c r="I30" s="7"/>
      <c r="J30" s="7"/>
      <c r="K30" s="7"/>
      <c r="L30" s="37"/>
    </row>
    <row r="31" spans="1:12">
      <c r="A31" s="44" t="s">
        <v>23</v>
      </c>
      <c r="B31" s="3" t="s">
        <v>4</v>
      </c>
      <c r="C31" s="4" t="s">
        <v>5</v>
      </c>
      <c r="D31" s="5" t="s">
        <v>6</v>
      </c>
      <c r="E31" s="6" t="s">
        <v>7</v>
      </c>
      <c r="F31" s="38" t="s">
        <v>8</v>
      </c>
      <c r="G31" s="7"/>
      <c r="H31" s="3" t="s">
        <v>4</v>
      </c>
      <c r="I31" s="4" t="s">
        <v>5</v>
      </c>
      <c r="J31" s="5" t="s">
        <v>6</v>
      </c>
      <c r="K31" s="6" t="s">
        <v>7</v>
      </c>
      <c r="L31" s="34" t="s">
        <v>8</v>
      </c>
    </row>
    <row r="32" spans="1:12">
      <c r="A32" s="44"/>
      <c r="B32" s="8">
        <v>1</v>
      </c>
      <c r="C32" s="9">
        <v>594</v>
      </c>
      <c r="D32" s="10" t="str">
        <f t="shared" ref="D32:D36" si="12">IF(ISNUMBER(C32), IF(C32&lt;&gt;"",IF(LEN(VLOOKUP(C32,AthleteList,2,FALSE)&lt;&gt;0),IFERROR(IF(VLOOKUP(C32,AthleteList,2,FALSE)&lt;&gt;"",VLOOKUP(C32,AthleteList,2,FALSE),"Not Assigned"),"Not a valid Number"),""), ""), "")</f>
        <v>Conall Ruddy</v>
      </c>
      <c r="E32" s="11" t="str">
        <f t="shared" ref="E32:E36" si="13">IF(ISNUMBER(C32), IF(C32&lt;&gt;"",IF(LEN(VLOOKUP(C32,AthleteList,3,FALSE)&lt;&gt;0),IFERROR(IF(VLOOKUP(C32,AthleteList,3,FALSE)&lt;&gt;"",VLOOKUP(C32,AthleteList,3,FALSE),"Not Assigned"),"Not a valid Number"),""), ""), "")</f>
        <v>Annalee AC</v>
      </c>
      <c r="F32" s="41" t="s">
        <v>85</v>
      </c>
      <c r="G32" s="7"/>
      <c r="H32" s="8">
        <v>1</v>
      </c>
      <c r="I32" s="9"/>
      <c r="J32" s="10" t="str">
        <f t="shared" ref="J32:J36" si="14">IF(ISNUMBER(I32), IF(I32&lt;&gt;"",IF(LEN(VLOOKUP(I32,AthleteList,2,FALSE)&lt;&gt;0),IFERROR(IF(VLOOKUP(I32,AthleteList,2,FALSE)&lt;&gt;"",VLOOKUP(I32,AthleteList,2,FALSE),"Not Assigned"),"Not a valid Number"),""), ""), "")</f>
        <v/>
      </c>
      <c r="K32" s="11" t="str">
        <f t="shared" ref="K32:K36" si="15">IF(ISNUMBER(I32), IF(I32&lt;&gt;"",IF(LEN(VLOOKUP(I32,AthleteList,3,FALSE)&lt;&gt;0),IFERROR(IF(VLOOKUP(I32,AthleteList,3,FALSE)&lt;&gt;"",VLOOKUP(I32,AthleteList,3,FALSE),"Not Assigned"),"Not a valid Number"),""), ""), "")</f>
        <v/>
      </c>
      <c r="L32" s="35"/>
    </row>
    <row r="33" spans="1:12">
      <c r="A33" s="44"/>
      <c r="B33" s="8">
        <v>2</v>
      </c>
      <c r="C33" s="9">
        <v>694</v>
      </c>
      <c r="D33" s="12" t="str">
        <f t="shared" si="12"/>
        <v>Daniel Playfair</v>
      </c>
      <c r="E33" s="13" t="str">
        <f t="shared" si="13"/>
        <v>North Down AC</v>
      </c>
      <c r="F33" s="41" t="s">
        <v>86</v>
      </c>
      <c r="G33" s="7"/>
      <c r="H33" s="8">
        <v>2</v>
      </c>
      <c r="I33" s="9"/>
      <c r="J33" s="12" t="str">
        <f t="shared" si="14"/>
        <v/>
      </c>
      <c r="K33" s="13" t="str">
        <f t="shared" si="15"/>
        <v/>
      </c>
      <c r="L33" s="35"/>
    </row>
    <row r="34" spans="1:12">
      <c r="A34" s="44"/>
      <c r="B34" s="8">
        <v>3</v>
      </c>
      <c r="C34" s="9">
        <v>233</v>
      </c>
      <c r="D34" s="12" t="str">
        <f t="shared" si="12"/>
        <v>Owen Johnston</v>
      </c>
      <c r="E34" s="13" t="str">
        <f t="shared" si="13"/>
        <v>Ballymena &amp;Antrim AC</v>
      </c>
      <c r="F34" s="41" t="s">
        <v>87</v>
      </c>
      <c r="G34" s="7"/>
      <c r="H34" s="8">
        <v>3</v>
      </c>
      <c r="I34" s="9"/>
      <c r="J34" s="12" t="str">
        <f t="shared" si="14"/>
        <v/>
      </c>
      <c r="K34" s="13" t="str">
        <f t="shared" si="15"/>
        <v/>
      </c>
      <c r="L34" s="35"/>
    </row>
    <row r="35" spans="1:12">
      <c r="A35" s="44"/>
      <c r="B35" s="8">
        <v>4</v>
      </c>
      <c r="C35" s="9">
        <v>501</v>
      </c>
      <c r="D35" s="12" t="str">
        <f t="shared" si="12"/>
        <v>Harry Crawford</v>
      </c>
      <c r="E35" s="13" t="str">
        <f t="shared" si="13"/>
        <v>Regent House AC</v>
      </c>
      <c r="F35" s="41" t="s">
        <v>88</v>
      </c>
      <c r="G35" s="7"/>
      <c r="H35" s="8">
        <v>4</v>
      </c>
      <c r="I35" s="9"/>
      <c r="J35" s="12" t="str">
        <f t="shared" si="14"/>
        <v/>
      </c>
      <c r="K35" s="13" t="str">
        <f t="shared" si="15"/>
        <v/>
      </c>
      <c r="L35" s="35"/>
    </row>
    <row r="36" spans="1:12">
      <c r="A36" s="44"/>
      <c r="B36" s="14"/>
      <c r="C36" s="15"/>
      <c r="D36" s="16" t="str">
        <f t="shared" si="12"/>
        <v/>
      </c>
      <c r="E36" s="16" t="str">
        <f t="shared" si="13"/>
        <v/>
      </c>
      <c r="F36" s="42"/>
      <c r="G36" s="7"/>
      <c r="H36" s="14">
        <v>12</v>
      </c>
      <c r="I36" s="15"/>
      <c r="J36" s="16" t="str">
        <f t="shared" si="14"/>
        <v/>
      </c>
      <c r="K36" s="16" t="str">
        <f t="shared" si="15"/>
        <v/>
      </c>
      <c r="L36" s="36"/>
    </row>
    <row r="37" spans="1:12">
      <c r="A37" s="31"/>
      <c r="B37" s="7"/>
      <c r="C37" s="7"/>
      <c r="D37" s="7"/>
      <c r="E37" s="7"/>
      <c r="F37" s="37"/>
      <c r="G37" s="7"/>
      <c r="H37" s="7"/>
      <c r="I37" s="7"/>
      <c r="J37" s="7"/>
      <c r="K37" s="7"/>
      <c r="L37" s="37"/>
    </row>
    <row r="38" spans="1:12">
      <c r="A38" s="44" t="s">
        <v>89</v>
      </c>
      <c r="B38" s="3" t="s">
        <v>4</v>
      </c>
      <c r="C38" s="4" t="s">
        <v>5</v>
      </c>
      <c r="D38" s="5" t="s">
        <v>6</v>
      </c>
      <c r="E38" s="6" t="s">
        <v>7</v>
      </c>
      <c r="F38" s="38" t="s">
        <v>8</v>
      </c>
      <c r="G38" s="7"/>
      <c r="H38" s="3" t="s">
        <v>4</v>
      </c>
      <c r="I38" s="4" t="s">
        <v>5</v>
      </c>
      <c r="J38" s="5" t="s">
        <v>6</v>
      </c>
      <c r="K38" s="6" t="s">
        <v>7</v>
      </c>
      <c r="L38" s="34" t="s">
        <v>8</v>
      </c>
    </row>
    <row r="39" spans="1:12">
      <c r="A39" s="44"/>
      <c r="B39" s="8">
        <v>1</v>
      </c>
      <c r="C39" s="9">
        <v>795</v>
      </c>
      <c r="D39" s="10" t="str">
        <f t="shared" ref="D39:D45" si="16">IF(ISNUMBER(C39), IF(C39&lt;&gt;"",IF(LEN(VLOOKUP(C39,AthleteList,2,FALSE)&lt;&gt;0),IFERROR(IF(VLOOKUP(C39,AthleteList,2,FALSE)&lt;&gt;"",VLOOKUP(C39,AthleteList,2,FALSE),"Not Assigned"),"Not a valid Number"),""), ""), "")</f>
        <v>Jordan  Cunningham</v>
      </c>
      <c r="E39" s="11" t="str">
        <f t="shared" ref="E39:E45" si="17">IF(ISNUMBER(C39), IF(C39&lt;&gt;"",IF(LEN(VLOOKUP(C39,AthleteList,3,FALSE)&lt;&gt;0),IFERROR(IF(VLOOKUP(C39,AthleteList,3,FALSE)&lt;&gt;"",VLOOKUP(C39,AthleteList,3,FALSE),"Not Assigned"),"Not a valid Number"),""), ""), "")</f>
        <v>City of Lisburn AC</v>
      </c>
      <c r="F39" s="41">
        <v>12.44</v>
      </c>
      <c r="G39" s="7"/>
      <c r="H39" s="8">
        <v>1</v>
      </c>
      <c r="I39" s="9">
        <v>500</v>
      </c>
      <c r="J39" s="10" t="str">
        <f t="shared" ref="J39:J45" si="18">IF(ISNUMBER(I39), IF(I39&lt;&gt;"",IF(LEN(VLOOKUP(I39,AthleteList,2,FALSE)&lt;&gt;0),IFERROR(IF(VLOOKUP(I39,AthleteList,2,FALSE)&lt;&gt;"",VLOOKUP(I39,AthleteList,2,FALSE),"Not Assigned"),"Not a valid Number"),""), ""), "")</f>
        <v>Adam Magee</v>
      </c>
      <c r="K39" s="11" t="str">
        <f t="shared" ref="K39:K45" si="19">IF(ISNUMBER(I39), IF(I39&lt;&gt;"",IF(LEN(VLOOKUP(I39,AthleteList,3,FALSE)&lt;&gt;0),IFERROR(IF(VLOOKUP(I39,AthleteList,3,FALSE)&lt;&gt;"",VLOOKUP(I39,AthleteList,3,FALSE),"Not Assigned"),"Not a valid Number"),""), ""), "")</f>
        <v>Regent House AC</v>
      </c>
      <c r="L39" s="35">
        <v>17.13</v>
      </c>
    </row>
    <row r="40" spans="1:12">
      <c r="A40" s="44"/>
      <c r="B40" s="8">
        <v>2</v>
      </c>
      <c r="C40" s="9">
        <v>654</v>
      </c>
      <c r="D40" s="12" t="str">
        <f t="shared" si="16"/>
        <v>Zac Moraghan</v>
      </c>
      <c r="E40" s="13" t="str">
        <f t="shared" si="17"/>
        <v>North Down AC</v>
      </c>
      <c r="F40" s="41">
        <v>13.06</v>
      </c>
      <c r="G40" s="7"/>
      <c r="H40" s="8">
        <v>2</v>
      </c>
      <c r="I40" s="9"/>
      <c r="J40" s="12" t="str">
        <f t="shared" si="18"/>
        <v/>
      </c>
      <c r="K40" s="13" t="str">
        <f t="shared" si="19"/>
        <v/>
      </c>
      <c r="L40" s="35"/>
    </row>
    <row r="41" spans="1:12">
      <c r="A41" s="44"/>
      <c r="B41" s="8">
        <v>3</v>
      </c>
      <c r="C41" s="9">
        <v>127</v>
      </c>
      <c r="D41" s="12" t="str">
        <f t="shared" si="16"/>
        <v>Nathan Fitzpatrick</v>
      </c>
      <c r="E41" s="13" t="str">
        <f t="shared" si="17"/>
        <v>City of Derry Spartans</v>
      </c>
      <c r="F41" s="41">
        <v>13.09</v>
      </c>
      <c r="G41" s="7"/>
      <c r="H41" s="8">
        <v>3</v>
      </c>
      <c r="I41" s="9"/>
      <c r="J41" s="12" t="str">
        <f t="shared" si="18"/>
        <v/>
      </c>
      <c r="K41" s="13" t="str">
        <f t="shared" si="19"/>
        <v/>
      </c>
      <c r="L41" s="35"/>
    </row>
    <row r="42" spans="1:12">
      <c r="A42" s="44"/>
      <c r="B42" s="8">
        <v>4</v>
      </c>
      <c r="C42" s="9">
        <v>218</v>
      </c>
      <c r="D42" s="12" t="str">
        <f t="shared" si="16"/>
        <v>Caelan Campbell</v>
      </c>
      <c r="E42" s="13" t="str">
        <f t="shared" si="17"/>
        <v>Ballymena &amp;Antrim AC</v>
      </c>
      <c r="F42" s="41">
        <v>13.19</v>
      </c>
      <c r="G42" s="7"/>
      <c r="H42" s="8">
        <v>4</v>
      </c>
      <c r="I42" s="9"/>
      <c r="J42" s="12" t="str">
        <f t="shared" si="18"/>
        <v/>
      </c>
      <c r="K42" s="13" t="str">
        <f t="shared" si="19"/>
        <v/>
      </c>
      <c r="L42" s="35"/>
    </row>
    <row r="43" spans="1:12">
      <c r="A43" s="44"/>
      <c r="B43" s="8">
        <v>5</v>
      </c>
      <c r="C43" s="9">
        <v>597</v>
      </c>
      <c r="D43" s="12" t="str">
        <f t="shared" si="16"/>
        <v>Mark Sexton</v>
      </c>
      <c r="E43" s="13" t="str">
        <f t="shared" si="17"/>
        <v>Annalee AC</v>
      </c>
      <c r="F43" s="41">
        <v>15.86</v>
      </c>
      <c r="G43" s="7"/>
      <c r="H43" s="8">
        <v>5</v>
      </c>
      <c r="I43" s="9"/>
      <c r="J43" s="12" t="str">
        <f t="shared" si="18"/>
        <v/>
      </c>
      <c r="K43" s="13" t="str">
        <f t="shared" si="19"/>
        <v/>
      </c>
      <c r="L43" s="35"/>
    </row>
    <row r="44" spans="1:12">
      <c r="A44" s="44"/>
      <c r="B44" s="8">
        <v>6</v>
      </c>
      <c r="C44" s="9">
        <v>542</v>
      </c>
      <c r="D44" s="12" t="str">
        <f t="shared" si="16"/>
        <v>Alex Shaw</v>
      </c>
      <c r="E44" s="13" t="str">
        <f t="shared" si="17"/>
        <v>Regent House AC</v>
      </c>
      <c r="F44" s="41">
        <v>16.02</v>
      </c>
      <c r="G44" s="7"/>
      <c r="H44" s="8">
        <v>6</v>
      </c>
      <c r="I44" s="9"/>
      <c r="J44" s="12" t="str">
        <f t="shared" si="18"/>
        <v/>
      </c>
      <c r="K44" s="13" t="str">
        <f t="shared" si="19"/>
        <v/>
      </c>
      <c r="L44" s="35"/>
    </row>
    <row r="45" spans="1:12">
      <c r="A45" s="44"/>
      <c r="B45" s="14"/>
      <c r="C45" s="15"/>
      <c r="D45" s="16" t="str">
        <f t="shared" si="16"/>
        <v/>
      </c>
      <c r="E45" s="16" t="str">
        <f t="shared" si="17"/>
        <v/>
      </c>
      <c r="F45" s="42"/>
      <c r="G45" s="7"/>
      <c r="H45" s="14">
        <v>12</v>
      </c>
      <c r="I45" s="15"/>
      <c r="J45" s="16" t="str">
        <f t="shared" si="18"/>
        <v/>
      </c>
      <c r="K45" s="16" t="str">
        <f t="shared" si="19"/>
        <v/>
      </c>
      <c r="L45" s="36"/>
    </row>
    <row r="46" spans="1:12">
      <c r="A46" s="31"/>
      <c r="B46" s="7"/>
      <c r="C46" s="7"/>
      <c r="D46" s="7"/>
      <c r="E46" s="7"/>
      <c r="F46" s="37"/>
      <c r="G46" s="7"/>
      <c r="H46" s="7"/>
      <c r="I46" s="7"/>
      <c r="J46" s="7"/>
      <c r="K46" s="7"/>
      <c r="L46" s="37"/>
    </row>
    <row r="47" spans="1:12">
      <c r="A47" s="44" t="s">
        <v>74</v>
      </c>
      <c r="B47" s="3" t="s">
        <v>4</v>
      </c>
      <c r="C47" s="4" t="s">
        <v>5</v>
      </c>
      <c r="D47" s="5" t="s">
        <v>6</v>
      </c>
      <c r="E47" s="6" t="s">
        <v>7</v>
      </c>
      <c r="F47" s="38" t="s">
        <v>8</v>
      </c>
      <c r="G47" s="7"/>
      <c r="H47" s="3" t="s">
        <v>4</v>
      </c>
      <c r="I47" s="4" t="s">
        <v>5</v>
      </c>
      <c r="J47" s="5" t="s">
        <v>6</v>
      </c>
      <c r="K47" s="6" t="s">
        <v>7</v>
      </c>
      <c r="L47" s="34" t="s">
        <v>8</v>
      </c>
    </row>
    <row r="48" spans="1:12">
      <c r="A48" s="44"/>
      <c r="B48" s="8">
        <v>1</v>
      </c>
      <c r="C48" s="9">
        <v>795</v>
      </c>
      <c r="D48" s="10" t="str">
        <f t="shared" ref="D48:D53" si="20">IF(ISNUMBER(C48), IF(C48&lt;&gt;"",IF(LEN(VLOOKUP(C48,AthleteList,2,FALSE)&lt;&gt;0),IFERROR(IF(VLOOKUP(C48,AthleteList,2,FALSE)&lt;&gt;"",VLOOKUP(C48,AthleteList,2,FALSE),"Not Assigned"),"Not a valid Number"),""), ""), "")</f>
        <v>Jordan  Cunningham</v>
      </c>
      <c r="E48" s="11" t="str">
        <f t="shared" ref="E48:E53" si="21">IF(ISNUMBER(C48), IF(C48&lt;&gt;"",IF(LEN(VLOOKUP(C48,AthleteList,3,FALSE)&lt;&gt;0),IFERROR(IF(VLOOKUP(C48,AthleteList,3,FALSE)&lt;&gt;"",VLOOKUP(C48,AthleteList,3,FALSE),"Not Assigned"),"Not a valid Number"),""), ""), "")</f>
        <v>City of Lisburn AC</v>
      </c>
      <c r="F48" s="41">
        <v>5.38</v>
      </c>
      <c r="G48" s="7"/>
      <c r="H48" s="8">
        <v>1</v>
      </c>
      <c r="I48" s="9">
        <v>797</v>
      </c>
      <c r="J48" s="10" t="str">
        <f t="shared" ref="J48:J53" si="22">IF(ISNUMBER(I48), IF(I48&lt;&gt;"",IF(LEN(VLOOKUP(I48,AthleteList,2,FALSE)&lt;&gt;0),IFERROR(IF(VLOOKUP(I48,AthleteList,2,FALSE)&lt;&gt;"",VLOOKUP(I48,AthleteList,2,FALSE),"Not Assigned"),"Not a valid Number"),""), ""), "")</f>
        <v>Joshua Knox</v>
      </c>
      <c r="K48" s="11" t="str">
        <f t="shared" ref="K48:K53" si="23">IF(ISNUMBER(I48), IF(I48&lt;&gt;"",IF(LEN(VLOOKUP(I48,AthleteList,3,FALSE)&lt;&gt;0),IFERROR(IF(VLOOKUP(I48,AthleteList,3,FALSE)&lt;&gt;"",VLOOKUP(I48,AthleteList,3,FALSE),"Not Assigned"),"Not a valid Number"),""), ""), "")</f>
        <v>City of Lisburn AC</v>
      </c>
      <c r="L48" s="35">
        <v>4.76</v>
      </c>
    </row>
    <row r="49" spans="1:12">
      <c r="A49" s="44"/>
      <c r="B49" s="8">
        <v>2</v>
      </c>
      <c r="C49" s="9">
        <v>127</v>
      </c>
      <c r="D49" s="12" t="str">
        <f t="shared" si="20"/>
        <v>Nathan Fitzpatrick</v>
      </c>
      <c r="E49" s="13" t="str">
        <f t="shared" si="21"/>
        <v>City of Derry Spartans</v>
      </c>
      <c r="F49" s="41">
        <v>4.42</v>
      </c>
      <c r="G49" s="7"/>
      <c r="H49" s="8">
        <v>2</v>
      </c>
      <c r="I49" s="9">
        <v>599</v>
      </c>
      <c r="J49" s="12" t="str">
        <f t="shared" si="22"/>
        <v>Odhran O'Reilly</v>
      </c>
      <c r="K49" s="13" t="str">
        <f t="shared" si="23"/>
        <v>Annalee AC</v>
      </c>
      <c r="L49" s="35">
        <v>3.58</v>
      </c>
    </row>
    <row r="50" spans="1:12">
      <c r="A50" s="44"/>
      <c r="B50" s="8">
        <v>3</v>
      </c>
      <c r="C50" s="9">
        <v>600</v>
      </c>
      <c r="D50" s="12" t="str">
        <f t="shared" si="20"/>
        <v>Donal McSorley</v>
      </c>
      <c r="E50" s="13" t="str">
        <f t="shared" si="21"/>
        <v>Annalee AC</v>
      </c>
      <c r="F50" s="41">
        <v>3.86</v>
      </c>
      <c r="G50" s="7"/>
      <c r="H50" s="8">
        <v>3</v>
      </c>
      <c r="I50" s="9">
        <v>507</v>
      </c>
      <c r="J50" s="12" t="str">
        <f t="shared" si="22"/>
        <v>Ross Boyd</v>
      </c>
      <c r="K50" s="13" t="str">
        <f t="shared" si="23"/>
        <v>Regent House AC</v>
      </c>
      <c r="L50" s="35">
        <v>3.41</v>
      </c>
    </row>
    <row r="51" spans="1:12">
      <c r="A51" s="44"/>
      <c r="B51" s="8">
        <v>4</v>
      </c>
      <c r="C51" s="9">
        <v>681</v>
      </c>
      <c r="D51" s="12" t="str">
        <f t="shared" si="20"/>
        <v>Felix Arran</v>
      </c>
      <c r="E51" s="13" t="str">
        <f t="shared" si="21"/>
        <v>North Down AC</v>
      </c>
      <c r="F51" s="41">
        <v>3.76</v>
      </c>
      <c r="G51" s="7"/>
      <c r="H51" s="8">
        <v>4</v>
      </c>
      <c r="I51" s="9">
        <v>694</v>
      </c>
      <c r="J51" s="12" t="str">
        <f t="shared" si="22"/>
        <v>Daniel Playfair</v>
      </c>
      <c r="K51" s="13" t="str">
        <f t="shared" si="23"/>
        <v>North Down AC</v>
      </c>
      <c r="L51" s="35">
        <v>3.28</v>
      </c>
    </row>
    <row r="52" spans="1:12">
      <c r="A52" s="44"/>
      <c r="B52" s="8">
        <v>5</v>
      </c>
      <c r="C52" s="9">
        <v>499</v>
      </c>
      <c r="D52" s="12" t="str">
        <f t="shared" si="20"/>
        <v>Jacob Miller</v>
      </c>
      <c r="E52" s="13" t="str">
        <f t="shared" si="21"/>
        <v>Regent House AC</v>
      </c>
      <c r="F52" s="41">
        <v>3.66</v>
      </c>
      <c r="G52" s="7"/>
      <c r="H52" s="8"/>
      <c r="I52" s="9"/>
      <c r="J52" s="12" t="str">
        <f t="shared" si="22"/>
        <v/>
      </c>
      <c r="K52" s="13" t="str">
        <f t="shared" si="23"/>
        <v/>
      </c>
      <c r="L52" s="35"/>
    </row>
    <row r="53" spans="1:12">
      <c r="A53" s="44"/>
      <c r="B53" s="14"/>
      <c r="C53" s="15"/>
      <c r="D53" s="16" t="str">
        <f t="shared" si="20"/>
        <v/>
      </c>
      <c r="E53" s="16" t="str">
        <f t="shared" si="21"/>
        <v/>
      </c>
      <c r="F53" s="42"/>
      <c r="G53" s="7"/>
      <c r="H53" s="14"/>
      <c r="I53" s="15"/>
      <c r="J53" s="16" t="str">
        <f t="shared" si="22"/>
        <v/>
      </c>
      <c r="K53" s="16" t="str">
        <f t="shared" si="23"/>
        <v/>
      </c>
      <c r="L53" s="36"/>
    </row>
    <row r="54" spans="1:12">
      <c r="A54" s="31"/>
      <c r="B54" s="7"/>
      <c r="C54" s="7"/>
      <c r="D54" s="7"/>
      <c r="E54" s="7"/>
      <c r="F54" s="37"/>
      <c r="G54" s="7"/>
      <c r="H54" s="7"/>
      <c r="I54" s="7"/>
      <c r="J54" s="7"/>
      <c r="K54" s="7"/>
      <c r="L54" s="37"/>
    </row>
    <row r="55" spans="1:12">
      <c r="A55" s="44" t="s">
        <v>38</v>
      </c>
      <c r="B55" s="3" t="s">
        <v>4</v>
      </c>
      <c r="C55" s="4" t="s">
        <v>5</v>
      </c>
      <c r="D55" s="5" t="s">
        <v>6</v>
      </c>
      <c r="E55" s="6" t="s">
        <v>7</v>
      </c>
      <c r="F55" s="38" t="s">
        <v>8</v>
      </c>
      <c r="G55" s="7"/>
      <c r="H55" s="3" t="s">
        <v>4</v>
      </c>
      <c r="I55" s="4" t="s">
        <v>5</v>
      </c>
      <c r="J55" s="5" t="s">
        <v>6</v>
      </c>
      <c r="K55" s="6" t="s">
        <v>7</v>
      </c>
      <c r="L55" s="34" t="s">
        <v>8</v>
      </c>
    </row>
    <row r="56" spans="1:12">
      <c r="A56" s="44"/>
      <c r="B56" s="8">
        <v>1</v>
      </c>
      <c r="C56" s="9">
        <v>223</v>
      </c>
      <c r="D56" s="10" t="str">
        <f t="shared" ref="D56:D60" si="24">IF(ISNUMBER(C56), IF(C56&lt;&gt;"",IF(LEN(VLOOKUP(C56,AthleteList,2,FALSE)&lt;&gt;0),IFERROR(IF(VLOOKUP(C56,AthleteList,2,FALSE)&lt;&gt;"",VLOOKUP(C56,AthleteList,2,FALSE),"Not Assigned"),"Not a valid Number"),""), ""), "")</f>
        <v>Ronan Campbell</v>
      </c>
      <c r="E56" s="11" t="str">
        <f t="shared" ref="E56:E60" si="25">IF(ISNUMBER(C56), IF(C56&lt;&gt;"",IF(LEN(VLOOKUP(C56,AthleteList,3,FALSE)&lt;&gt;0),IFERROR(IF(VLOOKUP(C56,AthleteList,3,FALSE)&lt;&gt;"",VLOOKUP(C56,AthleteList,3,FALSE),"Not Assigned"),"Not a valid Number"),""), ""), "")</f>
        <v>Ballymena &amp;Antrim AC</v>
      </c>
      <c r="F56" s="41">
        <v>10.59</v>
      </c>
      <c r="G56" s="7"/>
      <c r="H56" s="8">
        <v>1</v>
      </c>
      <c r="I56" s="9">
        <v>797</v>
      </c>
      <c r="J56" s="10" t="str">
        <f t="shared" ref="J56:J60" si="26">IF(ISNUMBER(I56), IF(I56&lt;&gt;"",IF(LEN(VLOOKUP(I56,AthleteList,2,FALSE)&lt;&gt;0),IFERROR(IF(VLOOKUP(I56,AthleteList,2,FALSE)&lt;&gt;"",VLOOKUP(I56,AthleteList,2,FALSE),"Not Assigned"),"Not a valid Number"),""), ""), "")</f>
        <v>Joshua Knox</v>
      </c>
      <c r="K56" s="11" t="str">
        <f t="shared" ref="K56:K60" si="27">IF(ISNUMBER(I56), IF(I56&lt;&gt;"",IF(LEN(VLOOKUP(I56,AthleteList,3,FALSE)&lt;&gt;0),IFERROR(IF(VLOOKUP(I56,AthleteList,3,FALSE)&lt;&gt;"",VLOOKUP(I56,AthleteList,3,FALSE),"Not Assigned"),"Not a valid Number"),""), ""), "")</f>
        <v>City of Lisburn AC</v>
      </c>
      <c r="L56" s="35">
        <v>7.92</v>
      </c>
    </row>
    <row r="57" spans="1:12">
      <c r="A57" s="44"/>
      <c r="B57" s="8">
        <v>2</v>
      </c>
      <c r="C57" s="9">
        <v>500</v>
      </c>
      <c r="D57" s="12" t="str">
        <f t="shared" si="24"/>
        <v>Adam Magee</v>
      </c>
      <c r="E57" s="13" t="str">
        <f t="shared" si="25"/>
        <v>Regent House AC</v>
      </c>
      <c r="F57" s="41">
        <v>8.34</v>
      </c>
      <c r="G57" s="7"/>
      <c r="H57" s="8">
        <v>2</v>
      </c>
      <c r="I57" s="9">
        <v>505</v>
      </c>
      <c r="J57" s="12" t="str">
        <f t="shared" si="26"/>
        <v>Shay Cully</v>
      </c>
      <c r="K57" s="13" t="str">
        <f t="shared" si="27"/>
        <v>Regent House AC</v>
      </c>
      <c r="L57" s="35">
        <v>7.88</v>
      </c>
    </row>
    <row r="58" spans="1:12">
      <c r="A58" s="44"/>
      <c r="B58" s="8">
        <v>3</v>
      </c>
      <c r="C58" s="9">
        <v>799</v>
      </c>
      <c r="D58" s="12" t="str">
        <f t="shared" si="24"/>
        <v>Daniel McCauley</v>
      </c>
      <c r="E58" s="13" t="str">
        <f t="shared" si="25"/>
        <v>City of Lisburn AC</v>
      </c>
      <c r="F58" s="41">
        <v>8.1199999999999992</v>
      </c>
      <c r="G58" s="7"/>
      <c r="H58" s="8">
        <v>3</v>
      </c>
      <c r="I58" s="9">
        <v>599</v>
      </c>
      <c r="J58" s="12" t="str">
        <f t="shared" si="26"/>
        <v>Odhran O'Reilly</v>
      </c>
      <c r="K58" s="13" t="str">
        <f t="shared" si="27"/>
        <v>Annalee AC</v>
      </c>
      <c r="L58" s="35">
        <v>5.53</v>
      </c>
    </row>
    <row r="59" spans="1:12">
      <c r="A59" s="44"/>
      <c r="B59" s="8">
        <v>4</v>
      </c>
      <c r="C59" s="9">
        <v>597</v>
      </c>
      <c r="D59" s="12" t="str">
        <f t="shared" si="24"/>
        <v>Mark Sexton</v>
      </c>
      <c r="E59" s="13" t="str">
        <f t="shared" si="25"/>
        <v>Annalee AC</v>
      </c>
      <c r="F59" s="41">
        <v>7.4</v>
      </c>
      <c r="G59" s="7"/>
      <c r="H59" s="8"/>
      <c r="I59" s="9"/>
      <c r="J59" s="12" t="str">
        <f t="shared" si="26"/>
        <v/>
      </c>
      <c r="K59" s="13" t="str">
        <f t="shared" si="27"/>
        <v/>
      </c>
      <c r="L59" s="35"/>
    </row>
    <row r="60" spans="1:12">
      <c r="A60" s="44"/>
      <c r="B60" s="14"/>
      <c r="C60" s="15"/>
      <c r="D60" s="16" t="str">
        <f t="shared" si="24"/>
        <v/>
      </c>
      <c r="E60" s="16" t="str">
        <f t="shared" si="25"/>
        <v/>
      </c>
      <c r="F60" s="42"/>
      <c r="G60" s="7"/>
      <c r="H60" s="14"/>
      <c r="I60" s="15"/>
      <c r="J60" s="16" t="str">
        <f t="shared" si="26"/>
        <v/>
      </c>
      <c r="K60" s="16" t="str">
        <f t="shared" si="27"/>
        <v/>
      </c>
      <c r="L60" s="36"/>
    </row>
    <row r="61" spans="1:12">
      <c r="A61" s="31"/>
      <c r="B61" s="7"/>
      <c r="C61" s="7"/>
      <c r="D61" s="7"/>
      <c r="E61" s="7"/>
      <c r="F61" s="37"/>
      <c r="G61" s="7"/>
      <c r="H61" s="7"/>
      <c r="I61" s="7"/>
      <c r="J61" s="7"/>
      <c r="K61" s="7"/>
      <c r="L61" s="37"/>
    </row>
    <row r="62" spans="1:12">
      <c r="A62" s="44" t="s">
        <v>39</v>
      </c>
      <c r="B62" s="3" t="s">
        <v>4</v>
      </c>
      <c r="C62" s="4" t="s">
        <v>5</v>
      </c>
      <c r="D62" s="5" t="s">
        <v>6</v>
      </c>
      <c r="E62" s="6" t="s">
        <v>7</v>
      </c>
      <c r="F62" s="38" t="s">
        <v>8</v>
      </c>
      <c r="G62" s="7"/>
      <c r="H62" s="3" t="s">
        <v>4</v>
      </c>
      <c r="I62" s="4" t="s">
        <v>5</v>
      </c>
      <c r="J62" s="5" t="s">
        <v>6</v>
      </c>
      <c r="K62" s="6" t="s">
        <v>7</v>
      </c>
      <c r="L62" s="34" t="s">
        <v>8</v>
      </c>
    </row>
    <row r="63" spans="1:12">
      <c r="A63" s="44"/>
      <c r="B63" s="8">
        <v>1</v>
      </c>
      <c r="C63" s="9">
        <v>223</v>
      </c>
      <c r="D63" s="10" t="str">
        <f t="shared" ref="D63:D67" si="28">IF(ISNUMBER(C63), IF(C63&lt;&gt;"",IF(LEN(VLOOKUP(C63,AthleteList,2,FALSE)&lt;&gt;0),IFERROR(IF(VLOOKUP(C63,AthleteList,2,FALSE)&lt;&gt;"",VLOOKUP(C63,AthleteList,2,FALSE),"Not Assigned"),"Not a valid Number"),""), ""), "")</f>
        <v>Ronan Campbell</v>
      </c>
      <c r="E63" s="11" t="str">
        <f t="shared" ref="E63:E67" si="29">IF(ISNUMBER(C63), IF(C63&lt;&gt;"",IF(LEN(VLOOKUP(C63,AthleteList,3,FALSE)&lt;&gt;0),IFERROR(IF(VLOOKUP(C63,AthleteList,3,FALSE)&lt;&gt;"",VLOOKUP(C63,AthleteList,3,FALSE),"Not Assigned"),"Not a valid Number"),""), ""), "")</f>
        <v>Ballymena &amp;Antrim AC</v>
      </c>
      <c r="F63" s="41">
        <v>25.6</v>
      </c>
      <c r="G63" s="7"/>
      <c r="H63" s="8">
        <v>1</v>
      </c>
      <c r="I63" s="9">
        <v>230</v>
      </c>
      <c r="J63" s="10" t="str">
        <f t="shared" ref="J63:J67" si="30">IF(ISNUMBER(I63), IF(I63&lt;&gt;"",IF(LEN(VLOOKUP(I63,AthleteList,2,FALSE)&lt;&gt;0),IFERROR(IF(VLOOKUP(I63,AthleteList,2,FALSE)&lt;&gt;"",VLOOKUP(I63,AthleteList,2,FALSE),"Not Assigned"),"Not a valid Number"),""), ""), "")</f>
        <v>James Wright</v>
      </c>
      <c r="K63" s="11" t="str">
        <f t="shared" ref="K63:K67" si="31">IF(ISNUMBER(I63), IF(I63&lt;&gt;"",IF(LEN(VLOOKUP(I63,AthleteList,3,FALSE)&lt;&gt;0),IFERROR(IF(VLOOKUP(I63,AthleteList,3,FALSE)&lt;&gt;"",VLOOKUP(I63,AthleteList,3,FALSE),"Not Assigned"),"Not a valid Number"),""), ""), "")</f>
        <v>Ballymena &amp;Antrim AC</v>
      </c>
      <c r="L63" s="35">
        <v>17.3</v>
      </c>
    </row>
    <row r="64" spans="1:12">
      <c r="A64" s="44"/>
      <c r="B64" s="8">
        <v>2</v>
      </c>
      <c r="C64" s="9">
        <v>509</v>
      </c>
      <c r="D64" s="12" t="str">
        <f t="shared" si="28"/>
        <v>Cameron Alexander</v>
      </c>
      <c r="E64" s="13" t="str">
        <f t="shared" si="29"/>
        <v>Regent House AC</v>
      </c>
      <c r="F64" s="41">
        <v>15.4</v>
      </c>
      <c r="G64" s="7"/>
      <c r="H64" s="8">
        <v>2</v>
      </c>
      <c r="I64" s="9">
        <v>505</v>
      </c>
      <c r="J64" s="12" t="str">
        <f t="shared" si="30"/>
        <v>Shay Cully</v>
      </c>
      <c r="K64" s="13" t="str">
        <f t="shared" si="31"/>
        <v>Regent House AC</v>
      </c>
      <c r="L64" s="35">
        <v>13.98</v>
      </c>
    </row>
    <row r="65" spans="1:12">
      <c r="A65" s="44"/>
      <c r="B65" s="8"/>
      <c r="C65" s="9"/>
      <c r="D65" s="12" t="str">
        <f t="shared" si="28"/>
        <v/>
      </c>
      <c r="E65" s="13" t="str">
        <f t="shared" si="29"/>
        <v/>
      </c>
      <c r="F65" s="41"/>
      <c r="G65" s="7"/>
      <c r="H65" s="8"/>
      <c r="I65" s="9"/>
      <c r="J65" s="12" t="str">
        <f t="shared" si="30"/>
        <v/>
      </c>
      <c r="K65" s="13" t="str">
        <f t="shared" si="31"/>
        <v/>
      </c>
      <c r="L65" s="35"/>
    </row>
    <row r="66" spans="1:12">
      <c r="A66" s="44"/>
      <c r="B66" s="8"/>
      <c r="C66" s="9"/>
      <c r="D66" s="12" t="str">
        <f t="shared" si="28"/>
        <v/>
      </c>
      <c r="E66" s="13" t="str">
        <f t="shared" si="29"/>
        <v/>
      </c>
      <c r="F66" s="41"/>
      <c r="G66" s="7"/>
      <c r="H66" s="8"/>
      <c r="I66" s="9"/>
      <c r="J66" s="12" t="str">
        <f t="shared" si="30"/>
        <v/>
      </c>
      <c r="K66" s="13" t="str">
        <f t="shared" si="31"/>
        <v/>
      </c>
      <c r="L66" s="35"/>
    </row>
    <row r="67" spans="1:12">
      <c r="A67" s="44"/>
      <c r="B67" s="14"/>
      <c r="C67" s="15"/>
      <c r="D67" s="16" t="str">
        <f t="shared" si="28"/>
        <v/>
      </c>
      <c r="E67" s="16" t="str">
        <f t="shared" si="29"/>
        <v/>
      </c>
      <c r="F67" s="42"/>
      <c r="G67" s="7"/>
      <c r="H67" s="14"/>
      <c r="I67" s="15"/>
      <c r="J67" s="16" t="str">
        <f t="shared" si="30"/>
        <v/>
      </c>
      <c r="K67" s="16" t="str">
        <f t="shared" si="31"/>
        <v/>
      </c>
      <c r="L67" s="36"/>
    </row>
    <row r="68" spans="1:12">
      <c r="A68" s="31"/>
      <c r="B68" s="7"/>
      <c r="C68" s="7"/>
      <c r="D68" s="7"/>
      <c r="E68" s="7"/>
      <c r="F68" s="37"/>
      <c r="G68" s="7"/>
      <c r="H68" s="7"/>
      <c r="I68" s="7"/>
      <c r="J68" s="7"/>
      <c r="K68" s="7"/>
      <c r="L68" s="37"/>
    </row>
    <row r="69" spans="1:12">
      <c r="A69" s="44" t="s">
        <v>90</v>
      </c>
      <c r="B69" s="3" t="s">
        <v>4</v>
      </c>
      <c r="C69" s="4" t="s">
        <v>5</v>
      </c>
      <c r="D69" s="5" t="s">
        <v>6</v>
      </c>
      <c r="E69" s="6" t="s">
        <v>7</v>
      </c>
      <c r="F69" s="38" t="s">
        <v>8</v>
      </c>
      <c r="G69" s="7"/>
      <c r="H69" s="3" t="s">
        <v>4</v>
      </c>
      <c r="I69" s="4" t="s">
        <v>5</v>
      </c>
      <c r="J69" s="5" t="s">
        <v>6</v>
      </c>
      <c r="K69" s="6" t="s">
        <v>7</v>
      </c>
      <c r="L69" s="34" t="s">
        <v>8</v>
      </c>
    </row>
    <row r="70" spans="1:12">
      <c r="A70" s="44"/>
      <c r="B70" s="8">
        <v>1</v>
      </c>
      <c r="C70" s="9">
        <v>330</v>
      </c>
      <c r="D70" s="10" t="str">
        <f t="shared" ref="D70:D75" si="32">IF(ISNUMBER(C70), IF(C70&lt;&gt;"",IF(LEN(VLOOKUP(C70,AthleteList,2,FALSE)&lt;&gt;0),IFERROR(IF(VLOOKUP(C70,AthleteList,2,FALSE)&lt;&gt;"",VLOOKUP(C70,AthleteList,2,FALSE),"Not Assigned"),"Not a valid Number"),""), ""), "")</f>
        <v>Oliver Marken</v>
      </c>
      <c r="E70" s="11" t="str">
        <f t="shared" ref="E70:E75" si="33">IF(ISNUMBER(C70), IF(C70&lt;&gt;"",IF(LEN(VLOOKUP(C70,AthleteList,3,FALSE)&lt;&gt;0),IFERROR(IF(VLOOKUP(C70,AthleteList,3,FALSE)&lt;&gt;"",VLOOKUP(C70,AthleteList,3,FALSE),"Not Assigned"),"Not a valid Number"),""), ""), "")</f>
        <v>Lagan Valley AC</v>
      </c>
      <c r="F70" s="41">
        <v>35.700000000000003</v>
      </c>
      <c r="G70" s="7"/>
      <c r="H70" s="8">
        <v>1</v>
      </c>
      <c r="I70" s="9">
        <v>795</v>
      </c>
      <c r="J70" s="10" t="str">
        <f t="shared" ref="J70:J75" si="34">IF(ISNUMBER(I70), IF(I70&lt;&gt;"",IF(LEN(VLOOKUP(I70,AthleteList,2,FALSE)&lt;&gt;0),IFERROR(IF(VLOOKUP(I70,AthleteList,2,FALSE)&lt;&gt;"",VLOOKUP(I70,AthleteList,2,FALSE),"Not Assigned"),"Not a valid Number"),""), ""), "")</f>
        <v>Jordan  Cunningham</v>
      </c>
      <c r="K70" s="11" t="str">
        <f t="shared" ref="K70:K75" si="35">IF(ISNUMBER(I70), IF(I70&lt;&gt;"",IF(LEN(VLOOKUP(I70,AthleteList,3,FALSE)&lt;&gt;0),IFERROR(IF(VLOOKUP(I70,AthleteList,3,FALSE)&lt;&gt;"",VLOOKUP(I70,AthleteList,3,FALSE),"Not Assigned"),"Not a valid Number"),""), ""), "")</f>
        <v>City of Lisburn AC</v>
      </c>
      <c r="L70" s="35">
        <v>27.71</v>
      </c>
    </row>
    <row r="71" spans="1:12">
      <c r="A71" s="44"/>
      <c r="B71" s="8">
        <v>2</v>
      </c>
      <c r="C71" s="9">
        <v>654</v>
      </c>
      <c r="D71" s="12" t="str">
        <f t="shared" si="32"/>
        <v>Zac Moraghan</v>
      </c>
      <c r="E71" s="13" t="str">
        <f t="shared" si="33"/>
        <v>North Down AC</v>
      </c>
      <c r="F71" s="41">
        <v>33.01</v>
      </c>
      <c r="G71" s="7"/>
      <c r="H71" s="8">
        <v>2</v>
      </c>
      <c r="I71" s="9">
        <v>507</v>
      </c>
      <c r="J71" s="12" t="str">
        <f t="shared" si="34"/>
        <v>Ross Boyd</v>
      </c>
      <c r="K71" s="13" t="str">
        <f t="shared" si="35"/>
        <v>Regent House AC</v>
      </c>
      <c r="L71" s="35">
        <v>10.33</v>
      </c>
    </row>
    <row r="72" spans="1:12">
      <c r="A72" s="44"/>
      <c r="B72" s="8">
        <v>3</v>
      </c>
      <c r="C72" s="9">
        <v>800</v>
      </c>
      <c r="D72" s="12" t="str">
        <f t="shared" si="32"/>
        <v>Callum Keys</v>
      </c>
      <c r="E72" s="13" t="str">
        <f t="shared" si="33"/>
        <v>City of Lisburn AC</v>
      </c>
      <c r="F72" s="41">
        <v>27.74</v>
      </c>
      <c r="G72" s="7"/>
      <c r="H72" s="8"/>
      <c r="I72" s="9"/>
      <c r="J72" s="12" t="str">
        <f t="shared" si="34"/>
        <v/>
      </c>
      <c r="K72" s="13" t="str">
        <f t="shared" si="35"/>
        <v/>
      </c>
      <c r="L72" s="35"/>
    </row>
    <row r="73" spans="1:12">
      <c r="A73" s="44"/>
      <c r="B73" s="8">
        <v>4</v>
      </c>
      <c r="C73" s="9">
        <v>509</v>
      </c>
      <c r="D73" s="12" t="str">
        <f t="shared" si="32"/>
        <v>Cameron Alexander</v>
      </c>
      <c r="E73" s="13" t="str">
        <f t="shared" si="33"/>
        <v>Regent House AC</v>
      </c>
      <c r="F73" s="41">
        <v>17.45</v>
      </c>
      <c r="G73" s="7"/>
      <c r="H73" s="8"/>
      <c r="I73" s="9"/>
      <c r="J73" s="12" t="str">
        <f t="shared" si="34"/>
        <v/>
      </c>
      <c r="K73" s="13" t="str">
        <f t="shared" si="35"/>
        <v/>
      </c>
      <c r="L73" s="35"/>
    </row>
    <row r="74" spans="1:12">
      <c r="A74" s="44"/>
      <c r="B74" s="8">
        <v>5</v>
      </c>
      <c r="C74" s="9">
        <v>594</v>
      </c>
      <c r="D74" s="12" t="str">
        <f t="shared" si="32"/>
        <v>Conall Ruddy</v>
      </c>
      <c r="E74" s="13" t="str">
        <f t="shared" si="33"/>
        <v>Annalee AC</v>
      </c>
      <c r="F74" s="41">
        <v>10.6</v>
      </c>
      <c r="G74" s="7"/>
      <c r="H74" s="8"/>
      <c r="I74" s="9"/>
      <c r="J74" s="12" t="str">
        <f t="shared" si="34"/>
        <v/>
      </c>
      <c r="K74" s="13" t="str">
        <f t="shared" si="35"/>
        <v/>
      </c>
      <c r="L74" s="35"/>
    </row>
    <row r="75" spans="1:12">
      <c r="A75" s="44"/>
      <c r="B75" s="14"/>
      <c r="C75" s="15"/>
      <c r="D75" s="16" t="str">
        <f t="shared" si="32"/>
        <v/>
      </c>
      <c r="E75" s="16" t="str">
        <f t="shared" si="33"/>
        <v/>
      </c>
      <c r="F75" s="42"/>
      <c r="G75" s="7"/>
      <c r="H75" s="14"/>
      <c r="I75" s="15"/>
      <c r="J75" s="16" t="str">
        <f t="shared" si="34"/>
        <v/>
      </c>
      <c r="K75" s="16" t="str">
        <f t="shared" si="35"/>
        <v/>
      </c>
      <c r="L75" s="36"/>
    </row>
    <row r="76" spans="1:12">
      <c r="A76" s="31"/>
      <c r="B76" s="7"/>
      <c r="C76" s="7"/>
      <c r="D76" s="7"/>
      <c r="E76" s="7"/>
      <c r="F76" s="37"/>
      <c r="G76" s="7"/>
      <c r="H76" s="7"/>
      <c r="I76" s="7"/>
      <c r="J76" s="7"/>
      <c r="K76" s="7"/>
      <c r="L76" s="37"/>
    </row>
    <row r="77" spans="1:12">
      <c r="A77" s="44" t="s">
        <v>91</v>
      </c>
      <c r="B77" s="3" t="s">
        <v>4</v>
      </c>
      <c r="C77" s="4" t="s">
        <v>5</v>
      </c>
      <c r="D77" s="5" t="s">
        <v>6</v>
      </c>
      <c r="E77" s="6" t="s">
        <v>7</v>
      </c>
      <c r="F77" s="38" t="s">
        <v>8</v>
      </c>
      <c r="G77" s="7"/>
      <c r="H77" s="3" t="s">
        <v>4</v>
      </c>
      <c r="I77" s="4" t="s">
        <v>5</v>
      </c>
      <c r="J77" s="5" t="s">
        <v>6</v>
      </c>
      <c r="K77" s="6" t="s">
        <v>7</v>
      </c>
      <c r="L77" s="34" t="s">
        <v>8</v>
      </c>
    </row>
    <row r="78" spans="1:12">
      <c r="A78" s="44"/>
      <c r="B78" s="8">
        <v>1</v>
      </c>
      <c r="C78" s="9">
        <v>799</v>
      </c>
      <c r="D78" s="10" t="str">
        <f t="shared" ref="D78:D80" si="36">IF(ISNUMBER(C78), IF(C78&lt;&gt;"",IF(LEN(VLOOKUP(C78,AthleteList,2,FALSE)&lt;&gt;0),IFERROR(IF(VLOOKUP(C78,AthleteList,2,FALSE)&lt;&gt;"",VLOOKUP(C78,AthleteList,2,FALSE),"Not Assigned"),"Not a valid Number"),""), ""), "")</f>
        <v>Daniel McCauley</v>
      </c>
      <c r="E78" s="11" t="str">
        <f t="shared" ref="E78:E80" si="37">IF(ISNUMBER(C78), IF(C78&lt;&gt;"",IF(LEN(VLOOKUP(C78,AthleteList,3,FALSE)&lt;&gt;0),IFERROR(IF(VLOOKUP(C78,AthleteList,3,FALSE)&lt;&gt;"",VLOOKUP(C78,AthleteList,3,FALSE),"Not Assigned"),"Not a valid Number"),""), ""), "")</f>
        <v>City of Lisburn AC</v>
      </c>
      <c r="F78" s="41">
        <v>24.79</v>
      </c>
      <c r="G78" s="7"/>
      <c r="H78" s="8"/>
      <c r="I78" s="9"/>
      <c r="J78" s="10" t="str">
        <f t="shared" ref="J78:J80" si="38">IF(ISNUMBER(I78), IF(I78&lt;&gt;"",IF(LEN(VLOOKUP(I78,AthleteList,2,FALSE)&lt;&gt;0),IFERROR(IF(VLOOKUP(I78,AthleteList,2,FALSE)&lt;&gt;"",VLOOKUP(I78,AthleteList,2,FALSE),"Not Assigned"),"Not a valid Number"),""), ""), "")</f>
        <v/>
      </c>
      <c r="K78" s="11" t="str">
        <f t="shared" ref="K78:K80" si="39">IF(ISNUMBER(I78), IF(I78&lt;&gt;"",IF(LEN(VLOOKUP(I78,AthleteList,3,FALSE)&lt;&gt;0),IFERROR(IF(VLOOKUP(I78,AthleteList,3,FALSE)&lt;&gt;"",VLOOKUP(I78,AthleteList,3,FALSE),"Not Assigned"),"Not a valid Number"),""), ""), "")</f>
        <v/>
      </c>
      <c r="L78" s="35"/>
    </row>
    <row r="79" spans="1:12">
      <c r="A79" s="44"/>
      <c r="B79" s="8">
        <v>2</v>
      </c>
      <c r="C79" s="9">
        <v>505</v>
      </c>
      <c r="D79" s="12" t="str">
        <f t="shared" si="36"/>
        <v>Shay Cully</v>
      </c>
      <c r="E79" s="13" t="str">
        <f t="shared" si="37"/>
        <v>Regent House AC</v>
      </c>
      <c r="F79" s="41">
        <v>22.07</v>
      </c>
      <c r="G79" s="7"/>
      <c r="H79" s="8"/>
      <c r="I79" s="9"/>
      <c r="J79" s="12" t="str">
        <f t="shared" si="38"/>
        <v/>
      </c>
      <c r="K79" s="13" t="str">
        <f t="shared" si="39"/>
        <v/>
      </c>
      <c r="L79" s="35"/>
    </row>
    <row r="80" spans="1:12">
      <c r="A80" s="44"/>
      <c r="B80" s="14"/>
      <c r="C80" s="15"/>
      <c r="D80" s="16" t="str">
        <f t="shared" si="36"/>
        <v/>
      </c>
      <c r="E80" s="16" t="str">
        <f t="shared" si="37"/>
        <v/>
      </c>
      <c r="F80" s="42"/>
      <c r="G80" s="7"/>
      <c r="H80" s="14"/>
      <c r="I80" s="15"/>
      <c r="J80" s="16" t="str">
        <f t="shared" si="38"/>
        <v/>
      </c>
      <c r="K80" s="16" t="str">
        <f t="shared" si="39"/>
        <v/>
      </c>
      <c r="L80" s="36"/>
    </row>
    <row r="81" spans="1:12">
      <c r="A81" s="31"/>
      <c r="B81" s="7"/>
      <c r="C81" s="7"/>
      <c r="D81" s="7"/>
      <c r="E81" s="7"/>
      <c r="F81" s="37"/>
      <c r="G81" s="7"/>
      <c r="H81" s="7"/>
      <c r="I81" s="7"/>
      <c r="J81" s="7"/>
      <c r="K81" s="7"/>
      <c r="L81" s="37"/>
    </row>
    <row r="82" spans="1:12">
      <c r="A82" s="44" t="s">
        <v>40</v>
      </c>
      <c r="B82" s="3" t="s">
        <v>4</v>
      </c>
      <c r="C82" s="4" t="s">
        <v>5</v>
      </c>
      <c r="D82" s="5" t="s">
        <v>6</v>
      </c>
      <c r="E82" s="6" t="s">
        <v>7</v>
      </c>
      <c r="F82" s="38" t="s">
        <v>8</v>
      </c>
      <c r="G82" s="7"/>
      <c r="H82" s="27"/>
      <c r="I82" s="28"/>
      <c r="J82" s="29"/>
      <c r="K82" s="29"/>
      <c r="L82" s="40"/>
    </row>
    <row r="83" spans="1:12">
      <c r="A83" s="44"/>
      <c r="B83" s="8">
        <v>1</v>
      </c>
      <c r="C83" s="9">
        <v>10</v>
      </c>
      <c r="D83" s="10" t="str">
        <f t="shared" ref="D83:D88" si="40">IF(ISNUMBER(C83), IF(C83&lt;&gt;"",IF(LEN(VLOOKUP(C83,AthleteList,2,FALSE)&lt;&gt;0),IFERROR(IF(VLOOKUP(C83,AthleteList,2,FALSE)&lt;&gt;"",VLOOKUP(C83,AthleteList,2,FALSE),"Not Assigned"),"Not a valid Number"),""), ""), "")</f>
        <v>U 15 Boys Relay Team</v>
      </c>
      <c r="E83" s="11" t="str">
        <f t="shared" ref="E83:E88" si="41">IF(ISNUMBER(C83), IF(C83&lt;&gt;"",IF(LEN(VLOOKUP(C83,AthleteList,3,FALSE)&lt;&gt;0),IFERROR(IF(VLOOKUP(C83,AthleteList,3,FALSE)&lt;&gt;"",VLOOKUP(C83,AthleteList,3,FALSE),"Not Assigned"),"Not a valid Number"),""), ""), "")</f>
        <v>Ballymena &amp;Antrim AC</v>
      </c>
      <c r="F83" s="41">
        <v>49.56</v>
      </c>
      <c r="G83" s="7"/>
      <c r="H83" s="30"/>
      <c r="I83" s="21"/>
      <c r="J83" s="22"/>
      <c r="K83" s="22"/>
      <c r="L83" s="35"/>
    </row>
    <row r="84" spans="1:12">
      <c r="A84" s="44"/>
      <c r="B84" s="8">
        <v>2</v>
      </c>
      <c r="C84" s="9">
        <v>22</v>
      </c>
      <c r="D84" s="12" t="str">
        <f t="shared" si="40"/>
        <v>U 15 Boys Relay Team</v>
      </c>
      <c r="E84" s="13" t="str">
        <f t="shared" si="41"/>
        <v>City of Lisburn AC</v>
      </c>
      <c r="F84" s="41">
        <v>53.23</v>
      </c>
      <c r="G84" s="7"/>
      <c r="H84" s="30"/>
      <c r="I84" s="21"/>
      <c r="J84" s="22"/>
      <c r="K84" s="22"/>
      <c r="L84" s="35"/>
    </row>
    <row r="85" spans="1:12">
      <c r="A85" s="44"/>
      <c r="B85" s="8">
        <v>3</v>
      </c>
      <c r="C85" s="9">
        <v>40</v>
      </c>
      <c r="D85" s="12" t="str">
        <f t="shared" si="40"/>
        <v>U 15 Boys Relay Team</v>
      </c>
      <c r="E85" s="13" t="str">
        <f t="shared" si="41"/>
        <v>North Down AC</v>
      </c>
      <c r="F85" s="41">
        <v>55.66</v>
      </c>
      <c r="G85" s="7"/>
      <c r="H85" s="30"/>
      <c r="I85" s="21"/>
      <c r="J85" s="22"/>
      <c r="K85" s="22"/>
      <c r="L85" s="35"/>
    </row>
    <row r="86" spans="1:12">
      <c r="A86" s="44"/>
      <c r="B86" s="8">
        <v>4</v>
      </c>
      <c r="C86" s="9">
        <v>4</v>
      </c>
      <c r="D86" s="12" t="str">
        <f t="shared" si="40"/>
        <v>U 15 Boys Relay Team</v>
      </c>
      <c r="E86" s="13" t="str">
        <f t="shared" si="41"/>
        <v>Annalee AC</v>
      </c>
      <c r="F86" s="41">
        <v>56</v>
      </c>
      <c r="G86" s="7"/>
      <c r="H86" s="30"/>
      <c r="I86" s="21"/>
      <c r="J86" s="22"/>
      <c r="K86" s="22"/>
      <c r="L86" s="35"/>
    </row>
    <row r="87" spans="1:12">
      <c r="A87" s="44"/>
      <c r="B87" s="8">
        <v>5</v>
      </c>
      <c r="C87" s="9">
        <v>52</v>
      </c>
      <c r="D87" s="12" t="str">
        <f t="shared" si="40"/>
        <v>U 15 Boys Relay Team</v>
      </c>
      <c r="E87" s="13" t="str">
        <f t="shared" si="41"/>
        <v>Regent House AC</v>
      </c>
      <c r="F87" s="41">
        <v>57.17</v>
      </c>
      <c r="G87" s="7"/>
      <c r="H87" s="30"/>
      <c r="I87" s="21"/>
      <c r="J87" s="22"/>
      <c r="K87" s="22"/>
      <c r="L87" s="35"/>
    </row>
    <row r="88" spans="1:12">
      <c r="A88" s="44"/>
      <c r="B88" s="14"/>
      <c r="C88" s="15"/>
      <c r="D88" s="16" t="str">
        <f t="shared" si="40"/>
        <v/>
      </c>
      <c r="E88" s="16" t="str">
        <f t="shared" si="41"/>
        <v/>
      </c>
      <c r="F88" s="42"/>
      <c r="G88" s="7"/>
      <c r="H88" s="30"/>
      <c r="I88" s="21"/>
      <c r="J88" s="22"/>
      <c r="K88" s="22"/>
      <c r="L88" s="35"/>
    </row>
  </sheetData>
  <mergeCells count="14">
    <mergeCell ref="A23:A29"/>
    <mergeCell ref="B1:L1"/>
    <mergeCell ref="B3:F3"/>
    <mergeCell ref="H3:L3"/>
    <mergeCell ref="A5:A13"/>
    <mergeCell ref="A15:A21"/>
    <mergeCell ref="A77:A80"/>
    <mergeCell ref="A82:A88"/>
    <mergeCell ref="A31:A36"/>
    <mergeCell ref="A38:A45"/>
    <mergeCell ref="A47:A53"/>
    <mergeCell ref="A55:A60"/>
    <mergeCell ref="A62:A67"/>
    <mergeCell ref="A69:A75"/>
  </mergeCells>
  <pageMargins left="0.21" right="0.4" top="0.37" bottom="0.74803149606299213" header="0.31496062992125984" footer="0.31496062992125984"/>
  <pageSetup paperSize="9" scale="75" orientation="landscape" horizontalDpi="0" verticalDpi="0" r:id="rId1"/>
  <rowBreaks count="1" manualBreakCount="1">
    <brk id="45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zoomScaleNormal="100" workbookViewId="0"/>
  </sheetViews>
  <sheetFormatPr defaultRowHeight="15"/>
  <cols>
    <col min="1" max="1" width="4.7109375" style="32" customWidth="1"/>
    <col min="2" max="3" width="5.7109375" customWidth="1"/>
    <col min="4" max="5" width="22.7109375" customWidth="1"/>
    <col min="6" max="6" width="9.7109375" style="39" customWidth="1"/>
    <col min="7" max="9" width="5.7109375" customWidth="1"/>
    <col min="10" max="11" width="22.7109375" customWidth="1"/>
    <col min="12" max="12" width="9.7109375" style="39" customWidth="1"/>
    <col min="13" max="13" width="3.85546875" customWidth="1"/>
  </cols>
  <sheetData>
    <row r="1" spans="1:12" ht="36" thickBot="1">
      <c r="A1" s="31"/>
      <c r="B1" s="45" t="s">
        <v>92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247</v>
      </c>
      <c r="D6" s="10" t="str">
        <f t="shared" ref="D6:D14" si="0">IF(ISNUMBER(C6), IF(C6&lt;&gt;"",IF(LEN(VLOOKUP(C6,AthleteList,2,FALSE)&lt;&gt;0),IFERROR(IF(VLOOKUP(C6,AthleteList,2,FALSE)&lt;&gt;"",VLOOKUP(C6,AthleteList,2,FALSE),"Not Assigned"),"Not a valid Number"),""), ""), "")</f>
        <v>Alice Rodgers</v>
      </c>
      <c r="E6" s="11" t="str">
        <f t="shared" ref="E6:E14" si="1">IF(ISNUMBER(C6), IF(C6&lt;&gt;"",IF(LEN(VLOOKUP(C6,AthleteList,3,FALSE)&lt;&gt;0),IFERROR(IF(VLOOKUP(C6,AthleteList,3,FALSE)&lt;&gt;"",VLOOKUP(C6,AthleteList,3,FALSE),"Not Assigned"),"Not a valid Number"),""), ""), "")</f>
        <v>Ballymena &amp;Antrim AC</v>
      </c>
      <c r="F6" s="41">
        <v>13.32</v>
      </c>
      <c r="G6" s="7"/>
      <c r="H6" s="8">
        <v>1</v>
      </c>
      <c r="I6" s="9">
        <v>652</v>
      </c>
      <c r="J6" s="10" t="str">
        <f t="shared" ref="J6:J14" si="2">IF(ISNUMBER(I6), IF(I6&lt;&gt;"",IF(LEN(VLOOKUP(I6,AthleteList,2,FALSE)&lt;&gt;0),IFERROR(IF(VLOOKUP(I6,AthleteList,2,FALSE)&lt;&gt;"",VLOOKUP(I6,AthleteList,2,FALSE),"Not Assigned"),"Not a valid Number"),""), ""), "")</f>
        <v>Megan Drummond</v>
      </c>
      <c r="K6" s="11" t="str">
        <f t="shared" ref="K6:K14" si="3">IF(ISNUMBER(I6), IF(I6&lt;&gt;"",IF(LEN(VLOOKUP(I6,AthleteList,3,FALSE)&lt;&gt;0),IFERROR(IF(VLOOKUP(I6,AthleteList,3,FALSE)&lt;&gt;"",VLOOKUP(I6,AthleteList,3,FALSE),"Not Assigned"),"Not a valid Number"),""), ""), "")</f>
        <v>North Down AC</v>
      </c>
      <c r="L6" s="35">
        <v>13.92</v>
      </c>
    </row>
    <row r="7" spans="1:12">
      <c r="A7" s="44"/>
      <c r="B7" s="8">
        <v>2</v>
      </c>
      <c r="C7" s="9">
        <v>649</v>
      </c>
      <c r="D7" s="12" t="str">
        <f t="shared" si="0"/>
        <v>Katie Kimber</v>
      </c>
      <c r="E7" s="13" t="str">
        <f t="shared" si="1"/>
        <v>North Down AC</v>
      </c>
      <c r="F7" s="41">
        <v>13.64</v>
      </c>
      <c r="G7" s="7"/>
      <c r="H7" s="8">
        <v>2</v>
      </c>
      <c r="I7" s="9">
        <v>787</v>
      </c>
      <c r="J7" s="12" t="str">
        <f t="shared" si="2"/>
        <v>Ella Armstrong</v>
      </c>
      <c r="K7" s="13" t="str">
        <f t="shared" si="3"/>
        <v>City of Lisburn AC</v>
      </c>
      <c r="L7" s="35">
        <v>14.43</v>
      </c>
    </row>
    <row r="8" spans="1:12">
      <c r="A8" s="44"/>
      <c r="B8" s="8">
        <v>3</v>
      </c>
      <c r="C8" s="9">
        <v>576</v>
      </c>
      <c r="D8" s="12" t="str">
        <f t="shared" si="0"/>
        <v>Kate Donohoe</v>
      </c>
      <c r="E8" s="13" t="str">
        <f t="shared" si="1"/>
        <v>Annalee AC</v>
      </c>
      <c r="F8" s="41">
        <v>14.04</v>
      </c>
      <c r="G8" s="7"/>
      <c r="H8" s="8">
        <v>3</v>
      </c>
      <c r="I8" s="9">
        <v>568</v>
      </c>
      <c r="J8" s="12" t="str">
        <f t="shared" si="2"/>
        <v>Marykate Gannon</v>
      </c>
      <c r="K8" s="13" t="str">
        <f t="shared" si="3"/>
        <v>Annalee AC</v>
      </c>
      <c r="L8" s="35">
        <v>14.7</v>
      </c>
    </row>
    <row r="9" spans="1:12">
      <c r="A9" s="44"/>
      <c r="B9" s="8">
        <v>4</v>
      </c>
      <c r="C9" s="9">
        <v>123</v>
      </c>
      <c r="D9" s="12" t="str">
        <f t="shared" si="0"/>
        <v>Emily Neill</v>
      </c>
      <c r="E9" s="13" t="str">
        <f t="shared" si="1"/>
        <v>City of Derry Spartans</v>
      </c>
      <c r="F9" s="41">
        <v>14.13</v>
      </c>
      <c r="G9" s="7"/>
      <c r="H9" s="8">
        <v>4</v>
      </c>
      <c r="I9" s="9">
        <v>131</v>
      </c>
      <c r="J9" s="12" t="str">
        <f t="shared" si="2"/>
        <v>Amy Spain</v>
      </c>
      <c r="K9" s="13" t="str">
        <f t="shared" si="3"/>
        <v>City of Derry Spartans</v>
      </c>
      <c r="L9" s="35">
        <v>14.92</v>
      </c>
    </row>
    <row r="10" spans="1:12">
      <c r="A10" s="44"/>
      <c r="B10" s="8">
        <v>5</v>
      </c>
      <c r="C10" s="9">
        <v>779</v>
      </c>
      <c r="D10" s="12" t="str">
        <f t="shared" si="0"/>
        <v>Erin Maguire</v>
      </c>
      <c r="E10" s="13" t="str">
        <f t="shared" si="1"/>
        <v>City of Lisburn AC</v>
      </c>
      <c r="F10" s="41">
        <v>14.34</v>
      </c>
      <c r="G10" s="7"/>
      <c r="H10" s="8">
        <v>5</v>
      </c>
      <c r="I10" s="9">
        <v>480</v>
      </c>
      <c r="J10" s="12" t="str">
        <f t="shared" si="2"/>
        <v>Maddie Bell</v>
      </c>
      <c r="K10" s="13" t="str">
        <f t="shared" si="3"/>
        <v>Regent House AC</v>
      </c>
      <c r="L10" s="35">
        <v>14.99</v>
      </c>
    </row>
    <row r="11" spans="1:12">
      <c r="A11" s="44"/>
      <c r="B11" s="8">
        <v>6</v>
      </c>
      <c r="C11" s="9">
        <v>550</v>
      </c>
      <c r="D11" s="12" t="str">
        <f t="shared" si="0"/>
        <v>Sophie Ballantine</v>
      </c>
      <c r="E11" s="13" t="str">
        <f t="shared" si="1"/>
        <v>Regent House AC</v>
      </c>
      <c r="F11" s="41">
        <v>15.53</v>
      </c>
      <c r="G11" s="7"/>
      <c r="H11" s="8">
        <v>6</v>
      </c>
      <c r="I11" s="9">
        <v>244</v>
      </c>
      <c r="J11" s="12" t="str">
        <f t="shared" si="2"/>
        <v>Kyra Kelly</v>
      </c>
      <c r="K11" s="13" t="str">
        <f t="shared" si="3"/>
        <v>Ballymena &amp;Antrim AC</v>
      </c>
      <c r="L11" s="35">
        <v>15.02</v>
      </c>
    </row>
    <row r="12" spans="1:12">
      <c r="A12" s="44"/>
      <c r="B12" s="8">
        <v>7</v>
      </c>
      <c r="C12" s="9">
        <v>77</v>
      </c>
      <c r="D12" s="12" t="str">
        <f t="shared" si="0"/>
        <v>Amber Rodgers</v>
      </c>
      <c r="E12" s="13" t="str">
        <f t="shared" si="1"/>
        <v>Mid Ulster AC</v>
      </c>
      <c r="F12" s="41">
        <v>15.8</v>
      </c>
      <c r="G12" s="7"/>
      <c r="H12" s="8">
        <v>7</v>
      </c>
      <c r="I12" s="9">
        <v>65</v>
      </c>
      <c r="J12" s="12" t="str">
        <f t="shared" si="2"/>
        <v>Jennifer Lennox</v>
      </c>
      <c r="K12" s="13" t="str">
        <f t="shared" si="3"/>
        <v>Mid Ulster AC</v>
      </c>
      <c r="L12" s="35">
        <v>16.63</v>
      </c>
    </row>
    <row r="13" spans="1:12">
      <c r="A13" s="44"/>
      <c r="B13" s="8">
        <v>8</v>
      </c>
      <c r="C13" s="9">
        <v>418</v>
      </c>
      <c r="D13" s="12" t="str">
        <f t="shared" si="0"/>
        <v>Nuala Bose</v>
      </c>
      <c r="E13" s="13" t="str">
        <f t="shared" si="1"/>
        <v>Olympian Y&amp;AC</v>
      </c>
      <c r="F13" s="41">
        <v>17.91</v>
      </c>
      <c r="G13" s="7"/>
      <c r="H13" s="8">
        <v>8</v>
      </c>
      <c r="I13" s="9">
        <v>421</v>
      </c>
      <c r="J13" s="12" t="str">
        <f t="shared" si="2"/>
        <v>Anna Duddy</v>
      </c>
      <c r="K13" s="13" t="str">
        <f t="shared" si="3"/>
        <v>Olympian Y&amp;AC</v>
      </c>
      <c r="L13" s="35">
        <v>16.64</v>
      </c>
    </row>
    <row r="14" spans="1:12">
      <c r="A14" s="44"/>
      <c r="B14" s="14"/>
      <c r="C14" s="15"/>
      <c r="D14" s="16" t="str">
        <f t="shared" si="0"/>
        <v/>
      </c>
      <c r="E14" s="16" t="str">
        <f t="shared" si="1"/>
        <v/>
      </c>
      <c r="F14" s="42"/>
      <c r="G14" s="7"/>
      <c r="H14" s="14"/>
      <c r="I14" s="15"/>
      <c r="J14" s="16" t="str">
        <f t="shared" si="2"/>
        <v/>
      </c>
      <c r="K14" s="16" t="str">
        <f t="shared" si="3"/>
        <v/>
      </c>
      <c r="L14" s="36"/>
    </row>
    <row r="15" spans="1:12">
      <c r="A15" s="31"/>
      <c r="B15" s="7"/>
      <c r="C15" s="7"/>
      <c r="D15" s="7"/>
      <c r="E15" s="7"/>
      <c r="F15" s="37"/>
      <c r="G15" s="7"/>
      <c r="H15" s="7"/>
      <c r="I15" s="7"/>
      <c r="J15" s="7"/>
      <c r="K15" s="7"/>
      <c r="L15" s="37"/>
    </row>
    <row r="16" spans="1:12">
      <c r="A16" s="44" t="s">
        <v>9</v>
      </c>
      <c r="B16" s="3" t="s">
        <v>4</v>
      </c>
      <c r="C16" s="4" t="s">
        <v>5</v>
      </c>
      <c r="D16" s="5" t="s">
        <v>6</v>
      </c>
      <c r="E16" s="6" t="s">
        <v>7</v>
      </c>
      <c r="F16" s="38" t="s">
        <v>8</v>
      </c>
      <c r="G16" s="7"/>
      <c r="H16" s="3" t="s">
        <v>4</v>
      </c>
      <c r="I16" s="4" t="s">
        <v>5</v>
      </c>
      <c r="J16" s="5" t="s">
        <v>6</v>
      </c>
      <c r="K16" s="6" t="s">
        <v>7</v>
      </c>
      <c r="L16" s="34" t="s">
        <v>8</v>
      </c>
    </row>
    <row r="17" spans="1:12">
      <c r="A17" s="44"/>
      <c r="B17" s="8">
        <v>1</v>
      </c>
      <c r="C17" s="9">
        <v>126</v>
      </c>
      <c r="D17" s="10" t="str">
        <f t="shared" ref="D17:D25" si="4">IF(ISNUMBER(C17), IF(C17&lt;&gt;"",IF(LEN(VLOOKUP(C17,AthleteList,2,FALSE)&lt;&gt;0),IFERROR(IF(VLOOKUP(C17,AthleteList,2,FALSE)&lt;&gt;"",VLOOKUP(C17,AthleteList,2,FALSE),"Not Assigned"),"Not a valid Number"),""), ""), "")</f>
        <v>Cara Laverty</v>
      </c>
      <c r="E17" s="11" t="str">
        <f t="shared" ref="E17:E25" si="5">IF(ISNUMBER(C17), IF(C17&lt;&gt;"",IF(LEN(VLOOKUP(C17,AthleteList,3,FALSE)&lt;&gt;0),IFERROR(IF(VLOOKUP(C17,AthleteList,3,FALSE)&lt;&gt;"",VLOOKUP(C17,AthleteList,3,FALSE),"Not Assigned"),"Not a valid Number"),""), ""), "")</f>
        <v>City of Derry Spartans</v>
      </c>
      <c r="F17" s="41" t="s">
        <v>93</v>
      </c>
      <c r="G17" s="7"/>
      <c r="H17" s="8">
        <v>1</v>
      </c>
      <c r="I17" s="9">
        <v>114</v>
      </c>
      <c r="J17" s="10" t="str">
        <f t="shared" ref="J17:J25" si="6">IF(ISNUMBER(I17), IF(I17&lt;&gt;"",IF(LEN(VLOOKUP(I17,AthleteList,2,FALSE)&lt;&gt;0),IFERROR(IF(VLOOKUP(I17,AthleteList,2,FALSE)&lt;&gt;"",VLOOKUP(I17,AthleteList,2,FALSE),"Not Assigned"),"Not a valid Number"),""), ""), "")</f>
        <v>Aela Stewart</v>
      </c>
      <c r="K17" s="11" t="str">
        <f t="shared" ref="K17:K25" si="7">IF(ISNUMBER(I17), IF(I17&lt;&gt;"",IF(LEN(VLOOKUP(I17,AthleteList,3,FALSE)&lt;&gt;0),IFERROR(IF(VLOOKUP(I17,AthleteList,3,FALSE)&lt;&gt;"",VLOOKUP(I17,AthleteList,3,FALSE),"Not Assigned"),"Not a valid Number"),""), ""), "")</f>
        <v>City of Derry Spartans</v>
      </c>
      <c r="L17" s="35" t="s">
        <v>94</v>
      </c>
    </row>
    <row r="18" spans="1:12">
      <c r="A18" s="44"/>
      <c r="B18" s="8">
        <v>2</v>
      </c>
      <c r="C18" s="9">
        <v>335</v>
      </c>
      <c r="D18" s="12" t="str">
        <f t="shared" si="4"/>
        <v>Libby Maloney</v>
      </c>
      <c r="E18" s="13" t="str">
        <f t="shared" si="5"/>
        <v>Lagan Valley AC</v>
      </c>
      <c r="F18" s="41" t="s">
        <v>95</v>
      </c>
      <c r="G18" s="7"/>
      <c r="H18" s="8">
        <v>2</v>
      </c>
      <c r="I18" s="9">
        <v>785</v>
      </c>
      <c r="J18" s="12" t="str">
        <f t="shared" si="6"/>
        <v>Hannah Cochrane</v>
      </c>
      <c r="K18" s="13" t="str">
        <f t="shared" si="7"/>
        <v>City of Lisburn AC</v>
      </c>
      <c r="L18" s="35" t="s">
        <v>96</v>
      </c>
    </row>
    <row r="19" spans="1:12">
      <c r="A19" s="44"/>
      <c r="B19" s="8">
        <v>3</v>
      </c>
      <c r="C19" s="9">
        <v>655</v>
      </c>
      <c r="D19" s="12" t="str">
        <f t="shared" si="4"/>
        <v>Megan Briggs</v>
      </c>
      <c r="E19" s="13" t="str">
        <f t="shared" si="5"/>
        <v>North Down AC</v>
      </c>
      <c r="F19" s="41" t="s">
        <v>97</v>
      </c>
      <c r="G19" s="7"/>
      <c r="H19" s="8">
        <v>3</v>
      </c>
      <c r="I19" s="9">
        <v>650</v>
      </c>
      <c r="J19" s="12" t="str">
        <f t="shared" si="6"/>
        <v>Freya Adams</v>
      </c>
      <c r="K19" s="13" t="str">
        <f t="shared" si="7"/>
        <v>North Down AC</v>
      </c>
      <c r="L19" s="35" t="s">
        <v>98</v>
      </c>
    </row>
    <row r="20" spans="1:12">
      <c r="A20" s="44"/>
      <c r="B20" s="8">
        <v>4</v>
      </c>
      <c r="C20" s="9">
        <v>784</v>
      </c>
      <c r="D20" s="12" t="str">
        <f t="shared" si="4"/>
        <v>Ava Manson</v>
      </c>
      <c r="E20" s="13" t="str">
        <f t="shared" si="5"/>
        <v>City of Lisburn AC</v>
      </c>
      <c r="F20" s="41" t="s">
        <v>99</v>
      </c>
      <c r="G20" s="7"/>
      <c r="H20" s="8">
        <v>4</v>
      </c>
      <c r="I20" s="9">
        <v>319</v>
      </c>
      <c r="J20" s="12" t="str">
        <f t="shared" si="6"/>
        <v>Abbie Ross</v>
      </c>
      <c r="K20" s="13" t="str">
        <f t="shared" si="7"/>
        <v>Lagan Valley AC</v>
      </c>
      <c r="L20" s="35" t="s">
        <v>100</v>
      </c>
    </row>
    <row r="21" spans="1:12">
      <c r="A21" s="44"/>
      <c r="B21" s="8">
        <v>5</v>
      </c>
      <c r="C21" s="9">
        <v>79</v>
      </c>
      <c r="D21" s="12" t="str">
        <f t="shared" si="4"/>
        <v xml:space="preserve">Courtney Quinn  </v>
      </c>
      <c r="E21" s="13" t="str">
        <f t="shared" si="5"/>
        <v>Mid Ulster AC</v>
      </c>
      <c r="F21" s="41" t="s">
        <v>101</v>
      </c>
      <c r="G21" s="7"/>
      <c r="H21" s="8">
        <v>5</v>
      </c>
      <c r="I21" s="9">
        <v>484</v>
      </c>
      <c r="J21" s="12" t="str">
        <f t="shared" si="6"/>
        <v>Ciara Gamble</v>
      </c>
      <c r="K21" s="13" t="str">
        <f t="shared" si="7"/>
        <v>Regent House AC</v>
      </c>
      <c r="L21" s="35" t="s">
        <v>102</v>
      </c>
    </row>
    <row r="22" spans="1:12">
      <c r="A22" s="44"/>
      <c r="B22" s="8">
        <v>6</v>
      </c>
      <c r="C22" s="9">
        <v>575</v>
      </c>
      <c r="D22" s="12" t="str">
        <f t="shared" si="4"/>
        <v>Emily Sheridan</v>
      </c>
      <c r="E22" s="13" t="str">
        <f t="shared" si="5"/>
        <v>Annalee AC</v>
      </c>
      <c r="F22" s="41" t="s">
        <v>103</v>
      </c>
      <c r="G22" s="7"/>
      <c r="H22" s="8">
        <v>6</v>
      </c>
      <c r="I22" s="9">
        <v>567</v>
      </c>
      <c r="J22" s="12" t="str">
        <f t="shared" si="6"/>
        <v>Doireann McNamara</v>
      </c>
      <c r="K22" s="13" t="str">
        <f t="shared" si="7"/>
        <v>Annalee AC</v>
      </c>
      <c r="L22" s="35" t="s">
        <v>104</v>
      </c>
    </row>
    <row r="23" spans="1:12">
      <c r="A23" s="44"/>
      <c r="B23" s="8">
        <v>7</v>
      </c>
      <c r="C23" s="9">
        <v>232</v>
      </c>
      <c r="D23" s="12" t="str">
        <f t="shared" si="4"/>
        <v>Eabha Steele</v>
      </c>
      <c r="E23" s="13" t="str">
        <f t="shared" si="5"/>
        <v>Ballymena &amp;Antrim AC</v>
      </c>
      <c r="F23" s="41" t="s">
        <v>105</v>
      </c>
      <c r="G23" s="7"/>
      <c r="H23" s="8"/>
      <c r="I23" s="9"/>
      <c r="J23" s="12" t="str">
        <f t="shared" si="6"/>
        <v/>
      </c>
      <c r="K23" s="13" t="str">
        <f t="shared" si="7"/>
        <v/>
      </c>
      <c r="L23" s="35"/>
    </row>
    <row r="24" spans="1:12">
      <c r="A24" s="44"/>
      <c r="B24" s="8">
        <v>8</v>
      </c>
      <c r="C24" s="9">
        <v>482</v>
      </c>
      <c r="D24" s="12" t="str">
        <f t="shared" si="4"/>
        <v>Tori Galloway</v>
      </c>
      <c r="E24" s="13" t="str">
        <f t="shared" si="5"/>
        <v>Regent House AC</v>
      </c>
      <c r="F24" s="41" t="s">
        <v>106</v>
      </c>
      <c r="G24" s="7"/>
      <c r="H24" s="8"/>
      <c r="I24" s="9"/>
      <c r="J24" s="12" t="str">
        <f t="shared" si="6"/>
        <v/>
      </c>
      <c r="K24" s="13" t="str">
        <f t="shared" si="7"/>
        <v/>
      </c>
      <c r="L24" s="35"/>
    </row>
    <row r="25" spans="1:12">
      <c r="A25" s="44"/>
      <c r="B25" s="14"/>
      <c r="C25" s="15"/>
      <c r="D25" s="16" t="str">
        <f t="shared" si="4"/>
        <v/>
      </c>
      <c r="E25" s="16" t="str">
        <f t="shared" si="5"/>
        <v/>
      </c>
      <c r="F25" s="42"/>
      <c r="G25" s="7"/>
      <c r="H25" s="14"/>
      <c r="I25" s="15"/>
      <c r="J25" s="16" t="str">
        <f t="shared" si="6"/>
        <v/>
      </c>
      <c r="K25" s="16" t="str">
        <f t="shared" si="7"/>
        <v/>
      </c>
      <c r="L25" s="36"/>
    </row>
    <row r="26" spans="1:12">
      <c r="A26" s="31"/>
      <c r="B26" s="7"/>
      <c r="C26" s="7"/>
      <c r="D26" s="7"/>
      <c r="E26" s="7"/>
      <c r="F26" s="37"/>
      <c r="G26" s="7"/>
      <c r="H26" s="7"/>
      <c r="I26" s="7"/>
      <c r="J26" s="7"/>
      <c r="K26" s="7"/>
      <c r="L26" s="37"/>
    </row>
    <row r="27" spans="1:12">
      <c r="A27" s="44" t="s">
        <v>23</v>
      </c>
      <c r="B27" s="3" t="s">
        <v>4</v>
      </c>
      <c r="C27" s="4" t="s">
        <v>5</v>
      </c>
      <c r="D27" s="5" t="s">
        <v>6</v>
      </c>
      <c r="E27" s="6" t="s">
        <v>7</v>
      </c>
      <c r="F27" s="38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34" t="s">
        <v>8</v>
      </c>
    </row>
    <row r="28" spans="1:12">
      <c r="A28" s="44"/>
      <c r="B28" s="8">
        <v>1</v>
      </c>
      <c r="C28" s="9">
        <v>792</v>
      </c>
      <c r="D28" s="10" t="str">
        <f t="shared" ref="D28:D34" si="8">IF(ISNUMBER(C28), IF(C28&lt;&gt;"",IF(LEN(VLOOKUP(C28,AthleteList,2,FALSE)&lt;&gt;0),IFERROR(IF(VLOOKUP(C28,AthleteList,2,FALSE)&lt;&gt;"",VLOOKUP(C28,AthleteList,2,FALSE),"Not Assigned"),"Not a valid Number"),""), ""), "")</f>
        <v>Victoria Lightbody</v>
      </c>
      <c r="E28" s="11" t="str">
        <f t="shared" ref="E28:E34" si="9">IF(ISNUMBER(C28), IF(C28&lt;&gt;"",IF(LEN(VLOOKUP(C28,AthleteList,3,FALSE)&lt;&gt;0),IFERROR(IF(VLOOKUP(C28,AthleteList,3,FALSE)&lt;&gt;"",VLOOKUP(C28,AthleteList,3,FALSE),"Not Assigned"),"Not a valid Number"),""), ""), "")</f>
        <v>City of Lisburn AC</v>
      </c>
      <c r="F28" s="41" t="s">
        <v>107</v>
      </c>
      <c r="G28" s="7"/>
      <c r="H28" s="8">
        <v>1</v>
      </c>
      <c r="I28" s="9">
        <v>789</v>
      </c>
      <c r="J28" s="10" t="str">
        <f t="shared" ref="J28:J34" si="10">IF(ISNUMBER(I28), IF(I28&lt;&gt;"",IF(LEN(VLOOKUP(I28,AthleteList,2,FALSE)&lt;&gt;0),IFERROR(IF(VLOOKUP(I28,AthleteList,2,FALSE)&lt;&gt;"",VLOOKUP(I28,AthleteList,2,FALSE),"Not Assigned"),"Not a valid Number"),""), ""), "")</f>
        <v>Connie Crothers</v>
      </c>
      <c r="K28" s="11" t="str">
        <f t="shared" ref="K28:K34" si="11">IF(ISNUMBER(I28), IF(I28&lt;&gt;"",IF(LEN(VLOOKUP(I28,AthleteList,3,FALSE)&lt;&gt;0),IFERROR(IF(VLOOKUP(I28,AthleteList,3,FALSE)&lt;&gt;"",VLOOKUP(I28,AthleteList,3,FALSE),"Not Assigned"),"Not a valid Number"),""), ""), "")</f>
        <v>City of Lisburn AC</v>
      </c>
      <c r="L28" s="35" t="s">
        <v>108</v>
      </c>
    </row>
    <row r="29" spans="1:12">
      <c r="A29" s="44"/>
      <c r="B29" s="8">
        <v>2</v>
      </c>
      <c r="C29" s="9">
        <v>348</v>
      </c>
      <c r="D29" s="12" t="str">
        <f t="shared" si="8"/>
        <v>Aoife McGreevy</v>
      </c>
      <c r="E29" s="13" t="str">
        <f t="shared" si="9"/>
        <v>Lagan Valley AC</v>
      </c>
      <c r="F29" s="41" t="s">
        <v>109</v>
      </c>
      <c r="G29" s="7"/>
      <c r="H29" s="8">
        <v>2</v>
      </c>
      <c r="I29" s="9">
        <v>329</v>
      </c>
      <c r="J29" s="12" t="str">
        <f t="shared" si="10"/>
        <v>Eimear McBrien</v>
      </c>
      <c r="K29" s="13" t="str">
        <f t="shared" si="11"/>
        <v>Lagan Valley AC</v>
      </c>
      <c r="L29" s="35" t="s">
        <v>110</v>
      </c>
    </row>
    <row r="30" spans="1:12">
      <c r="A30" s="44"/>
      <c r="B30" s="8">
        <v>3</v>
      </c>
      <c r="C30" s="9">
        <v>623</v>
      </c>
      <c r="D30" s="12" t="str">
        <f t="shared" si="8"/>
        <v>Tara McDonough</v>
      </c>
      <c r="E30" s="13" t="str">
        <f t="shared" si="9"/>
        <v>North Down AC</v>
      </c>
      <c r="F30" s="41" t="s">
        <v>111</v>
      </c>
      <c r="G30" s="7"/>
      <c r="H30" s="8">
        <v>3</v>
      </c>
      <c r="I30" s="9">
        <v>640</v>
      </c>
      <c r="J30" s="12" t="str">
        <f t="shared" si="10"/>
        <v>Amelia Tyler</v>
      </c>
      <c r="K30" s="13" t="str">
        <f t="shared" si="11"/>
        <v>North Down AC</v>
      </c>
      <c r="L30" s="35" t="s">
        <v>112</v>
      </c>
    </row>
    <row r="31" spans="1:12">
      <c r="A31" s="44"/>
      <c r="B31" s="8">
        <v>4</v>
      </c>
      <c r="C31" s="9">
        <v>184</v>
      </c>
      <c r="D31" s="12" t="str">
        <f t="shared" si="8"/>
        <v>Clodagh McAteer</v>
      </c>
      <c r="E31" s="13" t="str">
        <f t="shared" si="9"/>
        <v>City of Derry Spartans</v>
      </c>
      <c r="F31" s="41" t="s">
        <v>113</v>
      </c>
      <c r="G31" s="7"/>
      <c r="H31" s="8">
        <v>4</v>
      </c>
      <c r="I31" s="9">
        <v>477</v>
      </c>
      <c r="J31" s="12" t="str">
        <f t="shared" si="10"/>
        <v>Kate Derrick</v>
      </c>
      <c r="K31" s="13" t="str">
        <f t="shared" si="11"/>
        <v>Regent House AC</v>
      </c>
      <c r="L31" s="35" t="s">
        <v>114</v>
      </c>
    </row>
    <row r="32" spans="1:12">
      <c r="A32" s="44"/>
      <c r="B32" s="8">
        <v>5</v>
      </c>
      <c r="C32" s="9">
        <v>418</v>
      </c>
      <c r="D32" s="12" t="str">
        <f t="shared" si="8"/>
        <v>Nuala Bose</v>
      </c>
      <c r="E32" s="13" t="str">
        <f t="shared" si="9"/>
        <v>Olympian Y&amp;AC</v>
      </c>
      <c r="F32" s="41" t="s">
        <v>115</v>
      </c>
      <c r="G32" s="7"/>
      <c r="H32" s="8"/>
      <c r="I32" s="9"/>
      <c r="J32" s="12" t="str">
        <f t="shared" si="10"/>
        <v/>
      </c>
      <c r="K32" s="13" t="str">
        <f t="shared" si="11"/>
        <v/>
      </c>
      <c r="L32" s="35"/>
    </row>
    <row r="33" spans="1:12">
      <c r="A33" s="44"/>
      <c r="B33" s="8">
        <v>6</v>
      </c>
      <c r="C33" s="9">
        <v>485</v>
      </c>
      <c r="D33" s="12" t="str">
        <f t="shared" si="8"/>
        <v>Sarah Taylor</v>
      </c>
      <c r="E33" s="13" t="str">
        <f t="shared" si="9"/>
        <v>Regent House AC</v>
      </c>
      <c r="F33" s="41" t="s">
        <v>116</v>
      </c>
      <c r="G33" s="7"/>
      <c r="H33" s="8"/>
      <c r="I33" s="9"/>
      <c r="J33" s="12" t="str">
        <f t="shared" si="10"/>
        <v/>
      </c>
      <c r="K33" s="13" t="str">
        <f t="shared" si="11"/>
        <v/>
      </c>
      <c r="L33" s="35"/>
    </row>
    <row r="34" spans="1:12">
      <c r="A34" s="44"/>
      <c r="B34" s="14"/>
      <c r="C34" s="15"/>
      <c r="D34" s="16" t="str">
        <f t="shared" si="8"/>
        <v/>
      </c>
      <c r="E34" s="16" t="str">
        <f t="shared" si="9"/>
        <v/>
      </c>
      <c r="F34" s="42"/>
      <c r="G34" s="7"/>
      <c r="H34" s="14"/>
      <c r="I34" s="15"/>
      <c r="J34" s="16" t="str">
        <f t="shared" si="10"/>
        <v/>
      </c>
      <c r="K34" s="16" t="str">
        <f t="shared" si="11"/>
        <v/>
      </c>
      <c r="L34" s="36"/>
    </row>
    <row r="35" spans="1:12">
      <c r="A35" s="31"/>
      <c r="B35" s="7"/>
      <c r="C35" s="7"/>
      <c r="D35" s="7"/>
      <c r="E35" s="7"/>
      <c r="F35" s="37"/>
      <c r="G35" s="7"/>
      <c r="H35" s="7"/>
      <c r="I35" s="7"/>
      <c r="J35" s="7"/>
      <c r="K35" s="7"/>
      <c r="L35" s="37"/>
    </row>
    <row r="36" spans="1:12">
      <c r="A36" s="44" t="s">
        <v>117</v>
      </c>
      <c r="B36" s="3" t="s">
        <v>4</v>
      </c>
      <c r="C36" s="4" t="s">
        <v>5</v>
      </c>
      <c r="D36" s="5" t="s">
        <v>6</v>
      </c>
      <c r="E36" s="6" t="s">
        <v>7</v>
      </c>
      <c r="F36" s="38" t="s">
        <v>8</v>
      </c>
      <c r="G36" s="7"/>
      <c r="H36" s="3" t="s">
        <v>4</v>
      </c>
      <c r="I36" s="4" t="s">
        <v>5</v>
      </c>
      <c r="J36" s="5" t="s">
        <v>6</v>
      </c>
      <c r="K36" s="6" t="s">
        <v>7</v>
      </c>
      <c r="L36" s="34" t="s">
        <v>8</v>
      </c>
    </row>
    <row r="37" spans="1:12">
      <c r="A37" s="44"/>
      <c r="B37" s="8">
        <v>1</v>
      </c>
      <c r="C37" s="9">
        <v>569</v>
      </c>
      <c r="D37" s="10" t="str">
        <f t="shared" ref="D37:D42" si="12">IF(ISNUMBER(C37), IF(C37&lt;&gt;"",IF(LEN(VLOOKUP(C37,AthleteList,2,FALSE)&lt;&gt;0),IFERROR(IF(VLOOKUP(C37,AthleteList,2,FALSE)&lt;&gt;"",VLOOKUP(C37,AthleteList,2,FALSE),"Not Assigned"),"Not a valid Number"),""), ""), "")</f>
        <v>Bevan McCaffrey</v>
      </c>
      <c r="E37" s="11" t="str">
        <f t="shared" ref="E37:E42" si="13">IF(ISNUMBER(C37), IF(C37&lt;&gt;"",IF(LEN(VLOOKUP(C37,AthleteList,3,FALSE)&lt;&gt;0),IFERROR(IF(VLOOKUP(C37,AthleteList,3,FALSE)&lt;&gt;"",VLOOKUP(C37,AthleteList,3,FALSE),"Not Assigned"),"Not a valid Number"),""), ""), "")</f>
        <v>Annalee AC</v>
      </c>
      <c r="F37" s="41">
        <v>12.63</v>
      </c>
      <c r="G37" s="7"/>
      <c r="H37" s="8">
        <v>1</v>
      </c>
      <c r="I37" s="9">
        <v>570</v>
      </c>
      <c r="J37" s="10" t="str">
        <f t="shared" ref="J37:J42" si="14">IF(ISNUMBER(I37), IF(I37&lt;&gt;"",IF(LEN(VLOOKUP(I37,AthleteList,2,FALSE)&lt;&gt;0),IFERROR(IF(VLOOKUP(I37,AthleteList,2,FALSE)&lt;&gt;"",VLOOKUP(I37,AthleteList,2,FALSE),"Not Assigned"),"Not a valid Number"),""), ""), "")</f>
        <v>Niamh McCorry</v>
      </c>
      <c r="K37" s="11" t="str">
        <f t="shared" ref="K37:K42" si="15">IF(ISNUMBER(I37), IF(I37&lt;&gt;"",IF(LEN(VLOOKUP(I37,AthleteList,3,FALSE)&lt;&gt;0),IFERROR(IF(VLOOKUP(I37,AthleteList,3,FALSE)&lt;&gt;"",VLOOKUP(I37,AthleteList,3,FALSE),"Not Assigned"),"Not a valid Number"),""), ""), "")</f>
        <v>Annalee AC</v>
      </c>
      <c r="L37" s="35">
        <v>13.44</v>
      </c>
    </row>
    <row r="38" spans="1:12">
      <c r="A38" s="44"/>
      <c r="B38" s="8">
        <v>2</v>
      </c>
      <c r="C38" s="9">
        <v>787</v>
      </c>
      <c r="D38" s="12" t="str">
        <f t="shared" si="12"/>
        <v>Ella Armstrong</v>
      </c>
      <c r="E38" s="13" t="str">
        <f t="shared" si="13"/>
        <v>City of Lisburn AC</v>
      </c>
      <c r="F38" s="41">
        <v>13</v>
      </c>
      <c r="G38" s="7"/>
      <c r="H38" s="8">
        <v>2</v>
      </c>
      <c r="I38" s="9">
        <v>790</v>
      </c>
      <c r="J38" s="12" t="str">
        <f t="shared" si="14"/>
        <v>Adriana Cutrona</v>
      </c>
      <c r="K38" s="13" t="str">
        <f t="shared" si="15"/>
        <v>City of Lisburn AC</v>
      </c>
      <c r="L38" s="35">
        <v>16.350000000000001</v>
      </c>
    </row>
    <row r="39" spans="1:12">
      <c r="A39" s="44"/>
      <c r="B39" s="8">
        <v>3</v>
      </c>
      <c r="C39" s="9">
        <v>486</v>
      </c>
      <c r="D39" s="12" t="str">
        <f t="shared" si="12"/>
        <v>Connie Magee</v>
      </c>
      <c r="E39" s="13" t="str">
        <f t="shared" si="13"/>
        <v>Regent House AC</v>
      </c>
      <c r="F39" s="41">
        <v>13.7</v>
      </c>
      <c r="G39" s="7"/>
      <c r="H39" s="8">
        <v>3</v>
      </c>
      <c r="I39" s="9">
        <v>463</v>
      </c>
      <c r="J39" s="12" t="str">
        <f t="shared" si="14"/>
        <v>Amy Crossman</v>
      </c>
      <c r="K39" s="13" t="str">
        <f t="shared" si="15"/>
        <v>Regent House AC</v>
      </c>
      <c r="L39" s="35">
        <v>17.07</v>
      </c>
    </row>
    <row r="40" spans="1:12">
      <c r="A40" s="44"/>
      <c r="B40" s="8">
        <v>4</v>
      </c>
      <c r="C40" s="9">
        <v>336</v>
      </c>
      <c r="D40" s="12" t="str">
        <f t="shared" si="12"/>
        <v>Sophie Senior</v>
      </c>
      <c r="E40" s="13" t="str">
        <f t="shared" si="13"/>
        <v>Lagan Valley AC</v>
      </c>
      <c r="F40" s="41">
        <v>15.16</v>
      </c>
      <c r="G40" s="7"/>
      <c r="H40" s="8">
        <v>4</v>
      </c>
      <c r="I40" s="9">
        <v>123</v>
      </c>
      <c r="J40" s="12" t="str">
        <f t="shared" si="14"/>
        <v>Emily Neill</v>
      </c>
      <c r="K40" s="13" t="str">
        <f t="shared" si="15"/>
        <v>City of Derry Spartans</v>
      </c>
      <c r="L40" s="35">
        <v>17.28</v>
      </c>
    </row>
    <row r="41" spans="1:12">
      <c r="A41" s="44"/>
      <c r="B41" s="8">
        <v>5</v>
      </c>
      <c r="C41" s="9">
        <v>118</v>
      </c>
      <c r="D41" s="12" t="str">
        <f t="shared" si="12"/>
        <v>Imogen Casey</v>
      </c>
      <c r="E41" s="13" t="str">
        <f t="shared" si="13"/>
        <v>City of Derry Spartans</v>
      </c>
      <c r="F41" s="41">
        <v>21.52</v>
      </c>
      <c r="G41" s="7"/>
      <c r="H41" s="8"/>
      <c r="I41" s="9"/>
      <c r="J41" s="12" t="str">
        <f t="shared" si="14"/>
        <v/>
      </c>
      <c r="K41" s="13" t="str">
        <f t="shared" si="15"/>
        <v/>
      </c>
      <c r="L41" s="35"/>
    </row>
    <row r="42" spans="1:12">
      <c r="A42" s="44"/>
      <c r="B42" s="14"/>
      <c r="C42" s="15"/>
      <c r="D42" s="16" t="str">
        <f t="shared" si="12"/>
        <v/>
      </c>
      <c r="E42" s="16" t="str">
        <f t="shared" si="13"/>
        <v/>
      </c>
      <c r="F42" s="42"/>
      <c r="G42" s="7"/>
      <c r="H42" s="14"/>
      <c r="I42" s="15"/>
      <c r="J42" s="16" t="str">
        <f t="shared" si="14"/>
        <v/>
      </c>
      <c r="K42" s="16" t="str">
        <f t="shared" si="15"/>
        <v/>
      </c>
      <c r="L42" s="36"/>
    </row>
    <row r="43" spans="1:12">
      <c r="A43" s="31"/>
      <c r="B43" s="7"/>
      <c r="C43" s="7"/>
      <c r="D43" s="7"/>
      <c r="E43" s="7"/>
      <c r="F43" s="37"/>
      <c r="G43" s="7"/>
      <c r="H43" s="7"/>
      <c r="I43" s="7"/>
      <c r="J43" s="7"/>
      <c r="K43" s="7"/>
      <c r="L43" s="37"/>
    </row>
    <row r="44" spans="1:12">
      <c r="A44" s="44" t="s">
        <v>37</v>
      </c>
      <c r="B44" s="3" t="s">
        <v>4</v>
      </c>
      <c r="C44" s="4" t="s">
        <v>5</v>
      </c>
      <c r="D44" s="5" t="s">
        <v>6</v>
      </c>
      <c r="E44" s="6" t="s">
        <v>7</v>
      </c>
      <c r="F44" s="38" t="s">
        <v>8</v>
      </c>
      <c r="G44" s="7"/>
      <c r="H44" s="3" t="s">
        <v>4</v>
      </c>
      <c r="I44" s="4" t="s">
        <v>5</v>
      </c>
      <c r="J44" s="5" t="s">
        <v>6</v>
      </c>
      <c r="K44" s="6" t="s">
        <v>7</v>
      </c>
      <c r="L44" s="34" t="s">
        <v>8</v>
      </c>
    </row>
    <row r="45" spans="1:12">
      <c r="A45" s="44"/>
      <c r="B45" s="8">
        <v>1</v>
      </c>
      <c r="C45" s="9">
        <v>571</v>
      </c>
      <c r="D45" s="10" t="str">
        <f t="shared" ref="D45:D52" si="16">IF(ISNUMBER(C45), IF(C45&lt;&gt;"",IF(LEN(VLOOKUP(C45,AthleteList,2,FALSE)&lt;&gt;0),IFERROR(IF(VLOOKUP(C45,AthleteList,2,FALSE)&lt;&gt;"",VLOOKUP(C45,AthleteList,2,FALSE),"Not Assigned"),"Not a valid Number"),""), ""), "")</f>
        <v>Roisin Kellegher</v>
      </c>
      <c r="E45" s="11" t="str">
        <f t="shared" ref="E45:E52" si="17">IF(ISNUMBER(C45), IF(C45&lt;&gt;"",IF(LEN(VLOOKUP(C45,AthleteList,3,FALSE)&lt;&gt;0),IFERROR(IF(VLOOKUP(C45,AthleteList,3,FALSE)&lt;&gt;"",VLOOKUP(C45,AthleteList,3,FALSE),"Not Assigned"),"Not a valid Number"),""), ""), "")</f>
        <v>Annalee AC</v>
      </c>
      <c r="F45" s="41">
        <v>1.57</v>
      </c>
      <c r="G45" s="7"/>
      <c r="H45" s="8">
        <v>1</v>
      </c>
      <c r="I45" s="9">
        <v>570</v>
      </c>
      <c r="J45" s="10" t="str">
        <f t="shared" ref="J45:J52" si="18">IF(ISNUMBER(I45), IF(I45&lt;&gt;"",IF(LEN(VLOOKUP(I45,AthleteList,2,FALSE)&lt;&gt;0),IFERROR(IF(VLOOKUP(I45,AthleteList,2,FALSE)&lt;&gt;"",VLOOKUP(I45,AthleteList,2,FALSE),"Not Assigned"),"Not a valid Number"),""), ""), "")</f>
        <v>Niamh McCorry</v>
      </c>
      <c r="K45" s="11" t="str">
        <f t="shared" ref="K45:K52" si="19">IF(ISNUMBER(I45), IF(I45&lt;&gt;"",IF(LEN(VLOOKUP(I45,AthleteList,3,FALSE)&lt;&gt;0),IFERROR(IF(VLOOKUP(I45,AthleteList,3,FALSE)&lt;&gt;"",VLOOKUP(I45,AthleteList,3,FALSE),"Not Assigned"),"Not a valid Number"),""), ""), "")</f>
        <v>Annalee AC</v>
      </c>
      <c r="L45" s="35">
        <v>1.5</v>
      </c>
    </row>
    <row r="46" spans="1:12">
      <c r="A46" s="44"/>
      <c r="B46" s="8">
        <v>2</v>
      </c>
      <c r="C46" s="9">
        <v>336</v>
      </c>
      <c r="D46" s="12" t="str">
        <f t="shared" si="16"/>
        <v>Sophie Senior</v>
      </c>
      <c r="E46" s="13" t="str">
        <f t="shared" si="17"/>
        <v>Lagan Valley AC</v>
      </c>
      <c r="F46" s="41">
        <v>1.45</v>
      </c>
      <c r="G46" s="7"/>
      <c r="H46" s="8">
        <v>2</v>
      </c>
      <c r="I46" s="9">
        <v>776</v>
      </c>
      <c r="J46" s="12" t="str">
        <f t="shared" si="18"/>
        <v>Bethany Seymour</v>
      </c>
      <c r="K46" s="13" t="str">
        <f t="shared" si="19"/>
        <v>City of Lisburn AC</v>
      </c>
      <c r="L46" s="35">
        <v>1.3</v>
      </c>
    </row>
    <row r="47" spans="1:12">
      <c r="A47" s="44"/>
      <c r="B47" s="8">
        <v>3</v>
      </c>
      <c r="C47" s="9">
        <v>478</v>
      </c>
      <c r="D47" s="12" t="str">
        <f t="shared" si="16"/>
        <v>Julia Sterritt</v>
      </c>
      <c r="E47" s="13" t="str">
        <f t="shared" si="17"/>
        <v>Regent House AC</v>
      </c>
      <c r="F47" s="41">
        <v>1.4</v>
      </c>
      <c r="G47" s="7"/>
      <c r="H47" s="8">
        <v>3</v>
      </c>
      <c r="I47" s="9">
        <v>496</v>
      </c>
      <c r="J47" s="12" t="str">
        <f t="shared" si="18"/>
        <v>Chloe Nesbitt</v>
      </c>
      <c r="K47" s="13" t="str">
        <f t="shared" si="19"/>
        <v>Regent House AC</v>
      </c>
      <c r="L47" s="35">
        <v>1.1499999999999999</v>
      </c>
    </row>
    <row r="48" spans="1:12">
      <c r="A48" s="44"/>
      <c r="B48" s="8">
        <v>4</v>
      </c>
      <c r="C48" s="9">
        <v>783</v>
      </c>
      <c r="D48" s="12" t="str">
        <f t="shared" si="16"/>
        <v>Cara Fay O'Doherty</v>
      </c>
      <c r="E48" s="13" t="str">
        <f t="shared" si="17"/>
        <v>City of Lisburn AC</v>
      </c>
      <c r="F48" s="41">
        <v>1.35</v>
      </c>
      <c r="G48" s="7"/>
      <c r="H48" s="8">
        <v>4</v>
      </c>
      <c r="I48" s="9">
        <v>125</v>
      </c>
      <c r="J48" s="12" t="str">
        <f t="shared" si="18"/>
        <v>Ellie Meehan</v>
      </c>
      <c r="K48" s="13" t="str">
        <f t="shared" si="19"/>
        <v>City of Derry Spartans</v>
      </c>
      <c r="L48" s="35" t="s">
        <v>73</v>
      </c>
    </row>
    <row r="49" spans="1:12">
      <c r="A49" s="44"/>
      <c r="B49" s="8">
        <v>5</v>
      </c>
      <c r="C49" s="9">
        <v>246</v>
      </c>
      <c r="D49" s="12" t="str">
        <f t="shared" si="16"/>
        <v>Katie McCullough</v>
      </c>
      <c r="E49" s="13" t="str">
        <f t="shared" si="17"/>
        <v>Ballymena &amp;Antrim AC</v>
      </c>
      <c r="F49" s="41">
        <v>1.3</v>
      </c>
      <c r="G49" s="7"/>
      <c r="H49" s="8">
        <v>5</v>
      </c>
      <c r="I49" s="9">
        <v>640</v>
      </c>
      <c r="J49" s="12" t="str">
        <f t="shared" si="18"/>
        <v>Amelia Tyler</v>
      </c>
      <c r="K49" s="13" t="str">
        <f t="shared" si="19"/>
        <v>North Down AC</v>
      </c>
      <c r="L49" s="35" t="s">
        <v>73</v>
      </c>
    </row>
    <row r="50" spans="1:12">
      <c r="A50" s="44"/>
      <c r="B50" s="8">
        <v>6</v>
      </c>
      <c r="C50" s="9">
        <v>118</v>
      </c>
      <c r="D50" s="12" t="str">
        <f t="shared" si="16"/>
        <v>Imogen Casey</v>
      </c>
      <c r="E50" s="13" t="str">
        <f t="shared" si="17"/>
        <v>City of Derry Spartans</v>
      </c>
      <c r="F50" s="41">
        <v>1.2</v>
      </c>
      <c r="G50" s="7"/>
      <c r="H50" s="8"/>
      <c r="I50" s="9"/>
      <c r="J50" s="12" t="str">
        <f t="shared" si="18"/>
        <v/>
      </c>
      <c r="K50" s="13" t="str">
        <f t="shared" si="19"/>
        <v/>
      </c>
      <c r="L50" s="35"/>
    </row>
    <row r="51" spans="1:12">
      <c r="A51" s="44"/>
      <c r="B51" s="8">
        <v>7</v>
      </c>
      <c r="C51" s="9">
        <v>640</v>
      </c>
      <c r="D51" s="12" t="str">
        <f t="shared" si="16"/>
        <v>Amelia Tyler</v>
      </c>
      <c r="E51" s="13" t="str">
        <f t="shared" si="17"/>
        <v>North Down AC</v>
      </c>
      <c r="F51" s="41" t="s">
        <v>73</v>
      </c>
      <c r="G51" s="7"/>
      <c r="H51" s="8"/>
      <c r="I51" s="9"/>
      <c r="J51" s="12" t="str">
        <f t="shared" si="18"/>
        <v/>
      </c>
      <c r="K51" s="13" t="str">
        <f t="shared" si="19"/>
        <v/>
      </c>
      <c r="L51" s="35"/>
    </row>
    <row r="52" spans="1:12">
      <c r="A52" s="44"/>
      <c r="B52" s="14"/>
      <c r="C52" s="15"/>
      <c r="D52" s="16" t="str">
        <f t="shared" si="16"/>
        <v/>
      </c>
      <c r="E52" s="16" t="str">
        <f t="shared" si="17"/>
        <v/>
      </c>
      <c r="F52" s="42"/>
      <c r="G52" s="7"/>
      <c r="H52" s="14"/>
      <c r="I52" s="15"/>
      <c r="J52" s="16" t="str">
        <f t="shared" si="18"/>
        <v/>
      </c>
      <c r="K52" s="16" t="str">
        <f t="shared" si="19"/>
        <v/>
      </c>
      <c r="L52" s="36"/>
    </row>
    <row r="53" spans="1:12">
      <c r="A53" s="31"/>
      <c r="B53" s="7"/>
      <c r="C53" s="7"/>
      <c r="D53" s="7"/>
      <c r="E53" s="7"/>
      <c r="F53" s="37"/>
      <c r="G53" s="7"/>
      <c r="H53" s="7"/>
      <c r="I53" s="7"/>
      <c r="J53" s="7"/>
      <c r="K53" s="7"/>
      <c r="L53" s="37"/>
    </row>
    <row r="54" spans="1:12">
      <c r="A54" s="44" t="s">
        <v>74</v>
      </c>
      <c r="B54" s="3" t="s">
        <v>4</v>
      </c>
      <c r="C54" s="4" t="s">
        <v>5</v>
      </c>
      <c r="D54" s="5" t="s">
        <v>6</v>
      </c>
      <c r="E54" s="6" t="s">
        <v>7</v>
      </c>
      <c r="F54" s="38" t="s">
        <v>8</v>
      </c>
      <c r="G54" s="7"/>
      <c r="H54" s="3" t="s">
        <v>4</v>
      </c>
      <c r="I54" s="4" t="s">
        <v>5</v>
      </c>
      <c r="J54" s="5" t="s">
        <v>6</v>
      </c>
      <c r="K54" s="6" t="s">
        <v>7</v>
      </c>
      <c r="L54" s="34" t="s">
        <v>8</v>
      </c>
    </row>
    <row r="55" spans="1:12">
      <c r="A55" s="44"/>
      <c r="B55" s="8">
        <v>1</v>
      </c>
      <c r="C55" s="9">
        <v>652</v>
      </c>
      <c r="D55" s="10" t="str">
        <f t="shared" ref="D55:D63" si="20">IF(ISNUMBER(C55), IF(C55&lt;&gt;"",IF(LEN(VLOOKUP(C55,AthleteList,2,FALSE)&lt;&gt;0),IFERROR(IF(VLOOKUP(C55,AthleteList,2,FALSE)&lt;&gt;"",VLOOKUP(C55,AthleteList,2,FALSE),"Not Assigned"),"Not a valid Number"),""), ""), "")</f>
        <v>Megan Drummond</v>
      </c>
      <c r="E55" s="11" t="str">
        <f t="shared" ref="E55:E63" si="21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41">
        <v>4.8099999999999996</v>
      </c>
      <c r="G55" s="7"/>
      <c r="H55" s="8">
        <v>1</v>
      </c>
      <c r="I55" s="9">
        <v>787</v>
      </c>
      <c r="J55" s="10" t="str">
        <f t="shared" ref="J55:J63" si="22">IF(ISNUMBER(I55), IF(I55&lt;&gt;"",IF(LEN(VLOOKUP(I55,AthleteList,2,FALSE)&lt;&gt;0),IFERROR(IF(VLOOKUP(I55,AthleteList,2,FALSE)&lt;&gt;"",VLOOKUP(I55,AthleteList,2,FALSE),"Not Assigned"),"Not a valid Number"),""), ""), "")</f>
        <v>Ella Armstrong</v>
      </c>
      <c r="K55" s="11" t="str">
        <f t="shared" ref="K55:K63" si="23">IF(ISNUMBER(I55), IF(I55&lt;&gt;"",IF(LEN(VLOOKUP(I55,AthleteList,3,FALSE)&lt;&gt;0),IFERROR(IF(VLOOKUP(I55,AthleteList,3,FALSE)&lt;&gt;"",VLOOKUP(I55,AthleteList,3,FALSE),"Not Assigned"),"Not a valid Number"),""), ""), "")</f>
        <v>City of Lisburn AC</v>
      </c>
      <c r="L55" s="35">
        <v>4.1900000000000004</v>
      </c>
    </row>
    <row r="56" spans="1:12">
      <c r="A56" s="44"/>
      <c r="B56" s="8">
        <v>2</v>
      </c>
      <c r="C56" s="9">
        <v>781</v>
      </c>
      <c r="D56" s="12" t="str">
        <f t="shared" si="20"/>
        <v>Abby Tate</v>
      </c>
      <c r="E56" s="13" t="str">
        <f t="shared" si="21"/>
        <v>City of Lisburn AC</v>
      </c>
      <c r="F56" s="41">
        <v>4.26</v>
      </c>
      <c r="G56" s="7"/>
      <c r="H56" s="8">
        <v>2</v>
      </c>
      <c r="I56" s="9">
        <v>576</v>
      </c>
      <c r="J56" s="12" t="str">
        <f t="shared" si="22"/>
        <v>Kate Donohoe</v>
      </c>
      <c r="K56" s="13" t="str">
        <f t="shared" si="23"/>
        <v>Annalee AC</v>
      </c>
      <c r="L56" s="35">
        <v>4.1100000000000003</v>
      </c>
    </row>
    <row r="57" spans="1:12">
      <c r="A57" s="44"/>
      <c r="B57" s="8">
        <v>3</v>
      </c>
      <c r="C57" s="9">
        <v>569</v>
      </c>
      <c r="D57" s="12" t="str">
        <f t="shared" si="20"/>
        <v>Bevan McCaffrey</v>
      </c>
      <c r="E57" s="13" t="str">
        <f t="shared" si="21"/>
        <v>Annalee AC</v>
      </c>
      <c r="F57" s="41">
        <v>4.1900000000000004</v>
      </c>
      <c r="G57" s="7"/>
      <c r="H57" s="8">
        <v>3</v>
      </c>
      <c r="I57" s="9">
        <v>247</v>
      </c>
      <c r="J57" s="12" t="str">
        <f t="shared" si="22"/>
        <v>Alice Rodgers</v>
      </c>
      <c r="K57" s="13" t="str">
        <f t="shared" si="23"/>
        <v>Ballymena &amp;Antrim AC</v>
      </c>
      <c r="L57" s="35">
        <v>3.74</v>
      </c>
    </row>
    <row r="58" spans="1:12">
      <c r="A58" s="44"/>
      <c r="B58" s="8">
        <v>4</v>
      </c>
      <c r="C58" s="9">
        <v>245</v>
      </c>
      <c r="D58" s="12" t="str">
        <f t="shared" si="20"/>
        <v>Jana McQuillan</v>
      </c>
      <c r="E58" s="13" t="str">
        <f t="shared" si="21"/>
        <v>Ballymena &amp;Antrim AC</v>
      </c>
      <c r="F58" s="41">
        <v>4.0599999999999996</v>
      </c>
      <c r="G58" s="7"/>
      <c r="H58" s="8">
        <v>4</v>
      </c>
      <c r="I58" s="9">
        <v>496</v>
      </c>
      <c r="J58" s="12" t="str">
        <f t="shared" si="22"/>
        <v>Chloe Nesbitt</v>
      </c>
      <c r="K58" s="13" t="str">
        <f t="shared" si="23"/>
        <v>Regent House AC</v>
      </c>
      <c r="L58" s="35">
        <v>3.66</v>
      </c>
    </row>
    <row r="59" spans="1:12">
      <c r="A59" s="44"/>
      <c r="B59" s="8">
        <v>5</v>
      </c>
      <c r="C59" s="9">
        <v>486</v>
      </c>
      <c r="D59" s="12" t="str">
        <f t="shared" si="20"/>
        <v>Connie Magee</v>
      </c>
      <c r="E59" s="13" t="str">
        <f t="shared" si="21"/>
        <v>Regent House AC</v>
      </c>
      <c r="F59" s="41">
        <v>3.98</v>
      </c>
      <c r="G59" s="7"/>
      <c r="H59" s="8">
        <v>5</v>
      </c>
      <c r="I59" s="9">
        <v>623</v>
      </c>
      <c r="J59" s="12" t="str">
        <f t="shared" si="22"/>
        <v>Tara McDonough</v>
      </c>
      <c r="K59" s="13" t="str">
        <f t="shared" si="23"/>
        <v>North Down AC</v>
      </c>
      <c r="L59" s="35">
        <v>3.31</v>
      </c>
    </row>
    <row r="60" spans="1:12">
      <c r="A60" s="44"/>
      <c r="B60" s="8">
        <v>6</v>
      </c>
      <c r="C60" s="9">
        <v>125</v>
      </c>
      <c r="D60" s="12" t="str">
        <f t="shared" si="20"/>
        <v>Ellie Meehan</v>
      </c>
      <c r="E60" s="13" t="str">
        <f t="shared" si="21"/>
        <v>City of Derry Spartans</v>
      </c>
      <c r="F60" s="41">
        <v>3.41</v>
      </c>
      <c r="G60" s="7"/>
      <c r="H60" s="8">
        <v>6</v>
      </c>
      <c r="I60" s="9">
        <v>118</v>
      </c>
      <c r="J60" s="12" t="str">
        <f t="shared" si="22"/>
        <v>Imogen Casey</v>
      </c>
      <c r="K60" s="13" t="str">
        <f t="shared" si="23"/>
        <v>City of Derry Spartans</v>
      </c>
      <c r="L60" s="35">
        <v>3.28</v>
      </c>
    </row>
    <row r="61" spans="1:12">
      <c r="A61" s="44"/>
      <c r="B61" s="8">
        <v>7</v>
      </c>
      <c r="C61" s="9">
        <v>65</v>
      </c>
      <c r="D61" s="12" t="str">
        <f t="shared" si="20"/>
        <v>Jennifer Lennox</v>
      </c>
      <c r="E61" s="13" t="str">
        <f t="shared" si="21"/>
        <v>Mid Ulster AC</v>
      </c>
      <c r="F61" s="41">
        <v>3.09</v>
      </c>
      <c r="G61" s="7"/>
      <c r="H61" s="8"/>
      <c r="I61" s="9"/>
      <c r="J61" s="12" t="str">
        <f t="shared" si="22"/>
        <v/>
      </c>
      <c r="K61" s="13" t="str">
        <f t="shared" si="23"/>
        <v/>
      </c>
      <c r="L61" s="35"/>
    </row>
    <row r="62" spans="1:12">
      <c r="A62" s="44"/>
      <c r="B62" s="8">
        <v>8</v>
      </c>
      <c r="C62" s="9">
        <v>418</v>
      </c>
      <c r="D62" s="12" t="str">
        <f t="shared" si="20"/>
        <v>Nuala Bose</v>
      </c>
      <c r="E62" s="13" t="str">
        <f t="shared" si="21"/>
        <v>Olympian Y&amp;AC</v>
      </c>
      <c r="F62" s="41">
        <v>2.89</v>
      </c>
      <c r="G62" s="7"/>
      <c r="H62" s="8"/>
      <c r="I62" s="9"/>
      <c r="J62" s="12" t="str">
        <f t="shared" si="22"/>
        <v/>
      </c>
      <c r="K62" s="13" t="str">
        <f t="shared" si="23"/>
        <v/>
      </c>
      <c r="L62" s="35"/>
    </row>
    <row r="63" spans="1:12">
      <c r="A63" s="44"/>
      <c r="B63" s="14"/>
      <c r="C63" s="15"/>
      <c r="D63" s="16" t="str">
        <f t="shared" si="20"/>
        <v/>
      </c>
      <c r="E63" s="16" t="str">
        <f t="shared" si="21"/>
        <v/>
      </c>
      <c r="F63" s="42"/>
      <c r="G63" s="7"/>
      <c r="H63" s="14"/>
      <c r="I63" s="15"/>
      <c r="J63" s="16" t="str">
        <f t="shared" si="22"/>
        <v/>
      </c>
      <c r="K63" s="16" t="str">
        <f t="shared" si="23"/>
        <v/>
      </c>
      <c r="L63" s="36"/>
    </row>
    <row r="64" spans="1:12">
      <c r="A64" s="31"/>
      <c r="B64" s="7"/>
      <c r="C64" s="7"/>
      <c r="D64" s="7"/>
      <c r="E64" s="7"/>
      <c r="F64" s="37"/>
      <c r="G64" s="7"/>
      <c r="H64" s="7"/>
      <c r="I64" s="7"/>
      <c r="J64" s="7"/>
      <c r="K64" s="7"/>
      <c r="L64" s="37"/>
    </row>
    <row r="65" spans="1:12">
      <c r="A65" s="44" t="s">
        <v>38</v>
      </c>
      <c r="B65" s="3" t="s">
        <v>4</v>
      </c>
      <c r="C65" s="4" t="s">
        <v>5</v>
      </c>
      <c r="D65" s="5" t="s">
        <v>6</v>
      </c>
      <c r="E65" s="6" t="s">
        <v>7</v>
      </c>
      <c r="F65" s="38" t="s">
        <v>8</v>
      </c>
      <c r="G65" s="7"/>
      <c r="H65" s="3" t="s">
        <v>4</v>
      </c>
      <c r="I65" s="4" t="s">
        <v>5</v>
      </c>
      <c r="J65" s="5" t="s">
        <v>6</v>
      </c>
      <c r="K65" s="6" t="s">
        <v>7</v>
      </c>
      <c r="L65" s="34" t="s">
        <v>8</v>
      </c>
    </row>
    <row r="66" spans="1:12">
      <c r="A66" s="44"/>
      <c r="B66" s="8">
        <v>1</v>
      </c>
      <c r="C66" s="9">
        <v>568</v>
      </c>
      <c r="D66" s="10" t="str">
        <f t="shared" ref="D66:D73" si="24">IF(ISNUMBER(C66), IF(C66&lt;&gt;"",IF(LEN(VLOOKUP(C66,AthleteList,2,FALSE)&lt;&gt;0),IFERROR(IF(VLOOKUP(C66,AthleteList,2,FALSE)&lt;&gt;"",VLOOKUP(C66,AthleteList,2,FALSE),"Not Assigned"),"Not a valid Number"),""), ""), "")</f>
        <v>Marykate Gannon</v>
      </c>
      <c r="E66" s="11" t="str">
        <f t="shared" ref="E66:E73" si="25">IF(ISNUMBER(C66), IF(C66&lt;&gt;"",IF(LEN(VLOOKUP(C66,AthleteList,3,FALSE)&lt;&gt;0),IFERROR(IF(VLOOKUP(C66,AthleteList,3,FALSE)&lt;&gt;"",VLOOKUP(C66,AthleteList,3,FALSE),"Not Assigned"),"Not a valid Number"),""), ""), "")</f>
        <v>Annalee AC</v>
      </c>
      <c r="F66" s="41">
        <v>9.02</v>
      </c>
      <c r="G66" s="7"/>
      <c r="H66" s="8">
        <v>1</v>
      </c>
      <c r="I66" s="9">
        <v>652</v>
      </c>
      <c r="J66" s="10" t="str">
        <f t="shared" ref="J66:J73" si="26">IF(ISNUMBER(I66), IF(I66&lt;&gt;"",IF(LEN(VLOOKUP(I66,AthleteList,2,FALSE)&lt;&gt;0),IFERROR(IF(VLOOKUP(I66,AthleteList,2,FALSE)&lt;&gt;"",VLOOKUP(I66,AthleteList,2,FALSE),"Not Assigned"),"Not a valid Number"),""), ""), "")</f>
        <v>Megan Drummond</v>
      </c>
      <c r="K66" s="11" t="str">
        <f t="shared" ref="K66:K73" si="27">IF(ISNUMBER(I66), IF(I66&lt;&gt;"",IF(LEN(VLOOKUP(I66,AthleteList,3,FALSE)&lt;&gt;0),IFERROR(IF(VLOOKUP(I66,AthleteList,3,FALSE)&lt;&gt;"",VLOOKUP(I66,AthleteList,3,FALSE),"Not Assigned"),"Not a valid Number"),""), ""), "")</f>
        <v>North Down AC</v>
      </c>
      <c r="L66" s="35">
        <v>6.61</v>
      </c>
    </row>
    <row r="67" spans="1:12">
      <c r="A67" s="44"/>
      <c r="B67" s="8">
        <v>2</v>
      </c>
      <c r="C67" s="9">
        <v>690</v>
      </c>
      <c r="D67" s="12" t="str">
        <f t="shared" si="24"/>
        <v>Erin Kennedy</v>
      </c>
      <c r="E67" s="13" t="str">
        <f t="shared" si="25"/>
        <v>North Down AC</v>
      </c>
      <c r="F67" s="41">
        <v>8.16</v>
      </c>
      <c r="G67" s="7"/>
      <c r="H67" s="8">
        <v>2</v>
      </c>
      <c r="I67" s="9">
        <v>225</v>
      </c>
      <c r="J67" s="12" t="str">
        <f t="shared" si="26"/>
        <v>Sophie Doherty</v>
      </c>
      <c r="K67" s="13" t="str">
        <f t="shared" si="27"/>
        <v>Ballymena &amp;Antrim AC</v>
      </c>
      <c r="L67" s="35">
        <v>6.48</v>
      </c>
    </row>
    <row r="68" spans="1:12">
      <c r="A68" s="44"/>
      <c r="B68" s="8">
        <v>3</v>
      </c>
      <c r="C68" s="9">
        <v>489</v>
      </c>
      <c r="D68" s="12" t="str">
        <f t="shared" si="24"/>
        <v>Madlena Belozerova</v>
      </c>
      <c r="E68" s="13" t="str">
        <f t="shared" si="25"/>
        <v>Regent House AC</v>
      </c>
      <c r="F68" s="41">
        <v>7.9</v>
      </c>
      <c r="G68" s="7"/>
      <c r="H68" s="8">
        <v>3</v>
      </c>
      <c r="I68" s="9">
        <v>490</v>
      </c>
      <c r="J68" s="12" t="str">
        <f t="shared" si="26"/>
        <v>Imogen Greene</v>
      </c>
      <c r="K68" s="13" t="str">
        <f t="shared" si="27"/>
        <v>Regent House AC</v>
      </c>
      <c r="L68" s="35">
        <v>6.02</v>
      </c>
    </row>
    <row r="69" spans="1:12">
      <c r="A69" s="44"/>
      <c r="B69" s="8">
        <v>4</v>
      </c>
      <c r="C69" s="9">
        <v>245</v>
      </c>
      <c r="D69" s="12" t="str">
        <f t="shared" si="24"/>
        <v>Jana McQuillan</v>
      </c>
      <c r="E69" s="13" t="str">
        <f t="shared" si="25"/>
        <v>Ballymena &amp;Antrim AC</v>
      </c>
      <c r="F69" s="41">
        <v>7.62</v>
      </c>
      <c r="G69" s="7"/>
      <c r="H69" s="8">
        <v>4</v>
      </c>
      <c r="I69" s="9">
        <v>575</v>
      </c>
      <c r="J69" s="12" t="str">
        <f t="shared" si="26"/>
        <v>Emily Sheridan</v>
      </c>
      <c r="K69" s="13" t="str">
        <f t="shared" si="27"/>
        <v>Annalee AC</v>
      </c>
      <c r="L69" s="35">
        <v>5.25</v>
      </c>
    </row>
    <row r="70" spans="1:12">
      <c r="A70" s="44"/>
      <c r="B70" s="8">
        <v>5</v>
      </c>
      <c r="C70" s="9">
        <v>131</v>
      </c>
      <c r="D70" s="12" t="str">
        <f t="shared" si="24"/>
        <v>Amy Spain</v>
      </c>
      <c r="E70" s="13" t="str">
        <f t="shared" si="25"/>
        <v>City of Derry Spartans</v>
      </c>
      <c r="F70" s="41">
        <v>6.15</v>
      </c>
      <c r="G70" s="7"/>
      <c r="H70" s="8">
        <v>5</v>
      </c>
      <c r="I70" s="9">
        <v>420</v>
      </c>
      <c r="J70" s="12" t="str">
        <f t="shared" si="26"/>
        <v>Rachel Carlin</v>
      </c>
      <c r="K70" s="13" t="str">
        <f t="shared" si="27"/>
        <v>Olympian Y&amp;AC</v>
      </c>
      <c r="L70" s="35">
        <v>4.8499999999999996</v>
      </c>
    </row>
    <row r="71" spans="1:12">
      <c r="A71" s="44"/>
      <c r="B71" s="8">
        <v>6</v>
      </c>
      <c r="C71" s="9">
        <v>421</v>
      </c>
      <c r="D71" s="12" t="str">
        <f t="shared" si="24"/>
        <v>Anna Duddy</v>
      </c>
      <c r="E71" s="13" t="str">
        <f t="shared" si="25"/>
        <v>Olympian Y&amp;AC</v>
      </c>
      <c r="F71" s="41">
        <v>5.98</v>
      </c>
      <c r="G71" s="7"/>
      <c r="H71" s="8">
        <v>6</v>
      </c>
      <c r="I71" s="9">
        <v>136</v>
      </c>
      <c r="J71" s="12" t="str">
        <f t="shared" si="26"/>
        <v>Neala McShane</v>
      </c>
      <c r="K71" s="13" t="str">
        <f t="shared" si="27"/>
        <v>City of Derry Spartans</v>
      </c>
      <c r="L71" s="35">
        <v>4.7300000000000004</v>
      </c>
    </row>
    <row r="72" spans="1:12">
      <c r="A72" s="44"/>
      <c r="B72" s="8">
        <v>7</v>
      </c>
      <c r="C72" s="9">
        <v>86</v>
      </c>
      <c r="D72" s="12" t="str">
        <f t="shared" si="24"/>
        <v>Katherine Wilson</v>
      </c>
      <c r="E72" s="13" t="str">
        <f t="shared" si="25"/>
        <v>Mid Ulster AC</v>
      </c>
      <c r="F72" s="41">
        <v>4.46</v>
      </c>
      <c r="G72" s="7"/>
      <c r="H72" s="8">
        <v>7</v>
      </c>
      <c r="I72" s="9">
        <v>77</v>
      </c>
      <c r="J72" s="12" t="str">
        <f t="shared" si="26"/>
        <v>Amber Rodgers</v>
      </c>
      <c r="K72" s="13" t="str">
        <f t="shared" si="27"/>
        <v>Mid Ulster AC</v>
      </c>
      <c r="L72" s="35"/>
    </row>
    <row r="73" spans="1:12">
      <c r="A73" s="44"/>
      <c r="B73" s="14"/>
      <c r="C73" s="15"/>
      <c r="D73" s="16" t="str">
        <f t="shared" si="24"/>
        <v/>
      </c>
      <c r="E73" s="16" t="str">
        <f t="shared" si="25"/>
        <v/>
      </c>
      <c r="F73" s="42"/>
      <c r="G73" s="7"/>
      <c r="H73" s="14"/>
      <c r="I73" s="15"/>
      <c r="J73" s="16" t="str">
        <f t="shared" si="26"/>
        <v/>
      </c>
      <c r="K73" s="16" t="str">
        <f t="shared" si="27"/>
        <v/>
      </c>
      <c r="L73" s="36"/>
    </row>
    <row r="74" spans="1:12">
      <c r="A74" s="31"/>
      <c r="B74" s="7"/>
      <c r="C74" s="7"/>
      <c r="D74" s="7"/>
      <c r="E74" s="7"/>
      <c r="F74" s="37"/>
      <c r="G74" s="7"/>
      <c r="H74" s="7"/>
      <c r="I74" s="7"/>
      <c r="J74" s="7"/>
      <c r="K74" s="7"/>
      <c r="L74" s="37"/>
    </row>
    <row r="75" spans="1:12">
      <c r="A75" s="44" t="s">
        <v>39</v>
      </c>
      <c r="B75" s="3" t="s">
        <v>4</v>
      </c>
      <c r="C75" s="4" t="s">
        <v>5</v>
      </c>
      <c r="D75" s="5" t="s">
        <v>6</v>
      </c>
      <c r="E75" s="6" t="s">
        <v>7</v>
      </c>
      <c r="F75" s="38" t="s">
        <v>8</v>
      </c>
      <c r="G75" s="7"/>
      <c r="H75" s="3" t="s">
        <v>4</v>
      </c>
      <c r="I75" s="4" t="s">
        <v>5</v>
      </c>
      <c r="J75" s="5" t="s">
        <v>6</v>
      </c>
      <c r="K75" s="6" t="s">
        <v>7</v>
      </c>
      <c r="L75" s="34" t="s">
        <v>8</v>
      </c>
    </row>
    <row r="76" spans="1:12">
      <c r="A76" s="44"/>
      <c r="B76" s="8">
        <v>1</v>
      </c>
      <c r="C76" s="9">
        <v>225</v>
      </c>
      <c r="D76" s="10" t="str">
        <f t="shared" ref="D76:D84" si="28">IF(ISNUMBER(C76), IF(C76&lt;&gt;"",IF(LEN(VLOOKUP(C76,AthleteList,2,FALSE)&lt;&gt;0),IFERROR(IF(VLOOKUP(C76,AthleteList,2,FALSE)&lt;&gt;"",VLOOKUP(C76,AthleteList,2,FALSE),"Not Assigned"),"Not a valid Number"),""), ""), "")</f>
        <v>Sophie Doherty</v>
      </c>
      <c r="E76" s="11" t="str">
        <f t="shared" ref="E76:E84" si="29">IF(ISNUMBER(C76), IF(C76&lt;&gt;"",IF(LEN(VLOOKUP(C76,AthleteList,3,FALSE)&lt;&gt;0),IFERROR(IF(VLOOKUP(C76,AthleteList,3,FALSE)&lt;&gt;"",VLOOKUP(C76,AthleteList,3,FALSE),"Not Assigned"),"Not a valid Number"),""), ""), "")</f>
        <v>Ballymena &amp;Antrim AC</v>
      </c>
      <c r="F76" s="41">
        <v>19.64</v>
      </c>
      <c r="G76" s="7"/>
      <c r="H76" s="8">
        <v>1</v>
      </c>
      <c r="I76" s="9">
        <v>490</v>
      </c>
      <c r="J76" s="10" t="str">
        <f t="shared" ref="J76:J84" si="30">IF(ISNUMBER(I76), IF(I76&lt;&gt;"",IF(LEN(VLOOKUP(I76,AthleteList,2,FALSE)&lt;&gt;0),IFERROR(IF(VLOOKUP(I76,AthleteList,2,FALSE)&lt;&gt;"",VLOOKUP(I76,AthleteList,2,FALSE),"Not Assigned"),"Not a valid Number"),""), ""), "")</f>
        <v>Imogen Greene</v>
      </c>
      <c r="K76" s="11" t="str">
        <f t="shared" ref="K76:K84" si="31">IF(ISNUMBER(I76), IF(I76&lt;&gt;"",IF(LEN(VLOOKUP(I76,AthleteList,3,FALSE)&lt;&gt;0),IFERROR(IF(VLOOKUP(I76,AthleteList,3,FALSE)&lt;&gt;"",VLOOKUP(I76,AthleteList,3,FALSE),"Not Assigned"),"Not a valid Number"),""), ""), "")</f>
        <v>Regent House AC</v>
      </c>
      <c r="L76" s="35">
        <v>15.36</v>
      </c>
    </row>
    <row r="77" spans="1:12">
      <c r="A77" s="44"/>
      <c r="B77" s="8">
        <v>2</v>
      </c>
      <c r="C77" s="9">
        <v>65</v>
      </c>
      <c r="D77" s="12" t="str">
        <f t="shared" si="28"/>
        <v>Jennifer Lennox</v>
      </c>
      <c r="E77" s="13" t="str">
        <f t="shared" si="29"/>
        <v>Mid Ulster AC</v>
      </c>
      <c r="F77" s="41">
        <v>15.37</v>
      </c>
      <c r="G77" s="7"/>
      <c r="H77" s="8">
        <v>2</v>
      </c>
      <c r="I77" s="9">
        <v>690</v>
      </c>
      <c r="J77" s="12" t="str">
        <f t="shared" si="30"/>
        <v>Erin Kennedy</v>
      </c>
      <c r="K77" s="13" t="str">
        <f t="shared" si="31"/>
        <v>North Down AC</v>
      </c>
      <c r="L77" s="35">
        <v>14.45</v>
      </c>
    </row>
    <row r="78" spans="1:12">
      <c r="A78" s="44"/>
      <c r="B78" s="8">
        <v>3</v>
      </c>
      <c r="C78" s="9">
        <v>494</v>
      </c>
      <c r="D78" s="12" t="str">
        <f t="shared" si="28"/>
        <v>Alanna McClean</v>
      </c>
      <c r="E78" s="13" t="str">
        <f t="shared" si="29"/>
        <v>Regent House AC</v>
      </c>
      <c r="F78" s="41">
        <v>15.54</v>
      </c>
      <c r="G78" s="7"/>
      <c r="H78" s="8">
        <v>3</v>
      </c>
      <c r="I78" s="9">
        <v>246</v>
      </c>
      <c r="J78" s="12" t="str">
        <f t="shared" si="30"/>
        <v>Katie McCullough</v>
      </c>
      <c r="K78" s="13" t="str">
        <f t="shared" si="31"/>
        <v>Ballymena &amp;Antrim AC</v>
      </c>
      <c r="L78" s="35">
        <v>13.31</v>
      </c>
    </row>
    <row r="79" spans="1:12">
      <c r="A79" s="44"/>
      <c r="B79" s="8">
        <v>4</v>
      </c>
      <c r="C79" s="9">
        <v>649</v>
      </c>
      <c r="D79" s="12" t="str">
        <f t="shared" si="28"/>
        <v>Katie Kimber</v>
      </c>
      <c r="E79" s="13" t="str">
        <f t="shared" si="29"/>
        <v>North Down AC</v>
      </c>
      <c r="F79" s="41">
        <v>15.26</v>
      </c>
      <c r="G79" s="7"/>
      <c r="H79" s="8">
        <v>4</v>
      </c>
      <c r="I79" s="9">
        <v>134</v>
      </c>
      <c r="J79" s="12" t="str">
        <f t="shared" si="30"/>
        <v>Mollie Nicholl</v>
      </c>
      <c r="K79" s="13" t="str">
        <f t="shared" si="31"/>
        <v>City of Derry Spartans</v>
      </c>
      <c r="L79" s="35">
        <v>10.16</v>
      </c>
    </row>
    <row r="80" spans="1:12">
      <c r="A80" s="44"/>
      <c r="B80" s="8">
        <v>5</v>
      </c>
      <c r="C80" s="9">
        <v>420</v>
      </c>
      <c r="D80" s="12" t="str">
        <f t="shared" si="28"/>
        <v>Rachel Carlin</v>
      </c>
      <c r="E80" s="13" t="str">
        <f t="shared" si="29"/>
        <v>Olympian Y&amp;AC</v>
      </c>
      <c r="F80" s="41">
        <v>11.56</v>
      </c>
      <c r="G80" s="7"/>
      <c r="H80" s="8">
        <v>5</v>
      </c>
      <c r="I80" s="9">
        <v>778</v>
      </c>
      <c r="J80" s="12" t="str">
        <f t="shared" si="30"/>
        <v>Ellen Stirling</v>
      </c>
      <c r="K80" s="13" t="str">
        <f t="shared" si="31"/>
        <v>City of Lisburn AC</v>
      </c>
      <c r="L80" s="35">
        <v>7.21</v>
      </c>
    </row>
    <row r="81" spans="1:12">
      <c r="A81" s="44"/>
      <c r="B81" s="8">
        <v>6</v>
      </c>
      <c r="C81" s="9">
        <v>567</v>
      </c>
      <c r="D81" s="12" t="str">
        <f t="shared" si="28"/>
        <v>Doireann McNamara</v>
      </c>
      <c r="E81" s="13" t="str">
        <f t="shared" si="29"/>
        <v>Annalee AC</v>
      </c>
      <c r="F81" s="41">
        <v>11.21</v>
      </c>
      <c r="G81" s="7"/>
      <c r="H81" s="8"/>
      <c r="I81" s="9"/>
      <c r="J81" s="12" t="str">
        <f t="shared" si="30"/>
        <v/>
      </c>
      <c r="K81" s="13" t="str">
        <f t="shared" si="31"/>
        <v/>
      </c>
      <c r="L81" s="35"/>
    </row>
    <row r="82" spans="1:12">
      <c r="A82" s="44"/>
      <c r="B82" s="8">
        <v>7</v>
      </c>
      <c r="C82" s="9">
        <v>136</v>
      </c>
      <c r="D82" s="12" t="str">
        <f t="shared" si="28"/>
        <v>Neala McShane</v>
      </c>
      <c r="E82" s="13" t="str">
        <f t="shared" si="29"/>
        <v>City of Derry Spartans</v>
      </c>
      <c r="F82" s="41">
        <v>10.29</v>
      </c>
      <c r="G82" s="7"/>
      <c r="H82" s="8"/>
      <c r="I82" s="9"/>
      <c r="J82" s="12" t="str">
        <f t="shared" si="30"/>
        <v/>
      </c>
      <c r="K82" s="13" t="str">
        <f t="shared" si="31"/>
        <v/>
      </c>
      <c r="L82" s="35"/>
    </row>
    <row r="83" spans="1:12">
      <c r="A83" s="44"/>
      <c r="B83" s="8">
        <v>8</v>
      </c>
      <c r="C83" s="9">
        <v>782</v>
      </c>
      <c r="D83" s="12" t="str">
        <f t="shared" si="28"/>
        <v>Cara Moorhead</v>
      </c>
      <c r="E83" s="13" t="str">
        <f t="shared" si="29"/>
        <v>City of Lisburn AC</v>
      </c>
      <c r="F83" s="41">
        <v>9.0299999999999994</v>
      </c>
      <c r="G83" s="7"/>
      <c r="H83" s="8"/>
      <c r="I83" s="9"/>
      <c r="J83" s="12" t="str">
        <f t="shared" si="30"/>
        <v/>
      </c>
      <c r="K83" s="13" t="str">
        <f t="shared" si="31"/>
        <v/>
      </c>
      <c r="L83" s="35"/>
    </row>
    <row r="84" spans="1:12">
      <c r="A84" s="44"/>
      <c r="B84" s="14"/>
      <c r="C84" s="15"/>
      <c r="D84" s="16" t="str">
        <f t="shared" si="28"/>
        <v/>
      </c>
      <c r="E84" s="16" t="str">
        <f t="shared" si="29"/>
        <v/>
      </c>
      <c r="F84" s="42"/>
      <c r="G84" s="7"/>
      <c r="H84" s="14"/>
      <c r="I84" s="15"/>
      <c r="J84" s="16" t="str">
        <f t="shared" si="30"/>
        <v/>
      </c>
      <c r="K84" s="16" t="str">
        <f t="shared" si="31"/>
        <v/>
      </c>
      <c r="L84" s="36"/>
    </row>
    <row r="85" spans="1:12">
      <c r="A85" s="31"/>
      <c r="B85" s="7"/>
      <c r="C85" s="7"/>
      <c r="D85" s="7"/>
      <c r="E85" s="7"/>
      <c r="F85" s="37"/>
      <c r="G85" s="7"/>
      <c r="H85" s="7"/>
      <c r="I85" s="7"/>
      <c r="J85" s="7"/>
      <c r="K85" s="7"/>
      <c r="L85" s="37"/>
    </row>
    <row r="86" spans="1:12">
      <c r="A86" s="44" t="s">
        <v>90</v>
      </c>
      <c r="B86" s="3" t="s">
        <v>4</v>
      </c>
      <c r="C86" s="4" t="s">
        <v>5</v>
      </c>
      <c r="D86" s="5" t="s">
        <v>6</v>
      </c>
      <c r="E86" s="6" t="s">
        <v>7</v>
      </c>
      <c r="F86" s="38" t="s">
        <v>8</v>
      </c>
      <c r="G86" s="7"/>
      <c r="H86" s="3" t="s">
        <v>4</v>
      </c>
      <c r="I86" s="4" t="s">
        <v>5</v>
      </c>
      <c r="J86" s="5" t="s">
        <v>6</v>
      </c>
      <c r="K86" s="6" t="s">
        <v>7</v>
      </c>
      <c r="L86" s="34" t="s">
        <v>8</v>
      </c>
    </row>
    <row r="87" spans="1:12">
      <c r="A87" s="44"/>
      <c r="B87" s="8">
        <v>1</v>
      </c>
      <c r="C87" s="9">
        <v>246</v>
      </c>
      <c r="D87" s="10" t="str">
        <f t="shared" ref="D87:D95" si="32">IF(ISNUMBER(C87), IF(C87&lt;&gt;"",IF(LEN(VLOOKUP(C87,AthleteList,2,FALSE)&lt;&gt;0),IFERROR(IF(VLOOKUP(C87,AthleteList,2,FALSE)&lt;&gt;"",VLOOKUP(C87,AthleteList,2,FALSE),"Not Assigned"),"Not a valid Number"),""), ""), "")</f>
        <v>Katie McCullough</v>
      </c>
      <c r="E87" s="11" t="str">
        <f t="shared" ref="E87:E95" si="33">IF(ISNUMBER(C87), IF(C87&lt;&gt;"",IF(LEN(VLOOKUP(C87,AthleteList,3,FALSE)&lt;&gt;0),IFERROR(IF(VLOOKUP(C87,AthleteList,3,FALSE)&lt;&gt;"",VLOOKUP(C87,AthleteList,3,FALSE),"Not Assigned"),"Not a valid Number"),""), ""), "")</f>
        <v>Ballymena &amp;Antrim AC</v>
      </c>
      <c r="F87" s="41">
        <v>30.49</v>
      </c>
      <c r="G87" s="7"/>
      <c r="H87" s="8">
        <v>1</v>
      </c>
      <c r="I87" s="9">
        <v>477</v>
      </c>
      <c r="J87" s="10" t="str">
        <f t="shared" ref="J87:J95" si="34">IF(ISNUMBER(I87), IF(I87&lt;&gt;"",IF(LEN(VLOOKUP(I87,AthleteList,2,FALSE)&lt;&gt;0),IFERROR(IF(VLOOKUP(I87,AthleteList,2,FALSE)&lt;&gt;"",VLOOKUP(I87,AthleteList,2,FALSE),"Not Assigned"),"Not a valid Number"),""), ""), "")</f>
        <v>Kate Derrick</v>
      </c>
      <c r="K87" s="11" t="str">
        <f t="shared" ref="K87:K95" si="35">IF(ISNUMBER(I87), IF(I87&lt;&gt;"",IF(LEN(VLOOKUP(I87,AthleteList,3,FALSE)&lt;&gt;0),IFERROR(IF(VLOOKUP(I87,AthleteList,3,FALSE)&lt;&gt;"",VLOOKUP(I87,AthleteList,3,FALSE),"Not Assigned"),"Not a valid Number"),""), ""), "")</f>
        <v>Regent House AC</v>
      </c>
      <c r="L87" s="35">
        <v>15.21</v>
      </c>
    </row>
    <row r="88" spans="1:12">
      <c r="A88" s="44"/>
      <c r="B88" s="8">
        <v>2</v>
      </c>
      <c r="C88" s="9">
        <v>570</v>
      </c>
      <c r="D88" s="12" t="str">
        <f t="shared" si="32"/>
        <v>Niamh McCorry</v>
      </c>
      <c r="E88" s="13" t="str">
        <f t="shared" si="33"/>
        <v>Annalee AC</v>
      </c>
      <c r="F88" s="41">
        <v>18.22</v>
      </c>
      <c r="G88" s="7"/>
      <c r="H88" s="8">
        <v>2</v>
      </c>
      <c r="I88" s="9">
        <v>690</v>
      </c>
      <c r="J88" s="12" t="str">
        <f t="shared" si="34"/>
        <v>Erin Kennedy</v>
      </c>
      <c r="K88" s="13" t="str">
        <f t="shared" si="35"/>
        <v>North Down AC</v>
      </c>
      <c r="L88" s="35">
        <v>13.49</v>
      </c>
    </row>
    <row r="89" spans="1:12">
      <c r="A89" s="44"/>
      <c r="B89" s="8">
        <v>3</v>
      </c>
      <c r="C89" s="9">
        <v>649</v>
      </c>
      <c r="D89" s="12" t="str">
        <f t="shared" si="32"/>
        <v>Katie Kimber</v>
      </c>
      <c r="E89" s="13" t="str">
        <f t="shared" si="33"/>
        <v>North Down AC</v>
      </c>
      <c r="F89" s="41">
        <v>17.38</v>
      </c>
      <c r="G89" s="7"/>
      <c r="H89" s="8">
        <v>3</v>
      </c>
      <c r="I89" s="9">
        <v>245</v>
      </c>
      <c r="J89" s="12" t="str">
        <f t="shared" si="34"/>
        <v>Jana McQuillan</v>
      </c>
      <c r="K89" s="13" t="str">
        <f t="shared" si="35"/>
        <v>Ballymena &amp;Antrim AC</v>
      </c>
      <c r="L89" s="35">
        <v>12.39</v>
      </c>
    </row>
    <row r="90" spans="1:12">
      <c r="A90" s="44"/>
      <c r="B90" s="8">
        <v>4</v>
      </c>
      <c r="C90" s="9">
        <v>336</v>
      </c>
      <c r="D90" s="12" t="str">
        <f t="shared" si="32"/>
        <v>Sophie Senior</v>
      </c>
      <c r="E90" s="13" t="str">
        <f t="shared" si="33"/>
        <v>Lagan Valley AC</v>
      </c>
      <c r="F90" s="41">
        <v>16.809999999999999</v>
      </c>
      <c r="G90" s="7"/>
      <c r="H90" s="8">
        <v>4</v>
      </c>
      <c r="I90" s="9">
        <v>575</v>
      </c>
      <c r="J90" s="12" t="str">
        <f t="shared" si="34"/>
        <v>Emily Sheridan</v>
      </c>
      <c r="K90" s="13" t="str">
        <f t="shared" si="35"/>
        <v>Annalee AC</v>
      </c>
      <c r="L90" s="35">
        <v>8.65</v>
      </c>
    </row>
    <row r="91" spans="1:12">
      <c r="A91" s="44"/>
      <c r="B91" s="8">
        <v>5</v>
      </c>
      <c r="C91" s="9">
        <v>487</v>
      </c>
      <c r="D91" s="12" t="str">
        <f t="shared" si="32"/>
        <v>Amy McCord</v>
      </c>
      <c r="E91" s="13" t="str">
        <f t="shared" si="33"/>
        <v>Regent House AC</v>
      </c>
      <c r="F91" s="41">
        <v>16.510000000000002</v>
      </c>
      <c r="G91" s="7"/>
      <c r="H91" s="8">
        <v>5</v>
      </c>
      <c r="I91" s="9">
        <v>131</v>
      </c>
      <c r="J91" s="12" t="str">
        <f t="shared" si="34"/>
        <v>Amy Spain</v>
      </c>
      <c r="K91" s="13" t="str">
        <f t="shared" si="35"/>
        <v>City of Derry Spartans</v>
      </c>
      <c r="L91" s="35">
        <v>8.16</v>
      </c>
    </row>
    <row r="92" spans="1:12">
      <c r="A92" s="44"/>
      <c r="B92" s="8">
        <v>6</v>
      </c>
      <c r="C92" s="9">
        <v>781</v>
      </c>
      <c r="D92" s="12" t="str">
        <f t="shared" si="32"/>
        <v>Abby Tate</v>
      </c>
      <c r="E92" s="13" t="str">
        <f t="shared" si="33"/>
        <v>City of Lisburn AC</v>
      </c>
      <c r="F92" s="41">
        <v>16.149999999999999</v>
      </c>
      <c r="G92" s="7"/>
      <c r="H92" s="8">
        <v>6</v>
      </c>
      <c r="I92" s="9">
        <v>421</v>
      </c>
      <c r="J92" s="12" t="str">
        <f t="shared" si="34"/>
        <v>Anna Duddy</v>
      </c>
      <c r="K92" s="13" t="str">
        <f t="shared" si="35"/>
        <v>Olympian Y&amp;AC</v>
      </c>
      <c r="L92" s="35">
        <v>7.15</v>
      </c>
    </row>
    <row r="93" spans="1:12">
      <c r="A93" s="44"/>
      <c r="B93" s="8">
        <v>7</v>
      </c>
      <c r="C93" s="9">
        <v>134</v>
      </c>
      <c r="D93" s="12" t="str">
        <f t="shared" si="32"/>
        <v>Mollie Nicholl</v>
      </c>
      <c r="E93" s="13" t="str">
        <f t="shared" si="33"/>
        <v>City of Derry Spartans</v>
      </c>
      <c r="F93" s="41">
        <v>10.99</v>
      </c>
      <c r="G93" s="7"/>
      <c r="H93" s="8"/>
      <c r="I93" s="9"/>
      <c r="J93" s="12" t="str">
        <f t="shared" si="34"/>
        <v/>
      </c>
      <c r="K93" s="13" t="str">
        <f t="shared" si="35"/>
        <v/>
      </c>
      <c r="L93" s="35"/>
    </row>
    <row r="94" spans="1:12">
      <c r="A94" s="44"/>
      <c r="B94" s="8">
        <v>8</v>
      </c>
      <c r="C94" s="9">
        <v>420</v>
      </c>
      <c r="D94" s="12" t="str">
        <f t="shared" si="32"/>
        <v>Rachel Carlin</v>
      </c>
      <c r="E94" s="13" t="str">
        <f t="shared" si="33"/>
        <v>Olympian Y&amp;AC</v>
      </c>
      <c r="F94" s="41">
        <v>9.91</v>
      </c>
      <c r="G94" s="7"/>
      <c r="H94" s="8"/>
      <c r="I94" s="9"/>
      <c r="J94" s="12" t="str">
        <f t="shared" si="34"/>
        <v/>
      </c>
      <c r="K94" s="13" t="str">
        <f t="shared" si="35"/>
        <v/>
      </c>
      <c r="L94" s="35"/>
    </row>
    <row r="95" spans="1:12">
      <c r="A95" s="44"/>
      <c r="B95" s="14"/>
      <c r="C95" s="15"/>
      <c r="D95" s="16" t="str">
        <f t="shared" si="32"/>
        <v/>
      </c>
      <c r="E95" s="16" t="str">
        <f t="shared" si="33"/>
        <v/>
      </c>
      <c r="F95" s="42"/>
      <c r="G95" s="7"/>
      <c r="H95" s="14"/>
      <c r="I95" s="15"/>
      <c r="J95" s="16" t="str">
        <f t="shared" si="34"/>
        <v/>
      </c>
      <c r="K95" s="16" t="str">
        <f t="shared" si="35"/>
        <v/>
      </c>
      <c r="L95" s="36"/>
    </row>
    <row r="96" spans="1:12">
      <c r="A96" s="31"/>
      <c r="B96" s="7"/>
      <c r="C96" s="7"/>
      <c r="D96" s="7"/>
      <c r="E96" s="7"/>
      <c r="F96" s="37"/>
      <c r="G96" s="7"/>
      <c r="H96" s="7"/>
      <c r="I96" s="7"/>
      <c r="J96" s="7"/>
      <c r="K96" s="7"/>
      <c r="L96" s="37"/>
    </row>
    <row r="97" spans="1:12">
      <c r="A97" s="44" t="s">
        <v>91</v>
      </c>
      <c r="B97" s="3" t="s">
        <v>4</v>
      </c>
      <c r="C97" s="4" t="s">
        <v>5</v>
      </c>
      <c r="D97" s="5" t="s">
        <v>6</v>
      </c>
      <c r="E97" s="6" t="s">
        <v>7</v>
      </c>
      <c r="F97" s="38" t="s">
        <v>8</v>
      </c>
      <c r="G97" s="7"/>
      <c r="H97" s="3" t="s">
        <v>4</v>
      </c>
      <c r="I97" s="4" t="s">
        <v>5</v>
      </c>
      <c r="J97" s="5" t="s">
        <v>6</v>
      </c>
      <c r="K97" s="6" t="s">
        <v>7</v>
      </c>
      <c r="L97" s="34" t="s">
        <v>8</v>
      </c>
    </row>
    <row r="98" spans="1:12">
      <c r="A98" s="44"/>
      <c r="B98" s="8">
        <v>1</v>
      </c>
      <c r="C98" s="9">
        <v>225</v>
      </c>
      <c r="D98" s="10" t="str">
        <f t="shared" ref="D98:D101" si="36">IF(ISNUMBER(C98), IF(C98&lt;&gt;"",IF(LEN(VLOOKUP(C98,AthleteList,2,FALSE)&lt;&gt;0),IFERROR(IF(VLOOKUP(C98,AthleteList,2,FALSE)&lt;&gt;"",VLOOKUP(C98,AthleteList,2,FALSE),"Not Assigned"),"Not a valid Number"),""), ""), "")</f>
        <v>Sophie Doherty</v>
      </c>
      <c r="E98" s="11" t="str">
        <f t="shared" ref="E98:E101" si="37">IF(ISNUMBER(C98), IF(C98&lt;&gt;"",IF(LEN(VLOOKUP(C98,AthleteList,3,FALSE)&lt;&gt;0),IFERROR(IF(VLOOKUP(C98,AthleteList,3,FALSE)&lt;&gt;"",VLOOKUP(C98,AthleteList,3,FALSE),"Not Assigned"),"Not a valid Number"),""), ""), "")</f>
        <v>Ballymena &amp;Antrim AC</v>
      </c>
      <c r="F98" s="41">
        <v>19.14</v>
      </c>
      <c r="G98" s="7"/>
      <c r="H98" s="8">
        <v>1</v>
      </c>
      <c r="I98" s="9">
        <v>490</v>
      </c>
      <c r="J98" s="10" t="str">
        <f t="shared" ref="J98:J101" si="38">IF(ISNUMBER(I98), IF(I98&lt;&gt;"",IF(LEN(VLOOKUP(I98,AthleteList,2,FALSE)&lt;&gt;0),IFERROR(IF(VLOOKUP(I98,AthleteList,2,FALSE)&lt;&gt;"",VLOOKUP(I98,AthleteList,2,FALSE),"Not Assigned"),"Not a valid Number"),""), ""), "")</f>
        <v>Imogen Greene</v>
      </c>
      <c r="K98" s="11" t="str">
        <f t="shared" ref="K98:K101" si="39">IF(ISNUMBER(I98), IF(I98&lt;&gt;"",IF(LEN(VLOOKUP(I98,AthleteList,3,FALSE)&lt;&gt;0),IFERROR(IF(VLOOKUP(I98,AthleteList,3,FALSE)&lt;&gt;"",VLOOKUP(I98,AthleteList,3,FALSE),"Not Assigned"),"Not a valid Number"),""), ""), "")</f>
        <v>Regent House AC</v>
      </c>
      <c r="L98" s="35">
        <v>16.649999999999999</v>
      </c>
    </row>
    <row r="99" spans="1:12">
      <c r="A99" s="44"/>
      <c r="B99" s="8">
        <v>2</v>
      </c>
      <c r="C99" s="9">
        <v>790</v>
      </c>
      <c r="D99" s="12" t="str">
        <f t="shared" si="36"/>
        <v>Adriana Cutrona</v>
      </c>
      <c r="E99" s="13" t="str">
        <f t="shared" si="37"/>
        <v>City of Lisburn AC</v>
      </c>
      <c r="F99" s="41">
        <v>18.32</v>
      </c>
      <c r="G99" s="7"/>
      <c r="H99" s="8"/>
      <c r="I99" s="9"/>
      <c r="J99" s="12" t="str">
        <f t="shared" si="38"/>
        <v/>
      </c>
      <c r="K99" s="13" t="str">
        <f t="shared" si="39"/>
        <v/>
      </c>
      <c r="L99" s="35"/>
    </row>
    <row r="100" spans="1:12">
      <c r="A100" s="44"/>
      <c r="B100" s="8">
        <v>3</v>
      </c>
      <c r="C100" s="9">
        <v>489</v>
      </c>
      <c r="D100" s="12" t="str">
        <f t="shared" si="36"/>
        <v>Madlena Belozerova</v>
      </c>
      <c r="E100" s="13" t="str">
        <f t="shared" si="37"/>
        <v>Regent House AC</v>
      </c>
      <c r="F100" s="41">
        <v>17.29</v>
      </c>
      <c r="G100" s="7"/>
      <c r="H100" s="8"/>
      <c r="I100" s="9"/>
      <c r="J100" s="12" t="str">
        <f t="shared" si="38"/>
        <v/>
      </c>
      <c r="K100" s="13" t="str">
        <f t="shared" si="39"/>
        <v/>
      </c>
      <c r="L100" s="35"/>
    </row>
    <row r="101" spans="1:12">
      <c r="A101" s="44"/>
      <c r="B101" s="14"/>
      <c r="C101" s="15"/>
      <c r="D101" s="16" t="str">
        <f t="shared" si="36"/>
        <v/>
      </c>
      <c r="E101" s="16" t="str">
        <f t="shared" si="37"/>
        <v/>
      </c>
      <c r="F101" s="42"/>
      <c r="G101" s="7"/>
      <c r="H101" s="14"/>
      <c r="I101" s="15"/>
      <c r="J101" s="16" t="str">
        <f t="shared" si="38"/>
        <v/>
      </c>
      <c r="K101" s="16" t="str">
        <f t="shared" si="39"/>
        <v/>
      </c>
      <c r="L101" s="36"/>
    </row>
    <row r="102" spans="1:12">
      <c r="A102" s="31"/>
      <c r="B102" s="7"/>
      <c r="C102" s="7"/>
      <c r="D102" s="7"/>
      <c r="E102" s="7"/>
      <c r="F102" s="37"/>
      <c r="G102" s="7"/>
      <c r="H102" s="7"/>
      <c r="I102" s="7"/>
      <c r="J102" s="7"/>
      <c r="K102" s="7"/>
      <c r="L102" s="37"/>
    </row>
    <row r="103" spans="1:12">
      <c r="A103" s="44" t="s">
        <v>118</v>
      </c>
      <c r="B103" s="3" t="s">
        <v>4</v>
      </c>
      <c r="C103" s="4" t="s">
        <v>5</v>
      </c>
      <c r="D103" s="5" t="s">
        <v>6</v>
      </c>
      <c r="E103" s="6" t="s">
        <v>7</v>
      </c>
      <c r="F103" s="38" t="s">
        <v>8</v>
      </c>
      <c r="G103" s="7"/>
      <c r="H103" s="27"/>
      <c r="I103" s="28"/>
      <c r="J103" s="29"/>
      <c r="K103" s="29"/>
      <c r="L103" s="40"/>
    </row>
    <row r="104" spans="1:12">
      <c r="A104" s="44"/>
      <c r="B104" s="8">
        <v>1</v>
      </c>
      <c r="C104" s="9">
        <v>39</v>
      </c>
      <c r="D104" s="10" t="str">
        <f t="shared" ref="D104:D111" si="40">IF(ISNUMBER(C104), IF(C104&lt;&gt;"",IF(LEN(VLOOKUP(C104,AthleteList,2,FALSE)&lt;&gt;0),IFERROR(IF(VLOOKUP(C104,AthleteList,2,FALSE)&lt;&gt;"",VLOOKUP(C104,AthleteList,2,FALSE),"Not Assigned"),"Not a valid Number"),""), ""), "")</f>
        <v>U15 Girls Realy Team</v>
      </c>
      <c r="E104" s="11" t="str">
        <f t="shared" ref="E104:E111" si="41">IF(ISNUMBER(C104), IF(C104&lt;&gt;"",IF(LEN(VLOOKUP(C104,AthleteList,3,FALSE)&lt;&gt;0),IFERROR(IF(VLOOKUP(C104,AthleteList,3,FALSE)&lt;&gt;"",VLOOKUP(C104,AthleteList,3,FALSE),"Not Assigned"),"Not a valid Number"),""), ""), "")</f>
        <v>North Down AC</v>
      </c>
      <c r="F104" s="41">
        <v>53.57</v>
      </c>
      <c r="G104" s="7"/>
      <c r="H104" s="30"/>
      <c r="I104" s="21"/>
      <c r="J104" s="22"/>
      <c r="K104" s="22"/>
      <c r="L104" s="35"/>
    </row>
    <row r="105" spans="1:12">
      <c r="A105" s="44"/>
      <c r="B105" s="8">
        <v>2</v>
      </c>
      <c r="C105" s="9">
        <v>21</v>
      </c>
      <c r="D105" s="12" t="str">
        <f t="shared" si="40"/>
        <v>U15 Girls Realy Team</v>
      </c>
      <c r="E105" s="13" t="str">
        <f t="shared" si="41"/>
        <v>City of Lisburn AC</v>
      </c>
      <c r="F105" s="41">
        <v>54.06</v>
      </c>
      <c r="G105" s="7"/>
      <c r="H105" s="30"/>
      <c r="I105" s="21"/>
      <c r="J105" s="22"/>
      <c r="K105" s="22"/>
      <c r="L105" s="35"/>
    </row>
    <row r="106" spans="1:12">
      <c r="A106" s="44"/>
      <c r="B106" s="8">
        <v>3</v>
      </c>
      <c r="C106" s="9">
        <v>15</v>
      </c>
      <c r="D106" s="12" t="str">
        <f t="shared" si="40"/>
        <v>U15 Girls Realy Team</v>
      </c>
      <c r="E106" s="13" t="str">
        <f t="shared" si="41"/>
        <v>City of Derry Spartans</v>
      </c>
      <c r="F106" s="41">
        <v>54.73</v>
      </c>
      <c r="G106" s="7"/>
      <c r="H106" s="30"/>
      <c r="I106" s="21"/>
      <c r="J106" s="22"/>
      <c r="K106" s="22"/>
      <c r="L106" s="35"/>
    </row>
    <row r="107" spans="1:12">
      <c r="A107" s="44"/>
      <c r="B107" s="8">
        <v>4</v>
      </c>
      <c r="C107" s="9">
        <v>3</v>
      </c>
      <c r="D107" s="12" t="str">
        <f t="shared" si="40"/>
        <v>U15 Girls Realy Team</v>
      </c>
      <c r="E107" s="13" t="str">
        <f t="shared" si="41"/>
        <v>Annalee AC</v>
      </c>
      <c r="F107" s="41">
        <v>54.83</v>
      </c>
      <c r="G107" s="7"/>
      <c r="H107" s="30"/>
      <c r="I107" s="21"/>
      <c r="J107" s="22"/>
      <c r="K107" s="22"/>
      <c r="L107" s="35"/>
    </row>
    <row r="108" spans="1:12">
      <c r="A108" s="44"/>
      <c r="B108" s="8">
        <v>5</v>
      </c>
      <c r="C108" s="9">
        <v>9</v>
      </c>
      <c r="D108" s="12" t="str">
        <f t="shared" si="40"/>
        <v>U15 Girls Realy Team</v>
      </c>
      <c r="E108" s="13" t="str">
        <f t="shared" si="41"/>
        <v>Ballymena &amp;Antrim AC</v>
      </c>
      <c r="F108" s="41">
        <v>55.07</v>
      </c>
      <c r="G108" s="7"/>
      <c r="H108" s="30"/>
      <c r="I108" s="21"/>
      <c r="J108" s="22"/>
      <c r="K108" s="22"/>
      <c r="L108" s="35"/>
    </row>
    <row r="109" spans="1:12">
      <c r="A109" s="44"/>
      <c r="B109" s="8">
        <v>6</v>
      </c>
      <c r="C109" s="9">
        <v>51</v>
      </c>
      <c r="D109" s="12" t="str">
        <f t="shared" si="40"/>
        <v>U15 Girls Realy Team</v>
      </c>
      <c r="E109" s="13" t="str">
        <f t="shared" si="41"/>
        <v>Regent House AC</v>
      </c>
      <c r="F109" s="41">
        <v>57.89</v>
      </c>
      <c r="G109" s="7"/>
      <c r="H109" s="30"/>
      <c r="I109" s="21"/>
      <c r="J109" s="22"/>
      <c r="K109" s="22"/>
      <c r="L109" s="35"/>
    </row>
    <row r="110" spans="1:12">
      <c r="A110" s="44"/>
      <c r="B110" s="8">
        <v>7</v>
      </c>
      <c r="C110" s="9">
        <v>33</v>
      </c>
      <c r="D110" s="12" t="str">
        <f t="shared" si="40"/>
        <v>U15 Girls Realy Team</v>
      </c>
      <c r="E110" s="13" t="str">
        <f t="shared" si="41"/>
        <v>Mid Ulster AC</v>
      </c>
      <c r="F110" s="41" t="s">
        <v>119</v>
      </c>
      <c r="G110" s="7"/>
      <c r="H110" s="30"/>
      <c r="I110" s="21"/>
      <c r="J110" s="22"/>
      <c r="K110" s="22"/>
      <c r="L110" s="35"/>
    </row>
    <row r="111" spans="1:12">
      <c r="A111" s="44"/>
      <c r="B111" s="14"/>
      <c r="C111" s="15"/>
      <c r="D111" s="16" t="str">
        <f t="shared" si="40"/>
        <v/>
      </c>
      <c r="E111" s="16" t="str">
        <f t="shared" si="41"/>
        <v/>
      </c>
      <c r="F111" s="42"/>
      <c r="G111" s="7"/>
      <c r="H111" s="30"/>
      <c r="I111" s="21"/>
      <c r="J111" s="22"/>
      <c r="K111" s="22"/>
      <c r="L111" s="35"/>
    </row>
  </sheetData>
  <mergeCells count="14">
    <mergeCell ref="A27:A34"/>
    <mergeCell ref="B1:L1"/>
    <mergeCell ref="B3:F3"/>
    <mergeCell ref="H3:L3"/>
    <mergeCell ref="A5:A14"/>
    <mergeCell ref="A16:A25"/>
    <mergeCell ref="A97:A101"/>
    <mergeCell ref="A103:A111"/>
    <mergeCell ref="A36:A42"/>
    <mergeCell ref="A44:A52"/>
    <mergeCell ref="A54:A63"/>
    <mergeCell ref="A65:A73"/>
    <mergeCell ref="A75:A84"/>
    <mergeCell ref="A86:A95"/>
  </mergeCells>
  <pageMargins left="0.19" right="0.13" top="0.37" bottom="0.74803149606299213" header="0.31496062992125984" footer="0.31496062992125984"/>
  <pageSetup paperSize="9" scale="81" orientation="landscape" horizontalDpi="0" verticalDpi="0" r:id="rId1"/>
  <rowBreaks count="2" manualBreakCount="2">
    <brk id="42" max="12" man="1"/>
    <brk id="85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O14" sqref="O14"/>
    </sheetView>
  </sheetViews>
  <sheetFormatPr defaultRowHeight="15"/>
  <sheetData>
    <row r="1" spans="1:12" ht="36" thickBot="1">
      <c r="A1" s="31"/>
      <c r="B1" s="45" t="s">
        <v>120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207</v>
      </c>
      <c r="D6" s="10" t="str">
        <f t="shared" ref="D6:D13" si="0">IF(ISNUMBER(C6), IF(C6&lt;&gt;"",IF(LEN(VLOOKUP(C6,AthleteList,2,FALSE)&lt;&gt;0),IFERROR(IF(VLOOKUP(C6,AthleteList,2,FALSE)&lt;&gt;"",VLOOKUP(C6,AthleteList,2,FALSE),"Not Assigned"),"Not a valid Number"),""), ""), "")</f>
        <v>Reece McMurray</v>
      </c>
      <c r="E6" s="11" t="str">
        <f t="shared" ref="E6:E13" si="1">IF(ISNUMBER(C6), IF(C6&lt;&gt;"",IF(LEN(VLOOKUP(C6,AthleteList,3,FALSE)&lt;&gt;0),IFERROR(IF(VLOOKUP(C6,AthleteList,3,FALSE)&lt;&gt;"",VLOOKUP(C6,AthleteList,3,FALSE),"Not Assigned"),"Not a valid Number"),""), ""), "")</f>
        <v>Ballymena &amp;Antrim AC</v>
      </c>
      <c r="F6" s="41">
        <v>12.12</v>
      </c>
      <c r="G6" s="7"/>
      <c r="H6" s="8">
        <v>1</v>
      </c>
      <c r="I6" s="9">
        <v>769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James O'Rourke</v>
      </c>
      <c r="K6" s="11" t="str">
        <f t="shared" ref="K6:K13" si="3">IF(ISNUMBER(I6), IF(I6&lt;&gt;"",IF(LEN(VLOOKUP(I6,AthleteList,3,FALSE)&lt;&gt;0),IFERROR(IF(VLOOKUP(I6,AthleteList,3,FALSE)&lt;&gt;"",VLOOKUP(I6,AthleteList,3,FALSE),"Not Assigned"),"Not a valid Number"),""), ""), "")</f>
        <v>City of Lisburn AC</v>
      </c>
      <c r="L6" s="35">
        <v>12.64</v>
      </c>
    </row>
    <row r="7" spans="1:12">
      <c r="A7" s="44"/>
      <c r="B7" s="8">
        <v>2</v>
      </c>
      <c r="C7" s="9">
        <v>770</v>
      </c>
      <c r="D7" s="12" t="str">
        <f t="shared" si="0"/>
        <v>Jack Leathem</v>
      </c>
      <c r="E7" s="13" t="str">
        <f t="shared" si="1"/>
        <v>City of Lisburn AC</v>
      </c>
      <c r="F7" s="41">
        <v>12.37</v>
      </c>
      <c r="G7" s="7"/>
      <c r="H7" s="8">
        <v>2</v>
      </c>
      <c r="I7" s="9">
        <v>208</v>
      </c>
      <c r="J7" s="12" t="str">
        <f t="shared" si="2"/>
        <v>Turlough McDonald</v>
      </c>
      <c r="K7" s="13" t="str">
        <f t="shared" si="3"/>
        <v>Ballymena &amp;Antrim AC</v>
      </c>
      <c r="L7" s="35">
        <v>13.08</v>
      </c>
    </row>
    <row r="8" spans="1:12">
      <c r="A8" s="44"/>
      <c r="B8" s="8">
        <v>3</v>
      </c>
      <c r="C8" s="9">
        <v>540</v>
      </c>
      <c r="D8" s="12" t="str">
        <f t="shared" si="0"/>
        <v>Adam Hughes</v>
      </c>
      <c r="E8" s="13" t="str">
        <f t="shared" si="1"/>
        <v>Regent House AC</v>
      </c>
      <c r="F8" s="41">
        <v>12.58</v>
      </c>
      <c r="G8" s="7"/>
      <c r="H8" s="8">
        <v>3</v>
      </c>
      <c r="I8" s="9">
        <v>526</v>
      </c>
      <c r="J8" s="12" t="str">
        <f t="shared" si="2"/>
        <v>Curtis Saunders</v>
      </c>
      <c r="K8" s="13" t="str">
        <f t="shared" si="3"/>
        <v>Regent House AC</v>
      </c>
      <c r="L8" s="35">
        <v>13.23</v>
      </c>
    </row>
    <row r="9" spans="1:12">
      <c r="A9" s="44"/>
      <c r="B9" s="8">
        <v>4</v>
      </c>
      <c r="C9" s="9">
        <v>367</v>
      </c>
      <c r="D9" s="12" t="str">
        <f t="shared" si="0"/>
        <v>Callum Doherty</v>
      </c>
      <c r="E9" s="13" t="str">
        <f t="shared" si="1"/>
        <v>Lagan Valley AC</v>
      </c>
      <c r="F9" s="41">
        <v>12.86</v>
      </c>
      <c r="G9" s="7"/>
      <c r="H9" s="8">
        <v>4</v>
      </c>
      <c r="I9" s="9">
        <v>672</v>
      </c>
      <c r="J9" s="12" t="str">
        <f t="shared" si="2"/>
        <v>Scott Henry</v>
      </c>
      <c r="K9" s="13" t="str">
        <f t="shared" si="3"/>
        <v>North Down AC</v>
      </c>
      <c r="L9" s="35">
        <v>13.4</v>
      </c>
    </row>
    <row r="10" spans="1:12">
      <c r="A10" s="44"/>
      <c r="B10" s="8">
        <v>5</v>
      </c>
      <c r="C10" s="9">
        <v>671</v>
      </c>
      <c r="D10" s="12" t="str">
        <f t="shared" si="0"/>
        <v>Luke Adair</v>
      </c>
      <c r="E10" s="13" t="str">
        <f t="shared" si="1"/>
        <v>North Down AC</v>
      </c>
      <c r="F10" s="41">
        <v>12.95</v>
      </c>
      <c r="G10" s="7"/>
      <c r="H10" s="8">
        <v>5</v>
      </c>
      <c r="I10" s="9">
        <v>416</v>
      </c>
      <c r="J10" s="12" t="str">
        <f t="shared" si="2"/>
        <v>Henry Bose</v>
      </c>
      <c r="K10" s="13" t="str">
        <f t="shared" si="3"/>
        <v>Olympian Y&amp;AC</v>
      </c>
      <c r="L10" s="35">
        <v>14.19</v>
      </c>
    </row>
    <row r="11" spans="1:12">
      <c r="A11" s="44"/>
      <c r="B11" s="8">
        <v>6</v>
      </c>
      <c r="C11" s="9">
        <v>593</v>
      </c>
      <c r="D11" s="12" t="str">
        <f t="shared" si="0"/>
        <v>Daire Donohoe</v>
      </c>
      <c r="E11" s="13" t="str">
        <f t="shared" si="1"/>
        <v>Annalee AC</v>
      </c>
      <c r="F11" s="41">
        <v>13.19</v>
      </c>
      <c r="G11" s="7"/>
      <c r="H11" s="8">
        <v>6</v>
      </c>
      <c r="I11" s="9"/>
      <c r="J11" s="12" t="str">
        <f t="shared" si="2"/>
        <v/>
      </c>
      <c r="K11" s="13" t="str">
        <f t="shared" si="3"/>
        <v/>
      </c>
      <c r="L11" s="35"/>
    </row>
    <row r="12" spans="1:12">
      <c r="A12" s="44"/>
      <c r="B12" s="8">
        <v>7</v>
      </c>
      <c r="C12" s="9">
        <v>84</v>
      </c>
      <c r="D12" s="12" t="str">
        <f t="shared" si="0"/>
        <v>Matthew Smyth</v>
      </c>
      <c r="E12" s="13" t="str">
        <f t="shared" si="1"/>
        <v>Mid Ulster AC</v>
      </c>
      <c r="F12" s="41">
        <v>13.4</v>
      </c>
      <c r="G12" s="7"/>
      <c r="H12" s="8"/>
      <c r="I12" s="9"/>
      <c r="J12" s="12" t="str">
        <f t="shared" si="2"/>
        <v/>
      </c>
      <c r="K12" s="13" t="str">
        <f t="shared" si="3"/>
        <v/>
      </c>
      <c r="L12" s="35"/>
    </row>
    <row r="13" spans="1:12">
      <c r="A13" s="44"/>
      <c r="B13" s="14">
        <v>8</v>
      </c>
      <c r="C13" s="15">
        <v>417</v>
      </c>
      <c r="D13" s="16" t="str">
        <f t="shared" si="0"/>
        <v>Donal Hughes</v>
      </c>
      <c r="E13" s="16" t="str">
        <f t="shared" si="1"/>
        <v>Olympian Y&amp;AC</v>
      </c>
      <c r="F13" s="42">
        <v>13.92</v>
      </c>
      <c r="G13" s="7"/>
      <c r="H13" s="14"/>
      <c r="I13" s="15"/>
      <c r="J13" s="16" t="str">
        <f t="shared" si="2"/>
        <v/>
      </c>
      <c r="K13" s="16" t="str">
        <f t="shared" si="3"/>
        <v/>
      </c>
      <c r="L13" s="36"/>
    </row>
    <row r="14" spans="1:12">
      <c r="A14" s="31"/>
      <c r="B14" s="7"/>
      <c r="C14" s="7"/>
      <c r="D14" s="7"/>
      <c r="E14" s="7"/>
      <c r="F14" s="37"/>
      <c r="G14" s="7"/>
      <c r="H14" s="7"/>
      <c r="I14" s="7"/>
      <c r="J14" s="7"/>
      <c r="K14" s="7"/>
      <c r="L14" s="37"/>
    </row>
    <row r="15" spans="1:12">
      <c r="A15" s="44" t="s">
        <v>121</v>
      </c>
      <c r="B15" s="3" t="s">
        <v>4</v>
      </c>
      <c r="C15" s="4" t="s">
        <v>5</v>
      </c>
      <c r="D15" s="5" t="s">
        <v>6</v>
      </c>
      <c r="E15" s="6" t="s">
        <v>7</v>
      </c>
      <c r="F15" s="38" t="s">
        <v>8</v>
      </c>
      <c r="G15" s="7"/>
      <c r="H15" s="3" t="s">
        <v>4</v>
      </c>
      <c r="I15" s="4" t="s">
        <v>5</v>
      </c>
      <c r="J15" s="5" t="s">
        <v>6</v>
      </c>
      <c r="K15" s="6" t="s">
        <v>7</v>
      </c>
      <c r="L15" s="34" t="s">
        <v>8</v>
      </c>
    </row>
    <row r="16" spans="1:12">
      <c r="A16" s="44"/>
      <c r="B16" s="8">
        <v>1</v>
      </c>
      <c r="C16" s="9">
        <v>540</v>
      </c>
      <c r="D16" s="10" t="str">
        <f t="shared" ref="D16:D22" si="4">IF(ISNUMBER(C16), IF(C16&lt;&gt;"",IF(LEN(VLOOKUP(C16,AthleteList,2,FALSE)&lt;&gt;0),IFERROR(IF(VLOOKUP(C16,AthleteList,2,FALSE)&lt;&gt;"",VLOOKUP(C16,AthleteList,2,FALSE),"Not Assigned"),"Not a valid Number"),""), ""), "")</f>
        <v>Adam Hughes</v>
      </c>
      <c r="E16" s="11" t="str">
        <f t="shared" ref="E16:E22" si="5">IF(ISNUMBER(C16), IF(C16&lt;&gt;"",IF(LEN(VLOOKUP(C16,AthleteList,3,FALSE)&lt;&gt;0),IFERROR(IF(VLOOKUP(C16,AthleteList,3,FALSE)&lt;&gt;"",VLOOKUP(C16,AthleteList,3,FALSE),"Not Assigned"),"Not a valid Number"),""), ""), "")</f>
        <v>Regent House AC</v>
      </c>
      <c r="F16" s="41">
        <v>53.1</v>
      </c>
      <c r="G16" s="7"/>
      <c r="H16" s="8">
        <v>1</v>
      </c>
      <c r="I16" s="9">
        <v>538</v>
      </c>
      <c r="J16" s="10" t="str">
        <f t="shared" ref="J16:J22" si="6">IF(ISNUMBER(I16), IF(I16&lt;&gt;"",IF(LEN(VLOOKUP(I16,AthleteList,2,FALSE)&lt;&gt;0),IFERROR(IF(VLOOKUP(I16,AthleteList,2,FALSE)&lt;&gt;"",VLOOKUP(I16,AthleteList,2,FALSE),"Not Assigned"),"Not a valid Number"),""), ""), "")</f>
        <v>Matthew McFarland</v>
      </c>
      <c r="K16" s="11" t="str">
        <f t="shared" ref="K16:K22" si="7">IF(ISNUMBER(I16), IF(I16&lt;&gt;"",IF(LEN(VLOOKUP(I16,AthleteList,3,FALSE)&lt;&gt;0),IFERROR(IF(VLOOKUP(I16,AthleteList,3,FALSE)&lt;&gt;"",VLOOKUP(I16,AthleteList,3,FALSE),"Not Assigned"),"Not a valid Number"),""), ""), "")</f>
        <v>Regent House AC</v>
      </c>
      <c r="L16" s="35" t="s">
        <v>122</v>
      </c>
    </row>
    <row r="17" spans="1:12">
      <c r="A17" s="44"/>
      <c r="B17" s="8">
        <v>2</v>
      </c>
      <c r="C17" s="9">
        <v>668</v>
      </c>
      <c r="D17" s="12" t="str">
        <f t="shared" si="4"/>
        <v>Isaac Hart</v>
      </c>
      <c r="E17" s="13" t="str">
        <f t="shared" si="5"/>
        <v>North Down AC</v>
      </c>
      <c r="F17" s="41">
        <v>54.17</v>
      </c>
      <c r="G17" s="7"/>
      <c r="H17" s="8">
        <v>2</v>
      </c>
      <c r="I17" s="9">
        <v>672</v>
      </c>
      <c r="J17" s="12" t="str">
        <f t="shared" si="6"/>
        <v>Scott Henry</v>
      </c>
      <c r="K17" s="13" t="str">
        <f t="shared" si="7"/>
        <v>North Down AC</v>
      </c>
      <c r="L17" s="35" t="s">
        <v>123</v>
      </c>
    </row>
    <row r="18" spans="1:12">
      <c r="A18" s="44"/>
      <c r="B18" s="8">
        <v>3</v>
      </c>
      <c r="C18" s="9">
        <v>214</v>
      </c>
      <c r="D18" s="12" t="str">
        <f t="shared" si="4"/>
        <v>Joshua Courtney</v>
      </c>
      <c r="E18" s="13" t="str">
        <f t="shared" si="5"/>
        <v>Ballymena &amp;Antrim AC</v>
      </c>
      <c r="F18" s="41">
        <v>54.69</v>
      </c>
      <c r="G18" s="7"/>
      <c r="H18" s="8"/>
      <c r="I18" s="9"/>
      <c r="J18" s="12" t="str">
        <f t="shared" si="6"/>
        <v/>
      </c>
      <c r="K18" s="13" t="str">
        <f t="shared" si="7"/>
        <v/>
      </c>
      <c r="L18" s="35"/>
    </row>
    <row r="19" spans="1:12">
      <c r="A19" s="44"/>
      <c r="B19" s="8">
        <v>4</v>
      </c>
      <c r="C19" s="9">
        <v>769</v>
      </c>
      <c r="D19" s="12" t="str">
        <f t="shared" si="4"/>
        <v>James O'Rourke</v>
      </c>
      <c r="E19" s="13" t="str">
        <f t="shared" si="5"/>
        <v>City of Lisburn AC</v>
      </c>
      <c r="F19" s="41">
        <v>56.7</v>
      </c>
      <c r="G19" s="7"/>
      <c r="H19" s="8"/>
      <c r="I19" s="9"/>
      <c r="J19" s="12" t="str">
        <f t="shared" si="6"/>
        <v/>
      </c>
      <c r="K19" s="13" t="str">
        <f t="shared" si="7"/>
        <v/>
      </c>
      <c r="L19" s="35"/>
    </row>
    <row r="20" spans="1:12">
      <c r="A20" s="44"/>
      <c r="B20" s="8">
        <v>5</v>
      </c>
      <c r="C20" s="9">
        <v>109</v>
      </c>
      <c r="D20" s="12" t="str">
        <f t="shared" si="4"/>
        <v>Harry Parlour</v>
      </c>
      <c r="E20" s="13" t="str">
        <f t="shared" si="5"/>
        <v>City of Derry Spartans</v>
      </c>
      <c r="F20" s="41" t="s">
        <v>124</v>
      </c>
      <c r="G20" s="7"/>
      <c r="H20" s="8"/>
      <c r="I20" s="9"/>
      <c r="J20" s="12" t="str">
        <f t="shared" si="6"/>
        <v/>
      </c>
      <c r="K20" s="13" t="str">
        <f t="shared" si="7"/>
        <v/>
      </c>
      <c r="L20" s="35"/>
    </row>
    <row r="21" spans="1:12">
      <c r="A21" s="44"/>
      <c r="B21" s="8">
        <v>6</v>
      </c>
      <c r="C21" s="9">
        <v>417</v>
      </c>
      <c r="D21" s="12" t="str">
        <f t="shared" si="4"/>
        <v>Donal Hughes</v>
      </c>
      <c r="E21" s="13" t="str">
        <f t="shared" si="5"/>
        <v>Olympian Y&amp;AC</v>
      </c>
      <c r="F21" s="41" t="s">
        <v>125</v>
      </c>
      <c r="G21" s="7"/>
      <c r="H21" s="8"/>
      <c r="I21" s="9"/>
      <c r="J21" s="12" t="str">
        <f t="shared" si="6"/>
        <v/>
      </c>
      <c r="K21" s="13" t="str">
        <f t="shared" si="7"/>
        <v/>
      </c>
      <c r="L21" s="35"/>
    </row>
    <row r="22" spans="1:12">
      <c r="A22" s="44"/>
      <c r="B22" s="14"/>
      <c r="C22" s="15"/>
      <c r="D22" s="16" t="str">
        <f t="shared" si="4"/>
        <v/>
      </c>
      <c r="E22" s="16" t="str">
        <f t="shared" si="5"/>
        <v/>
      </c>
      <c r="F22" s="42"/>
      <c r="G22" s="7"/>
      <c r="H22" s="14"/>
      <c r="I22" s="15"/>
      <c r="J22" s="16" t="str">
        <f t="shared" si="6"/>
        <v/>
      </c>
      <c r="K22" s="16" t="str">
        <f t="shared" si="7"/>
        <v/>
      </c>
      <c r="L22" s="36"/>
    </row>
    <row r="23" spans="1:12">
      <c r="A23" s="31"/>
      <c r="B23" s="7"/>
      <c r="C23" s="7"/>
      <c r="D23" s="7"/>
      <c r="E23" s="7"/>
      <c r="F23" s="37"/>
      <c r="G23" s="7"/>
      <c r="H23" s="7"/>
      <c r="I23" s="7"/>
      <c r="J23" s="7"/>
      <c r="K23" s="7"/>
      <c r="L23" s="37"/>
    </row>
    <row r="24" spans="1:12">
      <c r="A24" s="44" t="s">
        <v>9</v>
      </c>
      <c r="B24" s="3" t="s">
        <v>4</v>
      </c>
      <c r="C24" s="4" t="s">
        <v>5</v>
      </c>
      <c r="D24" s="5" t="s">
        <v>6</v>
      </c>
      <c r="E24" s="6" t="s">
        <v>7</v>
      </c>
      <c r="F24" s="38" t="s">
        <v>8</v>
      </c>
      <c r="G24" s="7"/>
      <c r="H24" s="3" t="s">
        <v>4</v>
      </c>
      <c r="I24" s="4" t="s">
        <v>5</v>
      </c>
      <c r="J24" s="5" t="s">
        <v>6</v>
      </c>
      <c r="K24" s="6" t="s">
        <v>7</v>
      </c>
      <c r="L24" s="34" t="s">
        <v>8</v>
      </c>
    </row>
    <row r="25" spans="1:12">
      <c r="A25" s="44"/>
      <c r="B25" s="8">
        <v>1</v>
      </c>
      <c r="C25" s="9">
        <v>352</v>
      </c>
      <c r="D25" s="10" t="str">
        <f t="shared" ref="D25:D31" si="8">IF(ISNUMBER(C25), IF(C25&lt;&gt;"",IF(LEN(VLOOKUP(C25,AthleteList,2,FALSE)&lt;&gt;0),IFERROR(IF(VLOOKUP(C25,AthleteList,2,FALSE)&lt;&gt;"",VLOOKUP(C25,AthleteList,2,FALSE),"Not Assigned"),"Not a valid Number"),""), ""), "")</f>
        <v>Matt Smyth</v>
      </c>
      <c r="E25" s="11" t="str">
        <f t="shared" ref="E25:E31" si="9">IF(ISNUMBER(C25), IF(C25&lt;&gt;"",IF(LEN(VLOOKUP(C25,AthleteList,3,FALSE)&lt;&gt;0),IFERROR(IF(VLOOKUP(C25,AthleteList,3,FALSE)&lt;&gt;"",VLOOKUP(C25,AthleteList,3,FALSE),"Not Assigned"),"Not a valid Number"),""), ""), "")</f>
        <v>Lagan Valley AC</v>
      </c>
      <c r="F25" s="41" t="s">
        <v>126</v>
      </c>
      <c r="G25" s="7"/>
      <c r="H25" s="8">
        <v>1</v>
      </c>
      <c r="I25" s="9">
        <v>113</v>
      </c>
      <c r="J25" s="10" t="str">
        <f t="shared" ref="J25:J31" si="10">IF(ISNUMBER(I25), IF(I25&lt;&gt;"",IF(LEN(VLOOKUP(I25,AthleteList,2,FALSE)&lt;&gt;0),IFERROR(IF(VLOOKUP(I25,AthleteList,2,FALSE)&lt;&gt;"",VLOOKUP(I25,AthleteList,2,FALSE),"Not Assigned"),"Not a valid Number"),""), ""), "")</f>
        <v>Sam Cole</v>
      </c>
      <c r="K25" s="11" t="str">
        <f t="shared" ref="K25:K31" si="11">IF(ISNUMBER(I25), IF(I25&lt;&gt;"",IF(LEN(VLOOKUP(I25,AthleteList,3,FALSE)&lt;&gt;0),IFERROR(IF(VLOOKUP(I25,AthleteList,3,FALSE)&lt;&gt;"",VLOOKUP(I25,AthleteList,3,FALSE),"Not Assigned"),"Not a valid Number"),""), ""), "")</f>
        <v>City of Derry Spartans</v>
      </c>
      <c r="L25" s="35" t="s">
        <v>127</v>
      </c>
    </row>
    <row r="26" spans="1:12">
      <c r="A26" s="44"/>
      <c r="B26" s="8">
        <v>2</v>
      </c>
      <c r="C26" s="9">
        <v>591</v>
      </c>
      <c r="D26" s="12" t="str">
        <f t="shared" si="8"/>
        <v>Ciaran O'Reilly</v>
      </c>
      <c r="E26" s="13" t="str">
        <f t="shared" si="9"/>
        <v>Annalee AC</v>
      </c>
      <c r="F26" s="41" t="s">
        <v>128</v>
      </c>
      <c r="G26" s="7"/>
      <c r="H26" s="8"/>
      <c r="I26" s="9"/>
      <c r="J26" s="12" t="str">
        <f t="shared" si="10"/>
        <v/>
      </c>
      <c r="K26" s="13" t="str">
        <f t="shared" si="11"/>
        <v/>
      </c>
      <c r="L26" s="35"/>
    </row>
    <row r="27" spans="1:12">
      <c r="A27" s="44"/>
      <c r="B27" s="8">
        <v>3</v>
      </c>
      <c r="C27" s="9">
        <v>630</v>
      </c>
      <c r="D27" s="12" t="str">
        <f t="shared" si="8"/>
        <v>Cameron Jenkins</v>
      </c>
      <c r="E27" s="13" t="str">
        <f t="shared" si="9"/>
        <v>North Down AC</v>
      </c>
      <c r="F27" s="41" t="s">
        <v>129</v>
      </c>
      <c r="G27" s="7"/>
      <c r="H27" s="8"/>
      <c r="I27" s="9"/>
      <c r="J27" s="12" t="str">
        <f t="shared" si="10"/>
        <v/>
      </c>
      <c r="K27" s="13" t="str">
        <f t="shared" si="11"/>
        <v/>
      </c>
      <c r="L27" s="35"/>
    </row>
    <row r="28" spans="1:12">
      <c r="A28" s="44"/>
      <c r="B28" s="8">
        <v>4</v>
      </c>
      <c r="C28" s="9">
        <v>532</v>
      </c>
      <c r="D28" s="12" t="str">
        <f t="shared" si="8"/>
        <v>Caleb Rooney</v>
      </c>
      <c r="E28" s="13" t="str">
        <f t="shared" si="9"/>
        <v>Regent House AC</v>
      </c>
      <c r="F28" s="41" t="s">
        <v>130</v>
      </c>
      <c r="G28" s="7"/>
      <c r="H28" s="8"/>
      <c r="I28" s="9"/>
      <c r="J28" s="12" t="str">
        <f t="shared" si="10"/>
        <v/>
      </c>
      <c r="K28" s="13" t="str">
        <f t="shared" si="11"/>
        <v/>
      </c>
      <c r="L28" s="35"/>
    </row>
    <row r="29" spans="1:12">
      <c r="A29" s="44"/>
      <c r="B29" s="8">
        <v>5</v>
      </c>
      <c r="C29" s="9">
        <v>91</v>
      </c>
      <c r="D29" s="12" t="str">
        <f t="shared" si="8"/>
        <v>Sean Melarkey</v>
      </c>
      <c r="E29" s="13" t="str">
        <f t="shared" si="9"/>
        <v>City of Derry Spartans</v>
      </c>
      <c r="F29" s="41" t="s">
        <v>131</v>
      </c>
      <c r="G29" s="7"/>
      <c r="H29" s="8"/>
      <c r="I29" s="9"/>
      <c r="J29" s="12" t="str">
        <f t="shared" si="10"/>
        <v/>
      </c>
      <c r="K29" s="13" t="str">
        <f t="shared" si="11"/>
        <v/>
      </c>
      <c r="L29" s="35"/>
    </row>
    <row r="30" spans="1:12">
      <c r="A30" s="44"/>
      <c r="B30" s="8">
        <v>6</v>
      </c>
      <c r="C30" s="9">
        <v>537</v>
      </c>
      <c r="D30" s="12" t="str">
        <f t="shared" si="8"/>
        <v>Jared Martin</v>
      </c>
      <c r="E30" s="13" t="str">
        <f t="shared" si="9"/>
        <v>Regent House AC</v>
      </c>
      <c r="F30" s="41" t="s">
        <v>132</v>
      </c>
      <c r="G30" s="7"/>
      <c r="H30" s="8"/>
      <c r="I30" s="9"/>
      <c r="J30" s="12" t="str">
        <f t="shared" si="10"/>
        <v/>
      </c>
      <c r="K30" s="13" t="str">
        <f t="shared" si="11"/>
        <v/>
      </c>
      <c r="L30" s="35"/>
    </row>
    <row r="31" spans="1:12">
      <c r="A31" s="44"/>
      <c r="B31" s="14"/>
      <c r="C31" s="15"/>
      <c r="D31" s="16" t="str">
        <f t="shared" si="8"/>
        <v/>
      </c>
      <c r="E31" s="16" t="str">
        <f t="shared" si="9"/>
        <v/>
      </c>
      <c r="F31" s="42"/>
      <c r="G31" s="7"/>
      <c r="H31" s="14"/>
      <c r="I31" s="15"/>
      <c r="J31" s="16" t="str">
        <f t="shared" si="10"/>
        <v/>
      </c>
      <c r="K31" s="16" t="str">
        <f t="shared" si="11"/>
        <v/>
      </c>
      <c r="L31" s="36"/>
    </row>
    <row r="32" spans="1:12">
      <c r="A32" s="31"/>
      <c r="B32" s="7"/>
      <c r="C32" s="7"/>
      <c r="D32" s="7"/>
      <c r="E32" s="7"/>
      <c r="F32" s="37"/>
      <c r="G32" s="7"/>
      <c r="H32" s="7"/>
      <c r="I32" s="7"/>
      <c r="J32" s="7"/>
      <c r="K32" s="7"/>
      <c r="L32" s="37"/>
    </row>
    <row r="33" spans="1:12">
      <c r="A33" s="44" t="s">
        <v>23</v>
      </c>
      <c r="B33" s="3" t="s">
        <v>4</v>
      </c>
      <c r="C33" s="4" t="s">
        <v>5</v>
      </c>
      <c r="D33" s="5" t="s">
        <v>6</v>
      </c>
      <c r="E33" s="6" t="s">
        <v>7</v>
      </c>
      <c r="F33" s="38" t="s">
        <v>8</v>
      </c>
      <c r="G33" s="7"/>
      <c r="H33" s="3" t="s">
        <v>4</v>
      </c>
      <c r="I33" s="4" t="s">
        <v>5</v>
      </c>
      <c r="J33" s="5" t="s">
        <v>6</v>
      </c>
      <c r="K33" s="6" t="s">
        <v>7</v>
      </c>
      <c r="L33" s="34" t="s">
        <v>8</v>
      </c>
    </row>
    <row r="34" spans="1:12">
      <c r="A34" s="44"/>
      <c r="B34" s="8">
        <v>1</v>
      </c>
      <c r="C34" s="9">
        <v>200</v>
      </c>
      <c r="D34" s="10" t="str">
        <f t="shared" ref="D34:D40" si="12">IF(ISNUMBER(C34), IF(C34&lt;&gt;"",IF(LEN(VLOOKUP(C34,AthleteList,2,FALSE)&lt;&gt;0),IFERROR(IF(VLOOKUP(C34,AthleteList,2,FALSE)&lt;&gt;"",VLOOKUP(C34,AthleteList,2,FALSE),"Not Assigned"),"Not a valid Number"),""), ""), "")</f>
        <v>Isacc McCollum</v>
      </c>
      <c r="E34" s="11" t="str">
        <f t="shared" ref="E34:E40" si="13">IF(ISNUMBER(C34), IF(C34&lt;&gt;"",IF(LEN(VLOOKUP(C34,AthleteList,3,FALSE)&lt;&gt;0),IFERROR(IF(VLOOKUP(C34,AthleteList,3,FALSE)&lt;&gt;"",VLOOKUP(C34,AthleteList,3,FALSE),"Not Assigned"),"Not a valid Number"),""), ""), "")</f>
        <v>Ballymena &amp;Antrim AC</v>
      </c>
      <c r="F34" s="41" t="s">
        <v>133</v>
      </c>
      <c r="G34" s="7"/>
      <c r="H34" s="8">
        <v>1</v>
      </c>
      <c r="I34" s="9">
        <v>537</v>
      </c>
      <c r="J34" s="10" t="str">
        <f t="shared" ref="J34:J40" si="14">IF(ISNUMBER(I34), IF(I34&lt;&gt;"",IF(LEN(VLOOKUP(I34,AthleteList,2,FALSE)&lt;&gt;0),IFERROR(IF(VLOOKUP(I34,AthleteList,2,FALSE)&lt;&gt;"",VLOOKUP(I34,AthleteList,2,FALSE),"Not Assigned"),"Not a valid Number"),""), ""), "")</f>
        <v>Jared Martin</v>
      </c>
      <c r="K34" s="11" t="str">
        <f t="shared" ref="K34:K40" si="15">IF(ISNUMBER(I34), IF(I34&lt;&gt;"",IF(LEN(VLOOKUP(I34,AthleteList,3,FALSE)&lt;&gt;0),IFERROR(IF(VLOOKUP(I34,AthleteList,3,FALSE)&lt;&gt;"",VLOOKUP(I34,AthleteList,3,FALSE),"Not Assigned"),"Not a valid Number"),""), ""), "")</f>
        <v>Regent House AC</v>
      </c>
      <c r="L34" s="35" t="s">
        <v>134</v>
      </c>
    </row>
    <row r="35" spans="1:12">
      <c r="A35" s="44"/>
      <c r="B35" s="8">
        <v>2</v>
      </c>
      <c r="C35" s="9">
        <v>591</v>
      </c>
      <c r="D35" s="12" t="str">
        <f t="shared" si="12"/>
        <v>Ciaran O'Reilly</v>
      </c>
      <c r="E35" s="13" t="str">
        <f t="shared" si="13"/>
        <v>Annalee AC</v>
      </c>
      <c r="F35" s="41" t="s">
        <v>135</v>
      </c>
      <c r="G35" s="7"/>
      <c r="H35" s="8">
        <v>2</v>
      </c>
      <c r="I35" s="9">
        <v>109</v>
      </c>
      <c r="J35" s="12" t="str">
        <f t="shared" si="14"/>
        <v>Harry Parlour</v>
      </c>
      <c r="K35" s="13" t="str">
        <f t="shared" si="15"/>
        <v>City of Derry Spartans</v>
      </c>
      <c r="L35" s="35" t="s">
        <v>136</v>
      </c>
    </row>
    <row r="36" spans="1:12">
      <c r="A36" s="44"/>
      <c r="B36" s="8">
        <v>3</v>
      </c>
      <c r="C36" s="9">
        <v>91</v>
      </c>
      <c r="D36" s="12" t="str">
        <f t="shared" si="12"/>
        <v>Sean Melarkey</v>
      </c>
      <c r="E36" s="13" t="str">
        <f t="shared" si="13"/>
        <v>City of Derry Spartans</v>
      </c>
      <c r="F36" s="41" t="s">
        <v>137</v>
      </c>
      <c r="G36" s="7"/>
      <c r="H36" s="8">
        <v>3</v>
      </c>
      <c r="I36" s="9">
        <v>775</v>
      </c>
      <c r="J36" s="12" t="str">
        <f t="shared" si="14"/>
        <v>Joshua Ritchie</v>
      </c>
      <c r="K36" s="13" t="str">
        <f t="shared" si="15"/>
        <v>City of Lisburn AC</v>
      </c>
      <c r="L36" s="35" t="s">
        <v>138</v>
      </c>
    </row>
    <row r="37" spans="1:12">
      <c r="A37" s="44"/>
      <c r="B37" s="8">
        <v>4</v>
      </c>
      <c r="C37" s="9">
        <v>544</v>
      </c>
      <c r="D37" s="12" t="str">
        <f t="shared" si="12"/>
        <v>Patrick Mayne</v>
      </c>
      <c r="E37" s="13" t="str">
        <f t="shared" si="13"/>
        <v>Regent House AC</v>
      </c>
      <c r="F37" s="41" t="s">
        <v>139</v>
      </c>
      <c r="G37" s="7"/>
      <c r="H37" s="8"/>
      <c r="I37" s="9"/>
      <c r="J37" s="12" t="str">
        <f t="shared" si="14"/>
        <v/>
      </c>
      <c r="K37" s="13" t="str">
        <f t="shared" si="15"/>
        <v/>
      </c>
      <c r="L37" s="35"/>
    </row>
    <row r="38" spans="1:12">
      <c r="A38" s="44"/>
      <c r="B38" s="8">
        <v>5</v>
      </c>
      <c r="C38" s="9">
        <v>692</v>
      </c>
      <c r="D38" s="12" t="str">
        <f t="shared" si="12"/>
        <v>James McCaughey</v>
      </c>
      <c r="E38" s="13" t="str">
        <f t="shared" si="13"/>
        <v>North Down AC</v>
      </c>
      <c r="F38" s="41" t="s">
        <v>140</v>
      </c>
      <c r="G38" s="7"/>
      <c r="H38" s="8"/>
      <c r="I38" s="9"/>
      <c r="J38" s="12" t="str">
        <f t="shared" si="14"/>
        <v/>
      </c>
      <c r="K38" s="13" t="str">
        <f t="shared" si="15"/>
        <v/>
      </c>
      <c r="L38" s="35"/>
    </row>
    <row r="39" spans="1:12">
      <c r="A39" s="44"/>
      <c r="B39" s="8">
        <v>6</v>
      </c>
      <c r="C39" s="9">
        <v>768</v>
      </c>
      <c r="D39" s="12" t="str">
        <f t="shared" si="12"/>
        <v>Benjamin Ritchie</v>
      </c>
      <c r="E39" s="13" t="str">
        <f t="shared" si="13"/>
        <v>City of Lisburn AC</v>
      </c>
      <c r="F39" s="41" t="s">
        <v>141</v>
      </c>
      <c r="G39" s="7"/>
      <c r="H39" s="8"/>
      <c r="I39" s="9"/>
      <c r="J39" s="12" t="str">
        <f t="shared" si="14"/>
        <v/>
      </c>
      <c r="K39" s="13" t="str">
        <f t="shared" si="15"/>
        <v/>
      </c>
      <c r="L39" s="35"/>
    </row>
    <row r="40" spans="1:12">
      <c r="A40" s="44"/>
      <c r="B40" s="14"/>
      <c r="C40" s="15"/>
      <c r="D40" s="16" t="str">
        <f t="shared" si="12"/>
        <v/>
      </c>
      <c r="E40" s="16" t="str">
        <f t="shared" si="13"/>
        <v/>
      </c>
      <c r="F40" s="42"/>
      <c r="G40" s="7"/>
      <c r="H40" s="14"/>
      <c r="I40" s="15"/>
      <c r="J40" s="16" t="str">
        <f t="shared" si="14"/>
        <v/>
      </c>
      <c r="K40" s="16" t="str">
        <f t="shared" si="15"/>
        <v/>
      </c>
      <c r="L40" s="36"/>
    </row>
    <row r="41" spans="1:12">
      <c r="A41" s="31"/>
      <c r="B41" s="7"/>
      <c r="C41" s="7"/>
      <c r="D41" s="7"/>
      <c r="E41" s="7"/>
      <c r="F41" s="37"/>
      <c r="G41" s="7"/>
      <c r="H41" s="7"/>
      <c r="I41" s="7"/>
      <c r="J41" s="7"/>
      <c r="K41" s="7"/>
      <c r="L41" s="37"/>
    </row>
    <row r="42" spans="1:12">
      <c r="A42" s="44" t="s">
        <v>142</v>
      </c>
      <c r="B42" s="3" t="s">
        <v>4</v>
      </c>
      <c r="C42" s="4" t="s">
        <v>5</v>
      </c>
      <c r="D42" s="5" t="s">
        <v>6</v>
      </c>
      <c r="E42" s="6" t="s">
        <v>7</v>
      </c>
      <c r="F42" s="38" t="s">
        <v>8</v>
      </c>
      <c r="G42" s="7"/>
      <c r="H42" s="3" t="s">
        <v>4</v>
      </c>
      <c r="I42" s="4" t="s">
        <v>5</v>
      </c>
      <c r="J42" s="5" t="s">
        <v>6</v>
      </c>
      <c r="K42" s="6" t="s">
        <v>7</v>
      </c>
      <c r="L42" s="34" t="s">
        <v>8</v>
      </c>
    </row>
    <row r="43" spans="1:12">
      <c r="A43" s="44"/>
      <c r="B43" s="8">
        <v>1</v>
      </c>
      <c r="C43" s="9">
        <v>527</v>
      </c>
      <c r="D43" s="10" t="str">
        <f t="shared" ref="D43:D47" si="16">IF(ISNUMBER(C43), IF(C43&lt;&gt;"",IF(LEN(VLOOKUP(C43,AthleteList,2,FALSE)&lt;&gt;0),IFERROR(IF(VLOOKUP(C43,AthleteList,2,FALSE)&lt;&gt;"",VLOOKUP(C43,AthleteList,2,FALSE),"Not Assigned"),"Not a valid Number"),""), ""), "")</f>
        <v>Jonny Hammond</v>
      </c>
      <c r="E43" s="11" t="str">
        <f t="shared" ref="E43:E47" si="17">IF(ISNUMBER(C43), IF(C43&lt;&gt;"",IF(LEN(VLOOKUP(C43,AthleteList,3,FALSE)&lt;&gt;0),IFERROR(IF(VLOOKUP(C43,AthleteList,3,FALSE)&lt;&gt;"",VLOOKUP(C43,AthleteList,3,FALSE),"Not Assigned"),"Not a valid Number"),""), ""), "")</f>
        <v>Regent House AC</v>
      </c>
      <c r="F43" s="41">
        <v>16.350000000000001</v>
      </c>
      <c r="G43" s="7"/>
      <c r="H43" s="8">
        <v>1</v>
      </c>
      <c r="I43" s="9">
        <v>532</v>
      </c>
      <c r="J43" s="10" t="str">
        <f t="shared" ref="J43:J47" si="18">IF(ISNUMBER(I43), IF(I43&lt;&gt;"",IF(LEN(VLOOKUP(I43,AthleteList,2,FALSE)&lt;&gt;0),IFERROR(IF(VLOOKUP(I43,AthleteList,2,FALSE)&lt;&gt;"",VLOOKUP(I43,AthleteList,2,FALSE),"Not Assigned"),"Not a valid Number"),""), ""), "")</f>
        <v>Caleb Rooney</v>
      </c>
      <c r="K43" s="11" t="str">
        <f t="shared" ref="K43:K47" si="19">IF(ISNUMBER(I43), IF(I43&lt;&gt;"",IF(LEN(VLOOKUP(I43,AthleteList,3,FALSE)&lt;&gt;0),IFERROR(IF(VLOOKUP(I43,AthleteList,3,FALSE)&lt;&gt;"",VLOOKUP(I43,AthleteList,3,FALSE),"Not Assigned"),"Not a valid Number"),""), ""), "")</f>
        <v>Regent House AC</v>
      </c>
      <c r="L43" s="35">
        <v>21.86</v>
      </c>
    </row>
    <row r="44" spans="1:12">
      <c r="A44" s="44"/>
      <c r="B44" s="8">
        <v>2</v>
      </c>
      <c r="C44" s="9">
        <v>416</v>
      </c>
      <c r="D44" s="12" t="str">
        <f t="shared" si="16"/>
        <v>Henry Bose</v>
      </c>
      <c r="E44" s="13" t="str">
        <f t="shared" si="17"/>
        <v>Olympian Y&amp;AC</v>
      </c>
      <c r="F44" s="41">
        <v>17.72</v>
      </c>
      <c r="G44" s="7"/>
      <c r="H44" s="8"/>
      <c r="I44" s="9"/>
      <c r="J44" s="12" t="str">
        <f t="shared" si="18"/>
        <v/>
      </c>
      <c r="K44" s="13" t="str">
        <f t="shared" si="19"/>
        <v/>
      </c>
      <c r="L44" s="35"/>
    </row>
    <row r="45" spans="1:12">
      <c r="A45" s="44"/>
      <c r="B45" s="8">
        <v>3</v>
      </c>
      <c r="C45" s="9">
        <v>213</v>
      </c>
      <c r="D45" s="12" t="str">
        <f t="shared" si="16"/>
        <v>Daniel McCullough</v>
      </c>
      <c r="E45" s="13" t="str">
        <f t="shared" si="17"/>
        <v>Ballymena &amp;Antrim AC</v>
      </c>
      <c r="F45" s="41">
        <v>18.66</v>
      </c>
      <c r="G45" s="7"/>
      <c r="H45" s="8"/>
      <c r="I45" s="9"/>
      <c r="J45" s="12" t="str">
        <f t="shared" si="18"/>
        <v/>
      </c>
      <c r="K45" s="13" t="str">
        <f t="shared" si="19"/>
        <v/>
      </c>
      <c r="L45" s="35"/>
    </row>
    <row r="46" spans="1:12">
      <c r="A46" s="44"/>
      <c r="B46" s="8">
        <v>4</v>
      </c>
      <c r="C46" s="9">
        <v>774</v>
      </c>
      <c r="D46" s="12" t="str">
        <f t="shared" si="16"/>
        <v>Ryan Nixon</v>
      </c>
      <c r="E46" s="13" t="str">
        <f t="shared" si="17"/>
        <v>City of Lisburn AC</v>
      </c>
      <c r="F46" s="41">
        <v>18.8</v>
      </c>
      <c r="G46" s="7"/>
      <c r="H46" s="8"/>
      <c r="I46" s="9"/>
      <c r="J46" s="12" t="str">
        <f t="shared" si="18"/>
        <v/>
      </c>
      <c r="K46" s="13" t="str">
        <f t="shared" si="19"/>
        <v/>
      </c>
      <c r="L46" s="35"/>
    </row>
    <row r="47" spans="1:12">
      <c r="A47" s="44"/>
      <c r="B47" s="14"/>
      <c r="C47" s="15"/>
      <c r="D47" s="16" t="str">
        <f t="shared" si="16"/>
        <v/>
      </c>
      <c r="E47" s="16" t="str">
        <f t="shared" si="17"/>
        <v/>
      </c>
      <c r="F47" s="42"/>
      <c r="G47" s="7"/>
      <c r="H47" s="14"/>
      <c r="I47" s="15"/>
      <c r="J47" s="16" t="str">
        <f t="shared" si="18"/>
        <v/>
      </c>
      <c r="K47" s="16" t="str">
        <f t="shared" si="19"/>
        <v/>
      </c>
      <c r="L47" s="36"/>
    </row>
    <row r="48" spans="1:12">
      <c r="A48" s="31"/>
      <c r="B48" s="7"/>
      <c r="C48" s="7"/>
      <c r="D48" s="7"/>
      <c r="E48" s="7"/>
      <c r="F48" s="37"/>
      <c r="G48" s="7"/>
      <c r="H48" s="7"/>
      <c r="I48" s="7"/>
      <c r="J48" s="7"/>
      <c r="K48" s="7"/>
      <c r="L48" s="37"/>
    </row>
    <row r="49" spans="1:12">
      <c r="A49" s="44" t="s">
        <v>143</v>
      </c>
      <c r="B49" s="3" t="s">
        <v>4</v>
      </c>
      <c r="C49" s="4" t="s">
        <v>5</v>
      </c>
      <c r="D49" s="5" t="s">
        <v>6</v>
      </c>
      <c r="E49" s="6" t="s">
        <v>7</v>
      </c>
      <c r="F49" s="38" t="s">
        <v>8</v>
      </c>
      <c r="G49" s="7"/>
      <c r="H49" s="3" t="s">
        <v>4</v>
      </c>
      <c r="I49" s="4" t="s">
        <v>5</v>
      </c>
      <c r="J49" s="5" t="s">
        <v>6</v>
      </c>
      <c r="K49" s="6" t="s">
        <v>7</v>
      </c>
      <c r="L49" s="34" t="s">
        <v>8</v>
      </c>
    </row>
    <row r="50" spans="1:12">
      <c r="A50" s="44"/>
      <c r="B50" s="8">
        <v>1</v>
      </c>
      <c r="C50" s="9">
        <v>364</v>
      </c>
      <c r="D50" s="10" t="str">
        <f t="shared" ref="D50:D55" si="20">IF(ISNUMBER(C50), IF(C50&lt;&gt;"",IF(LEN(VLOOKUP(C50,AthleteList,2,FALSE)&lt;&gt;0),IFERROR(IF(VLOOKUP(C50,AthleteList,2,FALSE)&lt;&gt;"",VLOOKUP(C50,AthleteList,2,FALSE),"Not Assigned"),"Not a valid Number"),""), ""), "")</f>
        <v>Ethan Bryce</v>
      </c>
      <c r="E50" s="11" t="str">
        <f t="shared" ref="E50:E55" si="21">IF(ISNUMBER(C50), IF(C50&lt;&gt;"",IF(LEN(VLOOKUP(C50,AthleteList,3,FALSE)&lt;&gt;0),IFERROR(IF(VLOOKUP(C50,AthleteList,3,FALSE)&lt;&gt;"",VLOOKUP(C50,AthleteList,3,FALSE),"Not Assigned"),"Not a valid Number"),""), ""), "")</f>
        <v>Lagan Valley AC</v>
      </c>
      <c r="F50" s="41">
        <v>1.6</v>
      </c>
      <c r="G50" s="7"/>
      <c r="H50" s="8">
        <v>1</v>
      </c>
      <c r="I50" s="9">
        <v>383</v>
      </c>
      <c r="J50" s="10" t="str">
        <f t="shared" ref="J50:J55" si="22">IF(ISNUMBER(I50), IF(I50&lt;&gt;"",IF(LEN(VLOOKUP(I50,AthleteList,2,FALSE)&lt;&gt;0),IFERROR(IF(VLOOKUP(I50,AthleteList,2,FALSE)&lt;&gt;"",VLOOKUP(I50,AthleteList,2,FALSE),"Not Assigned"),"Not a valid Number"),""), ""), "")</f>
        <v>Joel Wyatt</v>
      </c>
      <c r="K50" s="11" t="str">
        <f t="shared" ref="K50:K55" si="23">IF(ISNUMBER(I50), IF(I50&lt;&gt;"",IF(LEN(VLOOKUP(I50,AthleteList,3,FALSE)&lt;&gt;0),IFERROR(IF(VLOOKUP(I50,AthleteList,3,FALSE)&lt;&gt;"",VLOOKUP(I50,AthleteList,3,FALSE),"Not Assigned"),"Not a valid Number"),""), ""), "")</f>
        <v>Lagan Valley AC</v>
      </c>
      <c r="L50" s="35">
        <v>1.5</v>
      </c>
    </row>
    <row r="51" spans="1:12">
      <c r="A51" s="44"/>
      <c r="B51" s="8">
        <v>2</v>
      </c>
      <c r="C51" s="9">
        <v>774</v>
      </c>
      <c r="D51" s="12" t="str">
        <f t="shared" si="20"/>
        <v>Ryan Nixon</v>
      </c>
      <c r="E51" s="13" t="str">
        <f t="shared" si="21"/>
        <v>City of Lisburn AC</v>
      </c>
      <c r="F51" s="41">
        <v>1.6</v>
      </c>
      <c r="G51" s="7"/>
      <c r="H51" s="8">
        <v>2</v>
      </c>
      <c r="I51" s="9">
        <v>529</v>
      </c>
      <c r="J51" s="12" t="str">
        <f t="shared" si="22"/>
        <v>Daniel Wilkinson</v>
      </c>
      <c r="K51" s="13" t="str">
        <f t="shared" si="23"/>
        <v>Regent House AC</v>
      </c>
      <c r="L51" s="35">
        <v>1.45</v>
      </c>
    </row>
    <row r="52" spans="1:12">
      <c r="A52" s="44"/>
      <c r="B52" s="8">
        <v>3</v>
      </c>
      <c r="C52" s="9">
        <v>593</v>
      </c>
      <c r="D52" s="12" t="str">
        <f t="shared" si="20"/>
        <v>Daire Donohoe</v>
      </c>
      <c r="E52" s="13" t="str">
        <f t="shared" si="21"/>
        <v>Annalee AC</v>
      </c>
      <c r="F52" s="41">
        <v>1.6</v>
      </c>
      <c r="G52" s="7"/>
      <c r="H52" s="8"/>
      <c r="I52" s="9"/>
      <c r="J52" s="12" t="str">
        <f t="shared" si="22"/>
        <v/>
      </c>
      <c r="K52" s="13" t="str">
        <f t="shared" si="23"/>
        <v/>
      </c>
      <c r="L52" s="35"/>
    </row>
    <row r="53" spans="1:12">
      <c r="A53" s="44"/>
      <c r="B53" s="8">
        <v>4</v>
      </c>
      <c r="C53" s="9">
        <v>213</v>
      </c>
      <c r="D53" s="12" t="str">
        <f t="shared" si="20"/>
        <v>Daniel McCullough</v>
      </c>
      <c r="E53" s="13" t="str">
        <f t="shared" si="21"/>
        <v>Ballymena &amp;Antrim AC</v>
      </c>
      <c r="F53" s="41">
        <v>1.55</v>
      </c>
      <c r="G53" s="7"/>
      <c r="H53" s="8"/>
      <c r="I53" s="9"/>
      <c r="J53" s="12" t="str">
        <f t="shared" si="22"/>
        <v/>
      </c>
      <c r="K53" s="13" t="str">
        <f t="shared" si="23"/>
        <v/>
      </c>
      <c r="L53" s="35"/>
    </row>
    <row r="54" spans="1:12">
      <c r="A54" s="44"/>
      <c r="B54" s="8">
        <v>5</v>
      </c>
      <c r="C54" s="9">
        <v>526</v>
      </c>
      <c r="D54" s="12" t="str">
        <f t="shared" si="20"/>
        <v>Curtis Saunders</v>
      </c>
      <c r="E54" s="13" t="str">
        <f t="shared" si="21"/>
        <v>Regent House AC</v>
      </c>
      <c r="F54" s="41">
        <v>1.5</v>
      </c>
      <c r="G54" s="7"/>
      <c r="H54" s="8"/>
      <c r="I54" s="9"/>
      <c r="J54" s="12" t="str">
        <f t="shared" si="22"/>
        <v/>
      </c>
      <c r="K54" s="13" t="str">
        <f t="shared" si="23"/>
        <v/>
      </c>
      <c r="L54" s="35"/>
    </row>
    <row r="55" spans="1:12">
      <c r="A55" s="44"/>
      <c r="B55" s="14"/>
      <c r="C55" s="15"/>
      <c r="D55" s="16" t="str">
        <f t="shared" si="20"/>
        <v/>
      </c>
      <c r="E55" s="16" t="str">
        <f t="shared" si="21"/>
        <v/>
      </c>
      <c r="F55" s="42"/>
      <c r="G55" s="7"/>
      <c r="H55" s="14"/>
      <c r="I55" s="15"/>
      <c r="J55" s="16" t="str">
        <f t="shared" si="22"/>
        <v/>
      </c>
      <c r="K55" s="16" t="str">
        <f t="shared" si="23"/>
        <v/>
      </c>
      <c r="L55" s="36"/>
    </row>
    <row r="56" spans="1:12">
      <c r="A56" s="31"/>
      <c r="B56" s="7"/>
      <c r="C56" s="7"/>
      <c r="D56" s="7"/>
      <c r="E56" s="7"/>
      <c r="F56" s="37"/>
      <c r="G56" s="7"/>
      <c r="H56" s="7"/>
      <c r="I56" s="7"/>
      <c r="J56" s="7"/>
      <c r="K56" s="7"/>
      <c r="L56" s="37"/>
    </row>
    <row r="57" spans="1:12">
      <c r="A57" s="44" t="s">
        <v>74</v>
      </c>
      <c r="B57" s="3" t="s">
        <v>4</v>
      </c>
      <c r="C57" s="4" t="s">
        <v>5</v>
      </c>
      <c r="D57" s="5" t="s">
        <v>6</v>
      </c>
      <c r="E57" s="6" t="s">
        <v>7</v>
      </c>
      <c r="F57" s="38" t="s">
        <v>8</v>
      </c>
      <c r="G57" s="7"/>
      <c r="H57" s="3" t="s">
        <v>4</v>
      </c>
      <c r="I57" s="4" t="s">
        <v>5</v>
      </c>
      <c r="J57" s="5" t="s">
        <v>6</v>
      </c>
      <c r="K57" s="6" t="s">
        <v>7</v>
      </c>
      <c r="L57" s="34" t="s">
        <v>8</v>
      </c>
    </row>
    <row r="58" spans="1:12">
      <c r="A58" s="44"/>
      <c r="B58" s="8">
        <v>1</v>
      </c>
      <c r="C58" s="9">
        <v>774</v>
      </c>
      <c r="D58" s="10" t="str">
        <f t="shared" ref="D58:D65" si="24">IF(ISNUMBER(C58), IF(C58&lt;&gt;"",IF(LEN(VLOOKUP(C58,AthleteList,2,FALSE)&lt;&gt;0),IFERROR(IF(VLOOKUP(C58,AthleteList,2,FALSE)&lt;&gt;"",VLOOKUP(C58,AthleteList,2,FALSE),"Not Assigned"),"Not a valid Number"),""), ""), "")</f>
        <v>Ryan Nixon</v>
      </c>
      <c r="E58" s="11" t="str">
        <f t="shared" ref="E58:E65" si="25">IF(ISNUMBER(C58), IF(C58&lt;&gt;"",IF(LEN(VLOOKUP(C58,AthleteList,3,FALSE)&lt;&gt;0),IFERROR(IF(VLOOKUP(C58,AthleteList,3,FALSE)&lt;&gt;"",VLOOKUP(C58,AthleteList,3,FALSE),"Not Assigned"),"Not a valid Number"),""), ""), "")</f>
        <v>City of Lisburn AC</v>
      </c>
      <c r="F58" s="41">
        <v>6.01</v>
      </c>
      <c r="G58" s="7"/>
      <c r="H58" s="8">
        <v>1</v>
      </c>
      <c r="I58" s="9">
        <v>383</v>
      </c>
      <c r="J58" s="10" t="str">
        <f t="shared" ref="J58:J65" si="26">IF(ISNUMBER(I58), IF(I58&lt;&gt;"",IF(LEN(VLOOKUP(I58,AthleteList,2,FALSE)&lt;&gt;0),IFERROR(IF(VLOOKUP(I58,AthleteList,2,FALSE)&lt;&gt;"",VLOOKUP(I58,AthleteList,2,FALSE),"Not Assigned"),"Not a valid Number"),""), ""), "")</f>
        <v>Joel Wyatt</v>
      </c>
      <c r="K58" s="11" t="str">
        <f t="shared" ref="K58:K65" si="27">IF(ISNUMBER(I58), IF(I58&lt;&gt;"",IF(LEN(VLOOKUP(I58,AthleteList,3,FALSE)&lt;&gt;0),IFERROR(IF(VLOOKUP(I58,AthleteList,3,FALSE)&lt;&gt;"",VLOOKUP(I58,AthleteList,3,FALSE),"Not Assigned"),"Not a valid Number"),""), ""), "")</f>
        <v>Lagan Valley AC</v>
      </c>
      <c r="L58" s="35">
        <v>5</v>
      </c>
    </row>
    <row r="59" spans="1:12">
      <c r="A59" s="44"/>
      <c r="B59" s="8">
        <v>2</v>
      </c>
      <c r="C59" s="9">
        <v>661</v>
      </c>
      <c r="D59" s="12" t="str">
        <f t="shared" si="24"/>
        <v>Jonny Moore</v>
      </c>
      <c r="E59" s="13" t="str">
        <f t="shared" si="25"/>
        <v>North Down AC</v>
      </c>
      <c r="F59" s="41">
        <v>5.53</v>
      </c>
      <c r="G59" s="7"/>
      <c r="H59" s="8">
        <v>2</v>
      </c>
      <c r="I59" s="9">
        <v>416</v>
      </c>
      <c r="J59" s="12" t="str">
        <f t="shared" si="26"/>
        <v>Henry Bose</v>
      </c>
      <c r="K59" s="13" t="str">
        <f t="shared" si="27"/>
        <v>Olympian Y&amp;AC</v>
      </c>
      <c r="L59" s="35">
        <v>4.66</v>
      </c>
    </row>
    <row r="60" spans="1:12">
      <c r="A60" s="44"/>
      <c r="B60" s="8">
        <v>3</v>
      </c>
      <c r="C60" s="9">
        <v>364</v>
      </c>
      <c r="D60" s="12" t="str">
        <f t="shared" si="24"/>
        <v>Ethan Bryce</v>
      </c>
      <c r="E60" s="13" t="str">
        <f t="shared" si="25"/>
        <v>Lagan Valley AC</v>
      </c>
      <c r="F60" s="41">
        <v>5.17</v>
      </c>
      <c r="G60" s="7"/>
      <c r="H60" s="8">
        <v>3</v>
      </c>
      <c r="I60" s="9">
        <v>769</v>
      </c>
      <c r="J60" s="12" t="str">
        <f t="shared" si="26"/>
        <v>James O'Rourke</v>
      </c>
      <c r="K60" s="13" t="str">
        <f t="shared" si="27"/>
        <v>City of Lisburn AC</v>
      </c>
      <c r="L60" s="35">
        <v>4.25</v>
      </c>
    </row>
    <row r="61" spans="1:12">
      <c r="A61" s="44"/>
      <c r="B61" s="8">
        <v>4</v>
      </c>
      <c r="C61" s="9">
        <v>84</v>
      </c>
      <c r="D61" s="12" t="str">
        <f t="shared" si="24"/>
        <v>Matthew Smyth</v>
      </c>
      <c r="E61" s="13" t="str">
        <f t="shared" si="25"/>
        <v>Mid Ulster AC</v>
      </c>
      <c r="F61" s="41">
        <v>4.8499999999999996</v>
      </c>
      <c r="G61" s="7"/>
      <c r="H61" s="8">
        <v>4</v>
      </c>
      <c r="I61" s="9">
        <v>526</v>
      </c>
      <c r="J61" s="12" t="str">
        <f t="shared" si="26"/>
        <v>Curtis Saunders</v>
      </c>
      <c r="K61" s="13" t="str">
        <f t="shared" si="27"/>
        <v>Regent House AC</v>
      </c>
      <c r="L61" s="35">
        <v>3.83</v>
      </c>
    </row>
    <row r="62" spans="1:12">
      <c r="A62" s="44"/>
      <c r="B62" s="8">
        <v>5</v>
      </c>
      <c r="C62" s="9">
        <v>417</v>
      </c>
      <c r="D62" s="12" t="str">
        <f t="shared" si="24"/>
        <v>Donal Hughes</v>
      </c>
      <c r="E62" s="13" t="str">
        <f t="shared" si="25"/>
        <v>Olympian Y&amp;AC</v>
      </c>
      <c r="F62" s="41">
        <v>4.79</v>
      </c>
      <c r="G62" s="7"/>
      <c r="H62" s="8"/>
      <c r="I62" s="9"/>
      <c r="J62" s="12" t="str">
        <f t="shared" si="26"/>
        <v/>
      </c>
      <c r="K62" s="13" t="str">
        <f t="shared" si="27"/>
        <v/>
      </c>
      <c r="L62" s="35"/>
    </row>
    <row r="63" spans="1:12">
      <c r="A63" s="44"/>
      <c r="B63" s="8">
        <v>6</v>
      </c>
      <c r="C63" s="9">
        <v>593</v>
      </c>
      <c r="D63" s="12" t="str">
        <f t="shared" si="24"/>
        <v>Daire Donohoe</v>
      </c>
      <c r="E63" s="13" t="str">
        <f t="shared" si="25"/>
        <v>Annalee AC</v>
      </c>
      <c r="F63" s="41">
        <v>4.6900000000000004</v>
      </c>
      <c r="G63" s="7"/>
      <c r="H63" s="8"/>
      <c r="I63" s="9"/>
      <c r="J63" s="12" t="str">
        <f t="shared" si="26"/>
        <v/>
      </c>
      <c r="K63" s="13" t="str">
        <f t="shared" si="27"/>
        <v/>
      </c>
      <c r="L63" s="35"/>
    </row>
    <row r="64" spans="1:12">
      <c r="A64" s="44"/>
      <c r="B64" s="8">
        <v>7</v>
      </c>
      <c r="C64" s="9">
        <v>540</v>
      </c>
      <c r="D64" s="12" t="str">
        <f t="shared" si="24"/>
        <v>Adam Hughes</v>
      </c>
      <c r="E64" s="13" t="str">
        <f t="shared" si="25"/>
        <v>Regent House AC</v>
      </c>
      <c r="F64" s="41">
        <v>4.29</v>
      </c>
      <c r="G64" s="7"/>
      <c r="H64" s="8"/>
      <c r="I64" s="9"/>
      <c r="J64" s="12" t="str">
        <f t="shared" si="26"/>
        <v/>
      </c>
      <c r="K64" s="13" t="str">
        <f t="shared" si="27"/>
        <v/>
      </c>
      <c r="L64" s="35"/>
    </row>
    <row r="65" spans="1:12">
      <c r="A65" s="44"/>
      <c r="B65" s="14"/>
      <c r="C65" s="15"/>
      <c r="D65" s="16" t="str">
        <f t="shared" si="24"/>
        <v/>
      </c>
      <c r="E65" s="16" t="str">
        <f t="shared" si="25"/>
        <v/>
      </c>
      <c r="F65" s="42"/>
      <c r="G65" s="7"/>
      <c r="H65" s="14"/>
      <c r="I65" s="15"/>
      <c r="J65" s="16" t="str">
        <f t="shared" si="26"/>
        <v/>
      </c>
      <c r="K65" s="16" t="str">
        <f t="shared" si="27"/>
        <v/>
      </c>
      <c r="L65" s="36"/>
    </row>
    <row r="66" spans="1:12">
      <c r="A66" s="31"/>
      <c r="B66" s="7"/>
      <c r="C66" s="7"/>
      <c r="D66" s="7"/>
      <c r="E66" s="7"/>
      <c r="F66" s="37"/>
      <c r="G66" s="7"/>
      <c r="H66" s="7"/>
      <c r="I66" s="7"/>
      <c r="J66" s="7"/>
      <c r="K66" s="7"/>
      <c r="L66" s="37"/>
    </row>
    <row r="67" spans="1:12">
      <c r="A67" s="44" t="s">
        <v>38</v>
      </c>
      <c r="B67" s="3" t="s">
        <v>4</v>
      </c>
      <c r="C67" s="4" t="s">
        <v>5</v>
      </c>
      <c r="D67" s="5" t="s">
        <v>6</v>
      </c>
      <c r="E67" s="6" t="s">
        <v>7</v>
      </c>
      <c r="F67" s="38" t="s">
        <v>8</v>
      </c>
      <c r="G67" s="7"/>
      <c r="H67" s="3" t="s">
        <v>4</v>
      </c>
      <c r="I67" s="4" t="s">
        <v>5</v>
      </c>
      <c r="J67" s="5" t="s">
        <v>6</v>
      </c>
      <c r="K67" s="6" t="s">
        <v>7</v>
      </c>
      <c r="L67" s="34" t="s">
        <v>8</v>
      </c>
    </row>
    <row r="68" spans="1:12">
      <c r="A68" s="44"/>
      <c r="B68" s="8">
        <v>1</v>
      </c>
      <c r="C68" s="9">
        <v>539</v>
      </c>
      <c r="D68" s="10" t="str">
        <f t="shared" ref="D68:D72" si="28">IF(ISNUMBER(C68), IF(C68&lt;&gt;"",IF(LEN(VLOOKUP(C68,AthleteList,2,FALSE)&lt;&gt;0),IFERROR(IF(VLOOKUP(C68,AthleteList,2,FALSE)&lt;&gt;"",VLOOKUP(C68,AthleteList,2,FALSE),"Not Assigned"),"Not a valid Number"),""), ""), "")</f>
        <v>Samuel Attipoe</v>
      </c>
      <c r="E68" s="11" t="str">
        <f t="shared" ref="E68:E72" si="29">IF(ISNUMBER(C68), IF(C68&lt;&gt;"",IF(LEN(VLOOKUP(C68,AthleteList,3,FALSE)&lt;&gt;0),IFERROR(IF(VLOOKUP(C68,AthleteList,3,FALSE)&lt;&gt;"",VLOOKUP(C68,AthleteList,3,FALSE),"Not Assigned"),"Not a valid Number"),""), ""), "")</f>
        <v>Regent House AC</v>
      </c>
      <c r="F68" s="41">
        <v>10.18</v>
      </c>
      <c r="G68" s="7"/>
      <c r="H68" s="8">
        <v>1</v>
      </c>
      <c r="I68" s="9">
        <v>531</v>
      </c>
      <c r="J68" s="10" t="str">
        <f t="shared" ref="J68:J72" si="30">IF(ISNUMBER(I68), IF(I68&lt;&gt;"",IF(LEN(VLOOKUP(I68,AthleteList,2,FALSE)&lt;&gt;0),IFERROR(IF(VLOOKUP(I68,AthleteList,2,FALSE)&lt;&gt;"",VLOOKUP(I68,AthleteList,2,FALSE),"Not Assigned"),"Not a valid Number"),""), ""), "")</f>
        <v>Reece Cully</v>
      </c>
      <c r="K68" s="11" t="str">
        <f t="shared" ref="K68:K72" si="31">IF(ISNUMBER(I68), IF(I68&lt;&gt;"",IF(LEN(VLOOKUP(I68,AthleteList,3,FALSE)&lt;&gt;0),IFERROR(IF(VLOOKUP(I68,AthleteList,3,FALSE)&lt;&gt;"",VLOOKUP(I68,AthleteList,3,FALSE),"Not Assigned"),"Not a valid Number"),""), ""), "")</f>
        <v>Regent House AC</v>
      </c>
      <c r="L68" s="35">
        <v>10.029999999999999</v>
      </c>
    </row>
    <row r="69" spans="1:12">
      <c r="A69" s="44"/>
      <c r="B69" s="8">
        <v>2</v>
      </c>
      <c r="C69" s="9">
        <v>668</v>
      </c>
      <c r="D69" s="12" t="str">
        <f t="shared" si="28"/>
        <v>Isaac Hart</v>
      </c>
      <c r="E69" s="13" t="str">
        <f t="shared" si="29"/>
        <v>North Down AC</v>
      </c>
      <c r="F69" s="41">
        <v>10</v>
      </c>
      <c r="G69" s="7"/>
      <c r="H69" s="8">
        <v>2</v>
      </c>
      <c r="I69" s="9">
        <v>773</v>
      </c>
      <c r="J69" s="12" t="str">
        <f t="shared" si="30"/>
        <v>Jamie Rose</v>
      </c>
      <c r="K69" s="13" t="str">
        <f t="shared" si="31"/>
        <v>City of Lisburn AC</v>
      </c>
      <c r="L69" s="35">
        <v>6.76</v>
      </c>
    </row>
    <row r="70" spans="1:12">
      <c r="A70" s="44"/>
      <c r="B70" s="8">
        <v>3</v>
      </c>
      <c r="C70" s="9">
        <v>770</v>
      </c>
      <c r="D70" s="12" t="str">
        <f t="shared" si="28"/>
        <v>Jack Leathem</v>
      </c>
      <c r="E70" s="13" t="str">
        <f t="shared" si="29"/>
        <v>City of Lisburn AC</v>
      </c>
      <c r="F70" s="41">
        <v>8.56</v>
      </c>
      <c r="G70" s="7"/>
      <c r="H70" s="8"/>
      <c r="I70" s="9"/>
      <c r="J70" s="12" t="str">
        <f t="shared" si="30"/>
        <v/>
      </c>
      <c r="K70" s="13" t="str">
        <f t="shared" si="31"/>
        <v/>
      </c>
      <c r="L70" s="35"/>
    </row>
    <row r="71" spans="1:12">
      <c r="A71" s="44"/>
      <c r="B71" s="8">
        <v>4</v>
      </c>
      <c r="C71" s="9">
        <v>204</v>
      </c>
      <c r="D71" s="12" t="str">
        <f t="shared" si="28"/>
        <v>Joel McCalmont</v>
      </c>
      <c r="E71" s="13" t="str">
        <f t="shared" si="29"/>
        <v>Ballymena &amp;Antrim AC</v>
      </c>
      <c r="F71" s="41" t="s">
        <v>144</v>
      </c>
      <c r="G71" s="7"/>
      <c r="H71" s="8"/>
      <c r="I71" s="9"/>
      <c r="J71" s="12" t="str">
        <f t="shared" si="30"/>
        <v/>
      </c>
      <c r="K71" s="13" t="str">
        <f t="shared" si="31"/>
        <v/>
      </c>
      <c r="L71" s="35"/>
    </row>
    <row r="72" spans="1:12">
      <c r="A72" s="44"/>
      <c r="B72" s="14"/>
      <c r="C72" s="15"/>
      <c r="D72" s="16" t="str">
        <f t="shared" si="28"/>
        <v/>
      </c>
      <c r="E72" s="16" t="str">
        <f t="shared" si="29"/>
        <v/>
      </c>
      <c r="F72" s="42"/>
      <c r="G72" s="7"/>
      <c r="H72" s="14"/>
      <c r="I72" s="15"/>
      <c r="J72" s="16" t="str">
        <f t="shared" si="30"/>
        <v/>
      </c>
      <c r="K72" s="16" t="str">
        <f t="shared" si="31"/>
        <v/>
      </c>
      <c r="L72" s="36"/>
    </row>
    <row r="73" spans="1:12">
      <c r="A73" s="31"/>
      <c r="B73" s="7"/>
      <c r="C73" s="7"/>
      <c r="D73" s="7"/>
      <c r="E73" s="7"/>
      <c r="F73" s="37"/>
      <c r="G73" s="7"/>
      <c r="H73" s="7"/>
      <c r="I73" s="7"/>
      <c r="J73" s="7"/>
      <c r="K73" s="7"/>
      <c r="L73" s="37"/>
    </row>
    <row r="74" spans="1:12">
      <c r="A74" s="44" t="s">
        <v>90</v>
      </c>
      <c r="B74" s="3" t="s">
        <v>4</v>
      </c>
      <c r="C74" s="4" t="s">
        <v>5</v>
      </c>
      <c r="D74" s="5" t="s">
        <v>6</v>
      </c>
      <c r="E74" s="6" t="s">
        <v>7</v>
      </c>
      <c r="F74" s="38" t="s">
        <v>8</v>
      </c>
      <c r="G74" s="7"/>
      <c r="H74" s="3" t="s">
        <v>4</v>
      </c>
      <c r="I74" s="4" t="s">
        <v>5</v>
      </c>
      <c r="J74" s="5" t="s">
        <v>6</v>
      </c>
      <c r="K74" s="6" t="s">
        <v>7</v>
      </c>
      <c r="L74" s="34" t="s">
        <v>8</v>
      </c>
    </row>
    <row r="75" spans="1:12">
      <c r="A75" s="44"/>
      <c r="B75" s="8">
        <v>1</v>
      </c>
      <c r="C75" s="9">
        <v>538</v>
      </c>
      <c r="D75" s="10" t="str">
        <f t="shared" ref="D75:D78" si="32">IF(ISNUMBER(C75), IF(C75&lt;&gt;"",IF(LEN(VLOOKUP(C75,AthleteList,2,FALSE)&lt;&gt;0),IFERROR(IF(VLOOKUP(C75,AthleteList,2,FALSE)&lt;&gt;"",VLOOKUP(C75,AthleteList,2,FALSE),"Not Assigned"),"Not a valid Number"),""), ""), "")</f>
        <v>Matthew McFarland</v>
      </c>
      <c r="E75" s="11" t="str">
        <f t="shared" ref="E75:E78" si="33">IF(ISNUMBER(C75), IF(C75&lt;&gt;"",IF(LEN(VLOOKUP(C75,AthleteList,3,FALSE)&lt;&gt;0),IFERROR(IF(VLOOKUP(C75,AthleteList,3,FALSE)&lt;&gt;"",VLOOKUP(C75,AthleteList,3,FALSE),"Not Assigned"),"Not a valid Number"),""), ""), "")</f>
        <v>Regent House AC</v>
      </c>
      <c r="F75" s="41">
        <v>41.17</v>
      </c>
      <c r="G75" s="7"/>
      <c r="H75" s="8">
        <v>1</v>
      </c>
      <c r="I75" s="9">
        <v>530</v>
      </c>
      <c r="J75" s="10" t="str">
        <f t="shared" ref="J75:J78" si="34">IF(ISNUMBER(I75), IF(I75&lt;&gt;"",IF(LEN(VLOOKUP(I75,AthleteList,2,FALSE)&lt;&gt;0),IFERROR(IF(VLOOKUP(I75,AthleteList,2,FALSE)&lt;&gt;"",VLOOKUP(I75,AthleteList,2,FALSE),"Not Assigned"),"Not a valid Number"),""), ""), "")</f>
        <v>Adam Lynas</v>
      </c>
      <c r="K75" s="11" t="str">
        <f t="shared" ref="K75:K78" si="35">IF(ISNUMBER(I75), IF(I75&lt;&gt;"",IF(LEN(VLOOKUP(I75,AthleteList,3,FALSE)&lt;&gt;0),IFERROR(IF(VLOOKUP(I75,AthleteList,3,FALSE)&lt;&gt;"",VLOOKUP(I75,AthleteList,3,FALSE),"Not Assigned"),"Not a valid Number"),""), ""), "")</f>
        <v>Regent House AC</v>
      </c>
      <c r="L75" s="35">
        <v>25.08</v>
      </c>
    </row>
    <row r="76" spans="1:12">
      <c r="A76" s="44"/>
      <c r="B76" s="8">
        <v>2</v>
      </c>
      <c r="C76" s="9">
        <v>773</v>
      </c>
      <c r="D76" s="12" t="str">
        <f t="shared" si="32"/>
        <v>Jamie Rose</v>
      </c>
      <c r="E76" s="13" t="str">
        <f t="shared" si="33"/>
        <v>City of Lisburn AC</v>
      </c>
      <c r="F76" s="41">
        <v>34.33</v>
      </c>
      <c r="G76" s="7"/>
      <c r="H76" s="8"/>
      <c r="I76" s="9"/>
      <c r="J76" s="12" t="str">
        <f t="shared" si="34"/>
        <v/>
      </c>
      <c r="K76" s="13" t="str">
        <f t="shared" si="35"/>
        <v/>
      </c>
      <c r="L76" s="35"/>
    </row>
    <row r="77" spans="1:12">
      <c r="A77" s="44"/>
      <c r="B77" s="8">
        <v>3</v>
      </c>
      <c r="C77" s="9">
        <v>213</v>
      </c>
      <c r="D77" s="12" t="str">
        <f t="shared" si="32"/>
        <v>Daniel McCullough</v>
      </c>
      <c r="E77" s="13" t="str">
        <f t="shared" si="33"/>
        <v>Ballymena &amp;Antrim AC</v>
      </c>
      <c r="F77" s="41">
        <v>31.69</v>
      </c>
      <c r="G77" s="7"/>
      <c r="H77" s="8"/>
      <c r="I77" s="9"/>
      <c r="J77" s="12" t="str">
        <f t="shared" si="34"/>
        <v/>
      </c>
      <c r="K77" s="13" t="str">
        <f t="shared" si="35"/>
        <v/>
      </c>
      <c r="L77" s="35"/>
    </row>
    <row r="78" spans="1:12">
      <c r="A78" s="44"/>
      <c r="B78" s="14"/>
      <c r="C78" s="15"/>
      <c r="D78" s="16" t="str">
        <f t="shared" si="32"/>
        <v/>
      </c>
      <c r="E78" s="16" t="str">
        <f t="shared" si="33"/>
        <v/>
      </c>
      <c r="F78" s="42"/>
      <c r="G78" s="7"/>
      <c r="H78" s="14"/>
      <c r="I78" s="15"/>
      <c r="J78" s="16" t="str">
        <f t="shared" si="34"/>
        <v/>
      </c>
      <c r="K78" s="16" t="str">
        <f t="shared" si="35"/>
        <v/>
      </c>
      <c r="L78" s="36"/>
    </row>
    <row r="79" spans="1:12">
      <c r="A79" s="31"/>
      <c r="B79" s="7"/>
      <c r="C79" s="7"/>
      <c r="D79" s="7"/>
      <c r="E79" s="7"/>
      <c r="F79" s="37"/>
      <c r="G79" s="7"/>
      <c r="H79" s="7"/>
      <c r="I79" s="7"/>
      <c r="J79" s="7"/>
      <c r="K79" s="7"/>
      <c r="L79" s="37"/>
    </row>
    <row r="80" spans="1:12">
      <c r="A80" s="44" t="s">
        <v>91</v>
      </c>
      <c r="B80" s="3" t="s">
        <v>4</v>
      </c>
      <c r="C80" s="4" t="s">
        <v>5</v>
      </c>
      <c r="D80" s="5" t="s">
        <v>6</v>
      </c>
      <c r="E80" s="6" t="s">
        <v>7</v>
      </c>
      <c r="F80" s="38" t="s">
        <v>8</v>
      </c>
      <c r="G80" s="7"/>
      <c r="H80" s="3" t="s">
        <v>4</v>
      </c>
      <c r="I80" s="4" t="s">
        <v>5</v>
      </c>
      <c r="J80" s="5" t="s">
        <v>6</v>
      </c>
      <c r="K80" s="6" t="s">
        <v>7</v>
      </c>
      <c r="L80" s="34" t="s">
        <v>8</v>
      </c>
    </row>
    <row r="81" spans="1:12">
      <c r="A81" s="44"/>
      <c r="B81" s="8">
        <v>1</v>
      </c>
      <c r="C81" s="9">
        <v>539</v>
      </c>
      <c r="D81" s="10" t="str">
        <f t="shared" ref="D81:D83" si="36">IF(ISNUMBER(C81), IF(C81&lt;&gt;"",IF(LEN(VLOOKUP(C81,AthleteList,2,FALSE)&lt;&gt;0),IFERROR(IF(VLOOKUP(C81,AthleteList,2,FALSE)&lt;&gt;"",VLOOKUP(C81,AthleteList,2,FALSE),"Not Assigned"),"Not a valid Number"),""), ""), "")</f>
        <v>Samuel Attipoe</v>
      </c>
      <c r="E81" s="11" t="str">
        <f t="shared" ref="E81:E83" si="37">IF(ISNUMBER(C81), IF(C81&lt;&gt;"",IF(LEN(VLOOKUP(C81,AthleteList,3,FALSE)&lt;&gt;0),IFERROR(IF(VLOOKUP(C81,AthleteList,3,FALSE)&lt;&gt;"",VLOOKUP(C81,AthleteList,3,FALSE),"Not Assigned"),"Not a valid Number"),""), ""), "")</f>
        <v>Regent House AC</v>
      </c>
      <c r="F81" s="41">
        <v>24</v>
      </c>
      <c r="G81" s="7"/>
      <c r="H81" s="8">
        <v>1</v>
      </c>
      <c r="I81" s="9">
        <v>531</v>
      </c>
      <c r="J81" s="10" t="str">
        <f t="shared" ref="J81:J83" si="38">IF(ISNUMBER(I81), IF(I81&lt;&gt;"",IF(LEN(VLOOKUP(I81,AthleteList,2,FALSE)&lt;&gt;0),IFERROR(IF(VLOOKUP(I81,AthleteList,2,FALSE)&lt;&gt;"",VLOOKUP(I81,AthleteList,2,FALSE),"Not Assigned"),"Not a valid Number"),""), ""), "")</f>
        <v>Reece Cully</v>
      </c>
      <c r="K81" s="11" t="str">
        <f t="shared" ref="K81:K83" si="39">IF(ISNUMBER(I81), IF(I81&lt;&gt;"",IF(LEN(VLOOKUP(I81,AthleteList,3,FALSE)&lt;&gt;0),IFERROR(IF(VLOOKUP(I81,AthleteList,3,FALSE)&lt;&gt;"",VLOOKUP(I81,AthleteList,3,FALSE),"Not Assigned"),"Not a valid Number"),""), ""), "")</f>
        <v>Regent House AC</v>
      </c>
      <c r="L81" s="35">
        <v>11.01</v>
      </c>
    </row>
    <row r="82" spans="1:12">
      <c r="A82" s="44"/>
      <c r="B82" s="8"/>
      <c r="C82" s="9"/>
      <c r="D82" s="12" t="str">
        <f t="shared" si="36"/>
        <v/>
      </c>
      <c r="E82" s="13" t="str">
        <f t="shared" si="37"/>
        <v/>
      </c>
      <c r="F82" s="41"/>
      <c r="G82" s="7"/>
      <c r="H82" s="8"/>
      <c r="I82" s="9"/>
      <c r="J82" s="12" t="str">
        <f t="shared" si="38"/>
        <v/>
      </c>
      <c r="K82" s="13" t="str">
        <f t="shared" si="39"/>
        <v/>
      </c>
      <c r="L82" s="35"/>
    </row>
    <row r="83" spans="1:12">
      <c r="A83" s="44"/>
      <c r="B83" s="14"/>
      <c r="C83" s="15"/>
      <c r="D83" s="16" t="str">
        <f t="shared" si="36"/>
        <v/>
      </c>
      <c r="E83" s="16" t="str">
        <f t="shared" si="37"/>
        <v/>
      </c>
      <c r="F83" s="42"/>
      <c r="G83" s="7"/>
      <c r="H83" s="14"/>
      <c r="I83" s="15"/>
      <c r="J83" s="16" t="str">
        <f t="shared" si="38"/>
        <v/>
      </c>
      <c r="K83" s="16" t="str">
        <f t="shared" si="39"/>
        <v/>
      </c>
      <c r="L83" s="36"/>
    </row>
    <row r="84" spans="1:12">
      <c r="A84" s="31"/>
      <c r="B84" s="7"/>
      <c r="C84" s="7"/>
      <c r="D84" s="7"/>
      <c r="E84" s="7"/>
      <c r="F84" s="37"/>
      <c r="G84" s="7"/>
      <c r="H84" s="7"/>
      <c r="I84" s="7"/>
      <c r="J84" s="7"/>
      <c r="K84" s="7"/>
      <c r="L84" s="37"/>
    </row>
    <row r="85" spans="1:12">
      <c r="A85" s="44" t="s">
        <v>40</v>
      </c>
      <c r="B85" s="3" t="s">
        <v>4</v>
      </c>
      <c r="C85" s="4" t="s">
        <v>5</v>
      </c>
      <c r="D85" s="5" t="s">
        <v>6</v>
      </c>
      <c r="E85" s="6" t="s">
        <v>7</v>
      </c>
      <c r="F85" s="38" t="s">
        <v>8</v>
      </c>
      <c r="G85" s="7"/>
      <c r="H85" s="27"/>
      <c r="I85" s="28"/>
      <c r="J85" s="29"/>
      <c r="K85" s="29"/>
      <c r="L85" s="40"/>
    </row>
    <row r="86" spans="1:12">
      <c r="A86" s="44"/>
      <c r="B86" s="8">
        <v>1</v>
      </c>
      <c r="C86" s="9">
        <v>12</v>
      </c>
      <c r="D86" s="10" t="str">
        <f t="shared" ref="D86:D90" si="40">IF(ISNUMBER(C86), IF(C86&lt;&gt;"",IF(LEN(VLOOKUP(C86,AthleteList,2,FALSE)&lt;&gt;0),IFERROR(IF(VLOOKUP(C86,AthleteList,2,FALSE)&lt;&gt;"",VLOOKUP(C86,AthleteList,2,FALSE),"Not Assigned"),"Not a valid Number"),""), ""), "")</f>
        <v>U17 Boys Relay Team</v>
      </c>
      <c r="E86" s="11" t="str">
        <f t="shared" ref="E86:E90" si="41">IF(ISNUMBER(C86), IF(C86&lt;&gt;"",IF(LEN(VLOOKUP(C86,AthleteList,3,FALSE)&lt;&gt;0),IFERROR(IF(VLOOKUP(C86,AthleteList,3,FALSE)&lt;&gt;"",VLOOKUP(C86,AthleteList,3,FALSE),"Not Assigned"),"Not a valid Number"),""), ""), "")</f>
        <v>Ballymena &amp;Antrim AC</v>
      </c>
      <c r="F86" s="41">
        <v>47.63</v>
      </c>
      <c r="G86" s="7"/>
      <c r="H86" s="30"/>
      <c r="I86" s="21"/>
      <c r="J86" s="22"/>
      <c r="K86" s="22"/>
      <c r="L86" s="35"/>
    </row>
    <row r="87" spans="1:12">
      <c r="A87" s="44"/>
      <c r="B87" s="8">
        <v>2</v>
      </c>
      <c r="C87" s="9">
        <v>24</v>
      </c>
      <c r="D87" s="12" t="str">
        <f t="shared" si="40"/>
        <v>U17 Boys Relay Team</v>
      </c>
      <c r="E87" s="13" t="str">
        <f t="shared" si="41"/>
        <v>City of Lisburn AC</v>
      </c>
      <c r="F87" s="41">
        <v>48.88</v>
      </c>
      <c r="G87" s="7"/>
      <c r="H87" s="30"/>
      <c r="I87" s="21"/>
      <c r="J87" s="22"/>
      <c r="K87" s="22"/>
      <c r="L87" s="35"/>
    </row>
    <row r="88" spans="1:12">
      <c r="A88" s="44"/>
      <c r="B88" s="8">
        <v>3</v>
      </c>
      <c r="C88" s="9">
        <v>54</v>
      </c>
      <c r="D88" s="12" t="str">
        <f t="shared" si="40"/>
        <v>U17 Boys Relay Team</v>
      </c>
      <c r="E88" s="13" t="str">
        <f t="shared" si="41"/>
        <v>Regent House AC</v>
      </c>
      <c r="F88" s="41">
        <v>50.09</v>
      </c>
      <c r="G88" s="7"/>
      <c r="H88" s="30"/>
      <c r="I88" s="21"/>
      <c r="J88" s="22"/>
      <c r="K88" s="22"/>
      <c r="L88" s="35"/>
    </row>
    <row r="89" spans="1:12">
      <c r="A89" s="44"/>
      <c r="B89" s="8">
        <v>4</v>
      </c>
      <c r="C89" s="9">
        <v>42</v>
      </c>
      <c r="D89" s="12" t="str">
        <f t="shared" si="40"/>
        <v>U17 Boys Relay Team</v>
      </c>
      <c r="E89" s="13" t="str">
        <f t="shared" si="41"/>
        <v>North Down AC</v>
      </c>
      <c r="F89" s="41">
        <v>50.3</v>
      </c>
      <c r="G89" s="7"/>
      <c r="H89" s="30"/>
      <c r="I89" s="21"/>
      <c r="J89" s="22"/>
      <c r="K89" s="22"/>
      <c r="L89" s="35"/>
    </row>
    <row r="90" spans="1:12">
      <c r="A90" s="44"/>
      <c r="B90" s="14"/>
      <c r="C90" s="15"/>
      <c r="D90" s="16" t="str">
        <f t="shared" si="40"/>
        <v/>
      </c>
      <c r="E90" s="16" t="str">
        <f t="shared" si="41"/>
        <v/>
      </c>
      <c r="F90" s="42"/>
      <c r="G90" s="7"/>
      <c r="H90" s="30"/>
      <c r="I90" s="21"/>
      <c r="J90" s="22"/>
      <c r="K90" s="22"/>
      <c r="L90" s="35"/>
    </row>
    <row r="91" spans="1:12">
      <c r="A91" s="32"/>
      <c r="F91" s="39"/>
      <c r="L91" s="39"/>
    </row>
    <row r="92" spans="1:12">
      <c r="A92" s="32"/>
      <c r="F92" s="39"/>
      <c r="L92" s="39"/>
    </row>
    <row r="93" spans="1:12">
      <c r="A93" s="32"/>
      <c r="F93" s="39"/>
      <c r="L93" s="39"/>
    </row>
  </sheetData>
  <mergeCells count="14">
    <mergeCell ref="A80:A83"/>
    <mergeCell ref="A85:A90"/>
    <mergeCell ref="A33:A40"/>
    <mergeCell ref="A42:A47"/>
    <mergeCell ref="A49:A55"/>
    <mergeCell ref="A57:A65"/>
    <mergeCell ref="A67:A72"/>
    <mergeCell ref="A74:A78"/>
    <mergeCell ref="B1:L1"/>
    <mergeCell ref="B3:F3"/>
    <mergeCell ref="H3:L3"/>
    <mergeCell ref="A5:A13"/>
    <mergeCell ref="A15:A22"/>
    <mergeCell ref="A24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O14" sqref="O14"/>
    </sheetView>
  </sheetViews>
  <sheetFormatPr defaultRowHeight="15"/>
  <sheetData>
    <row r="1" spans="1:12" ht="36" thickBot="1">
      <c r="A1" s="31"/>
      <c r="B1" s="45" t="s">
        <v>145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Top="1">
      <c r="A2" s="31"/>
      <c r="B2" s="1"/>
      <c r="C2" s="1"/>
      <c r="D2" s="1"/>
      <c r="E2" s="1"/>
      <c r="F2" s="33"/>
      <c r="G2" s="1"/>
      <c r="H2" s="1"/>
      <c r="I2" s="1"/>
      <c r="J2" s="1"/>
      <c r="K2" s="1"/>
      <c r="L2" s="33"/>
    </row>
    <row r="3" spans="1:12" ht="22.5">
      <c r="A3" s="31"/>
      <c r="B3" s="46" t="s">
        <v>1</v>
      </c>
      <c r="C3" s="47"/>
      <c r="D3" s="47"/>
      <c r="E3" s="47"/>
      <c r="F3" s="47"/>
      <c r="G3" s="1"/>
      <c r="H3" s="46" t="s">
        <v>2</v>
      </c>
      <c r="I3" s="47"/>
      <c r="J3" s="47"/>
      <c r="K3" s="47"/>
      <c r="L3" s="47"/>
    </row>
    <row r="4" spans="1:12">
      <c r="A4" s="31"/>
      <c r="B4" s="2"/>
      <c r="C4" s="1"/>
      <c r="D4" s="1"/>
      <c r="E4" s="1"/>
      <c r="F4" s="33"/>
      <c r="G4" s="1"/>
      <c r="H4" s="1"/>
      <c r="I4" s="1"/>
      <c r="J4" s="1"/>
      <c r="K4" s="1"/>
      <c r="L4" s="33"/>
    </row>
    <row r="5" spans="1:12">
      <c r="A5" s="44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8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4" t="s">
        <v>8</v>
      </c>
    </row>
    <row r="6" spans="1:12">
      <c r="A6" s="44"/>
      <c r="B6" s="8">
        <v>1</v>
      </c>
      <c r="C6" s="9">
        <v>660</v>
      </c>
      <c r="D6" s="10" t="str">
        <f t="shared" ref="D6:D14" si="0">IF(ISNUMBER(C6), IF(C6&lt;&gt;"",IF(LEN(VLOOKUP(C6,AthleteList,2,FALSE)&lt;&gt;0),IFERROR(IF(VLOOKUP(C6,AthleteList,2,FALSE)&lt;&gt;"",VLOOKUP(C6,AthleteList,2,FALSE),"Not Assigned"),"Not a valid Number"),""), ""), "")</f>
        <v>Rachel McCann</v>
      </c>
      <c r="E6" s="11" t="str">
        <f t="shared" ref="E6:E14" si="1">IF(ISNUMBER(C6), IF(C6&lt;&gt;"",IF(LEN(VLOOKUP(C6,AthleteList,3,FALSE)&lt;&gt;0),IFERROR(IF(VLOOKUP(C6,AthleteList,3,FALSE)&lt;&gt;"",VLOOKUP(C6,AthleteList,3,FALSE),"Not Assigned"),"Not a valid Number"),""), ""), "")</f>
        <v>North Down AC</v>
      </c>
      <c r="F6" s="41">
        <v>13.88</v>
      </c>
      <c r="G6" s="7"/>
      <c r="H6" s="8">
        <v>1</v>
      </c>
      <c r="I6" s="9">
        <v>764</v>
      </c>
      <c r="J6" s="10" t="str">
        <f t="shared" ref="J6:J14" si="2">IF(ISNUMBER(I6), IF(I6&lt;&gt;"",IF(LEN(VLOOKUP(I6,AthleteList,2,FALSE)&lt;&gt;0),IFERROR(IF(VLOOKUP(I6,AthleteList,2,FALSE)&lt;&gt;"",VLOOKUP(I6,AthleteList,2,FALSE),"Not Assigned"),"Not a valid Number"),""), ""), "")</f>
        <v>Holly Mulholland</v>
      </c>
      <c r="K6" s="11" t="str">
        <f t="shared" ref="K6:K14" si="3">IF(ISNUMBER(I6), IF(I6&lt;&gt;"",IF(LEN(VLOOKUP(I6,AthleteList,3,FALSE)&lt;&gt;0),IFERROR(IF(VLOOKUP(I6,AthleteList,3,FALSE)&lt;&gt;"",VLOOKUP(I6,AthleteList,3,FALSE),"Not Assigned"),"Not a valid Number"),""), ""), "")</f>
        <v>City of Lisburn AC</v>
      </c>
      <c r="L6" s="35">
        <v>13.7</v>
      </c>
    </row>
    <row r="7" spans="1:12">
      <c r="A7" s="44"/>
      <c r="B7" s="8">
        <v>2</v>
      </c>
      <c r="C7" s="9">
        <v>365</v>
      </c>
      <c r="D7" s="12" t="str">
        <f t="shared" si="0"/>
        <v>Amy Stewart</v>
      </c>
      <c r="E7" s="13" t="str">
        <f t="shared" si="1"/>
        <v>Lagan Valley AC</v>
      </c>
      <c r="F7" s="41">
        <v>13.93</v>
      </c>
      <c r="G7" s="7"/>
      <c r="H7" s="8">
        <v>2</v>
      </c>
      <c r="I7" s="9">
        <v>105</v>
      </c>
      <c r="J7" s="12" t="str">
        <f t="shared" si="2"/>
        <v>Hannah Park</v>
      </c>
      <c r="K7" s="13" t="str">
        <f t="shared" si="3"/>
        <v>City of Derry Spartans</v>
      </c>
      <c r="L7" s="35">
        <v>14.35</v>
      </c>
    </row>
    <row r="8" spans="1:12">
      <c r="A8" s="44"/>
      <c r="B8" s="8">
        <v>3</v>
      </c>
      <c r="C8" s="9">
        <v>202</v>
      </c>
      <c r="D8" s="12" t="str">
        <f t="shared" si="0"/>
        <v>Ella Calderwood</v>
      </c>
      <c r="E8" s="13" t="str">
        <f t="shared" si="1"/>
        <v>Ballymena &amp;Antrim AC</v>
      </c>
      <c r="F8" s="41">
        <v>14.11</v>
      </c>
      <c r="G8" s="7"/>
      <c r="H8" s="8">
        <v>3</v>
      </c>
      <c r="I8" s="9">
        <v>378</v>
      </c>
      <c r="J8" s="12" t="str">
        <f t="shared" si="2"/>
        <v>Bree Moffett</v>
      </c>
      <c r="K8" s="13" t="str">
        <f t="shared" si="3"/>
        <v>Lagan Valley AC</v>
      </c>
      <c r="L8" s="35">
        <v>14.65</v>
      </c>
    </row>
    <row r="9" spans="1:12">
      <c r="A9" s="44"/>
      <c r="B9" s="8">
        <v>4</v>
      </c>
      <c r="C9" s="9">
        <v>751</v>
      </c>
      <c r="D9" s="12" t="str">
        <f t="shared" si="0"/>
        <v>Emilia Cutrona</v>
      </c>
      <c r="E9" s="13" t="str">
        <f t="shared" si="1"/>
        <v>City of Lisburn AC</v>
      </c>
      <c r="F9" s="41">
        <v>14.23</v>
      </c>
      <c r="G9" s="7"/>
      <c r="H9" s="8">
        <v>4</v>
      </c>
      <c r="I9" s="9">
        <v>565</v>
      </c>
      <c r="J9" s="12" t="str">
        <f t="shared" si="2"/>
        <v>Sophia Crotty</v>
      </c>
      <c r="K9" s="13" t="str">
        <f t="shared" si="3"/>
        <v>Annalee AC</v>
      </c>
      <c r="L9" s="35">
        <v>14.94</v>
      </c>
    </row>
    <row r="10" spans="1:12">
      <c r="A10" s="44"/>
      <c r="B10" s="8">
        <v>5</v>
      </c>
      <c r="C10" s="9">
        <v>522</v>
      </c>
      <c r="D10" s="12" t="str">
        <f t="shared" si="0"/>
        <v>Rachel Mercer</v>
      </c>
      <c r="E10" s="13" t="str">
        <f t="shared" si="1"/>
        <v>Regent House AC</v>
      </c>
      <c r="F10" s="41">
        <v>14.23</v>
      </c>
      <c r="G10" s="7"/>
      <c r="H10" s="8">
        <v>5</v>
      </c>
      <c r="I10" s="9">
        <v>513</v>
      </c>
      <c r="J10" s="12" t="str">
        <f t="shared" si="2"/>
        <v>Holly Thompson</v>
      </c>
      <c r="K10" s="13" t="str">
        <f t="shared" si="3"/>
        <v>Regent House AC</v>
      </c>
      <c r="L10" s="35">
        <v>15.18</v>
      </c>
    </row>
    <row r="11" spans="1:12">
      <c r="A11" s="44"/>
      <c r="B11" s="8">
        <v>6</v>
      </c>
      <c r="C11" s="9">
        <v>106</v>
      </c>
      <c r="D11" s="12" t="str">
        <f t="shared" si="0"/>
        <v>Eimear Kelly</v>
      </c>
      <c r="E11" s="13" t="str">
        <f t="shared" si="1"/>
        <v>City of Derry Spartans</v>
      </c>
      <c r="F11" s="41">
        <v>14.29</v>
      </c>
      <c r="G11" s="7"/>
      <c r="H11" s="8">
        <v>6</v>
      </c>
      <c r="I11" s="9">
        <v>412</v>
      </c>
      <c r="J11" s="12" t="str">
        <f t="shared" si="2"/>
        <v>Caitlin Cowan</v>
      </c>
      <c r="K11" s="13" t="str">
        <f t="shared" si="3"/>
        <v>Olympian Y&amp;AC</v>
      </c>
      <c r="L11" s="35">
        <v>16</v>
      </c>
    </row>
    <row r="12" spans="1:12">
      <c r="A12" s="44"/>
      <c r="B12" s="8">
        <v>7</v>
      </c>
      <c r="C12" s="9">
        <v>560</v>
      </c>
      <c r="D12" s="12" t="str">
        <f t="shared" si="0"/>
        <v>Cliodhna Sheridan</v>
      </c>
      <c r="E12" s="13" t="str">
        <f t="shared" si="1"/>
        <v>Annalee AC</v>
      </c>
      <c r="F12" s="41">
        <v>14.93</v>
      </c>
      <c r="G12" s="7"/>
      <c r="H12" s="8"/>
      <c r="I12" s="9"/>
      <c r="J12" s="12" t="str">
        <f t="shared" si="2"/>
        <v/>
      </c>
      <c r="K12" s="13" t="str">
        <f t="shared" si="3"/>
        <v/>
      </c>
      <c r="L12" s="35"/>
    </row>
    <row r="13" spans="1:12">
      <c r="A13" s="44"/>
      <c r="B13" s="8">
        <v>8</v>
      </c>
      <c r="C13" s="9">
        <v>411</v>
      </c>
      <c r="D13" s="12" t="str">
        <f t="shared" si="0"/>
        <v>Lauren Campbell</v>
      </c>
      <c r="E13" s="13" t="str">
        <f t="shared" si="1"/>
        <v>Olympian Y&amp;AC</v>
      </c>
      <c r="F13" s="41">
        <v>16.940000000000001</v>
      </c>
      <c r="G13" s="7"/>
      <c r="H13" s="8"/>
      <c r="I13" s="9"/>
      <c r="J13" s="12" t="str">
        <f t="shared" si="2"/>
        <v/>
      </c>
      <c r="K13" s="13" t="str">
        <f t="shared" si="3"/>
        <v/>
      </c>
      <c r="L13" s="35"/>
    </row>
    <row r="14" spans="1:12">
      <c r="A14" s="44"/>
      <c r="B14" s="14"/>
      <c r="C14" s="15"/>
      <c r="D14" s="16" t="str">
        <f t="shared" si="0"/>
        <v/>
      </c>
      <c r="E14" s="16" t="str">
        <f t="shared" si="1"/>
        <v/>
      </c>
      <c r="F14" s="42"/>
      <c r="G14" s="7"/>
      <c r="H14" s="14"/>
      <c r="I14" s="15"/>
      <c r="J14" s="16" t="str">
        <f t="shared" si="2"/>
        <v/>
      </c>
      <c r="K14" s="16" t="str">
        <f t="shared" si="3"/>
        <v/>
      </c>
      <c r="L14" s="36"/>
    </row>
    <row r="15" spans="1:12">
      <c r="A15" s="31"/>
      <c r="B15" s="7"/>
      <c r="C15" s="7"/>
      <c r="D15" s="7"/>
      <c r="E15" s="7"/>
      <c r="F15" s="37"/>
      <c r="G15" s="7"/>
      <c r="H15" s="7"/>
      <c r="I15" s="7"/>
      <c r="J15" s="7"/>
      <c r="K15" s="7"/>
      <c r="L15" s="37"/>
    </row>
    <row r="16" spans="1:12">
      <c r="A16" s="44" t="s">
        <v>79</v>
      </c>
      <c r="B16" s="3" t="s">
        <v>4</v>
      </c>
      <c r="C16" s="4" t="s">
        <v>5</v>
      </c>
      <c r="D16" s="5" t="s">
        <v>6</v>
      </c>
      <c r="E16" s="6" t="s">
        <v>7</v>
      </c>
      <c r="F16" s="38" t="s">
        <v>8</v>
      </c>
      <c r="G16" s="7"/>
      <c r="H16" s="3" t="s">
        <v>4</v>
      </c>
      <c r="I16" s="4" t="s">
        <v>5</v>
      </c>
      <c r="J16" s="5" t="s">
        <v>6</v>
      </c>
      <c r="K16" s="6" t="s">
        <v>7</v>
      </c>
      <c r="L16" s="34" t="s">
        <v>8</v>
      </c>
    </row>
    <row r="17" spans="1:12">
      <c r="A17" s="44"/>
      <c r="B17" s="8">
        <v>1</v>
      </c>
      <c r="C17" s="9">
        <v>660</v>
      </c>
      <c r="D17" s="10" t="str">
        <f t="shared" ref="D17:D24" si="4">IF(ISNUMBER(C17), IF(C17&lt;&gt;"",IF(LEN(VLOOKUP(C17,AthleteList,2,FALSE)&lt;&gt;0),IFERROR(IF(VLOOKUP(C17,AthleteList,2,FALSE)&lt;&gt;"",VLOOKUP(C17,AthleteList,2,FALSE),"Not Assigned"),"Not a valid Number"),""), ""), "")</f>
        <v>Rachel McCann</v>
      </c>
      <c r="E17" s="11" t="str">
        <f t="shared" ref="E17:E24" si="5">IF(ISNUMBER(C17), IF(C17&lt;&gt;"",IF(LEN(VLOOKUP(C17,AthleteList,3,FALSE)&lt;&gt;0),IFERROR(IF(VLOOKUP(C17,AthleteList,3,FALSE)&lt;&gt;"",VLOOKUP(C17,AthleteList,3,FALSE),"Not Assigned"),"Not a valid Number"),""), ""), "")</f>
        <v>North Down AC</v>
      </c>
      <c r="F17" s="41">
        <v>43.15</v>
      </c>
      <c r="G17" s="7"/>
      <c r="H17" s="8">
        <v>1</v>
      </c>
      <c r="I17" s="9">
        <v>765</v>
      </c>
      <c r="J17" s="10" t="str">
        <f t="shared" ref="J17:J24" si="6">IF(ISNUMBER(I17), IF(I17&lt;&gt;"",IF(LEN(VLOOKUP(I17,AthleteList,2,FALSE)&lt;&gt;0),IFERROR(IF(VLOOKUP(I17,AthleteList,2,FALSE)&lt;&gt;"",VLOOKUP(I17,AthleteList,2,FALSE),"Not Assigned"),"Not a valid Number"),""), ""), "")</f>
        <v>Harriet Platt</v>
      </c>
      <c r="K17" s="11" t="str">
        <f t="shared" ref="K17:K24" si="7">IF(ISNUMBER(I17), IF(I17&lt;&gt;"",IF(LEN(VLOOKUP(I17,AthleteList,3,FALSE)&lt;&gt;0),IFERROR(IF(VLOOKUP(I17,AthleteList,3,FALSE)&lt;&gt;"",VLOOKUP(I17,AthleteList,3,FALSE),"Not Assigned"),"Not a valid Number"),""), ""), "")</f>
        <v>City of Lisburn AC</v>
      </c>
      <c r="L17" s="35">
        <v>45.33</v>
      </c>
    </row>
    <row r="18" spans="1:12">
      <c r="A18" s="44"/>
      <c r="B18" s="8">
        <v>2</v>
      </c>
      <c r="C18" s="9">
        <v>354</v>
      </c>
      <c r="D18" s="12" t="str">
        <f t="shared" si="4"/>
        <v>Anna Hill</v>
      </c>
      <c r="E18" s="13" t="str">
        <f t="shared" si="5"/>
        <v>Lagan Valley AC</v>
      </c>
      <c r="F18" s="41">
        <v>43.53</v>
      </c>
      <c r="G18" s="7"/>
      <c r="H18" s="8">
        <v>2</v>
      </c>
      <c r="I18" s="9">
        <v>220</v>
      </c>
      <c r="J18" s="12" t="str">
        <f t="shared" si="6"/>
        <v>Erin McMahon</v>
      </c>
      <c r="K18" s="13" t="str">
        <f t="shared" si="7"/>
        <v>Ballymena &amp;Antrim AC</v>
      </c>
      <c r="L18" s="35">
        <v>46.39</v>
      </c>
    </row>
    <row r="19" spans="1:12">
      <c r="A19" s="44"/>
      <c r="B19" s="8">
        <v>3</v>
      </c>
      <c r="C19" s="9">
        <v>756</v>
      </c>
      <c r="D19" s="12" t="str">
        <f t="shared" si="4"/>
        <v>Grace Hillman</v>
      </c>
      <c r="E19" s="13" t="str">
        <f t="shared" si="5"/>
        <v>City of Lisburn AC</v>
      </c>
      <c r="F19" s="41">
        <v>44.89</v>
      </c>
      <c r="G19" s="7"/>
      <c r="H19" s="8">
        <v>3</v>
      </c>
      <c r="I19" s="9">
        <v>565</v>
      </c>
      <c r="J19" s="12" t="str">
        <f t="shared" si="6"/>
        <v>Sophia Crotty</v>
      </c>
      <c r="K19" s="13" t="str">
        <f t="shared" si="7"/>
        <v>Annalee AC</v>
      </c>
      <c r="L19" s="35">
        <v>48.55</v>
      </c>
    </row>
    <row r="20" spans="1:12">
      <c r="A20" s="44"/>
      <c r="B20" s="8">
        <v>4</v>
      </c>
      <c r="C20" s="9">
        <v>522</v>
      </c>
      <c r="D20" s="12" t="str">
        <f t="shared" si="4"/>
        <v>Rachel Mercer</v>
      </c>
      <c r="E20" s="13" t="str">
        <f t="shared" si="5"/>
        <v>Regent House AC</v>
      </c>
      <c r="F20" s="41">
        <v>47.26</v>
      </c>
      <c r="G20" s="7"/>
      <c r="H20" s="8">
        <v>4</v>
      </c>
      <c r="I20" s="9">
        <v>734</v>
      </c>
      <c r="J20" s="12" t="str">
        <f t="shared" si="6"/>
        <v>Jessica Scott</v>
      </c>
      <c r="K20" s="13" t="str">
        <f t="shared" si="7"/>
        <v>North Down AC</v>
      </c>
      <c r="L20" s="35">
        <v>51.38</v>
      </c>
    </row>
    <row r="21" spans="1:12">
      <c r="A21" s="44"/>
      <c r="B21" s="8">
        <v>5</v>
      </c>
      <c r="C21" s="9">
        <v>105</v>
      </c>
      <c r="D21" s="12" t="str">
        <f t="shared" si="4"/>
        <v>Hannah Park</v>
      </c>
      <c r="E21" s="13" t="str">
        <f t="shared" si="5"/>
        <v>City of Derry Spartans</v>
      </c>
      <c r="F21" s="41">
        <v>47.34</v>
      </c>
      <c r="G21" s="7"/>
      <c r="H21" s="8">
        <v>5</v>
      </c>
      <c r="I21" s="9">
        <v>514</v>
      </c>
      <c r="J21" s="12" t="str">
        <f t="shared" si="6"/>
        <v>Bethany Burrows</v>
      </c>
      <c r="K21" s="13" t="str">
        <f t="shared" si="7"/>
        <v>Regent House AC</v>
      </c>
      <c r="L21" s="35">
        <v>53.99</v>
      </c>
    </row>
    <row r="22" spans="1:12">
      <c r="A22" s="44"/>
      <c r="B22" s="8">
        <v>6</v>
      </c>
      <c r="C22" s="9">
        <v>560</v>
      </c>
      <c r="D22" s="12" t="str">
        <f t="shared" si="4"/>
        <v>Cliodhna Sheridan</v>
      </c>
      <c r="E22" s="13" t="str">
        <f t="shared" si="5"/>
        <v>Annalee AC</v>
      </c>
      <c r="F22" s="41">
        <v>47.8</v>
      </c>
      <c r="G22" s="7"/>
      <c r="H22" s="8"/>
      <c r="I22" s="9"/>
      <c r="J22" s="12" t="str">
        <f t="shared" si="6"/>
        <v/>
      </c>
      <c r="K22" s="13" t="str">
        <f t="shared" si="7"/>
        <v/>
      </c>
      <c r="L22" s="35"/>
    </row>
    <row r="23" spans="1:12">
      <c r="A23" s="44"/>
      <c r="B23" s="8">
        <v>7</v>
      </c>
      <c r="C23" s="9">
        <v>205</v>
      </c>
      <c r="D23" s="12" t="str">
        <f t="shared" si="4"/>
        <v>Katie Robinson</v>
      </c>
      <c r="E23" s="13" t="str">
        <f t="shared" si="5"/>
        <v>Ballymena &amp;Antrim AC</v>
      </c>
      <c r="F23" s="41" t="s">
        <v>144</v>
      </c>
      <c r="G23" s="7"/>
      <c r="H23" s="8"/>
      <c r="I23" s="9"/>
      <c r="J23" s="12" t="str">
        <f t="shared" si="6"/>
        <v/>
      </c>
      <c r="K23" s="13" t="str">
        <f t="shared" si="7"/>
        <v/>
      </c>
      <c r="L23" s="35"/>
    </row>
    <row r="24" spans="1:12">
      <c r="A24" s="44"/>
      <c r="B24" s="14"/>
      <c r="C24" s="15"/>
      <c r="D24" s="16" t="str">
        <f t="shared" si="4"/>
        <v/>
      </c>
      <c r="E24" s="16" t="str">
        <f t="shared" si="5"/>
        <v/>
      </c>
      <c r="F24" s="42"/>
      <c r="G24" s="7"/>
      <c r="H24" s="14"/>
      <c r="I24" s="15"/>
      <c r="J24" s="16" t="str">
        <f t="shared" si="6"/>
        <v/>
      </c>
      <c r="K24" s="16" t="str">
        <f t="shared" si="7"/>
        <v/>
      </c>
      <c r="L24" s="36"/>
    </row>
    <row r="25" spans="1:12">
      <c r="A25" s="31"/>
      <c r="B25" s="7"/>
      <c r="C25" s="7"/>
      <c r="D25" s="7"/>
      <c r="E25" s="7"/>
      <c r="F25" s="37"/>
      <c r="G25" s="7"/>
      <c r="H25" s="7"/>
      <c r="I25" s="7"/>
      <c r="J25" s="7"/>
      <c r="K25" s="7"/>
      <c r="L25" s="37"/>
    </row>
    <row r="26" spans="1:12">
      <c r="A26" s="44" t="s">
        <v>9</v>
      </c>
      <c r="B26" s="3" t="s">
        <v>4</v>
      </c>
      <c r="C26" s="4" t="s">
        <v>5</v>
      </c>
      <c r="D26" s="5" t="s">
        <v>6</v>
      </c>
      <c r="E26" s="6" t="s">
        <v>7</v>
      </c>
      <c r="F26" s="38" t="s">
        <v>8</v>
      </c>
      <c r="G26" s="7"/>
      <c r="H26" s="3" t="s">
        <v>4</v>
      </c>
      <c r="I26" s="4" t="s">
        <v>5</v>
      </c>
      <c r="J26" s="5" t="s">
        <v>6</v>
      </c>
      <c r="K26" s="6" t="s">
        <v>7</v>
      </c>
      <c r="L26" s="34" t="s">
        <v>8</v>
      </c>
    </row>
    <row r="27" spans="1:12">
      <c r="A27" s="44"/>
      <c r="B27" s="8">
        <v>1</v>
      </c>
      <c r="C27" s="9">
        <v>215</v>
      </c>
      <c r="D27" s="10" t="str">
        <f t="shared" ref="D27:D33" si="8">IF(ISNUMBER(C27), IF(C27&lt;&gt;"",IF(LEN(VLOOKUP(C27,AthleteList,2,FALSE)&lt;&gt;0),IFERROR(IF(VLOOKUP(C27,AthleteList,2,FALSE)&lt;&gt;"",VLOOKUP(C27,AthleteList,2,FALSE),"Not Assigned"),"Not a valid Number"),""), ""), "")</f>
        <v>Alanna Kerr</v>
      </c>
      <c r="E27" s="11" t="str">
        <f t="shared" ref="E27:E33" si="9">IF(ISNUMBER(C27), IF(C27&lt;&gt;"",IF(LEN(VLOOKUP(C27,AthleteList,3,FALSE)&lt;&gt;0),IFERROR(IF(VLOOKUP(C27,AthleteList,3,FALSE)&lt;&gt;"",VLOOKUP(C27,AthleteList,3,FALSE),"Not Assigned"),"Not a valid Number"),""), ""), "")</f>
        <v>Ballymena &amp;Antrim AC</v>
      </c>
      <c r="F27" s="41" t="s">
        <v>146</v>
      </c>
      <c r="G27" s="7"/>
      <c r="H27" s="8">
        <v>1</v>
      </c>
      <c r="I27" s="9">
        <v>94</v>
      </c>
      <c r="J27" s="10" t="str">
        <f t="shared" ref="J27:J33" si="10">IF(ISNUMBER(I27), IF(I27&lt;&gt;"",IF(LEN(VLOOKUP(I27,AthleteList,2,FALSE)&lt;&gt;0),IFERROR(IF(VLOOKUP(I27,AthleteList,2,FALSE)&lt;&gt;"",VLOOKUP(I27,AthleteList,2,FALSE),"Not Assigned"),"Not a valid Number"),""), ""), "")</f>
        <v>Eimer Stewart</v>
      </c>
      <c r="K27" s="11" t="str">
        <f t="shared" ref="K27:K33" si="11">IF(ISNUMBER(I27), IF(I27&lt;&gt;"",IF(LEN(VLOOKUP(I27,AthleteList,3,FALSE)&lt;&gt;0),IFERROR(IF(VLOOKUP(I27,AthleteList,3,FALSE)&lt;&gt;"",VLOOKUP(I27,AthleteList,3,FALSE),"Not Assigned"),"Not a valid Number"),""), ""), "")</f>
        <v>City of Derry Spartans</v>
      </c>
      <c r="L27" s="35" t="s">
        <v>147</v>
      </c>
    </row>
    <row r="28" spans="1:12">
      <c r="A28" s="44"/>
      <c r="B28" s="8">
        <v>2</v>
      </c>
      <c r="C28" s="9">
        <v>691</v>
      </c>
      <c r="D28" s="12" t="str">
        <f t="shared" si="8"/>
        <v>Murphy Miller</v>
      </c>
      <c r="E28" s="13" t="str">
        <f t="shared" si="9"/>
        <v>North Down AC</v>
      </c>
      <c r="F28" s="41" t="s">
        <v>148</v>
      </c>
      <c r="G28" s="7"/>
      <c r="H28" s="8">
        <v>2</v>
      </c>
      <c r="I28" s="9">
        <v>563</v>
      </c>
      <c r="J28" s="12" t="str">
        <f t="shared" si="10"/>
        <v>Caoimhe McSorley</v>
      </c>
      <c r="K28" s="13" t="str">
        <f t="shared" si="11"/>
        <v>Annalee AC</v>
      </c>
      <c r="L28" s="35" t="s">
        <v>149</v>
      </c>
    </row>
    <row r="29" spans="1:12">
      <c r="A29" s="44"/>
      <c r="B29" s="8">
        <v>3</v>
      </c>
      <c r="C29" s="9">
        <v>561</v>
      </c>
      <c r="D29" s="12" t="str">
        <f t="shared" si="8"/>
        <v>Briana Smith</v>
      </c>
      <c r="E29" s="13" t="str">
        <f t="shared" si="9"/>
        <v>Annalee AC</v>
      </c>
      <c r="F29" s="41" t="s">
        <v>150</v>
      </c>
      <c r="G29" s="7"/>
      <c r="H29" s="8">
        <v>3</v>
      </c>
      <c r="I29" s="9">
        <v>371</v>
      </c>
      <c r="J29" s="12" t="str">
        <f t="shared" si="10"/>
        <v>Ella McAleavey</v>
      </c>
      <c r="K29" s="13" t="str">
        <f t="shared" si="11"/>
        <v>Lagan Valley AC</v>
      </c>
      <c r="L29" s="35" t="s">
        <v>151</v>
      </c>
    </row>
    <row r="30" spans="1:12">
      <c r="A30" s="44"/>
      <c r="B30" s="8">
        <v>4</v>
      </c>
      <c r="C30" s="9">
        <v>97</v>
      </c>
      <c r="D30" s="12" t="str">
        <f t="shared" si="8"/>
        <v>Mary Cait Byrne</v>
      </c>
      <c r="E30" s="13" t="str">
        <f t="shared" si="9"/>
        <v>City of Derry Spartans</v>
      </c>
      <c r="F30" s="41" t="s">
        <v>152</v>
      </c>
      <c r="G30" s="7"/>
      <c r="H30" s="8">
        <v>4</v>
      </c>
      <c r="I30" s="9">
        <v>514</v>
      </c>
      <c r="J30" s="12" t="str">
        <f t="shared" si="10"/>
        <v>Bethany Burrows</v>
      </c>
      <c r="K30" s="13" t="str">
        <f t="shared" si="11"/>
        <v>Regent House AC</v>
      </c>
      <c r="L30" s="35" t="s">
        <v>153</v>
      </c>
    </row>
    <row r="31" spans="1:12">
      <c r="A31" s="44"/>
      <c r="B31" s="8">
        <v>5</v>
      </c>
      <c r="C31" s="9">
        <v>363</v>
      </c>
      <c r="D31" s="12" t="str">
        <f t="shared" si="8"/>
        <v>Anna Young</v>
      </c>
      <c r="E31" s="13" t="str">
        <f t="shared" si="9"/>
        <v>Lagan Valley AC</v>
      </c>
      <c r="F31" s="41" t="s">
        <v>154</v>
      </c>
      <c r="G31" s="7"/>
      <c r="H31" s="8"/>
      <c r="I31" s="9"/>
      <c r="J31" s="12" t="str">
        <f t="shared" si="10"/>
        <v/>
      </c>
      <c r="K31" s="13" t="str">
        <f t="shared" si="11"/>
        <v/>
      </c>
      <c r="L31" s="35"/>
    </row>
    <row r="32" spans="1:12">
      <c r="A32" s="44"/>
      <c r="B32" s="8">
        <v>6</v>
      </c>
      <c r="C32" s="9">
        <v>521</v>
      </c>
      <c r="D32" s="12" t="str">
        <f t="shared" si="8"/>
        <v>Lucy Mayne</v>
      </c>
      <c r="E32" s="13" t="str">
        <f t="shared" si="9"/>
        <v>Regent House AC</v>
      </c>
      <c r="F32" s="41" t="s">
        <v>155</v>
      </c>
      <c r="G32" s="7"/>
      <c r="H32" s="8"/>
      <c r="I32" s="9"/>
      <c r="J32" s="12" t="str">
        <f t="shared" si="10"/>
        <v/>
      </c>
      <c r="K32" s="13" t="str">
        <f t="shared" si="11"/>
        <v/>
      </c>
      <c r="L32" s="35"/>
    </row>
    <row r="33" spans="1:12">
      <c r="A33" s="44"/>
      <c r="B33" s="14"/>
      <c r="C33" s="15"/>
      <c r="D33" s="16" t="str">
        <f t="shared" si="8"/>
        <v/>
      </c>
      <c r="E33" s="16" t="str">
        <f t="shared" si="9"/>
        <v/>
      </c>
      <c r="F33" s="42"/>
      <c r="G33" s="7"/>
      <c r="H33" s="14"/>
      <c r="I33" s="15"/>
      <c r="J33" s="16" t="str">
        <f t="shared" si="10"/>
        <v/>
      </c>
      <c r="K33" s="16" t="str">
        <f t="shared" si="11"/>
        <v/>
      </c>
      <c r="L33" s="36"/>
    </row>
    <row r="34" spans="1:12">
      <c r="A34" s="31"/>
      <c r="B34" s="7"/>
      <c r="C34" s="7"/>
      <c r="D34" s="7"/>
      <c r="E34" s="7"/>
      <c r="F34" s="37"/>
      <c r="G34" s="7"/>
      <c r="H34" s="7"/>
      <c r="I34" s="7"/>
      <c r="J34" s="7"/>
      <c r="K34" s="7"/>
      <c r="L34" s="37"/>
    </row>
    <row r="35" spans="1:12">
      <c r="A35" s="44" t="s">
        <v>23</v>
      </c>
      <c r="B35" s="3" t="s">
        <v>4</v>
      </c>
      <c r="C35" s="4" t="s">
        <v>5</v>
      </c>
      <c r="D35" s="5" t="s">
        <v>6</v>
      </c>
      <c r="E35" s="6" t="s">
        <v>7</v>
      </c>
      <c r="F35" s="38" t="s">
        <v>8</v>
      </c>
      <c r="G35" s="7"/>
      <c r="H35" s="3" t="s">
        <v>4</v>
      </c>
      <c r="I35" s="4" t="s">
        <v>5</v>
      </c>
      <c r="J35" s="5" t="s">
        <v>6</v>
      </c>
      <c r="K35" s="6" t="s">
        <v>7</v>
      </c>
      <c r="L35" s="34" t="s">
        <v>8</v>
      </c>
    </row>
    <row r="36" spans="1:12">
      <c r="A36" s="44"/>
      <c r="B36" s="8">
        <v>1</v>
      </c>
      <c r="C36" s="9">
        <v>209</v>
      </c>
      <c r="D36" s="10" t="str">
        <f t="shared" ref="D36:D41" si="12">IF(ISNUMBER(C36), IF(C36&lt;&gt;"",IF(LEN(VLOOKUP(C36,AthleteList,2,FALSE)&lt;&gt;0),IFERROR(IF(VLOOKUP(C36,AthleteList,2,FALSE)&lt;&gt;"",VLOOKUP(C36,AthleteList,2,FALSE),"Not Assigned"),"Not a valid Number"),""), ""), "")</f>
        <v>Katie Agnew</v>
      </c>
      <c r="E36" s="11" t="str">
        <f t="shared" ref="E36:E41" si="13">IF(ISNUMBER(C36), IF(C36&lt;&gt;"",IF(LEN(VLOOKUP(C36,AthleteList,3,FALSE)&lt;&gt;0),IFERROR(IF(VLOOKUP(C36,AthleteList,3,FALSE)&lt;&gt;"",VLOOKUP(C36,AthleteList,3,FALSE),"Not Assigned"),"Not a valid Number"),""), ""), "")</f>
        <v>Ballymena &amp;Antrim AC</v>
      </c>
      <c r="F36" s="41" t="s">
        <v>156</v>
      </c>
      <c r="G36" s="7"/>
      <c r="H36" s="8">
        <v>1</v>
      </c>
      <c r="I36" s="9">
        <v>94</v>
      </c>
      <c r="J36" s="10" t="str">
        <f t="shared" ref="J36:J41" si="14">IF(ISNUMBER(I36), IF(I36&lt;&gt;"",IF(LEN(VLOOKUP(I36,AthleteList,2,FALSE)&lt;&gt;0),IFERROR(IF(VLOOKUP(I36,AthleteList,2,FALSE)&lt;&gt;"",VLOOKUP(I36,AthleteList,2,FALSE),"Not Assigned"),"Not a valid Number"),""), ""), "")</f>
        <v>Eimer Stewart</v>
      </c>
      <c r="K36" s="11" t="str">
        <f t="shared" ref="K36:K41" si="15">IF(ISNUMBER(I36), IF(I36&lt;&gt;"",IF(LEN(VLOOKUP(I36,AthleteList,3,FALSE)&lt;&gt;0),IFERROR(IF(VLOOKUP(I36,AthleteList,3,FALSE)&lt;&gt;"",VLOOKUP(I36,AthleteList,3,FALSE),"Not Assigned"),"Not a valid Number"),""), ""), "")</f>
        <v>City of Derry Spartans</v>
      </c>
      <c r="L36" s="35" t="s">
        <v>157</v>
      </c>
    </row>
    <row r="37" spans="1:12">
      <c r="A37" s="44"/>
      <c r="B37" s="8">
        <v>2</v>
      </c>
      <c r="C37" s="9">
        <v>97</v>
      </c>
      <c r="D37" s="12" t="str">
        <f t="shared" si="12"/>
        <v>Mary Cait Byrne</v>
      </c>
      <c r="E37" s="13" t="str">
        <f t="shared" si="13"/>
        <v>City of Derry Spartans</v>
      </c>
      <c r="F37" s="41" t="s">
        <v>158</v>
      </c>
      <c r="G37" s="7"/>
      <c r="H37" s="8">
        <v>2</v>
      </c>
      <c r="I37" s="9">
        <v>699</v>
      </c>
      <c r="J37" s="12" t="str">
        <f t="shared" si="14"/>
        <v>Anna Scott</v>
      </c>
      <c r="K37" s="13" t="str">
        <f t="shared" si="15"/>
        <v>North Down AC</v>
      </c>
      <c r="L37" s="35" t="s">
        <v>159</v>
      </c>
    </row>
    <row r="38" spans="1:12">
      <c r="A38" s="44"/>
      <c r="B38" s="8">
        <v>3</v>
      </c>
      <c r="C38" s="9">
        <v>361</v>
      </c>
      <c r="D38" s="12" t="str">
        <f t="shared" si="12"/>
        <v>Khara Edgar</v>
      </c>
      <c r="E38" s="13" t="str">
        <f t="shared" si="13"/>
        <v>Lagan Valley AC</v>
      </c>
      <c r="F38" s="41" t="s">
        <v>160</v>
      </c>
      <c r="G38" s="7"/>
      <c r="H38" s="8"/>
      <c r="I38" s="9"/>
      <c r="J38" s="12" t="str">
        <f t="shared" si="14"/>
        <v/>
      </c>
      <c r="K38" s="13" t="str">
        <f t="shared" si="15"/>
        <v/>
      </c>
      <c r="L38" s="35"/>
    </row>
    <row r="39" spans="1:12">
      <c r="A39" s="44"/>
      <c r="B39" s="8">
        <v>4</v>
      </c>
      <c r="C39" s="9">
        <v>734</v>
      </c>
      <c r="D39" s="12" t="str">
        <f t="shared" si="12"/>
        <v>Jessica Scott</v>
      </c>
      <c r="E39" s="13" t="str">
        <f t="shared" si="13"/>
        <v>North Down AC</v>
      </c>
      <c r="F39" s="41" t="s">
        <v>161</v>
      </c>
      <c r="G39" s="7"/>
      <c r="H39" s="8"/>
      <c r="I39" s="9"/>
      <c r="J39" s="12" t="str">
        <f t="shared" si="14"/>
        <v/>
      </c>
      <c r="K39" s="13" t="str">
        <f t="shared" si="15"/>
        <v/>
      </c>
      <c r="L39" s="35"/>
    </row>
    <row r="40" spans="1:12">
      <c r="A40" s="44"/>
      <c r="B40" s="8">
        <v>5</v>
      </c>
      <c r="C40" s="9">
        <v>566</v>
      </c>
      <c r="D40" s="12" t="str">
        <f t="shared" si="12"/>
        <v>Blathnaid O'Reilly</v>
      </c>
      <c r="E40" s="13" t="str">
        <f t="shared" si="13"/>
        <v>Annalee AC</v>
      </c>
      <c r="F40" s="41" t="s">
        <v>162</v>
      </c>
      <c r="G40" s="7"/>
      <c r="H40" s="8"/>
      <c r="I40" s="9"/>
      <c r="J40" s="12" t="str">
        <f t="shared" si="14"/>
        <v/>
      </c>
      <c r="K40" s="13" t="str">
        <f t="shared" si="15"/>
        <v/>
      </c>
      <c r="L40" s="35"/>
    </row>
    <row r="41" spans="1:12">
      <c r="A41" s="44"/>
      <c r="B41" s="14"/>
      <c r="C41" s="15"/>
      <c r="D41" s="16" t="str">
        <f t="shared" si="12"/>
        <v/>
      </c>
      <c r="E41" s="16" t="str">
        <f t="shared" si="13"/>
        <v/>
      </c>
      <c r="F41" s="42"/>
      <c r="G41" s="7"/>
      <c r="H41" s="14"/>
      <c r="I41" s="15"/>
      <c r="J41" s="16" t="str">
        <f t="shared" si="14"/>
        <v/>
      </c>
      <c r="K41" s="16" t="str">
        <f t="shared" si="15"/>
        <v/>
      </c>
      <c r="L41" s="36"/>
    </row>
    <row r="42" spans="1:12">
      <c r="A42" s="31"/>
      <c r="B42" s="7"/>
      <c r="C42" s="7"/>
      <c r="D42" s="7"/>
      <c r="E42" s="7"/>
      <c r="F42" s="37"/>
      <c r="G42" s="7"/>
      <c r="H42" s="7"/>
      <c r="I42" s="7"/>
      <c r="J42" s="7"/>
      <c r="K42" s="7"/>
      <c r="L42" s="37"/>
    </row>
    <row r="43" spans="1:12">
      <c r="A43" s="44" t="s">
        <v>89</v>
      </c>
      <c r="B43" s="3" t="s">
        <v>4</v>
      </c>
      <c r="C43" s="4" t="s">
        <v>5</v>
      </c>
      <c r="D43" s="5" t="s">
        <v>6</v>
      </c>
      <c r="E43" s="6" t="s">
        <v>7</v>
      </c>
      <c r="F43" s="38" t="s">
        <v>8</v>
      </c>
      <c r="G43" s="7"/>
      <c r="H43" s="3" t="s">
        <v>4</v>
      </c>
      <c r="I43" s="4" t="s">
        <v>5</v>
      </c>
      <c r="J43" s="5" t="s">
        <v>6</v>
      </c>
      <c r="K43" s="6" t="s">
        <v>7</v>
      </c>
      <c r="L43" s="34" t="s">
        <v>8</v>
      </c>
    </row>
    <row r="44" spans="1:12">
      <c r="A44" s="44"/>
      <c r="B44" s="8">
        <v>1</v>
      </c>
      <c r="C44" s="9">
        <v>764</v>
      </c>
      <c r="D44" s="10" t="str">
        <f t="shared" ref="D44:D50" si="16">IF(ISNUMBER(C44), IF(C44&lt;&gt;"",IF(LEN(VLOOKUP(C44,AthleteList,2,FALSE)&lt;&gt;0),IFERROR(IF(VLOOKUP(C44,AthleteList,2,FALSE)&lt;&gt;"",VLOOKUP(C44,AthleteList,2,FALSE),"Not Assigned"),"Not a valid Number"),""), ""), "")</f>
        <v>Holly Mulholland</v>
      </c>
      <c r="E44" s="11" t="str">
        <f t="shared" ref="E44:E50" si="17">IF(ISNUMBER(C44), IF(C44&lt;&gt;"",IF(LEN(VLOOKUP(C44,AthleteList,3,FALSE)&lt;&gt;0),IFERROR(IF(VLOOKUP(C44,AthleteList,3,FALSE)&lt;&gt;"",VLOOKUP(C44,AthleteList,3,FALSE),"Not Assigned"),"Not a valid Number"),""), ""), "")</f>
        <v>City of Lisburn AC</v>
      </c>
      <c r="F44" s="41">
        <v>12.75</v>
      </c>
      <c r="G44" s="7"/>
      <c r="H44" s="8">
        <v>1</v>
      </c>
      <c r="I44" s="9">
        <v>761</v>
      </c>
      <c r="J44" s="10" t="str">
        <f t="shared" ref="J44:J50" si="18">IF(ISNUMBER(I44), IF(I44&lt;&gt;"",IF(LEN(VLOOKUP(I44,AthleteList,2,FALSE)&lt;&gt;0),IFERROR(IF(VLOOKUP(I44,AthleteList,2,FALSE)&lt;&gt;"",VLOOKUP(I44,AthleteList,2,FALSE),"Not Assigned"),"Not a valid Number"),""), ""), "")</f>
        <v>Erin Fisher</v>
      </c>
      <c r="K44" s="11" t="str">
        <f t="shared" ref="K44:K50" si="19">IF(ISNUMBER(I44), IF(I44&lt;&gt;"",IF(LEN(VLOOKUP(I44,AthleteList,3,FALSE)&lt;&gt;0),IFERROR(IF(VLOOKUP(I44,AthleteList,3,FALSE)&lt;&gt;"",VLOOKUP(I44,AthleteList,3,FALSE),"Not Assigned"),"Not a valid Number"),""), ""), "")</f>
        <v>City of Lisburn AC</v>
      </c>
      <c r="L44" s="35">
        <v>13.53</v>
      </c>
    </row>
    <row r="45" spans="1:12">
      <c r="A45" s="44"/>
      <c r="B45" s="8">
        <v>2</v>
      </c>
      <c r="C45" s="9">
        <v>372</v>
      </c>
      <c r="D45" s="12" t="str">
        <f t="shared" si="16"/>
        <v>Tia Cashman-Hooke</v>
      </c>
      <c r="E45" s="13" t="str">
        <f t="shared" si="17"/>
        <v>Lagan Valley AC</v>
      </c>
      <c r="F45" s="41">
        <v>13.88</v>
      </c>
      <c r="G45" s="7"/>
      <c r="H45" s="8">
        <v>2</v>
      </c>
      <c r="I45" s="9">
        <v>384</v>
      </c>
      <c r="J45" s="12" t="str">
        <f t="shared" si="18"/>
        <v>Harriet Dougan</v>
      </c>
      <c r="K45" s="13" t="str">
        <f t="shared" si="19"/>
        <v>Lagan Valley AC</v>
      </c>
      <c r="L45" s="35">
        <v>13.95</v>
      </c>
    </row>
    <row r="46" spans="1:12">
      <c r="A46" s="44"/>
      <c r="B46" s="8">
        <v>3</v>
      </c>
      <c r="C46" s="9">
        <v>220</v>
      </c>
      <c r="D46" s="12" t="str">
        <f t="shared" si="16"/>
        <v>Erin McMahon</v>
      </c>
      <c r="E46" s="13" t="str">
        <f t="shared" si="17"/>
        <v>Ballymena &amp;Antrim AC</v>
      </c>
      <c r="F46" s="41">
        <v>14.83</v>
      </c>
      <c r="G46" s="7"/>
      <c r="H46" s="8">
        <v>3</v>
      </c>
      <c r="I46" s="9">
        <v>105</v>
      </c>
      <c r="J46" s="12" t="str">
        <f t="shared" si="18"/>
        <v>Hannah Park</v>
      </c>
      <c r="K46" s="13" t="str">
        <f t="shared" si="19"/>
        <v>City of Derry Spartans</v>
      </c>
      <c r="L46" s="35">
        <v>16.46</v>
      </c>
    </row>
    <row r="47" spans="1:12">
      <c r="A47" s="44"/>
      <c r="B47" s="8">
        <v>4</v>
      </c>
      <c r="C47" s="9">
        <v>513</v>
      </c>
      <c r="D47" s="12" t="str">
        <f t="shared" si="16"/>
        <v>Holly Thompson</v>
      </c>
      <c r="E47" s="13" t="str">
        <f t="shared" si="17"/>
        <v>Regent House AC</v>
      </c>
      <c r="F47" s="41">
        <v>15.96</v>
      </c>
      <c r="G47" s="7"/>
      <c r="H47" s="8">
        <v>4</v>
      </c>
      <c r="I47" s="9">
        <v>514</v>
      </c>
      <c r="J47" s="12" t="str">
        <f t="shared" si="18"/>
        <v>Bethany Burrows</v>
      </c>
      <c r="K47" s="13" t="str">
        <f t="shared" si="19"/>
        <v>Regent House AC</v>
      </c>
      <c r="L47" s="35">
        <v>17.010000000000002</v>
      </c>
    </row>
    <row r="48" spans="1:12">
      <c r="A48" s="44"/>
      <c r="B48" s="8">
        <v>5</v>
      </c>
      <c r="C48" s="9">
        <v>106</v>
      </c>
      <c r="D48" s="12" t="str">
        <f t="shared" si="16"/>
        <v>Eimear Kelly</v>
      </c>
      <c r="E48" s="13" t="str">
        <f t="shared" si="17"/>
        <v>City of Derry Spartans</v>
      </c>
      <c r="F48" s="41" t="s">
        <v>144</v>
      </c>
      <c r="G48" s="7"/>
      <c r="H48" s="8">
        <v>5</v>
      </c>
      <c r="I48" s="9">
        <v>412</v>
      </c>
      <c r="J48" s="12" t="str">
        <f t="shared" si="18"/>
        <v>Caitlin Cowan</v>
      </c>
      <c r="K48" s="13" t="str">
        <f t="shared" si="19"/>
        <v>Olympian Y&amp;AC</v>
      </c>
      <c r="L48" s="35">
        <v>18.55</v>
      </c>
    </row>
    <row r="49" spans="1:12">
      <c r="A49" s="44"/>
      <c r="B49" s="8">
        <v>6</v>
      </c>
      <c r="C49" s="9">
        <v>410</v>
      </c>
      <c r="D49" s="12" t="str">
        <f t="shared" si="16"/>
        <v>Aoife Campbell</v>
      </c>
      <c r="E49" s="13" t="str">
        <f t="shared" si="17"/>
        <v>Olympian Y&amp;AC</v>
      </c>
      <c r="F49" s="41" t="s">
        <v>144</v>
      </c>
      <c r="G49" s="7"/>
      <c r="H49" s="8"/>
      <c r="I49" s="9"/>
      <c r="J49" s="12" t="str">
        <f t="shared" si="18"/>
        <v/>
      </c>
      <c r="K49" s="13" t="str">
        <f t="shared" si="19"/>
        <v/>
      </c>
      <c r="L49" s="35"/>
    </row>
    <row r="50" spans="1:12">
      <c r="A50" s="44"/>
      <c r="B50" s="14"/>
      <c r="C50" s="15"/>
      <c r="D50" s="16" t="str">
        <f t="shared" si="16"/>
        <v/>
      </c>
      <c r="E50" s="16" t="str">
        <f t="shared" si="17"/>
        <v/>
      </c>
      <c r="F50" s="42"/>
      <c r="G50" s="7"/>
      <c r="H50" s="14"/>
      <c r="I50" s="15"/>
      <c r="J50" s="16" t="str">
        <f t="shared" si="18"/>
        <v/>
      </c>
      <c r="K50" s="16" t="str">
        <f t="shared" si="19"/>
        <v/>
      </c>
      <c r="L50" s="36"/>
    </row>
    <row r="51" spans="1:12">
      <c r="A51" s="31"/>
      <c r="B51" s="7"/>
      <c r="C51" s="7"/>
      <c r="D51" s="7"/>
      <c r="E51" s="7"/>
      <c r="F51" s="37"/>
      <c r="G51" s="7"/>
      <c r="H51" s="7"/>
      <c r="I51" s="7"/>
      <c r="J51" s="7"/>
      <c r="K51" s="7"/>
      <c r="L51" s="37"/>
    </row>
    <row r="52" spans="1:12">
      <c r="A52" s="44" t="s">
        <v>37</v>
      </c>
      <c r="B52" s="3" t="s">
        <v>4</v>
      </c>
      <c r="C52" s="4" t="s">
        <v>5</v>
      </c>
      <c r="D52" s="5" t="s">
        <v>6</v>
      </c>
      <c r="E52" s="6" t="s">
        <v>7</v>
      </c>
      <c r="F52" s="38" t="s">
        <v>8</v>
      </c>
      <c r="G52" s="7"/>
      <c r="H52" s="3" t="s">
        <v>4</v>
      </c>
      <c r="I52" s="4" t="s">
        <v>5</v>
      </c>
      <c r="J52" s="5" t="s">
        <v>6</v>
      </c>
      <c r="K52" s="6" t="s">
        <v>7</v>
      </c>
      <c r="L52" s="34" t="s">
        <v>8</v>
      </c>
    </row>
    <row r="53" spans="1:12">
      <c r="A53" s="44"/>
      <c r="B53" s="8">
        <v>1</v>
      </c>
      <c r="C53" s="9">
        <v>761</v>
      </c>
      <c r="D53" s="10" t="str">
        <f t="shared" ref="D53:D58" si="20">IF(ISNUMBER(C53), IF(C53&lt;&gt;"",IF(LEN(VLOOKUP(C53,AthleteList,2,FALSE)&lt;&gt;0),IFERROR(IF(VLOOKUP(C53,AthleteList,2,FALSE)&lt;&gt;"",VLOOKUP(C53,AthleteList,2,FALSE),"Not Assigned"),"Not a valid Number"),""), ""), "")</f>
        <v>Erin Fisher</v>
      </c>
      <c r="E53" s="11" t="str">
        <f t="shared" ref="E53:E58" si="21">IF(ISNUMBER(C53), IF(C53&lt;&gt;"",IF(LEN(VLOOKUP(C53,AthleteList,3,FALSE)&lt;&gt;0),IFERROR(IF(VLOOKUP(C53,AthleteList,3,FALSE)&lt;&gt;"",VLOOKUP(C53,AthleteList,3,FALSE),"Not Assigned"),"Not a valid Number"),""), ""), "")</f>
        <v>City of Lisburn AC</v>
      </c>
      <c r="F53" s="41">
        <v>1.5</v>
      </c>
      <c r="G53" s="7"/>
      <c r="H53" s="8">
        <v>1</v>
      </c>
      <c r="I53" s="9">
        <v>751</v>
      </c>
      <c r="J53" s="10" t="str">
        <f t="shared" ref="J53:J58" si="22">IF(ISNUMBER(I53), IF(I53&lt;&gt;"",IF(LEN(VLOOKUP(I53,AthleteList,2,FALSE)&lt;&gt;0),IFERROR(IF(VLOOKUP(I53,AthleteList,2,FALSE)&lt;&gt;"",VLOOKUP(I53,AthleteList,2,FALSE),"Not Assigned"),"Not a valid Number"),""), ""), "")</f>
        <v>Emilia Cutrona</v>
      </c>
      <c r="K53" s="11" t="str">
        <f t="shared" ref="K53:K58" si="23">IF(ISNUMBER(I53), IF(I53&lt;&gt;"",IF(LEN(VLOOKUP(I53,AthleteList,3,FALSE)&lt;&gt;0),IFERROR(IF(VLOOKUP(I53,AthleteList,3,FALSE)&lt;&gt;"",VLOOKUP(I53,AthleteList,3,FALSE),"Not Assigned"),"Not a valid Number"),""), ""), "")</f>
        <v>City of Lisburn AC</v>
      </c>
      <c r="L53" s="35">
        <v>1.3</v>
      </c>
    </row>
    <row r="54" spans="1:12">
      <c r="A54" s="44"/>
      <c r="B54" s="8">
        <v>2</v>
      </c>
      <c r="C54" s="9">
        <v>106</v>
      </c>
      <c r="D54" s="12" t="str">
        <f t="shared" si="20"/>
        <v>Eimear Kelly</v>
      </c>
      <c r="E54" s="13" t="str">
        <f t="shared" si="21"/>
        <v>City of Derry Spartans</v>
      </c>
      <c r="F54" s="41">
        <v>1.5</v>
      </c>
      <c r="G54" s="7"/>
      <c r="H54" s="8">
        <v>1</v>
      </c>
      <c r="I54" s="9">
        <v>513</v>
      </c>
      <c r="J54" s="12" t="str">
        <f t="shared" si="22"/>
        <v>Holly Thompson</v>
      </c>
      <c r="K54" s="13" t="str">
        <f t="shared" si="23"/>
        <v>Regent House AC</v>
      </c>
      <c r="L54" s="35">
        <v>1.3</v>
      </c>
    </row>
    <row r="55" spans="1:12">
      <c r="A55" s="44"/>
      <c r="B55" s="8">
        <v>3</v>
      </c>
      <c r="C55" s="9">
        <v>521</v>
      </c>
      <c r="D55" s="12" t="str">
        <f t="shared" si="20"/>
        <v>Lucy Mayne</v>
      </c>
      <c r="E55" s="13" t="str">
        <f t="shared" si="21"/>
        <v>Regent House AC</v>
      </c>
      <c r="F55" s="41">
        <v>1.35</v>
      </c>
      <c r="G55" s="7"/>
      <c r="H55" s="8"/>
      <c r="I55" s="9"/>
      <c r="J55" s="12" t="str">
        <f t="shared" si="22"/>
        <v/>
      </c>
      <c r="K55" s="13" t="str">
        <f t="shared" si="23"/>
        <v/>
      </c>
      <c r="L55" s="35"/>
    </row>
    <row r="56" spans="1:12">
      <c r="A56" s="44"/>
      <c r="B56" s="8">
        <v>4</v>
      </c>
      <c r="C56" s="9">
        <v>396</v>
      </c>
      <c r="D56" s="12" t="str">
        <f t="shared" si="20"/>
        <v>Kirsty Millen</v>
      </c>
      <c r="E56" s="13" t="str">
        <f t="shared" si="21"/>
        <v>Lagan Valley AC</v>
      </c>
      <c r="F56" s="41">
        <v>1.3</v>
      </c>
      <c r="G56" s="7"/>
      <c r="H56" s="8"/>
      <c r="I56" s="9"/>
      <c r="J56" s="12" t="str">
        <f t="shared" si="22"/>
        <v/>
      </c>
      <c r="K56" s="13" t="str">
        <f t="shared" si="23"/>
        <v/>
      </c>
      <c r="L56" s="35"/>
    </row>
    <row r="57" spans="1:12">
      <c r="A57" s="44"/>
      <c r="B57" s="8">
        <v>5</v>
      </c>
      <c r="C57" s="9">
        <v>560</v>
      </c>
      <c r="D57" s="12" t="str">
        <f t="shared" si="20"/>
        <v>Cliodhna Sheridan</v>
      </c>
      <c r="E57" s="13" t="str">
        <f t="shared" si="21"/>
        <v>Annalee AC</v>
      </c>
      <c r="F57" s="41">
        <v>1.25</v>
      </c>
      <c r="G57" s="7"/>
      <c r="H57" s="8"/>
      <c r="I57" s="9"/>
      <c r="J57" s="12" t="str">
        <f t="shared" si="22"/>
        <v/>
      </c>
      <c r="K57" s="13" t="str">
        <f t="shared" si="23"/>
        <v/>
      </c>
      <c r="L57" s="35"/>
    </row>
    <row r="58" spans="1:12">
      <c r="A58" s="44"/>
      <c r="B58" s="14"/>
      <c r="C58" s="15"/>
      <c r="D58" s="16" t="str">
        <f t="shared" si="20"/>
        <v/>
      </c>
      <c r="E58" s="16" t="str">
        <f t="shared" si="21"/>
        <v/>
      </c>
      <c r="F58" s="42"/>
      <c r="G58" s="7"/>
      <c r="H58" s="14"/>
      <c r="I58" s="15"/>
      <c r="J58" s="16" t="str">
        <f t="shared" si="22"/>
        <v/>
      </c>
      <c r="K58" s="16" t="str">
        <f t="shared" si="23"/>
        <v/>
      </c>
      <c r="L58" s="36"/>
    </row>
    <row r="59" spans="1:12">
      <c r="A59" s="31"/>
      <c r="B59" s="7"/>
      <c r="C59" s="7"/>
      <c r="D59" s="7"/>
      <c r="E59" s="7"/>
      <c r="F59" s="37"/>
      <c r="G59" s="7"/>
      <c r="H59" s="7"/>
      <c r="I59" s="7"/>
      <c r="J59" s="7"/>
      <c r="K59" s="7"/>
      <c r="L59" s="37"/>
    </row>
    <row r="60" spans="1:12">
      <c r="A60" s="44" t="s">
        <v>74</v>
      </c>
      <c r="B60" s="3" t="s">
        <v>4</v>
      </c>
      <c r="C60" s="4" t="s">
        <v>5</v>
      </c>
      <c r="D60" s="5" t="s">
        <v>6</v>
      </c>
      <c r="E60" s="6" t="s">
        <v>7</v>
      </c>
      <c r="F60" s="38" t="s">
        <v>8</v>
      </c>
      <c r="G60" s="7"/>
      <c r="H60" s="3" t="s">
        <v>4</v>
      </c>
      <c r="I60" s="4" t="s">
        <v>5</v>
      </c>
      <c r="J60" s="5" t="s">
        <v>6</v>
      </c>
      <c r="K60" s="6" t="s">
        <v>7</v>
      </c>
      <c r="L60" s="34" t="s">
        <v>8</v>
      </c>
    </row>
    <row r="61" spans="1:12">
      <c r="A61" s="44"/>
      <c r="B61" s="8">
        <v>1</v>
      </c>
      <c r="C61" s="9">
        <v>761</v>
      </c>
      <c r="D61" s="10" t="str">
        <f t="shared" ref="D61:D67" si="24">IF(ISNUMBER(C61), IF(C61&lt;&gt;"",IF(LEN(VLOOKUP(C61,AthleteList,2,FALSE)&lt;&gt;0),IFERROR(IF(VLOOKUP(C61,AthleteList,2,FALSE)&lt;&gt;"",VLOOKUP(C61,AthleteList,2,FALSE),"Not Assigned"),"Not a valid Number"),""), ""), "")</f>
        <v>Erin Fisher</v>
      </c>
      <c r="E61" s="11" t="str">
        <f t="shared" ref="E61:E67" si="25">IF(ISNUMBER(C61), IF(C61&lt;&gt;"",IF(LEN(VLOOKUP(C61,AthleteList,3,FALSE)&lt;&gt;0),IFERROR(IF(VLOOKUP(C61,AthleteList,3,FALSE)&lt;&gt;"",VLOOKUP(C61,AthleteList,3,FALSE),"Not Assigned"),"Not a valid Number"),""), ""), "")</f>
        <v>City of Lisburn AC</v>
      </c>
      <c r="F61" s="41">
        <v>4.88</v>
      </c>
      <c r="G61" s="7"/>
      <c r="H61" s="8">
        <v>1</v>
      </c>
      <c r="I61" s="9">
        <v>752</v>
      </c>
      <c r="J61" s="10" t="str">
        <f t="shared" ref="J61:J67" si="26">IF(ISNUMBER(I61), IF(I61&lt;&gt;"",IF(LEN(VLOOKUP(I61,AthleteList,2,FALSE)&lt;&gt;0),IFERROR(IF(VLOOKUP(I61,AthleteList,2,FALSE)&lt;&gt;"",VLOOKUP(I61,AthleteList,2,FALSE),"Not Assigned"),"Not a valid Number"),""), ""), "")</f>
        <v>Kerry Annett</v>
      </c>
      <c r="K61" s="11" t="str">
        <f t="shared" ref="K61:K67" si="27">IF(ISNUMBER(I61), IF(I61&lt;&gt;"",IF(LEN(VLOOKUP(I61,AthleteList,3,FALSE)&lt;&gt;0),IFERROR(IF(VLOOKUP(I61,AthleteList,3,FALSE)&lt;&gt;"",VLOOKUP(I61,AthleteList,3,FALSE),"Not Assigned"),"Not a valid Number"),""), ""), "")</f>
        <v>City of Lisburn AC</v>
      </c>
      <c r="L61" s="35">
        <v>4.4800000000000004</v>
      </c>
    </row>
    <row r="62" spans="1:12">
      <c r="A62" s="44"/>
      <c r="B62" s="8">
        <v>2</v>
      </c>
      <c r="C62" s="9">
        <v>660</v>
      </c>
      <c r="D62" s="12" t="str">
        <f t="shared" si="24"/>
        <v>Rachel McCann</v>
      </c>
      <c r="E62" s="13" t="str">
        <f t="shared" si="25"/>
        <v>North Down AC</v>
      </c>
      <c r="F62" s="41">
        <v>4.41</v>
      </c>
      <c r="G62" s="7"/>
      <c r="H62" s="8">
        <v>2</v>
      </c>
      <c r="I62" s="9">
        <v>521</v>
      </c>
      <c r="J62" s="12" t="str">
        <f t="shared" si="26"/>
        <v>Lucy Mayne</v>
      </c>
      <c r="K62" s="13" t="str">
        <f t="shared" si="27"/>
        <v>Regent House AC</v>
      </c>
      <c r="L62" s="35">
        <v>4.12</v>
      </c>
    </row>
    <row r="63" spans="1:12">
      <c r="A63" s="44"/>
      <c r="B63" s="8">
        <v>3</v>
      </c>
      <c r="C63" s="9">
        <v>378</v>
      </c>
      <c r="D63" s="12" t="str">
        <f t="shared" si="24"/>
        <v>Bree Moffett</v>
      </c>
      <c r="E63" s="13" t="str">
        <f t="shared" si="25"/>
        <v>Lagan Valley AC</v>
      </c>
      <c r="F63" s="41">
        <v>4.18</v>
      </c>
      <c r="G63" s="7"/>
      <c r="H63" s="8">
        <v>3</v>
      </c>
      <c r="I63" s="9">
        <v>396</v>
      </c>
      <c r="J63" s="12" t="str">
        <f t="shared" si="26"/>
        <v>Kirsty Millen</v>
      </c>
      <c r="K63" s="13" t="str">
        <f t="shared" si="27"/>
        <v>Lagan Valley AC</v>
      </c>
      <c r="L63" s="35">
        <v>3.66</v>
      </c>
    </row>
    <row r="64" spans="1:12">
      <c r="A64" s="44"/>
      <c r="B64" s="8">
        <v>4</v>
      </c>
      <c r="C64" s="9">
        <v>511</v>
      </c>
      <c r="D64" s="12" t="str">
        <f t="shared" si="24"/>
        <v>Sophie Laughlin</v>
      </c>
      <c r="E64" s="13" t="str">
        <f t="shared" si="25"/>
        <v>Regent House AC</v>
      </c>
      <c r="F64" s="41">
        <v>4.13</v>
      </c>
      <c r="G64" s="7"/>
      <c r="H64" s="8">
        <v>4</v>
      </c>
      <c r="I64" s="9">
        <v>563</v>
      </c>
      <c r="J64" s="12" t="str">
        <f t="shared" si="26"/>
        <v>Caoimhe McSorley</v>
      </c>
      <c r="K64" s="13" t="str">
        <f t="shared" si="27"/>
        <v>Annalee AC</v>
      </c>
      <c r="L64" s="35">
        <v>3</v>
      </c>
    </row>
    <row r="65" spans="1:12">
      <c r="A65" s="44"/>
      <c r="B65" s="8">
        <v>5</v>
      </c>
      <c r="C65" s="9">
        <v>561</v>
      </c>
      <c r="D65" s="12" t="str">
        <f t="shared" si="24"/>
        <v>Briana Smith</v>
      </c>
      <c r="E65" s="13" t="str">
        <f t="shared" si="25"/>
        <v>Annalee AC</v>
      </c>
      <c r="F65" s="41">
        <v>3.63</v>
      </c>
      <c r="G65" s="7"/>
      <c r="H65" s="8">
        <v>5</v>
      </c>
      <c r="I65" s="9">
        <v>411</v>
      </c>
      <c r="J65" s="12" t="str">
        <f t="shared" si="26"/>
        <v>Lauren Campbell</v>
      </c>
      <c r="K65" s="13" t="str">
        <f t="shared" si="27"/>
        <v>Olympian Y&amp;AC</v>
      </c>
      <c r="L65" s="35">
        <v>2.7</v>
      </c>
    </row>
    <row r="66" spans="1:12">
      <c r="A66" s="44"/>
      <c r="B66" s="8">
        <v>6</v>
      </c>
      <c r="C66" s="9">
        <v>410</v>
      </c>
      <c r="D66" s="12" t="str">
        <f t="shared" si="24"/>
        <v>Aoife Campbell</v>
      </c>
      <c r="E66" s="13" t="str">
        <f t="shared" si="25"/>
        <v>Olympian Y&amp;AC</v>
      </c>
      <c r="F66" s="41">
        <v>3.18</v>
      </c>
      <c r="G66" s="7"/>
      <c r="H66" s="8"/>
      <c r="I66" s="9"/>
      <c r="J66" s="12" t="str">
        <f t="shared" si="26"/>
        <v/>
      </c>
      <c r="K66" s="13" t="str">
        <f t="shared" si="27"/>
        <v/>
      </c>
      <c r="L66" s="35"/>
    </row>
    <row r="67" spans="1:12">
      <c r="A67" s="44"/>
      <c r="B67" s="14"/>
      <c r="C67" s="15"/>
      <c r="D67" s="16" t="str">
        <f t="shared" si="24"/>
        <v/>
      </c>
      <c r="E67" s="16" t="str">
        <f t="shared" si="25"/>
        <v/>
      </c>
      <c r="F67" s="42"/>
      <c r="G67" s="7"/>
      <c r="H67" s="14"/>
      <c r="I67" s="15"/>
      <c r="J67" s="16" t="str">
        <f t="shared" si="26"/>
        <v/>
      </c>
      <c r="K67" s="16" t="str">
        <f t="shared" si="27"/>
        <v/>
      </c>
      <c r="L67" s="36"/>
    </row>
    <row r="68" spans="1:12">
      <c r="A68" s="31"/>
      <c r="B68" s="7"/>
      <c r="C68" s="7"/>
      <c r="D68" s="7"/>
      <c r="E68" s="7"/>
      <c r="F68" s="37"/>
      <c r="G68" s="7"/>
      <c r="H68" s="7"/>
      <c r="I68" s="7"/>
      <c r="J68" s="7"/>
      <c r="K68" s="7"/>
      <c r="L68" s="37"/>
    </row>
    <row r="69" spans="1:12">
      <c r="A69" s="44" t="s">
        <v>38</v>
      </c>
      <c r="B69" s="3" t="s">
        <v>4</v>
      </c>
      <c r="C69" s="4" t="s">
        <v>5</v>
      </c>
      <c r="D69" s="5" t="s">
        <v>6</v>
      </c>
      <c r="E69" s="6" t="s">
        <v>7</v>
      </c>
      <c r="F69" s="38" t="s">
        <v>8</v>
      </c>
      <c r="G69" s="7"/>
      <c r="H69" s="3" t="s">
        <v>4</v>
      </c>
      <c r="I69" s="4" t="s">
        <v>5</v>
      </c>
      <c r="J69" s="5" t="s">
        <v>6</v>
      </c>
      <c r="K69" s="6" t="s">
        <v>7</v>
      </c>
      <c r="L69" s="34" t="s">
        <v>8</v>
      </c>
    </row>
    <row r="70" spans="1:12">
      <c r="A70" s="44"/>
      <c r="B70" s="8">
        <v>1</v>
      </c>
      <c r="C70" s="9">
        <v>523</v>
      </c>
      <c r="D70" s="10" t="str">
        <f t="shared" ref="D70:D75" si="28">IF(ISNUMBER(C70), IF(C70&lt;&gt;"",IF(LEN(VLOOKUP(C70,AthleteList,2,FALSE)&lt;&gt;0),IFERROR(IF(VLOOKUP(C70,AthleteList,2,FALSE)&lt;&gt;"",VLOOKUP(C70,AthleteList,2,FALSE),"Not Assigned"),"Not a valid Number"),""), ""), "")</f>
        <v>Lauren Fisher</v>
      </c>
      <c r="E70" s="11" t="str">
        <f t="shared" ref="E70:E75" si="29">IF(ISNUMBER(C70), IF(C70&lt;&gt;"",IF(LEN(VLOOKUP(C70,AthleteList,3,FALSE)&lt;&gt;0),IFERROR(IF(VLOOKUP(C70,AthleteList,3,FALSE)&lt;&gt;"",VLOOKUP(C70,AthleteList,3,FALSE),"Not Assigned"),"Not a valid Number"),""), ""), "")</f>
        <v>Regent House AC</v>
      </c>
      <c r="F70" s="41">
        <v>8.26</v>
      </c>
      <c r="G70" s="7"/>
      <c r="H70" s="8">
        <v>1</v>
      </c>
      <c r="I70" s="9">
        <v>511</v>
      </c>
      <c r="J70" s="10" t="str">
        <f t="shared" ref="J70:J75" si="30">IF(ISNUMBER(I70), IF(I70&lt;&gt;"",IF(LEN(VLOOKUP(I70,AthleteList,2,FALSE)&lt;&gt;0),IFERROR(IF(VLOOKUP(I70,AthleteList,2,FALSE)&lt;&gt;"",VLOOKUP(I70,AthleteList,2,FALSE),"Not Assigned"),"Not a valid Number"),""), ""), "")</f>
        <v>Sophie Laughlin</v>
      </c>
      <c r="K70" s="11" t="str">
        <f t="shared" ref="K70:K75" si="31">IF(ISNUMBER(I70), IF(I70&lt;&gt;"",IF(LEN(VLOOKUP(I70,AthleteList,3,FALSE)&lt;&gt;0),IFERROR(IF(VLOOKUP(I70,AthleteList,3,FALSE)&lt;&gt;"",VLOOKUP(I70,AthleteList,3,FALSE),"Not Assigned"),"Not a valid Number"),""), ""), "")</f>
        <v>Regent House AC</v>
      </c>
      <c r="L70" s="35">
        <v>6.58</v>
      </c>
    </row>
    <row r="71" spans="1:12">
      <c r="A71" s="44"/>
      <c r="B71" s="8">
        <v>2</v>
      </c>
      <c r="C71" s="9">
        <v>664</v>
      </c>
      <c r="D71" s="12" t="str">
        <f t="shared" si="28"/>
        <v>Amy Kimber</v>
      </c>
      <c r="E71" s="13" t="str">
        <f t="shared" si="29"/>
        <v>North Down AC</v>
      </c>
      <c r="F71" s="41">
        <v>7.84</v>
      </c>
      <c r="G71" s="7"/>
      <c r="H71" s="8">
        <v>2</v>
      </c>
      <c r="I71" s="9">
        <v>410</v>
      </c>
      <c r="J71" s="12" t="str">
        <f t="shared" si="30"/>
        <v>Aoife Campbell</v>
      </c>
      <c r="K71" s="13" t="str">
        <f t="shared" si="31"/>
        <v>Olympian Y&amp;AC</v>
      </c>
      <c r="L71" s="35">
        <v>5.0999999999999996</v>
      </c>
    </row>
    <row r="72" spans="1:12">
      <c r="A72" s="44"/>
      <c r="B72" s="8">
        <v>3</v>
      </c>
      <c r="C72" s="9">
        <v>764</v>
      </c>
      <c r="D72" s="12" t="str">
        <f t="shared" si="28"/>
        <v>Holly Mulholland</v>
      </c>
      <c r="E72" s="13" t="str">
        <f t="shared" si="29"/>
        <v>City of Lisburn AC</v>
      </c>
      <c r="F72" s="41">
        <v>7.09</v>
      </c>
      <c r="G72" s="7"/>
      <c r="H72" s="8">
        <v>3</v>
      </c>
      <c r="I72" s="9">
        <v>565</v>
      </c>
      <c r="J72" s="12" t="str">
        <f t="shared" si="30"/>
        <v>Sophia Crotty</v>
      </c>
      <c r="K72" s="13" t="str">
        <f t="shared" si="31"/>
        <v>Annalee AC</v>
      </c>
      <c r="L72" s="35">
        <v>4.4400000000000004</v>
      </c>
    </row>
    <row r="73" spans="1:12">
      <c r="A73" s="44"/>
      <c r="B73" s="8">
        <v>4</v>
      </c>
      <c r="C73" s="9">
        <v>566</v>
      </c>
      <c r="D73" s="12" t="str">
        <f t="shared" si="28"/>
        <v>Blathnaid O'Reilly</v>
      </c>
      <c r="E73" s="13" t="str">
        <f t="shared" si="29"/>
        <v>Annalee AC</v>
      </c>
      <c r="F73" s="41">
        <v>6.75</v>
      </c>
      <c r="G73" s="7"/>
      <c r="H73" s="8"/>
      <c r="I73" s="9"/>
      <c r="J73" s="12" t="str">
        <f t="shared" si="30"/>
        <v/>
      </c>
      <c r="K73" s="13" t="str">
        <f t="shared" si="31"/>
        <v/>
      </c>
      <c r="L73" s="35"/>
    </row>
    <row r="74" spans="1:12">
      <c r="A74" s="44"/>
      <c r="B74" s="8">
        <v>5</v>
      </c>
      <c r="C74" s="9">
        <v>412</v>
      </c>
      <c r="D74" s="12" t="str">
        <f t="shared" si="28"/>
        <v>Caitlin Cowan</v>
      </c>
      <c r="E74" s="13" t="str">
        <f t="shared" si="29"/>
        <v>Olympian Y&amp;AC</v>
      </c>
      <c r="F74" s="41">
        <v>5.39</v>
      </c>
      <c r="G74" s="7"/>
      <c r="H74" s="8"/>
      <c r="I74" s="9"/>
      <c r="J74" s="12" t="str">
        <f t="shared" si="30"/>
        <v/>
      </c>
      <c r="K74" s="13" t="str">
        <f t="shared" si="31"/>
        <v/>
      </c>
      <c r="L74" s="35"/>
    </row>
    <row r="75" spans="1:12">
      <c r="A75" s="44"/>
      <c r="B75" s="14"/>
      <c r="C75" s="15"/>
      <c r="D75" s="16" t="str">
        <f t="shared" si="28"/>
        <v/>
      </c>
      <c r="E75" s="16" t="str">
        <f t="shared" si="29"/>
        <v/>
      </c>
      <c r="F75" s="42"/>
      <c r="G75" s="7"/>
      <c r="H75" s="14"/>
      <c r="I75" s="15"/>
      <c r="J75" s="16" t="str">
        <f t="shared" si="30"/>
        <v/>
      </c>
      <c r="K75" s="16" t="str">
        <f t="shared" si="31"/>
        <v/>
      </c>
      <c r="L75" s="36"/>
    </row>
    <row r="76" spans="1:12">
      <c r="A76" s="31"/>
      <c r="B76" s="7"/>
      <c r="C76" s="7"/>
      <c r="D76" s="7"/>
      <c r="E76" s="7"/>
      <c r="F76" s="37"/>
      <c r="G76" s="7"/>
      <c r="H76" s="7"/>
      <c r="I76" s="7"/>
      <c r="J76" s="7"/>
      <c r="K76" s="7"/>
      <c r="L76" s="37"/>
    </row>
    <row r="77" spans="1:12">
      <c r="A77" s="44" t="s">
        <v>90</v>
      </c>
      <c r="B77" s="3" t="s">
        <v>4</v>
      </c>
      <c r="C77" s="4" t="s">
        <v>5</v>
      </c>
      <c r="D77" s="5" t="s">
        <v>6</v>
      </c>
      <c r="E77" s="6" t="s">
        <v>7</v>
      </c>
      <c r="F77" s="38" t="s">
        <v>8</v>
      </c>
      <c r="G77" s="7"/>
      <c r="H77" s="3" t="s">
        <v>4</v>
      </c>
      <c r="I77" s="4" t="s">
        <v>5</v>
      </c>
      <c r="J77" s="5" t="s">
        <v>6</v>
      </c>
      <c r="K77" s="6" t="s">
        <v>7</v>
      </c>
      <c r="L77" s="34" t="s">
        <v>8</v>
      </c>
    </row>
    <row r="78" spans="1:12">
      <c r="A78" s="44"/>
      <c r="B78" s="8">
        <v>1</v>
      </c>
      <c r="C78" s="9">
        <v>511</v>
      </c>
      <c r="D78" s="10" t="str">
        <f t="shared" ref="D78:D82" si="32">IF(ISNUMBER(C78), IF(C78&lt;&gt;"",IF(LEN(VLOOKUP(C78,AthleteList,2,FALSE)&lt;&gt;0),IFERROR(IF(VLOOKUP(C78,AthleteList,2,FALSE)&lt;&gt;"",VLOOKUP(C78,AthleteList,2,FALSE),"Not Assigned"),"Not a valid Number"),""), ""), "")</f>
        <v>Sophie Laughlin</v>
      </c>
      <c r="E78" s="11" t="str">
        <f t="shared" ref="E78:E82" si="33">IF(ISNUMBER(C78), IF(C78&lt;&gt;"",IF(LEN(VLOOKUP(C78,AthleteList,3,FALSE)&lt;&gt;0),IFERROR(IF(VLOOKUP(C78,AthleteList,3,FALSE)&lt;&gt;"",VLOOKUP(C78,AthleteList,3,FALSE),"Not Assigned"),"Not a valid Number"),""), ""), "")</f>
        <v>Regent House AC</v>
      </c>
      <c r="F78" s="41">
        <v>30.13</v>
      </c>
      <c r="G78" s="7"/>
      <c r="H78" s="8">
        <v>1</v>
      </c>
      <c r="I78" s="9">
        <v>522</v>
      </c>
      <c r="J78" s="10" t="str">
        <f t="shared" ref="J78:J82" si="34">IF(ISNUMBER(I78), IF(I78&lt;&gt;"",IF(LEN(VLOOKUP(I78,AthleteList,2,FALSE)&lt;&gt;0),IFERROR(IF(VLOOKUP(I78,AthleteList,2,FALSE)&lt;&gt;"",VLOOKUP(I78,AthleteList,2,FALSE),"Not Assigned"),"Not a valid Number"),""), ""), "")</f>
        <v>Rachel Mercer</v>
      </c>
      <c r="K78" s="11" t="str">
        <f t="shared" ref="K78:K82" si="35">IF(ISNUMBER(I78), IF(I78&lt;&gt;"",IF(LEN(VLOOKUP(I78,AthleteList,3,FALSE)&lt;&gt;0),IFERROR(IF(VLOOKUP(I78,AthleteList,3,FALSE)&lt;&gt;"",VLOOKUP(I78,AthleteList,3,FALSE),"Not Assigned"),"Not a valid Number"),""), ""), "")</f>
        <v>Regent House AC</v>
      </c>
      <c r="L78" s="35">
        <v>27.38</v>
      </c>
    </row>
    <row r="79" spans="1:12">
      <c r="A79" s="44"/>
      <c r="B79" s="8">
        <v>2</v>
      </c>
      <c r="C79" s="9">
        <v>664</v>
      </c>
      <c r="D79" s="12" t="str">
        <f t="shared" si="32"/>
        <v>Amy Kimber</v>
      </c>
      <c r="E79" s="13" t="str">
        <f t="shared" si="33"/>
        <v>North Down AC</v>
      </c>
      <c r="F79" s="41">
        <v>25.32</v>
      </c>
      <c r="G79" s="7"/>
      <c r="H79" s="8"/>
      <c r="I79" s="9"/>
      <c r="J79" s="12" t="str">
        <f t="shared" si="34"/>
        <v/>
      </c>
      <c r="K79" s="13" t="str">
        <f t="shared" si="35"/>
        <v/>
      </c>
      <c r="L79" s="35"/>
    </row>
    <row r="80" spans="1:12">
      <c r="A80" s="44"/>
      <c r="B80" s="8">
        <v>3</v>
      </c>
      <c r="C80" s="9">
        <v>751</v>
      </c>
      <c r="D80" s="12" t="str">
        <f t="shared" si="32"/>
        <v>Emilia Cutrona</v>
      </c>
      <c r="E80" s="13" t="str">
        <f t="shared" si="33"/>
        <v>City of Lisburn AC</v>
      </c>
      <c r="F80" s="41">
        <v>19.46</v>
      </c>
      <c r="G80" s="7"/>
      <c r="H80" s="8"/>
      <c r="I80" s="9"/>
      <c r="J80" s="12" t="str">
        <f t="shared" si="34"/>
        <v/>
      </c>
      <c r="K80" s="13" t="str">
        <f t="shared" si="35"/>
        <v/>
      </c>
      <c r="L80" s="35"/>
    </row>
    <row r="81" spans="1:12">
      <c r="A81" s="44"/>
      <c r="B81" s="8">
        <v>4</v>
      </c>
      <c r="C81" s="9">
        <v>384</v>
      </c>
      <c r="D81" s="12" t="str">
        <f t="shared" si="32"/>
        <v>Harriet Dougan</v>
      </c>
      <c r="E81" s="13" t="str">
        <f t="shared" si="33"/>
        <v>Lagan Valley AC</v>
      </c>
      <c r="F81" s="41">
        <v>15.57</v>
      </c>
      <c r="G81" s="7"/>
      <c r="H81" s="8"/>
      <c r="I81" s="9"/>
      <c r="J81" s="12" t="str">
        <f t="shared" si="34"/>
        <v/>
      </c>
      <c r="K81" s="13" t="str">
        <f t="shared" si="35"/>
        <v/>
      </c>
      <c r="L81" s="35"/>
    </row>
    <row r="82" spans="1:12">
      <c r="A82" s="44"/>
      <c r="B82" s="14"/>
      <c r="C82" s="15"/>
      <c r="D82" s="16" t="str">
        <f t="shared" si="32"/>
        <v/>
      </c>
      <c r="E82" s="16" t="str">
        <f t="shared" si="33"/>
        <v/>
      </c>
      <c r="F82" s="42"/>
      <c r="G82" s="7"/>
      <c r="H82" s="14"/>
      <c r="I82" s="15"/>
      <c r="J82" s="16" t="str">
        <f t="shared" si="34"/>
        <v/>
      </c>
      <c r="K82" s="16" t="str">
        <f t="shared" si="35"/>
        <v/>
      </c>
      <c r="L82" s="36"/>
    </row>
    <row r="83" spans="1:12">
      <c r="A83" s="31"/>
      <c r="B83" s="7"/>
      <c r="C83" s="7"/>
      <c r="D83" s="7"/>
      <c r="E83" s="7"/>
      <c r="F83" s="37"/>
      <c r="G83" s="7"/>
      <c r="H83" s="7"/>
      <c r="I83" s="7"/>
      <c r="J83" s="7"/>
      <c r="K83" s="7"/>
      <c r="L83" s="37"/>
    </row>
    <row r="84" spans="1:12">
      <c r="A84" s="44" t="s">
        <v>91</v>
      </c>
      <c r="B84" s="3" t="s">
        <v>4</v>
      </c>
      <c r="C84" s="4" t="s">
        <v>5</v>
      </c>
      <c r="D84" s="5" t="s">
        <v>6</v>
      </c>
      <c r="E84" s="6" t="s">
        <v>7</v>
      </c>
      <c r="F84" s="38" t="s">
        <v>8</v>
      </c>
      <c r="G84" s="7"/>
      <c r="H84" s="3" t="s">
        <v>4</v>
      </c>
      <c r="I84" s="4" t="s">
        <v>5</v>
      </c>
      <c r="J84" s="5" t="s">
        <v>6</v>
      </c>
      <c r="K84" s="6" t="s">
        <v>7</v>
      </c>
      <c r="L84" s="34" t="s">
        <v>8</v>
      </c>
    </row>
    <row r="85" spans="1:12">
      <c r="A85" s="44"/>
      <c r="B85" s="8">
        <v>1</v>
      </c>
      <c r="C85" s="9">
        <v>664</v>
      </c>
      <c r="D85" s="10" t="str">
        <f t="shared" ref="D85:D87" si="36">IF(ISNUMBER(C85), IF(C85&lt;&gt;"",IF(LEN(VLOOKUP(C85,AthleteList,2,FALSE)&lt;&gt;0),IFERROR(IF(VLOOKUP(C85,AthleteList,2,FALSE)&lt;&gt;"",VLOOKUP(C85,AthleteList,2,FALSE),"Not Assigned"),"Not a valid Number"),""), ""), "")</f>
        <v>Amy Kimber</v>
      </c>
      <c r="E85" s="11" t="str">
        <f t="shared" ref="E85:E87" si="37">IF(ISNUMBER(C85), IF(C85&lt;&gt;"",IF(LEN(VLOOKUP(C85,AthleteList,3,FALSE)&lt;&gt;0),IFERROR(IF(VLOOKUP(C85,AthleteList,3,FALSE)&lt;&gt;"",VLOOKUP(C85,AthleteList,3,FALSE),"Not Assigned"),"Not a valid Number"),""), ""), "")</f>
        <v>North Down AC</v>
      </c>
      <c r="F85" s="41">
        <v>22.03</v>
      </c>
      <c r="G85" s="7"/>
      <c r="H85" s="8">
        <v>1</v>
      </c>
      <c r="I85" s="9"/>
      <c r="J85" s="10" t="str">
        <f t="shared" ref="J85:J87" si="38">IF(ISNUMBER(I85), IF(I85&lt;&gt;"",IF(LEN(VLOOKUP(I85,AthleteList,2,FALSE)&lt;&gt;0),IFERROR(IF(VLOOKUP(I85,AthleteList,2,FALSE)&lt;&gt;"",VLOOKUP(I85,AthleteList,2,FALSE),"Not Assigned"),"Not a valid Number"),""), ""), "")</f>
        <v/>
      </c>
      <c r="K85" s="11" t="str">
        <f t="shared" ref="K85:K87" si="39">IF(ISNUMBER(I85), IF(I85&lt;&gt;"",IF(LEN(VLOOKUP(I85,AthleteList,3,FALSE)&lt;&gt;0),IFERROR(IF(VLOOKUP(I85,AthleteList,3,FALSE)&lt;&gt;"",VLOOKUP(I85,AthleteList,3,FALSE),"Not Assigned"),"Not a valid Number"),""), ""), "")</f>
        <v/>
      </c>
      <c r="L85" s="35"/>
    </row>
    <row r="86" spans="1:12">
      <c r="A86" s="44"/>
      <c r="B86" s="8">
        <v>2</v>
      </c>
      <c r="C86" s="9">
        <v>523</v>
      </c>
      <c r="D86" s="12" t="str">
        <f t="shared" si="36"/>
        <v>Lauren Fisher</v>
      </c>
      <c r="E86" s="13" t="str">
        <f t="shared" si="37"/>
        <v>Regent House AC</v>
      </c>
      <c r="F86" s="41">
        <v>16.5</v>
      </c>
      <c r="G86" s="7"/>
      <c r="H86" s="8"/>
      <c r="I86" s="9"/>
      <c r="J86" s="12" t="str">
        <f t="shared" si="38"/>
        <v/>
      </c>
      <c r="K86" s="13" t="str">
        <f t="shared" si="39"/>
        <v/>
      </c>
      <c r="L86" s="35"/>
    </row>
    <row r="87" spans="1:12">
      <c r="A87" s="44"/>
      <c r="B87" s="14"/>
      <c r="C87" s="15"/>
      <c r="D87" s="16" t="str">
        <f t="shared" si="36"/>
        <v/>
      </c>
      <c r="E87" s="16" t="str">
        <f t="shared" si="37"/>
        <v/>
      </c>
      <c r="F87" s="42"/>
      <c r="G87" s="7"/>
      <c r="H87" s="14"/>
      <c r="I87" s="15"/>
      <c r="J87" s="16" t="str">
        <f t="shared" si="38"/>
        <v/>
      </c>
      <c r="K87" s="16" t="str">
        <f t="shared" si="39"/>
        <v/>
      </c>
      <c r="L87" s="36"/>
    </row>
    <row r="88" spans="1:12">
      <c r="A88" s="31"/>
      <c r="B88" s="7"/>
      <c r="C88" s="7"/>
      <c r="D88" s="7"/>
      <c r="E88" s="7"/>
      <c r="F88" s="37"/>
      <c r="G88" s="7"/>
      <c r="H88" s="7"/>
      <c r="I88" s="7"/>
      <c r="J88" s="7"/>
      <c r="K88" s="7"/>
      <c r="L88" s="37"/>
    </row>
    <row r="89" spans="1:12">
      <c r="A89" s="44" t="s">
        <v>40</v>
      </c>
      <c r="B89" s="3" t="s">
        <v>4</v>
      </c>
      <c r="C89" s="4" t="s">
        <v>5</v>
      </c>
      <c r="D89" s="5" t="s">
        <v>6</v>
      </c>
      <c r="E89" s="6" t="s">
        <v>7</v>
      </c>
      <c r="F89" s="38" t="s">
        <v>8</v>
      </c>
      <c r="G89" s="7"/>
      <c r="H89" s="27"/>
      <c r="I89" s="28"/>
      <c r="J89" s="29"/>
      <c r="K89" s="29"/>
      <c r="L89" s="40"/>
    </row>
    <row r="90" spans="1:12">
      <c r="A90" s="44"/>
      <c r="B90" s="8">
        <v>1</v>
      </c>
      <c r="C90" s="9">
        <v>23</v>
      </c>
      <c r="D90" s="10" t="str">
        <f t="shared" ref="D90:D93" si="40">IF(ISNUMBER(C90), IF(C90&lt;&gt;"",IF(LEN(VLOOKUP(C90,AthleteList,2,FALSE)&lt;&gt;0),IFERROR(IF(VLOOKUP(C90,AthleteList,2,FALSE)&lt;&gt;"",VLOOKUP(C90,AthleteList,2,FALSE),"Not Assigned"),"Not a valid Number"),""), ""), "")</f>
        <v>U17 Girls Relay Team</v>
      </c>
      <c r="E90" s="11" t="str">
        <f t="shared" ref="E90:E93" si="41">IF(ISNUMBER(C90), IF(C90&lt;&gt;"",IF(LEN(VLOOKUP(C90,AthleteList,3,FALSE)&lt;&gt;0),IFERROR(IF(VLOOKUP(C90,AthleteList,3,FALSE)&lt;&gt;"",VLOOKUP(C90,AthleteList,3,FALSE),"Not Assigned"),"Not a valid Number"),""), ""), "")</f>
        <v>City of Lisburn AC</v>
      </c>
      <c r="F90" s="41">
        <v>52.8</v>
      </c>
      <c r="G90" s="7"/>
      <c r="H90" s="30"/>
      <c r="I90" s="21"/>
      <c r="J90" s="22"/>
      <c r="K90" s="22"/>
      <c r="L90" s="35"/>
    </row>
    <row r="91" spans="1:12">
      <c r="A91" s="44"/>
      <c r="B91" s="8">
        <v>2</v>
      </c>
      <c r="C91" s="9">
        <v>17</v>
      </c>
      <c r="D91" s="12" t="str">
        <f t="shared" si="40"/>
        <v>U17 Girls Relay Team</v>
      </c>
      <c r="E91" s="13" t="str">
        <f t="shared" si="41"/>
        <v>City of Derry Spartans</v>
      </c>
      <c r="F91" s="41">
        <v>55.32</v>
      </c>
      <c r="G91" s="7"/>
      <c r="H91" s="30"/>
      <c r="I91" s="21"/>
      <c r="J91" s="22"/>
      <c r="K91" s="22"/>
      <c r="L91" s="35"/>
    </row>
    <row r="92" spans="1:12">
      <c r="A92" s="44"/>
      <c r="B92" s="8">
        <v>3</v>
      </c>
      <c r="C92" s="9">
        <v>29</v>
      </c>
      <c r="D92" s="12" t="str">
        <f t="shared" si="40"/>
        <v>U17 Girls Relay Team</v>
      </c>
      <c r="E92" s="13" t="str">
        <f t="shared" si="41"/>
        <v>Lagan Valley AC</v>
      </c>
      <c r="F92" s="41">
        <v>55.98</v>
      </c>
      <c r="G92" s="7"/>
      <c r="H92" s="30"/>
      <c r="I92" s="21"/>
      <c r="J92" s="22"/>
      <c r="K92" s="22"/>
      <c r="L92" s="35"/>
    </row>
    <row r="93" spans="1:12">
      <c r="A93" s="44"/>
      <c r="B93" s="8">
        <v>4</v>
      </c>
      <c r="C93" s="9">
        <v>41</v>
      </c>
      <c r="D93" s="12" t="str">
        <f t="shared" si="40"/>
        <v>U17 Girls Relay Team</v>
      </c>
      <c r="E93" s="13" t="str">
        <f t="shared" si="41"/>
        <v>North Down AC</v>
      </c>
      <c r="F93" s="41">
        <v>57.05</v>
      </c>
      <c r="G93" s="7"/>
      <c r="H93" s="30"/>
      <c r="I93" s="21"/>
      <c r="J93" s="22"/>
      <c r="K93" s="22"/>
      <c r="L93" s="35"/>
    </row>
  </sheetData>
  <mergeCells count="14">
    <mergeCell ref="A84:A87"/>
    <mergeCell ref="A89:A93"/>
    <mergeCell ref="A35:A41"/>
    <mergeCell ref="A43:A50"/>
    <mergeCell ref="A52:A58"/>
    <mergeCell ref="A60:A67"/>
    <mergeCell ref="A69:A75"/>
    <mergeCell ref="A77:A82"/>
    <mergeCell ref="B1:L1"/>
    <mergeCell ref="B3:F3"/>
    <mergeCell ref="H3:L3"/>
    <mergeCell ref="A5:A14"/>
    <mergeCell ref="A16:A24"/>
    <mergeCell ref="A26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K17" sqref="K17"/>
    </sheetView>
  </sheetViews>
  <sheetFormatPr defaultRowHeight="15"/>
  <sheetData>
    <row r="2" spans="1:9">
      <c r="B2" s="48" t="s">
        <v>163</v>
      </c>
      <c r="C2" s="48"/>
      <c r="D2" s="48"/>
      <c r="E2" s="48"/>
      <c r="F2" s="48"/>
      <c r="G2" s="48"/>
      <c r="H2" s="48"/>
    </row>
    <row r="4" spans="1:9">
      <c r="A4" s="49" t="s">
        <v>164</v>
      </c>
      <c r="B4" s="49"/>
      <c r="C4" s="49" t="s">
        <v>165</v>
      </c>
      <c r="D4" s="49"/>
      <c r="E4" s="49" t="s">
        <v>6</v>
      </c>
      <c r="F4" s="49"/>
      <c r="G4" s="49" t="s">
        <v>7</v>
      </c>
      <c r="H4" s="49"/>
      <c r="I4" s="49" t="s">
        <v>8</v>
      </c>
    </row>
    <row r="6" spans="1:9">
      <c r="A6" t="s">
        <v>166</v>
      </c>
    </row>
    <row r="7" spans="1:9">
      <c r="A7" s="50" t="s">
        <v>167</v>
      </c>
      <c r="C7">
        <v>1310</v>
      </c>
      <c r="E7" t="s">
        <v>168</v>
      </c>
      <c r="G7" t="s">
        <v>169</v>
      </c>
      <c r="I7">
        <v>13.75</v>
      </c>
    </row>
    <row r="8" spans="1:9">
      <c r="A8" s="50"/>
      <c r="C8">
        <v>1304</v>
      </c>
      <c r="E8" t="s">
        <v>170</v>
      </c>
      <c r="G8" t="s">
        <v>171</v>
      </c>
      <c r="I8">
        <v>16.149999999999999</v>
      </c>
    </row>
    <row r="9" spans="1:9">
      <c r="A9" s="50"/>
    </row>
    <row r="10" spans="1:9">
      <c r="A10" s="50" t="s">
        <v>172</v>
      </c>
      <c r="C10">
        <v>1309</v>
      </c>
      <c r="E10" t="s">
        <v>173</v>
      </c>
      <c r="G10" t="s">
        <v>174</v>
      </c>
      <c r="I10">
        <v>11.96</v>
      </c>
    </row>
    <row r="11" spans="1:9">
      <c r="C11">
        <v>1307</v>
      </c>
      <c r="E11" t="s">
        <v>175</v>
      </c>
      <c r="G11" t="s">
        <v>174</v>
      </c>
      <c r="I11">
        <v>12.02</v>
      </c>
    </row>
    <row r="12" spans="1:9">
      <c r="C12">
        <v>1311</v>
      </c>
      <c r="E12" t="s">
        <v>176</v>
      </c>
      <c r="G12" t="s">
        <v>174</v>
      </c>
      <c r="I12">
        <v>12.22</v>
      </c>
    </row>
    <row r="14" spans="1:9">
      <c r="A14" t="s">
        <v>177</v>
      </c>
    </row>
    <row r="15" spans="1:9">
      <c r="A15" s="50" t="s">
        <v>172</v>
      </c>
      <c r="C15">
        <v>1314</v>
      </c>
      <c r="E15" t="s">
        <v>178</v>
      </c>
      <c r="G15" t="s">
        <v>179</v>
      </c>
      <c r="I15">
        <v>54.29</v>
      </c>
    </row>
    <row r="16" spans="1:9">
      <c r="C16">
        <v>1311</v>
      </c>
      <c r="E16" t="s">
        <v>176</v>
      </c>
      <c r="G16" t="s">
        <v>179</v>
      </c>
      <c r="I16">
        <v>55.51</v>
      </c>
    </row>
    <row r="18" spans="1:9">
      <c r="A18" t="s">
        <v>180</v>
      </c>
    </row>
    <row r="19" spans="1:9">
      <c r="A19" s="50" t="s">
        <v>172</v>
      </c>
      <c r="C19">
        <v>1312</v>
      </c>
      <c r="E19" t="s">
        <v>181</v>
      </c>
      <c r="G19" t="s">
        <v>182</v>
      </c>
      <c r="I19" s="51" t="s">
        <v>183</v>
      </c>
    </row>
    <row r="20" spans="1:9">
      <c r="C20">
        <v>1313</v>
      </c>
      <c r="E20" t="s">
        <v>184</v>
      </c>
      <c r="G20" t="s">
        <v>185</v>
      </c>
      <c r="I20" s="51" t="s">
        <v>186</v>
      </c>
    </row>
    <row r="22" spans="1:9">
      <c r="A22" t="s">
        <v>187</v>
      </c>
    </row>
    <row r="23" spans="1:9">
      <c r="A23" s="50" t="s">
        <v>167</v>
      </c>
      <c r="C23">
        <v>1306</v>
      </c>
      <c r="E23" t="s">
        <v>188</v>
      </c>
      <c r="G23" t="s">
        <v>189</v>
      </c>
      <c r="I23" s="51" t="s">
        <v>190</v>
      </c>
    </row>
    <row r="24" spans="1:9">
      <c r="A24" s="50"/>
      <c r="I24" s="51"/>
    </row>
    <row r="25" spans="1:9">
      <c r="A25" s="50" t="s">
        <v>172</v>
      </c>
      <c r="C25">
        <v>1305</v>
      </c>
      <c r="E25" t="s">
        <v>191</v>
      </c>
      <c r="G25" t="s">
        <v>182</v>
      </c>
      <c r="I25" s="51" t="s">
        <v>192</v>
      </c>
    </row>
    <row r="26" spans="1:9">
      <c r="C26">
        <v>1302</v>
      </c>
      <c r="E26" t="s">
        <v>193</v>
      </c>
      <c r="G26" t="s">
        <v>194</v>
      </c>
      <c r="I26" s="51" t="s">
        <v>195</v>
      </c>
    </row>
    <row r="28" spans="1:9">
      <c r="A28" t="s">
        <v>196</v>
      </c>
    </row>
    <row r="29" spans="1:9">
      <c r="A29" s="50" t="s">
        <v>167</v>
      </c>
      <c r="C29">
        <v>1310</v>
      </c>
      <c r="E29" t="s">
        <v>168</v>
      </c>
      <c r="G29" t="s">
        <v>169</v>
      </c>
      <c r="I29">
        <v>5.07</v>
      </c>
    </row>
    <row r="30" spans="1:9">
      <c r="A30" s="50"/>
    </row>
    <row r="31" spans="1:9">
      <c r="A31" s="50" t="s">
        <v>172</v>
      </c>
      <c r="C31">
        <v>1308</v>
      </c>
      <c r="E31" t="s">
        <v>197</v>
      </c>
      <c r="G31" t="s">
        <v>182</v>
      </c>
      <c r="I31">
        <v>7.01</v>
      </c>
    </row>
    <row r="32" spans="1:9">
      <c r="A32" s="50"/>
    </row>
    <row r="33" spans="1:9">
      <c r="A33" s="52" t="s">
        <v>198</v>
      </c>
    </row>
    <row r="34" spans="1:9">
      <c r="A34" s="50" t="s">
        <v>172</v>
      </c>
      <c r="C34">
        <v>1303</v>
      </c>
      <c r="E34" t="s">
        <v>199</v>
      </c>
      <c r="G34" t="s">
        <v>171</v>
      </c>
      <c r="I34">
        <v>7.83</v>
      </c>
    </row>
    <row r="35" spans="1:9">
      <c r="C35">
        <v>1309</v>
      </c>
      <c r="E35" t="s">
        <v>173</v>
      </c>
      <c r="G35" t="s">
        <v>179</v>
      </c>
      <c r="I35">
        <v>7.03</v>
      </c>
    </row>
    <row r="37" spans="1:9">
      <c r="A37" t="s">
        <v>91</v>
      </c>
    </row>
    <row r="38" spans="1:9">
      <c r="A38" s="53" t="s">
        <v>167</v>
      </c>
      <c r="C38">
        <v>1301</v>
      </c>
      <c r="E38" t="s">
        <v>200</v>
      </c>
      <c r="G38" t="s">
        <v>169</v>
      </c>
      <c r="I38">
        <v>39.549999999999997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Under 13 Boys</vt:lpstr>
      <vt:lpstr>Under 13 Girls</vt:lpstr>
      <vt:lpstr>Under 15 Boys</vt:lpstr>
      <vt:lpstr>Under 15 Girls</vt:lpstr>
      <vt:lpstr>Under 17 Boys</vt:lpstr>
      <vt:lpstr>Under 17 Girs</vt:lpstr>
      <vt:lpstr>Seniors</vt:lpstr>
      <vt:lpstr>'Under 13 Boys'!Print_Area</vt:lpstr>
      <vt:lpstr>'Under 13 Girls'!Print_Area</vt:lpstr>
      <vt:lpstr>'Under 15 Boys'!Print_Area</vt:lpstr>
      <vt:lpstr>'Under 15 Girls'!Print_Area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2017-05-03T10:08:48Z</dcterms:modified>
</cp:coreProperties>
</file>