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70\Documents\Athletics\firmus17\2017Results\"/>
    </mc:Choice>
  </mc:AlternateContent>
  <bookViews>
    <workbookView xWindow="0" yWindow="0" windowWidth="9195" windowHeight="78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8" i="1" l="1"/>
  <c r="L198" i="1"/>
  <c r="M197" i="1"/>
  <c r="L197" i="1"/>
  <c r="M196" i="1"/>
  <c r="L196" i="1"/>
  <c r="E198" i="1"/>
  <c r="D198" i="1"/>
  <c r="E197" i="1"/>
  <c r="D197" i="1"/>
  <c r="E196" i="1"/>
  <c r="D196" i="1"/>
  <c r="M172" i="1"/>
  <c r="L172" i="1"/>
  <c r="M171" i="1"/>
  <c r="L171" i="1"/>
  <c r="M170" i="1"/>
  <c r="L170" i="1"/>
  <c r="L160" i="1"/>
  <c r="E162" i="1"/>
  <c r="D162" i="1"/>
  <c r="E161" i="1"/>
  <c r="D161" i="1"/>
  <c r="D160" i="1"/>
  <c r="M135" i="1"/>
  <c r="L135" i="1"/>
  <c r="M134" i="1"/>
  <c r="L134" i="1"/>
  <c r="E136" i="1"/>
  <c r="D136" i="1"/>
  <c r="E135" i="1"/>
  <c r="D135" i="1"/>
  <c r="E134" i="1"/>
  <c r="D134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E123" i="1"/>
  <c r="D123" i="1"/>
  <c r="E121" i="1"/>
  <c r="D121" i="1"/>
  <c r="E125" i="1"/>
  <c r="D125" i="1"/>
  <c r="E122" i="1"/>
  <c r="D122" i="1"/>
  <c r="E120" i="1"/>
  <c r="D120" i="1"/>
  <c r="E119" i="1"/>
  <c r="D119" i="1"/>
  <c r="E127" i="1"/>
  <c r="D127" i="1"/>
  <c r="E124" i="1"/>
  <c r="D124" i="1"/>
  <c r="E126" i="1"/>
  <c r="D126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E109" i="1"/>
  <c r="D109" i="1"/>
  <c r="E108" i="1"/>
  <c r="D108" i="1"/>
  <c r="E107" i="1"/>
  <c r="D107" i="1"/>
  <c r="E106" i="1"/>
  <c r="D106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E93" i="1"/>
  <c r="D93" i="1"/>
  <c r="E92" i="1"/>
  <c r="D92" i="1"/>
  <c r="E91" i="1"/>
  <c r="D91" i="1"/>
  <c r="E90" i="1"/>
  <c r="D90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</calcChain>
</file>

<file path=xl/sharedStrings.xml><?xml version="1.0" encoding="utf-8"?>
<sst xmlns="http://schemas.openxmlformats.org/spreadsheetml/2006/main" count="208" uniqueCount="118">
  <si>
    <t>Alex Harrower</t>
  </si>
  <si>
    <t>Dromore</t>
  </si>
  <si>
    <t>Cayden smith</t>
  </si>
  <si>
    <t>St Annes</t>
  </si>
  <si>
    <t>Alex French</t>
  </si>
  <si>
    <t>BAAC</t>
  </si>
  <si>
    <t>Rhys Douglas</t>
  </si>
  <si>
    <t>Jude Curran</t>
  </si>
  <si>
    <t>Carmen</t>
  </si>
  <si>
    <t>Evan Carlisle</t>
  </si>
  <si>
    <t>Daniel Seymour</t>
  </si>
  <si>
    <t>City of Lisburn</t>
  </si>
  <si>
    <t>Cillian Browne</t>
  </si>
  <si>
    <t>North Belfast</t>
  </si>
  <si>
    <t>Daire O'Gorman</t>
  </si>
  <si>
    <t>Nathan Lynas</t>
  </si>
  <si>
    <t>Harry Thompson</t>
  </si>
  <si>
    <t>Eoin McConnell</t>
  </si>
  <si>
    <t>Noah Bacon</t>
  </si>
  <si>
    <t>Conor Gribben</t>
  </si>
  <si>
    <t>Joseph Kerr</t>
  </si>
  <si>
    <t>Shane Clarke</t>
  </si>
  <si>
    <t>Armagh</t>
  </si>
  <si>
    <t xml:space="preserve">Lisa Wilson </t>
  </si>
  <si>
    <t>Anna Hogg</t>
  </si>
  <si>
    <t>Panthers</t>
  </si>
  <si>
    <t>Emily Armstrong</t>
  </si>
  <si>
    <t>Meabh O'Connor</t>
  </si>
  <si>
    <t>St Gerards</t>
  </si>
  <si>
    <t>Amy McCartan</t>
  </si>
  <si>
    <t>Freya Boyce</t>
  </si>
  <si>
    <t>Carrickmannon</t>
  </si>
  <si>
    <t>Emily Burns</t>
  </si>
  <si>
    <t>East Down</t>
  </si>
  <si>
    <t>Alexis Kuchocha</t>
  </si>
  <si>
    <t>Ella Telford</t>
  </si>
  <si>
    <t>Hannah Lawden</t>
  </si>
  <si>
    <t>North Down</t>
  </si>
  <si>
    <t>Meabh Quinn</t>
  </si>
  <si>
    <t>Kate Curran</t>
  </si>
  <si>
    <t>Lyndsey Kelly</t>
  </si>
  <si>
    <t>3 Ways</t>
  </si>
  <si>
    <t>Ruby Kennedy</t>
  </si>
  <si>
    <t>Amy Bell</t>
  </si>
  <si>
    <t>Amy Patterson</t>
  </si>
  <si>
    <t>Willowfield</t>
  </si>
  <si>
    <t>Zara Louden</t>
  </si>
  <si>
    <t>Emma Quinn</t>
  </si>
  <si>
    <t>Hollie McCrory</t>
  </si>
  <si>
    <t>firmus energy Super 6 Series Meet 3. June 1st. 2017</t>
  </si>
  <si>
    <t>Mini Boys</t>
  </si>
  <si>
    <t>60m Hurdles</t>
  </si>
  <si>
    <t>Mini Girls</t>
  </si>
  <si>
    <t>Wind</t>
  </si>
  <si>
    <t>Heat</t>
  </si>
  <si>
    <t>.+0.4</t>
  </si>
  <si>
    <t>2</t>
  </si>
  <si>
    <t>3</t>
  </si>
  <si>
    <t>4</t>
  </si>
  <si>
    <t>Javelin</t>
  </si>
  <si>
    <t>375g</t>
  </si>
  <si>
    <t>U13 Boys</t>
  </si>
  <si>
    <t>75m Hurdles</t>
  </si>
  <si>
    <t>U13 Girls</t>
  </si>
  <si>
    <t>70m Hurdles</t>
  </si>
  <si>
    <t>1</t>
  </si>
  <si>
    <t>Shot Putt</t>
  </si>
  <si>
    <t>U15 Boys</t>
  </si>
  <si>
    <t>80m Hurdles</t>
  </si>
  <si>
    <t>U15 Girls</t>
  </si>
  <si>
    <t>.+0.2</t>
  </si>
  <si>
    <t>10.33.00</t>
  </si>
  <si>
    <t>10.40.84</t>
  </si>
  <si>
    <t>11.00.46</t>
  </si>
  <si>
    <t>11.03.48</t>
  </si>
  <si>
    <t>12.01.19</t>
  </si>
  <si>
    <t>12.05.25</t>
  </si>
  <si>
    <t>12.05.48</t>
  </si>
  <si>
    <t>12.05.51</t>
  </si>
  <si>
    <t>12.10.71</t>
  </si>
  <si>
    <t>14.02.81</t>
  </si>
  <si>
    <t>3000m</t>
  </si>
  <si>
    <t>Long Jump</t>
  </si>
  <si>
    <t>Discus</t>
  </si>
  <si>
    <t>Lagan Valley</t>
  </si>
  <si>
    <t>Tia Cashman Hooke</t>
  </si>
  <si>
    <t>U17 Girls</t>
  </si>
  <si>
    <t>Ethan Williamson</t>
  </si>
  <si>
    <t>U17 Boys</t>
  </si>
  <si>
    <t>100m Hurdles</t>
  </si>
  <si>
    <t>Ruari Gallagher</t>
  </si>
  <si>
    <t>St Malachy</t>
  </si>
  <si>
    <t>10.36.00</t>
  </si>
  <si>
    <t>Brendan McCambridge</t>
  </si>
  <si>
    <t>10.42.09</t>
  </si>
  <si>
    <t>Ethan Bryce</t>
  </si>
  <si>
    <t>11.12.23</t>
  </si>
  <si>
    <t>Senior Women</t>
  </si>
  <si>
    <t>Senior Men</t>
  </si>
  <si>
    <t>Robert Reynolds</t>
  </si>
  <si>
    <t>80 spacing</t>
  </si>
  <si>
    <t>110m Hurdles</t>
  </si>
  <si>
    <t>Adam Hill</t>
  </si>
  <si>
    <t>Conal McCambridge</t>
  </si>
  <si>
    <t>9.16.94</t>
  </si>
  <si>
    <t>Simon Doyle</t>
  </si>
  <si>
    <t>Belf Running Club</t>
  </si>
  <si>
    <t>9.56.16</t>
  </si>
  <si>
    <t>Conor O'Rawe</t>
  </si>
  <si>
    <t>10.23.80</t>
  </si>
  <si>
    <t>Maeve Lavery</t>
  </si>
  <si>
    <t>10.16.55</t>
  </si>
  <si>
    <t>Louise Magowan</t>
  </si>
  <si>
    <t>Mornington</t>
  </si>
  <si>
    <t>12.07.41</t>
  </si>
  <si>
    <t>Wheelchair</t>
  </si>
  <si>
    <t>100m</t>
  </si>
  <si>
    <t>200m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</si>
</sst>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sz val="12"/>
      <name val="Calibri"/>
      <family val="2"/>
    </font>
    <font>
      <sz val="12"/>
      <color theme="1"/>
      <name val="Calibri"/>
      <family val="2"/>
    </font>
    <font>
      <sz val="18"/>
      <color rgb="FFFF0000"/>
      <name val="Calibri"/>
      <family val="2"/>
      <scheme val="minor"/>
    </font>
    <font>
      <sz val="18"/>
      <color rgb="FFFF0000"/>
      <name val="Calibri"/>
      <family val="2"/>
    </font>
    <font>
      <sz val="14"/>
      <color rgb="FF0000FF"/>
      <name val="Calibri"/>
      <family val="2"/>
    </font>
    <font>
      <sz val="16"/>
      <color rgb="FF0000FF"/>
      <name val="Calibri"/>
      <family val="2"/>
    </font>
    <font>
      <b/>
      <u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49" fontId="21" fillId="0" borderId="0" xfId="38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38" applyFont="1" applyAlignment="1">
      <alignment horizontal="center" vertical="center"/>
    </xf>
    <xf numFmtId="2" fontId="21" fillId="0" borderId="0" xfId="38" applyNumberFormat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38" applyFont="1" applyAlignment="1">
      <alignment horizontal="center" vertical="center"/>
    </xf>
    <xf numFmtId="164" fontId="21" fillId="0" borderId="0" xfId="38" applyNumberFormat="1" applyFont="1" applyAlignment="1">
      <alignment horizontal="center" vertical="center"/>
    </xf>
    <xf numFmtId="0" fontId="21" fillId="0" borderId="0" xfId="38" applyNumberFormat="1" applyFont="1" applyAlignment="1">
      <alignment horizontal="center" vertical="center"/>
    </xf>
    <xf numFmtId="0" fontId="26" fillId="0" borderId="0" xfId="38" applyFont="1" applyAlignment="1">
      <alignment horizontal="center" vertical="center"/>
    </xf>
    <xf numFmtId="0" fontId="21" fillId="0" borderId="0" xfId="38" applyFont="1" applyAlignment="1">
      <alignment horizontal="center"/>
    </xf>
    <xf numFmtId="2" fontId="21" fillId="0" borderId="0" xfId="38" applyNumberFormat="1" applyFont="1" applyAlignment="1">
      <alignment horizontal="center"/>
    </xf>
    <xf numFmtId="49" fontId="21" fillId="0" borderId="0" xfId="38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38" applyFont="1" applyAlignment="1">
      <alignment horizontal="center"/>
    </xf>
    <xf numFmtId="2" fontId="29" fillId="0" borderId="0" xfId="38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7" fillId="0" borderId="0" xfId="38" applyFont="1" applyAlignment="1">
      <alignment horizontal="center"/>
    </xf>
    <xf numFmtId="2" fontId="27" fillId="0" borderId="0" xfId="38" applyNumberFormat="1" applyFont="1" applyAlignment="1">
      <alignment horizontal="center"/>
    </xf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rmal 3" xfId="39"/>
    <cellStyle name="Normal 4" xfId="40"/>
    <cellStyle name="Normal 5" xfId="41"/>
    <cellStyle name="Normal 6" xfId="42"/>
    <cellStyle name="Normal 7" xfId="1"/>
    <cellStyle name="Note 2" xfId="43"/>
    <cellStyle name="Output 2" xfId="44"/>
    <cellStyle name="Title 2" xfId="45"/>
    <cellStyle name="Total 2" xfId="46"/>
    <cellStyle name="Warning Text 2" xfId="4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rmus.%20%2001.06.2017%20M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INIS"/>
      <sheetName val="U13"/>
      <sheetName val="U15"/>
      <sheetName val="U17 "/>
      <sheetName val="SEN"/>
      <sheetName val="WHEELCHAIR"/>
    </sheetNames>
    <sheetDataSet>
      <sheetData sheetId="0">
        <row r="6">
          <cell r="A6">
            <v>1</v>
          </cell>
          <cell r="B6" t="str">
            <v>Anna McIlmoyle</v>
          </cell>
          <cell r="C6" t="str">
            <v>City of Lisburn</v>
          </cell>
        </row>
        <row r="7">
          <cell r="A7">
            <v>2</v>
          </cell>
          <cell r="B7" t="str">
            <v>Anna Stanfield</v>
          </cell>
          <cell r="C7" t="str">
            <v>City of Lisburn</v>
          </cell>
        </row>
        <row r="8">
          <cell r="A8">
            <v>3</v>
          </cell>
          <cell r="B8" t="str">
            <v>Claire Dougherty</v>
          </cell>
          <cell r="C8" t="str">
            <v>City of Derry</v>
          </cell>
        </row>
        <row r="9">
          <cell r="A9">
            <v>4</v>
          </cell>
          <cell r="B9" t="str">
            <v>Maeve Lavery</v>
          </cell>
          <cell r="C9" t="str">
            <v>City of Lisburn</v>
          </cell>
        </row>
        <row r="10">
          <cell r="A10">
            <v>5</v>
          </cell>
          <cell r="B10" t="str">
            <v>Olivia Bowes</v>
          </cell>
          <cell r="C10" t="str">
            <v>Lagan Valley</v>
          </cell>
        </row>
        <row r="11">
          <cell r="A11">
            <v>6</v>
          </cell>
          <cell r="B11" t="str">
            <v>Anton Robb</v>
          </cell>
        </row>
        <row r="12">
          <cell r="A12">
            <v>7</v>
          </cell>
          <cell r="B12" t="str">
            <v>Cian Mcdonald</v>
          </cell>
          <cell r="C12" t="str">
            <v>BAAC</v>
          </cell>
        </row>
        <row r="13">
          <cell r="A13">
            <v>8</v>
          </cell>
          <cell r="B13" t="str">
            <v>Conal McCambridge</v>
          </cell>
          <cell r="C13" t="str">
            <v>North Belfast</v>
          </cell>
        </row>
        <row r="14">
          <cell r="A14">
            <v>9</v>
          </cell>
          <cell r="B14" t="str">
            <v>Glen Scullion</v>
          </cell>
          <cell r="C14" t="str">
            <v>MidUlster</v>
          </cell>
        </row>
        <row r="15">
          <cell r="A15">
            <v>10</v>
          </cell>
          <cell r="B15" t="str">
            <v>Martin McQuillan</v>
          </cell>
          <cell r="C15" t="str">
            <v>BAAC</v>
          </cell>
        </row>
        <row r="16">
          <cell r="A16">
            <v>11</v>
          </cell>
          <cell r="B16" t="str">
            <v>Robert Reynolds</v>
          </cell>
        </row>
        <row r="17">
          <cell r="A17">
            <v>12</v>
          </cell>
          <cell r="B17" t="str">
            <v>Kate O'Connor</v>
          </cell>
          <cell r="C17" t="str">
            <v>St Gerards</v>
          </cell>
        </row>
        <row r="18">
          <cell r="A18">
            <v>13</v>
          </cell>
          <cell r="B18" t="str">
            <v>Nicole Haslem</v>
          </cell>
          <cell r="C18" t="str">
            <v>Dromore</v>
          </cell>
        </row>
        <row r="19">
          <cell r="A19">
            <v>14</v>
          </cell>
          <cell r="B19" t="str">
            <v>Brendan McCambridge</v>
          </cell>
          <cell r="C19" t="str">
            <v>North Belfast</v>
          </cell>
        </row>
        <row r="20">
          <cell r="A20">
            <v>15</v>
          </cell>
          <cell r="B20" t="str">
            <v>James O'Rourke</v>
          </cell>
          <cell r="C20" t="str">
            <v>City of Lisburn</v>
          </cell>
        </row>
        <row r="21">
          <cell r="A21">
            <v>16</v>
          </cell>
          <cell r="B21" t="str">
            <v>Ryan Nixon-Stewart</v>
          </cell>
          <cell r="C21" t="str">
            <v>City of Lisburn</v>
          </cell>
        </row>
        <row r="22">
          <cell r="A22">
            <v>17</v>
          </cell>
          <cell r="B22" t="str">
            <v>Abby Tate</v>
          </cell>
          <cell r="C22" t="str">
            <v>City of Lisburn</v>
          </cell>
        </row>
        <row r="23">
          <cell r="A23">
            <v>18</v>
          </cell>
          <cell r="B23" t="str">
            <v>Aimee McCloy</v>
          </cell>
          <cell r="C23" t="str">
            <v>East Down</v>
          </cell>
        </row>
        <row r="24">
          <cell r="A24">
            <v>19</v>
          </cell>
          <cell r="B24" t="str">
            <v>Amira Megahey</v>
          </cell>
          <cell r="C24" t="str">
            <v>Rising Stars</v>
          </cell>
        </row>
        <row r="25">
          <cell r="A25">
            <v>20</v>
          </cell>
          <cell r="B25" t="str">
            <v>Anna Byrne</v>
          </cell>
          <cell r="C25" t="str">
            <v>3 Ways</v>
          </cell>
        </row>
        <row r="26">
          <cell r="A26">
            <v>21</v>
          </cell>
          <cell r="B26" t="str">
            <v>Aoife McCreesh</v>
          </cell>
          <cell r="C26" t="str">
            <v>Carmen</v>
          </cell>
        </row>
        <row r="27">
          <cell r="A27">
            <v>22</v>
          </cell>
          <cell r="B27" t="str">
            <v>Bethany Nixon</v>
          </cell>
          <cell r="C27" t="str">
            <v>Dromore</v>
          </cell>
        </row>
        <row r="28">
          <cell r="A28">
            <v>23</v>
          </cell>
          <cell r="B28" t="str">
            <v>Bethany Seymour</v>
          </cell>
          <cell r="C28" t="str">
            <v>City of Lisburn</v>
          </cell>
        </row>
        <row r="29">
          <cell r="A29">
            <v>24</v>
          </cell>
          <cell r="B29" t="str">
            <v>Caitlin Seymour</v>
          </cell>
          <cell r="C29" t="str">
            <v>City of Lisburn</v>
          </cell>
        </row>
        <row r="30">
          <cell r="A30">
            <v>25</v>
          </cell>
          <cell r="B30" t="str">
            <v>Car Fitzpatrick</v>
          </cell>
          <cell r="C30" t="str">
            <v>North Down</v>
          </cell>
        </row>
        <row r="31">
          <cell r="A31">
            <v>26</v>
          </cell>
          <cell r="B31" t="str">
            <v>Connie Magee</v>
          </cell>
        </row>
        <row r="32">
          <cell r="A32">
            <v>27</v>
          </cell>
          <cell r="B32" t="str">
            <v>Devon Sprake</v>
          </cell>
          <cell r="C32" t="str">
            <v>Ballydrain</v>
          </cell>
        </row>
        <row r="33">
          <cell r="A33">
            <v>28</v>
          </cell>
          <cell r="B33" t="str">
            <v>Ella Armstrong</v>
          </cell>
          <cell r="C33" t="str">
            <v>City of Lisburn</v>
          </cell>
        </row>
        <row r="34">
          <cell r="A34">
            <v>29</v>
          </cell>
          <cell r="B34" t="str">
            <v>Emily Duff</v>
          </cell>
          <cell r="C34" t="str">
            <v>Willowfield</v>
          </cell>
        </row>
        <row r="35">
          <cell r="A35">
            <v>30</v>
          </cell>
          <cell r="B35" t="str">
            <v>Hannah Carson</v>
          </cell>
          <cell r="C35" t="str">
            <v>Newcastle</v>
          </cell>
        </row>
        <row r="36">
          <cell r="A36">
            <v>31</v>
          </cell>
          <cell r="B36" t="str">
            <v>Hannah Cochrane</v>
          </cell>
          <cell r="C36" t="str">
            <v>City of Lisburn</v>
          </cell>
        </row>
        <row r="37">
          <cell r="A37">
            <v>32</v>
          </cell>
          <cell r="B37" t="str">
            <v>Holly Diamond</v>
          </cell>
          <cell r="C37" t="str">
            <v>North Belfast</v>
          </cell>
        </row>
        <row r="38">
          <cell r="A38">
            <v>33</v>
          </cell>
          <cell r="B38" t="str">
            <v>Lauren Cox</v>
          </cell>
          <cell r="C38" t="str">
            <v>North Belfast</v>
          </cell>
        </row>
        <row r="39">
          <cell r="A39">
            <v>34</v>
          </cell>
          <cell r="B39" t="str">
            <v>Lucy Bradshaw</v>
          </cell>
          <cell r="C39" t="str">
            <v>Dromore</v>
          </cell>
        </row>
        <row r="40">
          <cell r="A40">
            <v>35</v>
          </cell>
          <cell r="B40" t="str">
            <v>Luke McDowell</v>
          </cell>
        </row>
        <row r="41">
          <cell r="A41">
            <v>36</v>
          </cell>
          <cell r="B41" t="str">
            <v>Molly Curran</v>
          </cell>
          <cell r="C41" t="str">
            <v xml:space="preserve">Carmen  </v>
          </cell>
        </row>
        <row r="42">
          <cell r="A42">
            <v>37</v>
          </cell>
          <cell r="B42" t="str">
            <v>Rebecca Magee</v>
          </cell>
          <cell r="C42" t="str">
            <v>Dromore</v>
          </cell>
        </row>
        <row r="43">
          <cell r="A43">
            <v>38</v>
          </cell>
          <cell r="B43" t="str">
            <v>Reegan Neill-McKenzie</v>
          </cell>
          <cell r="C43" t="str">
            <v>Orangegrove</v>
          </cell>
        </row>
        <row r="44">
          <cell r="A44">
            <v>39</v>
          </cell>
          <cell r="B44" t="str">
            <v>Rose McGreevy</v>
          </cell>
          <cell r="C44" t="str">
            <v>North Down</v>
          </cell>
        </row>
        <row r="45">
          <cell r="A45">
            <v>40</v>
          </cell>
          <cell r="B45" t="str">
            <v>Sarah Kelly</v>
          </cell>
          <cell r="C45" t="str">
            <v>City of Lisburn</v>
          </cell>
        </row>
        <row r="46">
          <cell r="A46">
            <v>41</v>
          </cell>
          <cell r="B46" t="str">
            <v>Sinead Quinn</v>
          </cell>
          <cell r="C46" t="str">
            <v>Armagh</v>
          </cell>
        </row>
        <row r="47">
          <cell r="A47">
            <v>42</v>
          </cell>
          <cell r="B47" t="str">
            <v>Sophie Moffett</v>
          </cell>
          <cell r="C47" t="str">
            <v>ANI</v>
          </cell>
        </row>
        <row r="48">
          <cell r="A48">
            <v>43</v>
          </cell>
          <cell r="B48" t="str">
            <v>Adam Skelly</v>
          </cell>
          <cell r="C48" t="str">
            <v>North Down</v>
          </cell>
        </row>
        <row r="49">
          <cell r="A49">
            <v>44</v>
          </cell>
          <cell r="B49" t="str">
            <v>Alfie McNeill</v>
          </cell>
          <cell r="C49" t="str">
            <v>Lagan Valley</v>
          </cell>
        </row>
        <row r="50">
          <cell r="A50">
            <v>45</v>
          </cell>
          <cell r="B50" t="str">
            <v>Andrew Greer</v>
          </cell>
          <cell r="C50" t="str">
            <v>Torque</v>
          </cell>
        </row>
        <row r="51">
          <cell r="A51">
            <v>46</v>
          </cell>
          <cell r="B51" t="str">
            <v>Caleb Moore</v>
          </cell>
          <cell r="C51" t="str">
            <v>BAAC</v>
          </cell>
        </row>
        <row r="52">
          <cell r="A52">
            <v>47</v>
          </cell>
          <cell r="B52" t="str">
            <v>Callum Keys</v>
          </cell>
          <cell r="C52" t="str">
            <v>City of Lisburn</v>
          </cell>
        </row>
        <row r="53">
          <cell r="A53">
            <v>48</v>
          </cell>
          <cell r="B53" t="str">
            <v>Calvin Mehaffey</v>
          </cell>
          <cell r="C53" t="str">
            <v>Dromore</v>
          </cell>
        </row>
        <row r="54">
          <cell r="A54">
            <v>49</v>
          </cell>
          <cell r="B54" t="str">
            <v>James Clarke</v>
          </cell>
          <cell r="C54" t="str">
            <v>Armagh</v>
          </cell>
        </row>
        <row r="55">
          <cell r="A55">
            <v>50</v>
          </cell>
          <cell r="B55" t="str">
            <v>Jana McQuillan</v>
          </cell>
          <cell r="C55" t="str">
            <v>BAAC</v>
          </cell>
        </row>
        <row r="56">
          <cell r="A56">
            <v>51</v>
          </cell>
          <cell r="B56" t="str">
            <v>Jordan Cunningham</v>
          </cell>
          <cell r="C56" t="str">
            <v>City of Lisburn</v>
          </cell>
        </row>
        <row r="57">
          <cell r="A57">
            <v>52</v>
          </cell>
          <cell r="B57" t="str">
            <v>Luke Kelly</v>
          </cell>
          <cell r="C57" t="str">
            <v>North Belfast</v>
          </cell>
        </row>
        <row r="58">
          <cell r="A58">
            <v>53</v>
          </cell>
          <cell r="B58" t="str">
            <v>Matthew Lavery</v>
          </cell>
          <cell r="C58" t="str">
            <v>North Belfast</v>
          </cell>
        </row>
        <row r="59">
          <cell r="A59">
            <v>54</v>
          </cell>
          <cell r="B59" t="str">
            <v>Owen Johnston</v>
          </cell>
          <cell r="C59" t="str">
            <v>BAAC</v>
          </cell>
        </row>
        <row r="60">
          <cell r="A60">
            <v>55</v>
          </cell>
          <cell r="B60" t="str">
            <v>Tom Stanfield</v>
          </cell>
          <cell r="C60" t="str">
            <v>City of Lisburn</v>
          </cell>
        </row>
        <row r="61">
          <cell r="A61">
            <v>56</v>
          </cell>
          <cell r="B61" t="str">
            <v>Abi-Rose Seymour</v>
          </cell>
          <cell r="C61" t="str">
            <v>City of Lisburn</v>
          </cell>
        </row>
        <row r="62">
          <cell r="A62">
            <v>57</v>
          </cell>
          <cell r="B62" t="str">
            <v>Alicia Kuchocha</v>
          </cell>
          <cell r="C62" t="str">
            <v>North Belfast</v>
          </cell>
        </row>
        <row r="63">
          <cell r="A63">
            <v>58</v>
          </cell>
          <cell r="B63" t="str">
            <v>Beth Johnston</v>
          </cell>
          <cell r="C63" t="str">
            <v>Orangegrove</v>
          </cell>
        </row>
        <row r="64">
          <cell r="A64">
            <v>59</v>
          </cell>
          <cell r="B64" t="str">
            <v>Cara Low</v>
          </cell>
          <cell r="C64" t="str">
            <v>St Annes</v>
          </cell>
        </row>
        <row r="65">
          <cell r="A65">
            <v>60</v>
          </cell>
          <cell r="B65" t="str">
            <v>Casey Miskelly</v>
          </cell>
          <cell r="C65" t="str">
            <v>Ballydrain</v>
          </cell>
        </row>
        <row r="66">
          <cell r="A66">
            <v>61</v>
          </cell>
          <cell r="B66" t="str">
            <v>Eva Kissenpfennig</v>
          </cell>
          <cell r="C66" t="str">
            <v>North Belfast</v>
          </cell>
        </row>
        <row r="67">
          <cell r="A67">
            <v>62</v>
          </cell>
          <cell r="B67" t="str">
            <v>Holly Moffett</v>
          </cell>
          <cell r="C67" t="str">
            <v>ANI</v>
          </cell>
        </row>
        <row r="68">
          <cell r="A68">
            <v>63</v>
          </cell>
          <cell r="B68" t="str">
            <v>Katie McCrory</v>
          </cell>
          <cell r="C68" t="str">
            <v>St Annes</v>
          </cell>
        </row>
        <row r="69">
          <cell r="A69">
            <v>64</v>
          </cell>
          <cell r="B69" t="str">
            <v>Lily Moore</v>
          </cell>
          <cell r="C69" t="str">
            <v>Willowfield</v>
          </cell>
        </row>
        <row r="70">
          <cell r="A70">
            <v>65</v>
          </cell>
          <cell r="B70" t="str">
            <v>Niamh Fenlon</v>
          </cell>
          <cell r="C70" t="str">
            <v>North Down</v>
          </cell>
        </row>
        <row r="71">
          <cell r="A71">
            <v>66</v>
          </cell>
          <cell r="B71" t="str">
            <v>Rebecca Hanna</v>
          </cell>
          <cell r="C71" t="str">
            <v>Dromore</v>
          </cell>
        </row>
        <row r="72">
          <cell r="A72">
            <v>67</v>
          </cell>
          <cell r="B72" t="str">
            <v>Rose Carson</v>
          </cell>
          <cell r="C72" t="str">
            <v>Newcastle</v>
          </cell>
        </row>
        <row r="73">
          <cell r="A73">
            <v>68</v>
          </cell>
          <cell r="B73" t="str">
            <v>Sophie Hoey</v>
          </cell>
          <cell r="C73" t="str">
            <v>North Down</v>
          </cell>
        </row>
        <row r="74">
          <cell r="A74">
            <v>69</v>
          </cell>
          <cell r="B74" t="str">
            <v>Tilly McWhinney</v>
          </cell>
          <cell r="C74" t="str">
            <v>North Down</v>
          </cell>
        </row>
        <row r="75">
          <cell r="A75">
            <v>70</v>
          </cell>
          <cell r="B75" t="str">
            <v>Adam Courtney</v>
          </cell>
          <cell r="C75" t="str">
            <v>BAAC</v>
          </cell>
        </row>
        <row r="76">
          <cell r="A76">
            <v>71</v>
          </cell>
          <cell r="B76" t="str">
            <v>Alex Hogg</v>
          </cell>
        </row>
        <row r="77">
          <cell r="A77">
            <v>72</v>
          </cell>
          <cell r="B77" t="str">
            <v>Charlie Lawden</v>
          </cell>
          <cell r="C77" t="str">
            <v>North Down</v>
          </cell>
        </row>
        <row r="78">
          <cell r="A78">
            <v>73</v>
          </cell>
          <cell r="B78" t="str">
            <v>Charlie Patterson</v>
          </cell>
          <cell r="C78" t="str">
            <v>East Coast</v>
          </cell>
        </row>
        <row r="79">
          <cell r="A79">
            <v>74</v>
          </cell>
          <cell r="B79" t="str">
            <v>Cormac McAlinden</v>
          </cell>
          <cell r="C79" t="str">
            <v>Newcastle</v>
          </cell>
        </row>
        <row r="80">
          <cell r="A80">
            <v>75</v>
          </cell>
          <cell r="B80" t="str">
            <v>Ethan Quinn</v>
          </cell>
          <cell r="C80" t="str">
            <v>St Annes</v>
          </cell>
        </row>
        <row r="81">
          <cell r="A81">
            <v>76</v>
          </cell>
          <cell r="B81" t="str">
            <v>Neil Simpson</v>
          </cell>
          <cell r="C81" t="str">
            <v>City of Lisburn</v>
          </cell>
        </row>
        <row r="82">
          <cell r="A82">
            <v>77</v>
          </cell>
          <cell r="B82" t="str">
            <v>Ryan Clarke</v>
          </cell>
          <cell r="C82" t="str">
            <v>Armagh</v>
          </cell>
        </row>
        <row r="83">
          <cell r="A83">
            <v>78</v>
          </cell>
          <cell r="B83" t="str">
            <v>Sam Rainey</v>
          </cell>
          <cell r="C83" t="str">
            <v>Orangegrove</v>
          </cell>
        </row>
        <row r="84">
          <cell r="A84">
            <v>79</v>
          </cell>
          <cell r="B84" t="str">
            <v>Toby Thompson</v>
          </cell>
          <cell r="C84" t="str">
            <v>BAAC</v>
          </cell>
        </row>
        <row r="85">
          <cell r="A85">
            <v>80</v>
          </cell>
          <cell r="B85" t="str">
            <v>Zane McQuillan</v>
          </cell>
          <cell r="C85" t="str">
            <v>BAAC</v>
          </cell>
        </row>
        <row r="86">
          <cell r="A86">
            <v>81</v>
          </cell>
          <cell r="B86" t="str">
            <v>Alexis Kuchocha</v>
          </cell>
        </row>
        <row r="87">
          <cell r="A87">
            <v>82</v>
          </cell>
          <cell r="B87" t="str">
            <v>Amy Patterson</v>
          </cell>
          <cell r="C87" t="str">
            <v>Willowfield</v>
          </cell>
        </row>
        <row r="88">
          <cell r="A88">
            <v>83</v>
          </cell>
          <cell r="B88" t="str">
            <v>Anna Hogg</v>
          </cell>
          <cell r="C88" t="str">
            <v>Panthers</v>
          </cell>
        </row>
        <row r="89">
          <cell r="A89">
            <v>84</v>
          </cell>
          <cell r="B89" t="str">
            <v>Anouk Bosket</v>
          </cell>
          <cell r="C89" t="str">
            <v>Willowfield</v>
          </cell>
        </row>
        <row r="90">
          <cell r="A90">
            <v>85</v>
          </cell>
          <cell r="B90" t="str">
            <v>Ava Mehaffey</v>
          </cell>
          <cell r="C90" t="str">
            <v>Dromore</v>
          </cell>
        </row>
        <row r="91">
          <cell r="A91">
            <v>86</v>
          </cell>
          <cell r="B91" t="str">
            <v>Ella Telford</v>
          </cell>
          <cell r="C91" t="str">
            <v>East Down</v>
          </cell>
        </row>
        <row r="92">
          <cell r="A92">
            <v>87</v>
          </cell>
          <cell r="B92" t="str">
            <v>Emily Burns</v>
          </cell>
          <cell r="C92" t="str">
            <v>East Down</v>
          </cell>
        </row>
        <row r="93">
          <cell r="A93">
            <v>88</v>
          </cell>
          <cell r="B93" t="str">
            <v>Emma Moffett</v>
          </cell>
        </row>
        <row r="94">
          <cell r="A94">
            <v>89</v>
          </cell>
          <cell r="B94" t="str">
            <v>Erin Diamond</v>
          </cell>
        </row>
        <row r="95">
          <cell r="A95">
            <v>90</v>
          </cell>
          <cell r="B95" t="str">
            <v>Freya Boyce</v>
          </cell>
          <cell r="C95" t="str">
            <v>Carrickmannon</v>
          </cell>
        </row>
        <row r="96">
          <cell r="A96">
            <v>91</v>
          </cell>
          <cell r="B96" t="str">
            <v>Hannah Lawden</v>
          </cell>
          <cell r="C96" t="str">
            <v>North Down</v>
          </cell>
        </row>
        <row r="97">
          <cell r="A97">
            <v>92</v>
          </cell>
          <cell r="B97" t="str">
            <v>Hollie McCrory</v>
          </cell>
          <cell r="C97" t="str">
            <v>St Annes</v>
          </cell>
        </row>
        <row r="98">
          <cell r="A98">
            <v>93</v>
          </cell>
          <cell r="B98" t="str">
            <v>Kate Curran</v>
          </cell>
          <cell r="C98" t="str">
            <v>North Belfast</v>
          </cell>
        </row>
        <row r="99">
          <cell r="A99">
            <v>94</v>
          </cell>
          <cell r="B99" t="str">
            <v>Laoise Browne</v>
          </cell>
          <cell r="C99" t="str">
            <v>North Belfast</v>
          </cell>
        </row>
        <row r="100">
          <cell r="A100">
            <v>95</v>
          </cell>
          <cell r="B100" t="str">
            <v>Lisa Wilson</v>
          </cell>
          <cell r="C100" t="str">
            <v>St Annes</v>
          </cell>
        </row>
        <row r="101">
          <cell r="A101">
            <v>96</v>
          </cell>
          <cell r="B101" t="str">
            <v>Lyndsey Kelly</v>
          </cell>
          <cell r="C101" t="str">
            <v>3 Ways</v>
          </cell>
        </row>
        <row r="102">
          <cell r="A102">
            <v>97</v>
          </cell>
          <cell r="B102" t="str">
            <v>Meabh O'Connor</v>
          </cell>
          <cell r="C102" t="str">
            <v>St Gerards</v>
          </cell>
        </row>
        <row r="103">
          <cell r="A103">
            <v>98</v>
          </cell>
          <cell r="B103" t="str">
            <v>Meabh Quinn</v>
          </cell>
          <cell r="C103" t="str">
            <v>Armagh</v>
          </cell>
        </row>
        <row r="104">
          <cell r="A104">
            <v>99</v>
          </cell>
          <cell r="B104" t="str">
            <v>Ruby Ferris</v>
          </cell>
          <cell r="C104" t="str">
            <v>Lagan Valley</v>
          </cell>
        </row>
        <row r="105">
          <cell r="A105">
            <v>100</v>
          </cell>
          <cell r="B105" t="str">
            <v>Zara Louden</v>
          </cell>
          <cell r="C105" t="str">
            <v>City of Lisburn</v>
          </cell>
        </row>
        <row r="106">
          <cell r="A106">
            <v>101</v>
          </cell>
          <cell r="B106" t="str">
            <v>Alex French</v>
          </cell>
          <cell r="C106" t="str">
            <v>BAAC</v>
          </cell>
        </row>
        <row r="107">
          <cell r="A107">
            <v>102</v>
          </cell>
          <cell r="B107" t="str">
            <v>Alex Harrower</v>
          </cell>
          <cell r="C107" t="str">
            <v>Dromore</v>
          </cell>
        </row>
        <row r="108">
          <cell r="A108">
            <v>103</v>
          </cell>
          <cell r="B108" t="str">
            <v>Callum Kent</v>
          </cell>
          <cell r="C108" t="str">
            <v>East Down</v>
          </cell>
        </row>
        <row r="109">
          <cell r="A109">
            <v>104</v>
          </cell>
          <cell r="B109" t="str">
            <v>Cillian Browne</v>
          </cell>
          <cell r="C109" t="str">
            <v>North Belfast</v>
          </cell>
        </row>
        <row r="110">
          <cell r="A110">
            <v>105</v>
          </cell>
          <cell r="B110" t="str">
            <v>Conor Gribben</v>
          </cell>
          <cell r="C110" t="str">
            <v>St Annes</v>
          </cell>
        </row>
        <row r="111">
          <cell r="A111">
            <v>106</v>
          </cell>
          <cell r="B111" t="str">
            <v>Daire O'Gorman</v>
          </cell>
          <cell r="C111" t="str">
            <v>St Annes</v>
          </cell>
        </row>
        <row r="112">
          <cell r="A112">
            <v>107</v>
          </cell>
          <cell r="B112" t="str">
            <v>Daniel Seymour</v>
          </cell>
          <cell r="C112" t="str">
            <v>City of Lisburn</v>
          </cell>
        </row>
        <row r="113">
          <cell r="A113">
            <v>108</v>
          </cell>
          <cell r="B113" t="str">
            <v>Emma Quinn</v>
          </cell>
          <cell r="C113" t="str">
            <v>St Annes</v>
          </cell>
        </row>
        <row r="114">
          <cell r="A114">
            <v>109</v>
          </cell>
          <cell r="B114" t="str">
            <v>Eoin McConnell</v>
          </cell>
          <cell r="C114" t="str">
            <v>North Belfast</v>
          </cell>
        </row>
        <row r="115">
          <cell r="A115">
            <v>110</v>
          </cell>
          <cell r="B115" t="str">
            <v>Evan Carlisle</v>
          </cell>
          <cell r="C115" t="str">
            <v>BAAC</v>
          </cell>
        </row>
        <row r="116">
          <cell r="A116">
            <v>111</v>
          </cell>
          <cell r="B116" t="str">
            <v>Harry Thompson</v>
          </cell>
          <cell r="C116" t="str">
            <v>BAAC</v>
          </cell>
        </row>
        <row r="117">
          <cell r="A117">
            <v>112</v>
          </cell>
          <cell r="B117" t="str">
            <v>Jude Curran</v>
          </cell>
          <cell r="C117" t="str">
            <v>Carmen</v>
          </cell>
        </row>
        <row r="118">
          <cell r="A118">
            <v>113</v>
          </cell>
          <cell r="B118" t="str">
            <v>Nathan Lynas</v>
          </cell>
          <cell r="C118" t="str">
            <v>BAAC</v>
          </cell>
        </row>
        <row r="119">
          <cell r="A119">
            <v>114</v>
          </cell>
          <cell r="B119" t="str">
            <v>Oliver Robinson</v>
          </cell>
          <cell r="C119" t="str">
            <v>East Down</v>
          </cell>
        </row>
        <row r="120">
          <cell r="A120">
            <v>115</v>
          </cell>
          <cell r="B120" t="str">
            <v>Rhys Douglas</v>
          </cell>
          <cell r="C120" t="str">
            <v>St Annes</v>
          </cell>
        </row>
        <row r="121">
          <cell r="A121">
            <v>116</v>
          </cell>
          <cell r="B121" t="str">
            <v>Shane Clarke</v>
          </cell>
          <cell r="C121" t="str">
            <v>Armagh</v>
          </cell>
        </row>
        <row r="122">
          <cell r="A122">
            <v>117</v>
          </cell>
          <cell r="B122" t="str">
            <v>Cayden smith</v>
          </cell>
          <cell r="C122" t="str">
            <v>St Annes</v>
          </cell>
        </row>
        <row r="123">
          <cell r="A123">
            <v>118</v>
          </cell>
          <cell r="B123" t="str">
            <v>Shauna Bocquet</v>
          </cell>
          <cell r="C123" t="str">
            <v>Craughwell</v>
          </cell>
        </row>
        <row r="124">
          <cell r="A124">
            <v>119</v>
          </cell>
          <cell r="B124" t="str">
            <v>Jack Agnew</v>
          </cell>
          <cell r="C124" t="str">
            <v>Torque</v>
          </cell>
        </row>
        <row r="125">
          <cell r="A125">
            <v>120</v>
          </cell>
          <cell r="B125" t="str">
            <v>Ethan Bryce</v>
          </cell>
          <cell r="C125" t="str">
            <v>Lagan Valley</v>
          </cell>
        </row>
        <row r="126">
          <cell r="A126">
            <v>121</v>
          </cell>
          <cell r="B126" t="str">
            <v>Shane McGowan</v>
          </cell>
          <cell r="C126" t="str">
            <v>Derry Track Club</v>
          </cell>
        </row>
        <row r="127">
          <cell r="A127">
            <v>122</v>
          </cell>
          <cell r="B127" t="str">
            <v>Emily Armstrong</v>
          </cell>
          <cell r="C127" t="str">
            <v>Panthers</v>
          </cell>
        </row>
        <row r="128">
          <cell r="A128">
            <v>123</v>
          </cell>
          <cell r="B128" t="str">
            <v>Louise Mcgowan</v>
          </cell>
          <cell r="C128" t="str">
            <v>Mornington</v>
          </cell>
        </row>
        <row r="129">
          <cell r="A129">
            <v>124</v>
          </cell>
          <cell r="B129" t="str">
            <v>Amber Winters</v>
          </cell>
          <cell r="C129" t="str">
            <v>City of Lisburn</v>
          </cell>
        </row>
        <row r="130">
          <cell r="A130">
            <v>125</v>
          </cell>
          <cell r="B130" t="str">
            <v>Tia cashman Hooke</v>
          </cell>
        </row>
        <row r="131">
          <cell r="A131">
            <v>126</v>
          </cell>
          <cell r="B131" t="str">
            <v>Natalie Finn</v>
          </cell>
          <cell r="C131" t="str">
            <v>City of Lisburn</v>
          </cell>
        </row>
        <row r="132">
          <cell r="A132">
            <v>127</v>
          </cell>
          <cell r="B132" t="str">
            <v>Amy Bell</v>
          </cell>
          <cell r="C132" t="str">
            <v>City of Lisburn</v>
          </cell>
        </row>
        <row r="133">
          <cell r="A133">
            <v>128</v>
          </cell>
          <cell r="B133" t="str">
            <v>Ruby Kennedy</v>
          </cell>
          <cell r="C133" t="str">
            <v>City of Lisburn</v>
          </cell>
        </row>
        <row r="134">
          <cell r="A134">
            <v>129</v>
          </cell>
          <cell r="B134" t="str">
            <v>Andrew Greer</v>
          </cell>
          <cell r="C134" t="str">
            <v>Torque</v>
          </cell>
        </row>
        <row r="135">
          <cell r="A135">
            <v>130</v>
          </cell>
          <cell r="B135" t="str">
            <v xml:space="preserve">Eva Jenkins </v>
          </cell>
          <cell r="C135" t="str">
            <v>St Annes</v>
          </cell>
        </row>
        <row r="136">
          <cell r="A136">
            <v>131</v>
          </cell>
          <cell r="B136" t="str">
            <v>Adam Hill</v>
          </cell>
          <cell r="C136" t="str">
            <v>City of Lisburn</v>
          </cell>
        </row>
        <row r="137">
          <cell r="A137">
            <v>132</v>
          </cell>
          <cell r="B137" t="str">
            <v>Joe Williamson</v>
          </cell>
          <cell r="C137" t="str">
            <v>LV</v>
          </cell>
        </row>
        <row r="138">
          <cell r="A138">
            <v>133</v>
          </cell>
          <cell r="B138" t="str">
            <v>Ethan Williamson</v>
          </cell>
          <cell r="C138" t="str">
            <v>Lv</v>
          </cell>
        </row>
        <row r="139">
          <cell r="A139">
            <v>134</v>
          </cell>
          <cell r="B139" t="str">
            <v>Noah Bacon</v>
          </cell>
          <cell r="C139" t="str">
            <v>St Annes</v>
          </cell>
        </row>
        <row r="140">
          <cell r="A140">
            <v>135</v>
          </cell>
          <cell r="B140" t="str">
            <v>Joseph Kerr</v>
          </cell>
          <cell r="C140" t="str">
            <v>St Annes</v>
          </cell>
        </row>
        <row r="141">
          <cell r="A141">
            <v>136</v>
          </cell>
          <cell r="B141" t="str">
            <v>cara Odoherty</v>
          </cell>
          <cell r="C141" t="str">
            <v>City of Lisburn</v>
          </cell>
        </row>
        <row r="142">
          <cell r="A142">
            <v>137</v>
          </cell>
          <cell r="B142" t="str">
            <v>Amy McCartan</v>
          </cell>
          <cell r="C142" t="str">
            <v>Dromore</v>
          </cell>
        </row>
        <row r="143">
          <cell r="A143">
            <v>138</v>
          </cell>
          <cell r="B143" t="str">
            <v>Simon Doyle</v>
          </cell>
          <cell r="C143" t="str">
            <v>Belfast Running Club</v>
          </cell>
        </row>
        <row r="144">
          <cell r="A144">
            <v>139</v>
          </cell>
          <cell r="B144" t="str">
            <v>Eva Kissenpfennig</v>
          </cell>
          <cell r="C144" t="str">
            <v>NBH</v>
          </cell>
        </row>
        <row r="145">
          <cell r="A145">
            <v>140</v>
          </cell>
          <cell r="B145" t="str">
            <v>Ruari Gallagher</v>
          </cell>
          <cell r="C145" t="str">
            <v>St Mals</v>
          </cell>
        </row>
        <row r="146">
          <cell r="A146">
            <v>141</v>
          </cell>
          <cell r="B146" t="str">
            <v>Finlay Stewart</v>
          </cell>
          <cell r="C146" t="str">
            <v>COL</v>
          </cell>
        </row>
        <row r="147">
          <cell r="A147">
            <v>142</v>
          </cell>
          <cell r="B147" t="str">
            <v>Roger Mc Lean</v>
          </cell>
          <cell r="C147" t="str">
            <v>Acorn AC</v>
          </cell>
        </row>
        <row r="148">
          <cell r="A148">
            <v>143</v>
          </cell>
          <cell r="B148" t="str">
            <v>David Curry</v>
          </cell>
          <cell r="C148" t="str">
            <v>COl</v>
          </cell>
        </row>
        <row r="149">
          <cell r="A149">
            <v>144</v>
          </cell>
          <cell r="B149" t="str">
            <v>Conor Orawe</v>
          </cell>
          <cell r="C149" t="str">
            <v>NBH</v>
          </cell>
        </row>
        <row r="150">
          <cell r="A150">
            <v>145</v>
          </cell>
        </row>
        <row r="151">
          <cell r="A151">
            <v>146</v>
          </cell>
        </row>
        <row r="152">
          <cell r="A152">
            <v>147</v>
          </cell>
        </row>
        <row r="153">
          <cell r="A153">
            <v>148</v>
          </cell>
        </row>
        <row r="154">
          <cell r="A154">
            <v>149</v>
          </cell>
        </row>
        <row r="155">
          <cell r="A155">
            <v>150</v>
          </cell>
        </row>
        <row r="156">
          <cell r="A156">
            <v>151</v>
          </cell>
        </row>
        <row r="157">
          <cell r="A157">
            <v>152</v>
          </cell>
        </row>
        <row r="158">
          <cell r="A158">
            <v>153</v>
          </cell>
        </row>
        <row r="159">
          <cell r="A159">
            <v>154</v>
          </cell>
        </row>
        <row r="160">
          <cell r="A160">
            <v>155</v>
          </cell>
        </row>
        <row r="161">
          <cell r="A161">
            <v>156</v>
          </cell>
        </row>
        <row r="162">
          <cell r="A162">
            <v>157</v>
          </cell>
        </row>
        <row r="163">
          <cell r="A163">
            <v>158</v>
          </cell>
        </row>
        <row r="164">
          <cell r="A164">
            <v>159</v>
          </cell>
        </row>
        <row r="165">
          <cell r="A165">
            <v>160</v>
          </cell>
        </row>
        <row r="166">
          <cell r="A166">
            <v>161</v>
          </cell>
        </row>
        <row r="167">
          <cell r="A167">
            <v>162</v>
          </cell>
        </row>
        <row r="168">
          <cell r="A168">
            <v>163</v>
          </cell>
        </row>
        <row r="169">
          <cell r="A169">
            <v>164</v>
          </cell>
        </row>
        <row r="170">
          <cell r="A170">
            <v>165</v>
          </cell>
        </row>
        <row r="171">
          <cell r="A171">
            <v>166</v>
          </cell>
        </row>
        <row r="172">
          <cell r="A172">
            <v>167</v>
          </cell>
        </row>
        <row r="173">
          <cell r="A173">
            <v>168</v>
          </cell>
        </row>
        <row r="174">
          <cell r="A174">
            <v>169</v>
          </cell>
        </row>
        <row r="175">
          <cell r="A175">
            <v>170</v>
          </cell>
        </row>
        <row r="176">
          <cell r="A176">
            <v>171</v>
          </cell>
        </row>
        <row r="177">
          <cell r="A177">
            <v>172</v>
          </cell>
        </row>
        <row r="178">
          <cell r="A178">
            <v>173</v>
          </cell>
        </row>
        <row r="179">
          <cell r="A179">
            <v>174</v>
          </cell>
        </row>
        <row r="180">
          <cell r="A180">
            <v>175</v>
          </cell>
        </row>
        <row r="181">
          <cell r="A181">
            <v>176</v>
          </cell>
        </row>
        <row r="182">
          <cell r="A182">
            <v>177</v>
          </cell>
        </row>
        <row r="183">
          <cell r="A183">
            <v>178</v>
          </cell>
        </row>
        <row r="184">
          <cell r="A184">
            <v>179</v>
          </cell>
        </row>
        <row r="185">
          <cell r="A185">
            <v>180</v>
          </cell>
        </row>
        <row r="186">
          <cell r="A186">
            <v>181</v>
          </cell>
        </row>
        <row r="187">
          <cell r="A187">
            <v>182</v>
          </cell>
        </row>
        <row r="188">
          <cell r="A188">
            <v>183</v>
          </cell>
        </row>
        <row r="189">
          <cell r="A189">
            <v>184</v>
          </cell>
        </row>
        <row r="190">
          <cell r="A190">
            <v>185</v>
          </cell>
        </row>
        <row r="191">
          <cell r="A191">
            <v>186</v>
          </cell>
        </row>
        <row r="192">
          <cell r="A192">
            <v>187</v>
          </cell>
        </row>
        <row r="193">
          <cell r="A193">
            <v>188</v>
          </cell>
        </row>
        <row r="194">
          <cell r="A194">
            <v>189</v>
          </cell>
        </row>
        <row r="195">
          <cell r="A195">
            <v>190</v>
          </cell>
        </row>
        <row r="196">
          <cell r="A196">
            <v>191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  <row r="275">
          <cell r="A275">
            <v>270</v>
          </cell>
        </row>
        <row r="276">
          <cell r="A276">
            <v>271</v>
          </cell>
        </row>
        <row r="277">
          <cell r="A277">
            <v>272</v>
          </cell>
        </row>
        <row r="278">
          <cell r="A278">
            <v>273</v>
          </cell>
        </row>
        <row r="279">
          <cell r="A279">
            <v>274</v>
          </cell>
        </row>
        <row r="280">
          <cell r="A280">
            <v>275</v>
          </cell>
        </row>
        <row r="281">
          <cell r="A281">
            <v>276</v>
          </cell>
        </row>
        <row r="282">
          <cell r="A282">
            <v>277</v>
          </cell>
        </row>
        <row r="283">
          <cell r="A283">
            <v>278</v>
          </cell>
        </row>
        <row r="284">
          <cell r="A284">
            <v>279</v>
          </cell>
        </row>
        <row r="285">
          <cell r="A285">
            <v>280</v>
          </cell>
        </row>
        <row r="286">
          <cell r="A286">
            <v>281</v>
          </cell>
        </row>
        <row r="287">
          <cell r="A287">
            <v>282</v>
          </cell>
        </row>
        <row r="288">
          <cell r="A288">
            <v>283</v>
          </cell>
        </row>
        <row r="289">
          <cell r="A289">
            <v>284</v>
          </cell>
        </row>
        <row r="290">
          <cell r="A290">
            <v>285</v>
          </cell>
        </row>
        <row r="291">
          <cell r="A291">
            <v>286</v>
          </cell>
        </row>
        <row r="292">
          <cell r="A292">
            <v>287</v>
          </cell>
        </row>
        <row r="293">
          <cell r="A293">
            <v>288</v>
          </cell>
        </row>
        <row r="294">
          <cell r="A294">
            <v>289</v>
          </cell>
        </row>
        <row r="295">
          <cell r="A295">
            <v>290</v>
          </cell>
        </row>
        <row r="296">
          <cell r="A296">
            <v>291</v>
          </cell>
        </row>
        <row r="297">
          <cell r="A297">
            <v>292</v>
          </cell>
        </row>
        <row r="298">
          <cell r="A298">
            <v>293</v>
          </cell>
        </row>
        <row r="299">
          <cell r="A299">
            <v>294</v>
          </cell>
        </row>
        <row r="300">
          <cell r="A300">
            <v>295</v>
          </cell>
        </row>
        <row r="301">
          <cell r="A301">
            <v>296</v>
          </cell>
        </row>
        <row r="302">
          <cell r="A302">
            <v>297</v>
          </cell>
        </row>
        <row r="303">
          <cell r="A303">
            <v>298</v>
          </cell>
        </row>
        <row r="304">
          <cell r="A304">
            <v>299</v>
          </cell>
        </row>
        <row r="305">
          <cell r="A305">
            <v>300</v>
          </cell>
        </row>
        <row r="306">
          <cell r="A306">
            <v>301</v>
          </cell>
        </row>
        <row r="307">
          <cell r="A307">
            <v>302</v>
          </cell>
        </row>
        <row r="308">
          <cell r="A308">
            <v>303</v>
          </cell>
        </row>
        <row r="309">
          <cell r="A309">
            <v>304</v>
          </cell>
        </row>
        <row r="310">
          <cell r="A310">
            <v>305</v>
          </cell>
        </row>
        <row r="311">
          <cell r="A311">
            <v>306</v>
          </cell>
        </row>
        <row r="312">
          <cell r="A312">
            <v>307</v>
          </cell>
        </row>
        <row r="313">
          <cell r="A313">
            <v>308</v>
          </cell>
        </row>
        <row r="314">
          <cell r="A314">
            <v>309</v>
          </cell>
        </row>
        <row r="315">
          <cell r="A315">
            <v>310</v>
          </cell>
        </row>
        <row r="316">
          <cell r="A316">
            <v>311</v>
          </cell>
        </row>
        <row r="317">
          <cell r="A317">
            <v>312</v>
          </cell>
        </row>
        <row r="318">
          <cell r="A318">
            <v>313</v>
          </cell>
        </row>
        <row r="319">
          <cell r="A319">
            <v>314</v>
          </cell>
        </row>
        <row r="320">
          <cell r="A320">
            <v>315</v>
          </cell>
        </row>
        <row r="321">
          <cell r="A321">
            <v>316</v>
          </cell>
        </row>
        <row r="322">
          <cell r="A322">
            <v>317</v>
          </cell>
        </row>
        <row r="323">
          <cell r="A323">
            <v>318</v>
          </cell>
        </row>
        <row r="324">
          <cell r="A324">
            <v>319</v>
          </cell>
        </row>
        <row r="325">
          <cell r="A325">
            <v>320</v>
          </cell>
        </row>
        <row r="326">
          <cell r="A326">
            <v>321</v>
          </cell>
        </row>
        <row r="327">
          <cell r="A327">
            <v>322</v>
          </cell>
        </row>
        <row r="328">
          <cell r="A328">
            <v>323</v>
          </cell>
        </row>
        <row r="329">
          <cell r="A329">
            <v>324</v>
          </cell>
        </row>
        <row r="330">
          <cell r="A330">
            <v>325</v>
          </cell>
        </row>
        <row r="331">
          <cell r="A331">
            <v>326</v>
          </cell>
        </row>
        <row r="332">
          <cell r="A332">
            <v>327</v>
          </cell>
        </row>
        <row r="333">
          <cell r="A333">
            <v>328</v>
          </cell>
        </row>
        <row r="334">
          <cell r="A334">
            <v>329</v>
          </cell>
        </row>
        <row r="335">
          <cell r="A335">
            <v>330</v>
          </cell>
        </row>
        <row r="336">
          <cell r="A336">
            <v>331</v>
          </cell>
        </row>
        <row r="337">
          <cell r="A337">
            <v>332</v>
          </cell>
        </row>
        <row r="338">
          <cell r="A338">
            <v>333</v>
          </cell>
        </row>
        <row r="339">
          <cell r="A339">
            <v>334</v>
          </cell>
        </row>
        <row r="340">
          <cell r="A340">
            <v>335</v>
          </cell>
        </row>
        <row r="341">
          <cell r="A341">
            <v>336</v>
          </cell>
        </row>
        <row r="342">
          <cell r="A342">
            <v>337</v>
          </cell>
        </row>
        <row r="343">
          <cell r="A343">
            <v>338</v>
          </cell>
        </row>
        <row r="344">
          <cell r="A344">
            <v>339</v>
          </cell>
        </row>
        <row r="345">
          <cell r="A345">
            <v>340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9"/>
  <sheetViews>
    <sheetView tabSelected="1" topLeftCell="A177" workbookViewId="0">
      <selection activeCell="P196" sqref="P196"/>
    </sheetView>
  </sheetViews>
  <sheetFormatPr defaultRowHeight="15.75" x14ac:dyDescent="0.25"/>
  <cols>
    <col min="1" max="1" width="9.140625" style="2"/>
    <col min="2" max="2" width="4.42578125" style="3" customWidth="1"/>
    <col min="3" max="3" width="6.7109375" style="3" customWidth="1"/>
    <col min="4" max="4" width="23.7109375" style="3" customWidth="1"/>
    <col min="5" max="5" width="17.28515625" style="3" customWidth="1"/>
    <col min="6" max="8" width="11.140625" style="3" customWidth="1"/>
    <col min="9" max="9" width="9.42578125" style="3" customWidth="1"/>
    <col min="10" max="10" width="4.42578125" style="3" customWidth="1"/>
    <col min="11" max="11" width="8" style="3" customWidth="1"/>
    <col min="12" max="12" width="23.5703125" style="3" customWidth="1"/>
    <col min="13" max="13" width="17" style="3" customWidth="1"/>
    <col min="14" max="14" width="11.85546875" style="3" customWidth="1"/>
    <col min="15" max="15" width="8.140625" style="3" customWidth="1"/>
    <col min="16" max="16" width="8.42578125" style="3" customWidth="1"/>
    <col min="17" max="17" width="9.140625" style="2"/>
  </cols>
  <sheetData>
    <row r="2" spans="2:16" ht="23.25" x14ac:dyDescent="0.35">
      <c r="E2" s="8"/>
      <c r="F2" s="9"/>
      <c r="G2" s="9"/>
      <c r="H2" s="9"/>
      <c r="I2" s="9" t="s">
        <v>49</v>
      </c>
      <c r="J2" s="9"/>
    </row>
    <row r="8" spans="2:16" ht="18.75" x14ac:dyDescent="0.3">
      <c r="D8" s="10" t="s">
        <v>50</v>
      </c>
      <c r="E8" s="10" t="s">
        <v>51</v>
      </c>
      <c r="L8" s="10" t="s">
        <v>52</v>
      </c>
      <c r="M8" s="10" t="s">
        <v>51</v>
      </c>
    </row>
    <row r="9" spans="2:16" x14ac:dyDescent="0.25">
      <c r="G9" s="3" t="s">
        <v>54</v>
      </c>
      <c r="H9" s="3" t="s">
        <v>53</v>
      </c>
      <c r="O9" s="3" t="s">
        <v>54</v>
      </c>
      <c r="P9" s="3" t="s">
        <v>53</v>
      </c>
    </row>
    <row r="10" spans="2:16" x14ac:dyDescent="0.25">
      <c r="B10" s="4">
        <v>1</v>
      </c>
      <c r="C10" s="4">
        <v>102</v>
      </c>
      <c r="D10" s="4" t="s">
        <v>0</v>
      </c>
      <c r="E10" s="4" t="s">
        <v>1</v>
      </c>
      <c r="F10" s="5">
        <v>11.97</v>
      </c>
      <c r="G10" s="1" t="s">
        <v>58</v>
      </c>
      <c r="H10" s="3">
        <v>-0.2</v>
      </c>
      <c r="J10" s="4">
        <v>1</v>
      </c>
      <c r="K10" s="6">
        <v>95</v>
      </c>
      <c r="L10" s="6" t="s">
        <v>23</v>
      </c>
      <c r="M10" s="6" t="s">
        <v>3</v>
      </c>
      <c r="N10" s="6">
        <v>11.56</v>
      </c>
      <c r="O10" s="3">
        <v>3</v>
      </c>
      <c r="P10" s="3">
        <v>-0.2</v>
      </c>
    </row>
    <row r="11" spans="2:16" x14ac:dyDescent="0.25">
      <c r="B11" s="4">
        <v>2</v>
      </c>
      <c r="C11" s="4">
        <v>117</v>
      </c>
      <c r="D11" s="4" t="s">
        <v>2</v>
      </c>
      <c r="E11" s="4" t="s">
        <v>3</v>
      </c>
      <c r="F11" s="5">
        <v>12.07</v>
      </c>
      <c r="G11" s="1">
        <v>1</v>
      </c>
      <c r="H11" s="3">
        <v>-0.3</v>
      </c>
      <c r="J11" s="4">
        <v>2</v>
      </c>
      <c r="K11" s="4">
        <v>83</v>
      </c>
      <c r="L11" s="4" t="s">
        <v>24</v>
      </c>
      <c r="M11" s="4" t="s">
        <v>25</v>
      </c>
      <c r="N11" s="5">
        <v>12.2</v>
      </c>
      <c r="O11" s="3">
        <v>3</v>
      </c>
    </row>
    <row r="12" spans="2:16" x14ac:dyDescent="0.25">
      <c r="B12" s="4">
        <v>3</v>
      </c>
      <c r="C12" s="4">
        <v>101</v>
      </c>
      <c r="D12" s="4" t="s">
        <v>4</v>
      </c>
      <c r="E12" s="4" t="s">
        <v>5</v>
      </c>
      <c r="F12" s="5">
        <v>12.09</v>
      </c>
      <c r="G12" s="1" t="s">
        <v>58</v>
      </c>
      <c r="J12" s="4">
        <v>3</v>
      </c>
      <c r="K12" s="4">
        <v>122</v>
      </c>
      <c r="L12" s="4" t="s">
        <v>26</v>
      </c>
      <c r="M12" s="4" t="s">
        <v>25</v>
      </c>
      <c r="N12" s="5">
        <v>12.29</v>
      </c>
      <c r="O12" s="3">
        <v>3</v>
      </c>
    </row>
    <row r="13" spans="2:16" x14ac:dyDescent="0.25">
      <c r="B13" s="4">
        <v>4</v>
      </c>
      <c r="C13" s="4">
        <v>115</v>
      </c>
      <c r="D13" s="4" t="s">
        <v>6</v>
      </c>
      <c r="E13" s="4" t="s">
        <v>3</v>
      </c>
      <c r="F13" s="5">
        <v>12.16</v>
      </c>
      <c r="G13" s="1">
        <v>1</v>
      </c>
      <c r="J13" s="4">
        <v>4</v>
      </c>
      <c r="K13" s="4">
        <v>97</v>
      </c>
      <c r="L13" s="4" t="s">
        <v>27</v>
      </c>
      <c r="M13" s="4" t="s">
        <v>28</v>
      </c>
      <c r="N13" s="5">
        <v>12.37</v>
      </c>
      <c r="O13" s="3">
        <v>1</v>
      </c>
      <c r="P13" s="3">
        <v>-0.1</v>
      </c>
    </row>
    <row r="14" spans="2:16" x14ac:dyDescent="0.25">
      <c r="B14" s="4">
        <v>5</v>
      </c>
      <c r="C14" s="4">
        <v>112</v>
      </c>
      <c r="D14" s="4" t="s">
        <v>7</v>
      </c>
      <c r="E14" s="4" t="s">
        <v>8</v>
      </c>
      <c r="F14" s="5">
        <v>12.17</v>
      </c>
      <c r="G14" s="1" t="s">
        <v>58</v>
      </c>
      <c r="J14" s="4">
        <v>5</v>
      </c>
      <c r="K14" s="4">
        <v>137</v>
      </c>
      <c r="L14" s="4" t="s">
        <v>29</v>
      </c>
      <c r="M14" s="4" t="s">
        <v>1</v>
      </c>
      <c r="N14" s="5">
        <v>12.46</v>
      </c>
      <c r="O14" s="3">
        <v>1</v>
      </c>
    </row>
    <row r="15" spans="2:16" x14ac:dyDescent="0.25">
      <c r="B15" s="4">
        <v>6</v>
      </c>
      <c r="C15" s="4">
        <v>110</v>
      </c>
      <c r="D15" s="4" t="s">
        <v>9</v>
      </c>
      <c r="E15" s="4" t="s">
        <v>5</v>
      </c>
      <c r="F15" s="5">
        <v>12.59</v>
      </c>
      <c r="G15" s="1" t="s">
        <v>56</v>
      </c>
      <c r="H15" s="3">
        <v>-0.1</v>
      </c>
      <c r="J15" s="4">
        <v>6</v>
      </c>
      <c r="K15" s="4">
        <v>90</v>
      </c>
      <c r="L15" s="4" t="s">
        <v>30</v>
      </c>
      <c r="M15" s="4" t="s">
        <v>31</v>
      </c>
      <c r="N15" s="5">
        <v>12.58</v>
      </c>
      <c r="O15" s="3">
        <v>1</v>
      </c>
    </row>
    <row r="16" spans="2:16" x14ac:dyDescent="0.25">
      <c r="B16" s="4">
        <v>7</v>
      </c>
      <c r="C16" s="4">
        <v>107</v>
      </c>
      <c r="D16" s="4" t="s">
        <v>10</v>
      </c>
      <c r="E16" s="4" t="s">
        <v>11</v>
      </c>
      <c r="F16" s="5">
        <v>12.72</v>
      </c>
      <c r="G16" s="1" t="s">
        <v>58</v>
      </c>
      <c r="J16" s="4">
        <v>7</v>
      </c>
      <c r="K16" s="4">
        <v>87</v>
      </c>
      <c r="L16" s="4" t="s">
        <v>32</v>
      </c>
      <c r="M16" s="4" t="s">
        <v>33</v>
      </c>
      <c r="N16" s="5">
        <v>12.79</v>
      </c>
      <c r="O16" s="3">
        <v>1</v>
      </c>
    </row>
    <row r="17" spans="2:16" x14ac:dyDescent="0.25">
      <c r="B17" s="4">
        <v>8</v>
      </c>
      <c r="C17" s="4">
        <v>104</v>
      </c>
      <c r="D17" s="4" t="s">
        <v>12</v>
      </c>
      <c r="E17" s="4" t="s">
        <v>13</v>
      </c>
      <c r="F17" s="5">
        <v>12.74</v>
      </c>
      <c r="G17" s="1">
        <v>1</v>
      </c>
      <c r="J17" s="4">
        <v>8</v>
      </c>
      <c r="K17" s="4">
        <v>81</v>
      </c>
      <c r="L17" s="4" t="s">
        <v>34</v>
      </c>
      <c r="M17" s="4">
        <v>0</v>
      </c>
      <c r="N17" s="5">
        <v>12.84</v>
      </c>
      <c r="O17" s="3">
        <v>2</v>
      </c>
      <c r="P17" s="3">
        <v>-0.1</v>
      </c>
    </row>
    <row r="18" spans="2:16" x14ac:dyDescent="0.25">
      <c r="B18" s="4">
        <v>9</v>
      </c>
      <c r="C18" s="4">
        <v>106</v>
      </c>
      <c r="D18" s="4" t="s">
        <v>14</v>
      </c>
      <c r="E18" s="4" t="s">
        <v>3</v>
      </c>
      <c r="F18" s="5">
        <v>12.8</v>
      </c>
      <c r="G18" s="1" t="s">
        <v>57</v>
      </c>
      <c r="H18" s="3">
        <v>-0.1</v>
      </c>
      <c r="J18" s="4">
        <v>9</v>
      </c>
      <c r="K18" s="4">
        <v>86</v>
      </c>
      <c r="L18" s="4" t="s">
        <v>35</v>
      </c>
      <c r="M18" s="4" t="s">
        <v>33</v>
      </c>
      <c r="N18" s="5">
        <v>13.1</v>
      </c>
      <c r="O18" s="3">
        <v>2</v>
      </c>
    </row>
    <row r="19" spans="2:16" x14ac:dyDescent="0.25">
      <c r="B19" s="4">
        <v>10</v>
      </c>
      <c r="C19" s="4">
        <v>113</v>
      </c>
      <c r="D19" s="4" t="s">
        <v>15</v>
      </c>
      <c r="E19" s="4" t="s">
        <v>5</v>
      </c>
      <c r="F19" s="5">
        <v>12.95</v>
      </c>
      <c r="G19" s="1" t="s">
        <v>57</v>
      </c>
      <c r="J19" s="4">
        <v>10</v>
      </c>
      <c r="K19" s="4">
        <v>91</v>
      </c>
      <c r="L19" s="4" t="s">
        <v>36</v>
      </c>
      <c r="M19" s="4" t="s">
        <v>37</v>
      </c>
      <c r="N19" s="5">
        <v>13.32</v>
      </c>
      <c r="O19" s="3">
        <v>2</v>
      </c>
    </row>
    <row r="20" spans="2:16" x14ac:dyDescent="0.25">
      <c r="B20" s="4">
        <v>11</v>
      </c>
      <c r="C20" s="4">
        <v>111</v>
      </c>
      <c r="D20" s="4" t="s">
        <v>16</v>
      </c>
      <c r="E20" s="4" t="s">
        <v>5</v>
      </c>
      <c r="F20" s="5">
        <v>13.01</v>
      </c>
      <c r="G20" s="1">
        <v>1</v>
      </c>
      <c r="H20" s="1"/>
      <c r="J20" s="4">
        <v>11</v>
      </c>
      <c r="K20" s="4">
        <v>98</v>
      </c>
      <c r="L20" s="4" t="s">
        <v>38</v>
      </c>
      <c r="M20" s="4" t="s">
        <v>22</v>
      </c>
      <c r="N20" s="5">
        <v>13.43</v>
      </c>
      <c r="O20" s="3">
        <v>2</v>
      </c>
    </row>
    <row r="21" spans="2:16" x14ac:dyDescent="0.25">
      <c r="B21" s="4">
        <v>12</v>
      </c>
      <c r="C21" s="4">
        <v>109</v>
      </c>
      <c r="D21" s="4" t="s">
        <v>17</v>
      </c>
      <c r="E21" s="4" t="s">
        <v>13</v>
      </c>
      <c r="F21" s="5">
        <v>13.09</v>
      </c>
      <c r="G21" s="1" t="s">
        <v>56</v>
      </c>
      <c r="H21" s="1"/>
      <c r="J21" s="4">
        <v>12</v>
      </c>
      <c r="K21" s="4">
        <v>93</v>
      </c>
      <c r="L21" s="4" t="s">
        <v>39</v>
      </c>
      <c r="M21" s="4" t="s">
        <v>13</v>
      </c>
      <c r="N21" s="5">
        <v>13.65</v>
      </c>
      <c r="O21" s="3">
        <v>4</v>
      </c>
      <c r="P21" s="3" t="s">
        <v>55</v>
      </c>
    </row>
    <row r="22" spans="2:16" x14ac:dyDescent="0.25">
      <c r="B22" s="4">
        <v>13</v>
      </c>
      <c r="C22" s="4">
        <v>134</v>
      </c>
      <c r="D22" s="4" t="s">
        <v>18</v>
      </c>
      <c r="E22" s="4" t="s">
        <v>3</v>
      </c>
      <c r="F22" s="5">
        <v>13.68</v>
      </c>
      <c r="G22" s="1" t="s">
        <v>57</v>
      </c>
      <c r="H22" s="1"/>
      <c r="J22" s="4">
        <v>13</v>
      </c>
      <c r="K22" s="4">
        <v>96</v>
      </c>
      <c r="L22" s="4" t="s">
        <v>40</v>
      </c>
      <c r="M22" s="4" t="s">
        <v>41</v>
      </c>
      <c r="N22" s="5">
        <v>13.65</v>
      </c>
      <c r="O22" s="3">
        <v>1</v>
      </c>
    </row>
    <row r="23" spans="2:16" x14ac:dyDescent="0.25">
      <c r="B23" s="4">
        <v>14</v>
      </c>
      <c r="C23" s="4">
        <v>105</v>
      </c>
      <c r="D23" s="4" t="s">
        <v>19</v>
      </c>
      <c r="E23" s="4" t="s">
        <v>3</v>
      </c>
      <c r="F23" s="5">
        <v>14.2</v>
      </c>
      <c r="G23" s="1" t="s">
        <v>56</v>
      </c>
      <c r="H23" s="1"/>
      <c r="J23" s="4">
        <v>14</v>
      </c>
      <c r="K23" s="4">
        <v>128</v>
      </c>
      <c r="L23" s="4" t="s">
        <v>42</v>
      </c>
      <c r="M23" s="4" t="s">
        <v>11</v>
      </c>
      <c r="N23" s="5">
        <v>13.78</v>
      </c>
      <c r="O23" s="3">
        <v>4</v>
      </c>
    </row>
    <row r="24" spans="2:16" x14ac:dyDescent="0.25">
      <c r="B24" s="4">
        <v>15</v>
      </c>
      <c r="C24" s="4">
        <v>135</v>
      </c>
      <c r="D24" s="4" t="s">
        <v>20</v>
      </c>
      <c r="E24" s="4" t="s">
        <v>3</v>
      </c>
      <c r="F24" s="5">
        <v>17.649999999999999</v>
      </c>
      <c r="G24" s="1" t="s">
        <v>56</v>
      </c>
      <c r="H24" s="1"/>
      <c r="J24" s="4">
        <v>15</v>
      </c>
      <c r="K24" s="4">
        <v>127</v>
      </c>
      <c r="L24" s="4" t="s">
        <v>43</v>
      </c>
      <c r="M24" s="4" t="s">
        <v>11</v>
      </c>
      <c r="N24" s="5">
        <v>13.88</v>
      </c>
      <c r="O24" s="3">
        <v>4</v>
      </c>
    </row>
    <row r="25" spans="2:16" x14ac:dyDescent="0.25">
      <c r="B25" s="4">
        <v>16</v>
      </c>
      <c r="C25" s="4">
        <v>116</v>
      </c>
      <c r="D25" s="4" t="s">
        <v>21</v>
      </c>
      <c r="E25" s="4" t="s">
        <v>22</v>
      </c>
      <c r="F25" s="5">
        <v>17.7</v>
      </c>
      <c r="G25" s="1" t="s">
        <v>57</v>
      </c>
      <c r="H25" s="1"/>
      <c r="J25" s="4">
        <v>16</v>
      </c>
      <c r="K25" s="4">
        <v>82</v>
      </c>
      <c r="L25" s="4" t="s">
        <v>44</v>
      </c>
      <c r="M25" s="4" t="s">
        <v>45</v>
      </c>
      <c r="N25" s="5">
        <v>14.22</v>
      </c>
      <c r="O25" s="3">
        <v>2</v>
      </c>
    </row>
    <row r="26" spans="2:16" x14ac:dyDescent="0.25">
      <c r="G26" s="7"/>
      <c r="H26" s="7"/>
      <c r="J26" s="4">
        <v>17</v>
      </c>
      <c r="K26" s="4">
        <v>100</v>
      </c>
      <c r="L26" s="4" t="s">
        <v>46</v>
      </c>
      <c r="M26" s="4" t="s">
        <v>11</v>
      </c>
      <c r="N26" s="5">
        <v>15.05</v>
      </c>
      <c r="O26" s="3">
        <v>4</v>
      </c>
    </row>
    <row r="27" spans="2:16" x14ac:dyDescent="0.25">
      <c r="G27" s="7"/>
      <c r="H27" s="7"/>
      <c r="J27" s="4">
        <v>18</v>
      </c>
      <c r="K27" s="4">
        <v>108</v>
      </c>
      <c r="L27" s="4" t="s">
        <v>47</v>
      </c>
      <c r="M27" s="4" t="s">
        <v>3</v>
      </c>
      <c r="N27" s="5">
        <v>17.600000000000001</v>
      </c>
      <c r="O27" s="3">
        <v>4</v>
      </c>
    </row>
    <row r="28" spans="2:16" x14ac:dyDescent="0.25">
      <c r="G28" s="7"/>
      <c r="H28" s="7"/>
      <c r="J28" s="4">
        <v>19</v>
      </c>
      <c r="K28" s="4">
        <v>92</v>
      </c>
      <c r="L28" s="4" t="s">
        <v>48</v>
      </c>
      <c r="M28" s="4" t="s">
        <v>3</v>
      </c>
      <c r="N28" s="5">
        <v>18.12</v>
      </c>
      <c r="O28" s="3">
        <v>3</v>
      </c>
    </row>
    <row r="29" spans="2:16" x14ac:dyDescent="0.25">
      <c r="G29" s="7"/>
      <c r="H29" s="7"/>
    </row>
    <row r="30" spans="2:16" x14ac:dyDescent="0.25">
      <c r="G30" s="7"/>
      <c r="H30" s="7"/>
    </row>
    <row r="31" spans="2:16" x14ac:dyDescent="0.25">
      <c r="G31" s="7"/>
      <c r="H31" s="7"/>
    </row>
    <row r="32" spans="2:16" x14ac:dyDescent="0.25">
      <c r="G32" s="7"/>
      <c r="H32" s="7"/>
    </row>
    <row r="33" spans="2:14" ht="21" x14ac:dyDescent="0.3">
      <c r="B33" s="4"/>
      <c r="C33" s="4"/>
      <c r="D33" s="10" t="s">
        <v>50</v>
      </c>
      <c r="E33" s="15" t="s">
        <v>59</v>
      </c>
      <c r="F33" s="5" t="s">
        <v>60</v>
      </c>
      <c r="G33" s="5"/>
      <c r="H33" s="7"/>
      <c r="J33" s="4"/>
      <c r="K33" s="4"/>
      <c r="L33" s="10" t="s">
        <v>52</v>
      </c>
      <c r="M33" s="15" t="s">
        <v>59</v>
      </c>
      <c r="N33" s="5" t="s">
        <v>60</v>
      </c>
    </row>
    <row r="34" spans="2:14" x14ac:dyDescent="0.25">
      <c r="B34" s="4"/>
      <c r="C34" s="4"/>
      <c r="D34" s="12"/>
      <c r="E34" s="4"/>
      <c r="F34" s="13"/>
      <c r="G34" s="14"/>
      <c r="H34" s="7"/>
      <c r="J34" s="4"/>
      <c r="K34" s="4"/>
      <c r="L34" s="4"/>
      <c r="M34" s="4"/>
      <c r="N34" s="5"/>
    </row>
    <row r="35" spans="2:14" x14ac:dyDescent="0.25">
      <c r="B35" s="4">
        <v>1</v>
      </c>
      <c r="C35" s="4">
        <v>101</v>
      </c>
      <c r="D35" s="4" t="str">
        <f>VLOOKUP(C35,[1]NAMES!$A$6:$C$405,2)</f>
        <v>Alex French</v>
      </c>
      <c r="E35" s="4" t="str">
        <f>VLOOKUP(C35,[1]NAMES!$A$7:$C$337,3)</f>
        <v>BAAC</v>
      </c>
      <c r="F35" s="5">
        <v>20.87</v>
      </c>
      <c r="G35" s="14"/>
      <c r="J35" s="4"/>
      <c r="K35" s="4"/>
      <c r="L35" s="4"/>
      <c r="M35" s="4"/>
      <c r="N35" s="5"/>
    </row>
    <row r="36" spans="2:14" x14ac:dyDescent="0.25">
      <c r="B36" s="4">
        <v>2</v>
      </c>
      <c r="C36" s="4">
        <v>110</v>
      </c>
      <c r="D36" s="4" t="str">
        <f>VLOOKUP(C36,[1]NAMES!$A$6:$C$405,2)</f>
        <v>Evan Carlisle</v>
      </c>
      <c r="E36" s="4" t="str">
        <f>VLOOKUP(C36,[1]NAMES!$A$7:$C$337,3)</f>
        <v>BAAC</v>
      </c>
      <c r="F36" s="5">
        <v>17.82</v>
      </c>
      <c r="G36" s="14"/>
      <c r="J36" s="4">
        <v>1</v>
      </c>
      <c r="K36" s="4">
        <v>91</v>
      </c>
      <c r="L36" s="4" t="str">
        <f>VLOOKUP(K36,[1]NAMES!$A$6:$C$405,2)</f>
        <v>Hannah Lawden</v>
      </c>
      <c r="M36" s="4" t="str">
        <f>VLOOKUP(K36,[1]NAMES!$A$7:$C$405,3)</f>
        <v>North Down</v>
      </c>
      <c r="N36" s="5">
        <v>17.010000000000002</v>
      </c>
    </row>
    <row r="37" spans="2:14" x14ac:dyDescent="0.25">
      <c r="B37" s="4">
        <v>3</v>
      </c>
      <c r="C37" s="4">
        <v>111</v>
      </c>
      <c r="D37" s="4" t="str">
        <f>VLOOKUP(C37,[1]NAMES!$A$6:$C$405,2)</f>
        <v>Harry Thompson</v>
      </c>
      <c r="E37" s="4" t="str">
        <f>VLOOKUP(C37,[1]NAMES!$A$7:$C$337,3)</f>
        <v>BAAC</v>
      </c>
      <c r="F37" s="5">
        <v>17.579999999999998</v>
      </c>
      <c r="G37" s="5"/>
      <c r="J37" s="4">
        <v>2</v>
      </c>
      <c r="K37" s="4">
        <v>97</v>
      </c>
      <c r="L37" s="4" t="str">
        <f>VLOOKUP(K37,[1]NAMES!$A$6:$C$405,2)</f>
        <v>Meabh O'Connor</v>
      </c>
      <c r="M37" s="4" t="str">
        <f>VLOOKUP(K37,[1]NAMES!$A$7:$C$405,3)</f>
        <v>St Gerards</v>
      </c>
      <c r="N37" s="5">
        <v>14.54</v>
      </c>
    </row>
    <row r="38" spans="2:14" x14ac:dyDescent="0.25">
      <c r="B38" s="4">
        <v>4</v>
      </c>
      <c r="C38" s="4">
        <v>115</v>
      </c>
      <c r="D38" s="4" t="str">
        <f>VLOOKUP(C38,[1]NAMES!$A$6:$C$405,2)</f>
        <v>Rhys Douglas</v>
      </c>
      <c r="E38" s="4" t="str">
        <f>VLOOKUP(C38,[1]NAMES!$A$7:$C$337,3)</f>
        <v>St Annes</v>
      </c>
      <c r="F38" s="5">
        <v>14.26</v>
      </c>
      <c r="G38" s="14"/>
      <c r="J38" s="4">
        <v>3</v>
      </c>
      <c r="K38" s="4">
        <v>89</v>
      </c>
      <c r="L38" s="4" t="str">
        <f>VLOOKUP(K38,[1]NAMES!$A$6:$C$405,2)</f>
        <v>Erin Diamond</v>
      </c>
      <c r="M38" s="4">
        <f>VLOOKUP(K38,[1]NAMES!$A$7:$C$405,3)</f>
        <v>0</v>
      </c>
      <c r="N38" s="5">
        <v>12.71</v>
      </c>
    </row>
    <row r="39" spans="2:14" x14ac:dyDescent="0.25">
      <c r="B39" s="4">
        <v>5</v>
      </c>
      <c r="C39" s="4">
        <v>117</v>
      </c>
      <c r="D39" s="4" t="str">
        <f>VLOOKUP(C39,[1]NAMES!$A$6:$C$405,2)</f>
        <v>Cayden smith</v>
      </c>
      <c r="E39" s="4" t="str">
        <f>VLOOKUP(C39,[1]NAMES!$A$7:$C$337,3)</f>
        <v>St Annes</v>
      </c>
      <c r="F39" s="5">
        <v>11.83</v>
      </c>
      <c r="G39" s="14"/>
      <c r="J39" s="4">
        <v>4</v>
      </c>
      <c r="K39" s="4">
        <v>122</v>
      </c>
      <c r="L39" s="4" t="str">
        <f>VLOOKUP(K39,[1]NAMES!$A$6:$C$405,2)</f>
        <v>Emily Armstrong</v>
      </c>
      <c r="M39" s="4" t="str">
        <f>VLOOKUP(K39,[1]NAMES!$A$7:$C$405,3)</f>
        <v>Panthers</v>
      </c>
      <c r="N39" s="5">
        <v>9.86</v>
      </c>
    </row>
    <row r="40" spans="2:14" x14ac:dyDescent="0.25">
      <c r="B40" s="4">
        <v>6</v>
      </c>
      <c r="C40" s="4">
        <v>107</v>
      </c>
      <c r="D40" s="4" t="str">
        <f>VLOOKUP(C40,[1]NAMES!$A$6:$C$405,2)</f>
        <v>Daniel Seymour</v>
      </c>
      <c r="E40" s="4" t="str">
        <f>VLOOKUP(C40,[1]NAMES!$A$7:$C$337,3)</f>
        <v>City of Lisburn</v>
      </c>
      <c r="F40" s="5">
        <v>11.05</v>
      </c>
      <c r="G40" s="14"/>
      <c r="J40" s="4">
        <v>5</v>
      </c>
      <c r="K40" s="14">
        <v>95</v>
      </c>
      <c r="L40" s="4" t="str">
        <f>VLOOKUP(K40,[1]NAMES!$A$6:$C$405,2)</f>
        <v>Lisa Wilson</v>
      </c>
      <c r="M40" s="4" t="str">
        <f>VLOOKUP(K40,[1]NAMES!$A$7:$C$405,3)</f>
        <v>St Annes</v>
      </c>
      <c r="N40" s="5">
        <v>9.24</v>
      </c>
    </row>
    <row r="41" spans="2:14" x14ac:dyDescent="0.25">
      <c r="B41" s="4">
        <v>7</v>
      </c>
      <c r="C41" s="4">
        <v>109</v>
      </c>
      <c r="D41" s="4" t="str">
        <f>VLOOKUP(C41,[1]NAMES!$A$6:$C$405,2)</f>
        <v>Eoin McConnell</v>
      </c>
      <c r="E41" s="4" t="str">
        <f>VLOOKUP(C41,[1]NAMES!$A$7:$C$337,3)</f>
        <v>North Belfast</v>
      </c>
      <c r="F41" s="5">
        <v>10.96</v>
      </c>
      <c r="G41" s="14"/>
      <c r="J41" s="4">
        <v>6</v>
      </c>
      <c r="K41" s="4">
        <v>96</v>
      </c>
      <c r="L41" s="4" t="str">
        <f>VLOOKUP(K41,[1]NAMES!$A$6:$C$405,2)</f>
        <v>Lyndsey Kelly</v>
      </c>
      <c r="M41" s="4" t="str">
        <f>VLOOKUP(K41,[1]NAMES!$A$7:$C$405,3)</f>
        <v>3 Ways</v>
      </c>
      <c r="N41" s="5">
        <v>7.65</v>
      </c>
    </row>
    <row r="42" spans="2:14" x14ac:dyDescent="0.25">
      <c r="B42" s="4">
        <v>8</v>
      </c>
      <c r="C42" s="4">
        <v>102</v>
      </c>
      <c r="D42" s="4" t="str">
        <f>VLOOKUP(C42,[1]NAMES!$A$6:$C$405,2)</f>
        <v>Alex Harrower</v>
      </c>
      <c r="E42" s="4" t="str">
        <f>VLOOKUP(C42,[1]NAMES!$A$7:$C$337,3)</f>
        <v>Dromore</v>
      </c>
      <c r="F42" s="5">
        <v>10.46</v>
      </c>
      <c r="G42" s="14"/>
      <c r="J42" s="4">
        <v>7</v>
      </c>
      <c r="K42" s="4">
        <v>124</v>
      </c>
      <c r="L42" s="4" t="str">
        <f>VLOOKUP(K42,[1]NAMES!$A$6:$C$405,2)</f>
        <v>Amber Winters</v>
      </c>
      <c r="M42" s="4" t="str">
        <f>VLOOKUP(K42,[1]NAMES!$A$7:$C$405,3)</f>
        <v>City of Lisburn</v>
      </c>
      <c r="N42" s="4">
        <v>7.43</v>
      </c>
    </row>
    <row r="43" spans="2:14" x14ac:dyDescent="0.25">
      <c r="B43" s="4">
        <v>9</v>
      </c>
      <c r="C43" s="4">
        <v>135</v>
      </c>
      <c r="D43" s="4" t="str">
        <f>VLOOKUP(C43,[1]NAMES!$A$6:$C$405,2)</f>
        <v>Joseph Kerr</v>
      </c>
      <c r="E43" s="4" t="str">
        <f>VLOOKUP(C43,[1]NAMES!$A$7:$C$337,3)</f>
        <v>St Annes</v>
      </c>
      <c r="F43" s="5">
        <v>9.0399999999999991</v>
      </c>
      <c r="G43" s="14"/>
      <c r="J43" s="4">
        <v>8</v>
      </c>
      <c r="K43" s="14">
        <v>100</v>
      </c>
      <c r="L43" s="4" t="str">
        <f>VLOOKUP(K43,[1]NAMES!$A$6:$C$405,2)</f>
        <v>Zara Louden</v>
      </c>
      <c r="M43" s="4" t="str">
        <f>VLOOKUP(K43,[1]NAMES!$A$7:$C$405,3)</f>
        <v>City of Lisburn</v>
      </c>
      <c r="N43" s="5">
        <v>6.99</v>
      </c>
    </row>
    <row r="44" spans="2:14" x14ac:dyDescent="0.25">
      <c r="B44" s="4">
        <v>10</v>
      </c>
      <c r="C44" s="4">
        <v>113</v>
      </c>
      <c r="D44" s="4" t="str">
        <f>VLOOKUP(C44,[1]NAMES!$A$6:$C$405,2)</f>
        <v>Nathan Lynas</v>
      </c>
      <c r="E44" s="4" t="str">
        <f>VLOOKUP(C44,[1]NAMES!$A$7:$C$337,3)</f>
        <v>BAAC</v>
      </c>
      <c r="F44" s="5">
        <v>9.02</v>
      </c>
      <c r="G44" s="14"/>
      <c r="J44" s="4">
        <v>9</v>
      </c>
      <c r="K44" s="4">
        <v>98</v>
      </c>
      <c r="L44" s="4" t="str">
        <f>VLOOKUP(K44,[1]NAMES!$A$6:$C$405,2)</f>
        <v>Meabh Quinn</v>
      </c>
      <c r="M44" s="4" t="str">
        <f>VLOOKUP(K44,[1]NAMES!$A$7:$C$405,3)</f>
        <v>Armagh</v>
      </c>
      <c r="N44" s="5">
        <v>6.1</v>
      </c>
    </row>
    <row r="45" spans="2:14" x14ac:dyDescent="0.25">
      <c r="B45" s="4">
        <v>11</v>
      </c>
      <c r="C45" s="4">
        <v>134</v>
      </c>
      <c r="D45" s="4" t="str">
        <f>VLOOKUP(C45,[1]NAMES!$A$6:$C$405,2)</f>
        <v>Noah Bacon</v>
      </c>
      <c r="E45" s="4" t="str">
        <f>VLOOKUP(C45,[1]NAMES!$A$7:$C$337,3)</f>
        <v>St Annes</v>
      </c>
      <c r="F45" s="5">
        <v>8.8800000000000008</v>
      </c>
      <c r="G45" s="14"/>
      <c r="J45" s="4">
        <v>10</v>
      </c>
      <c r="K45" s="4">
        <v>81</v>
      </c>
      <c r="L45" s="4" t="str">
        <f>VLOOKUP(K45,[1]NAMES!$A$6:$C$405,2)</f>
        <v>Alexis Kuchocha</v>
      </c>
      <c r="M45" s="4">
        <f>VLOOKUP(K45,[1]NAMES!$A$7:$C$405,3)</f>
        <v>0</v>
      </c>
      <c r="N45" s="5">
        <v>5.34</v>
      </c>
    </row>
    <row r="46" spans="2:14" x14ac:dyDescent="0.25">
      <c r="B46" s="4">
        <v>12</v>
      </c>
      <c r="C46" s="4">
        <v>104</v>
      </c>
      <c r="D46" s="4" t="str">
        <f>VLOOKUP(C46,[1]NAMES!$A$6:$C$405,2)</f>
        <v>Cillian Browne</v>
      </c>
      <c r="E46" s="4" t="str">
        <f>VLOOKUP(C46,[1]NAMES!$A$7:$C$337,3)</f>
        <v>North Belfast</v>
      </c>
      <c r="F46" s="5">
        <v>8.77</v>
      </c>
      <c r="G46" s="14"/>
      <c r="J46" s="4">
        <v>11</v>
      </c>
      <c r="K46" s="4">
        <v>99</v>
      </c>
      <c r="L46" s="4" t="str">
        <f>VLOOKUP(K46,[1]NAMES!$A$6:$C$405,2)</f>
        <v>Ruby Ferris</v>
      </c>
      <c r="M46" s="4" t="str">
        <f>VLOOKUP(K46,[1]NAMES!$A$7:$C$405,3)</f>
        <v>Lagan Valley</v>
      </c>
      <c r="N46" s="5">
        <v>5.12</v>
      </c>
    </row>
    <row r="47" spans="2:14" x14ac:dyDescent="0.25">
      <c r="B47" s="4">
        <v>13</v>
      </c>
      <c r="C47" s="4">
        <v>106</v>
      </c>
      <c r="D47" s="4" t="str">
        <f>VLOOKUP(C47,[1]NAMES!$A$6:$C$405,2)</f>
        <v>Daire O'Gorman</v>
      </c>
      <c r="E47" s="4" t="str">
        <f>VLOOKUP(C47,[1]NAMES!$A$7:$C$337,3)</f>
        <v>St Annes</v>
      </c>
      <c r="F47" s="5">
        <v>5.65</v>
      </c>
      <c r="G47" s="14"/>
      <c r="J47" s="4">
        <v>12</v>
      </c>
      <c r="K47" s="4">
        <v>82</v>
      </c>
      <c r="L47" s="4" t="str">
        <f>VLOOKUP(K47,[1]NAMES!$A$6:$C$405,2)</f>
        <v>Amy Patterson</v>
      </c>
      <c r="M47" s="4" t="str">
        <f>VLOOKUP(K47,[1]NAMES!$A$7:$C$405,3)</f>
        <v>Willowfield</v>
      </c>
      <c r="N47" s="5">
        <v>4.6500000000000004</v>
      </c>
    </row>
    <row r="48" spans="2:14" x14ac:dyDescent="0.25">
      <c r="B48" s="4">
        <v>14</v>
      </c>
      <c r="C48" s="4">
        <v>116</v>
      </c>
      <c r="D48" s="4" t="str">
        <f>VLOOKUP(C48,[1]NAMES!$A$6:$C$405,2)</f>
        <v>Shane Clarke</v>
      </c>
      <c r="E48" s="4" t="str">
        <f>VLOOKUP(C48,[1]NAMES!$A$7:$C$337,3)</f>
        <v>Armagh</v>
      </c>
      <c r="F48" s="5">
        <v>4.8899999999999997</v>
      </c>
      <c r="G48" s="14"/>
      <c r="J48" s="4">
        <v>13</v>
      </c>
      <c r="K48" s="4">
        <v>94</v>
      </c>
      <c r="L48" s="4" t="str">
        <f>VLOOKUP(K48,[1]NAMES!$A$6:$C$405,2)</f>
        <v>Laoise Browne</v>
      </c>
      <c r="M48" s="4" t="str">
        <f>VLOOKUP(K48,[1]NAMES!$A$7:$C$405,3)</f>
        <v>North Belfast</v>
      </c>
      <c r="N48" s="5">
        <v>4.18</v>
      </c>
    </row>
    <row r="49" spans="2:16" x14ac:dyDescent="0.25">
      <c r="B49" s="3">
        <v>15</v>
      </c>
      <c r="C49" s="4">
        <v>105</v>
      </c>
      <c r="D49" s="4" t="str">
        <f>VLOOKUP(C49,[1]NAMES!$A$6:$C$405,2)</f>
        <v>Conor Gribben</v>
      </c>
      <c r="E49" s="4" t="str">
        <f>VLOOKUP(C49,[1]NAMES!$A$7:$C$337,3)</f>
        <v>St Annes</v>
      </c>
      <c r="F49" s="5">
        <v>4.51</v>
      </c>
      <c r="G49" s="14"/>
      <c r="J49" s="4">
        <v>14</v>
      </c>
      <c r="K49" s="4">
        <v>137</v>
      </c>
      <c r="L49" s="4" t="str">
        <f>VLOOKUP(K49,[1]NAMES!$A$6:$C$405,2)</f>
        <v>Amy McCartan</v>
      </c>
      <c r="M49" s="4" t="str">
        <f>VLOOKUP(K49,[1]NAMES!$A$7:$C$405,3)</f>
        <v>Dromore</v>
      </c>
      <c r="N49" s="5">
        <v>4.04</v>
      </c>
    </row>
    <row r="50" spans="2:16" x14ac:dyDescent="0.25">
      <c r="J50" s="4">
        <v>15</v>
      </c>
      <c r="K50" s="4">
        <v>92</v>
      </c>
      <c r="L50" s="4" t="str">
        <f>VLOOKUP(K50,[1]NAMES!$A$6:$C$405,2)</f>
        <v>Hollie McCrory</v>
      </c>
      <c r="M50" s="4" t="str">
        <f>VLOOKUP(K50,[1]NAMES!$A$7:$C$405,3)</f>
        <v>St Annes</v>
      </c>
      <c r="N50" s="5">
        <v>3.44</v>
      </c>
    </row>
    <row r="51" spans="2:16" x14ac:dyDescent="0.25">
      <c r="J51" s="4">
        <v>16</v>
      </c>
      <c r="K51" s="14">
        <v>108</v>
      </c>
      <c r="L51" s="4" t="str">
        <f>VLOOKUP(K51,[1]NAMES!$A$6:$C$405,2)</f>
        <v>Emma Quinn</v>
      </c>
      <c r="M51" s="4" t="str">
        <f>VLOOKUP(K51,[1]NAMES!$A$7:$C$405,3)</f>
        <v>St Annes</v>
      </c>
      <c r="N51" s="5">
        <v>3.42</v>
      </c>
    </row>
    <row r="52" spans="2:16" x14ac:dyDescent="0.25">
      <c r="J52" s="4">
        <v>17</v>
      </c>
      <c r="K52" s="4">
        <v>128</v>
      </c>
      <c r="L52" s="4" t="str">
        <f>VLOOKUP(K52,[1]NAMES!$A$6:$C$405,2)</f>
        <v>Ruby Kennedy</v>
      </c>
      <c r="M52" s="4" t="str">
        <f>VLOOKUP(K52,[1]NAMES!$A$7:$C$405,3)</f>
        <v>City of Lisburn</v>
      </c>
      <c r="N52" s="4">
        <v>3.02</v>
      </c>
    </row>
    <row r="56" spans="2:16" ht="21" x14ac:dyDescent="0.35">
      <c r="D56" s="11" t="s">
        <v>61</v>
      </c>
      <c r="E56" s="11" t="s">
        <v>62</v>
      </c>
      <c r="G56" s="3" t="s">
        <v>54</v>
      </c>
      <c r="H56" s="3" t="s">
        <v>53</v>
      </c>
      <c r="L56" s="11" t="s">
        <v>63</v>
      </c>
      <c r="M56" s="11" t="s">
        <v>64</v>
      </c>
      <c r="O56" s="3" t="s">
        <v>54</v>
      </c>
      <c r="P56" s="3" t="s">
        <v>53</v>
      </c>
    </row>
    <row r="58" spans="2:16" x14ac:dyDescent="0.25">
      <c r="B58" s="16"/>
    </row>
    <row r="59" spans="2:16" x14ac:dyDescent="0.25">
      <c r="B59" s="16">
        <v>1</v>
      </c>
      <c r="C59" s="16">
        <v>80</v>
      </c>
      <c r="D59" s="16" t="str">
        <f>VLOOKUP(C59,[1]NAMES!$A$6:$C$405,2)</f>
        <v>Zane McQuillan</v>
      </c>
      <c r="E59" s="16" t="str">
        <f>VLOOKUP(C59,[1]NAMES!$A$7:$C$405,3)</f>
        <v>BAAC</v>
      </c>
      <c r="F59" s="17">
        <v>12.41</v>
      </c>
      <c r="G59" s="18">
        <v>1</v>
      </c>
      <c r="H59" s="3">
        <v>-0.2</v>
      </c>
      <c r="J59" s="16">
        <v>1</v>
      </c>
      <c r="K59" s="16">
        <v>68</v>
      </c>
      <c r="L59" s="16" t="str">
        <f>VLOOKUP(K59,[1]NAMES!$A$6:$C$405,2)</f>
        <v>Sophie Hoey</v>
      </c>
      <c r="M59" s="16" t="str">
        <f>VLOOKUP(K59,[1]NAMES!$A$7:$C$405,3)</f>
        <v>North Down</v>
      </c>
      <c r="N59" s="17">
        <v>12.78</v>
      </c>
      <c r="O59" s="3">
        <v>1</v>
      </c>
      <c r="P59" s="3">
        <v>-0.1</v>
      </c>
    </row>
    <row r="60" spans="2:16" x14ac:dyDescent="0.25">
      <c r="B60" s="16">
        <v>2</v>
      </c>
      <c r="C60" s="16">
        <v>70</v>
      </c>
      <c r="D60" s="16" t="str">
        <f>VLOOKUP(C60,[1]NAMES!$A$6:$C$405,2)</f>
        <v>Adam Courtney</v>
      </c>
      <c r="E60" s="16" t="str">
        <f>VLOOKUP(C60,[1]NAMES!$A$7:$C$405,3)</f>
        <v>BAAC</v>
      </c>
      <c r="F60" s="17">
        <v>15.16</v>
      </c>
      <c r="G60" s="18">
        <v>1</v>
      </c>
      <c r="J60" s="16">
        <v>2</v>
      </c>
      <c r="K60" s="16">
        <v>65</v>
      </c>
      <c r="L60" s="16" t="str">
        <f>VLOOKUP(K60,[1]NAMES!$A$6:$C$405,2)</f>
        <v>Niamh Fenlon</v>
      </c>
      <c r="M60" s="16" t="str">
        <f>VLOOKUP(K60,[1]NAMES!$A$7:$C$405,3)</f>
        <v>North Down</v>
      </c>
      <c r="N60" s="17">
        <v>14.33</v>
      </c>
      <c r="O60" s="3">
        <v>2</v>
      </c>
      <c r="P60" s="3">
        <v>-0.3</v>
      </c>
    </row>
    <row r="61" spans="2:16" x14ac:dyDescent="0.25">
      <c r="B61" s="16">
        <v>3</v>
      </c>
      <c r="C61" s="16">
        <v>79</v>
      </c>
      <c r="D61" s="16" t="str">
        <f>VLOOKUP(C61,[1]NAMES!$A$6:$C$405,2)</f>
        <v>Toby Thompson</v>
      </c>
      <c r="E61" s="16" t="str">
        <f>VLOOKUP(C61,[1]NAMES!$A$7:$C$405,3)</f>
        <v>BAAC</v>
      </c>
      <c r="F61" s="17">
        <v>16.02</v>
      </c>
      <c r="G61" s="18">
        <v>1</v>
      </c>
      <c r="J61" s="16">
        <v>3</v>
      </c>
      <c r="K61" s="16">
        <v>60</v>
      </c>
      <c r="L61" s="16" t="str">
        <f>VLOOKUP(K61,[1]NAMES!$A$6:$C$405,2)</f>
        <v>Casey Miskelly</v>
      </c>
      <c r="M61" s="16" t="str">
        <f>VLOOKUP(K61,[1]NAMES!$A$7:$C$405,3)</f>
        <v>Ballydrain</v>
      </c>
      <c r="N61" s="17">
        <v>14.45</v>
      </c>
      <c r="O61" s="3">
        <v>1</v>
      </c>
    </row>
    <row r="62" spans="2:16" x14ac:dyDescent="0.25">
      <c r="B62" s="16">
        <v>4</v>
      </c>
      <c r="C62" s="16">
        <v>76</v>
      </c>
      <c r="D62" s="16" t="str">
        <f>VLOOKUP(C62,[1]NAMES!$A$6:$C$405,2)</f>
        <v>Neil Simpson</v>
      </c>
      <c r="E62" s="16" t="str">
        <f>VLOOKUP(C62,[1]NAMES!$A$7:$C$405,3)</f>
        <v>City of Lisburn</v>
      </c>
      <c r="F62" s="17">
        <v>16.2</v>
      </c>
      <c r="G62" s="18">
        <v>1</v>
      </c>
      <c r="J62" s="16">
        <v>4</v>
      </c>
      <c r="K62" s="16">
        <v>126</v>
      </c>
      <c r="L62" s="16" t="str">
        <f>VLOOKUP(K62,[1]NAMES!$A$6:$C$405,2)</f>
        <v>Natalie Finn</v>
      </c>
      <c r="M62" s="16" t="str">
        <f>VLOOKUP(K62,[1]NAMES!$A$7:$C$405,3)</f>
        <v>City of Lisburn</v>
      </c>
      <c r="N62" s="17">
        <v>14.81</v>
      </c>
      <c r="O62" s="3">
        <v>2</v>
      </c>
    </row>
    <row r="63" spans="2:16" x14ac:dyDescent="0.25">
      <c r="B63" s="16">
        <v>5</v>
      </c>
      <c r="C63" s="16">
        <v>75</v>
      </c>
      <c r="D63" s="16" t="str">
        <f>VLOOKUP(C63,[1]NAMES!$A$6:$C$405,2)</f>
        <v>Ethan Quinn</v>
      </c>
      <c r="E63" s="16" t="str">
        <f>VLOOKUP(C63,[1]NAMES!$A$7:$C$405,3)</f>
        <v>St Annes</v>
      </c>
      <c r="F63" s="17">
        <v>18.309999999999999</v>
      </c>
      <c r="G63" s="18" t="s">
        <v>65</v>
      </c>
      <c r="J63" s="16">
        <v>5</v>
      </c>
      <c r="K63" s="16">
        <v>56</v>
      </c>
      <c r="L63" s="16" t="str">
        <f>VLOOKUP(K63,[1]NAMES!$A$6:$C$405,2)</f>
        <v>Abi-Rose Seymour</v>
      </c>
      <c r="M63" s="16" t="str">
        <f>VLOOKUP(K63,[1]NAMES!$A$7:$C$405,3)</f>
        <v>City of Lisburn</v>
      </c>
      <c r="N63" s="17">
        <v>15.38</v>
      </c>
      <c r="O63" s="3">
        <v>2</v>
      </c>
    </row>
    <row r="64" spans="2:16" x14ac:dyDescent="0.25">
      <c r="B64" s="16">
        <v>6</v>
      </c>
      <c r="C64" s="16">
        <v>74</v>
      </c>
      <c r="D64" s="16" t="str">
        <f>VLOOKUP(C64,[1]NAMES!$A$6:$C$405,2)</f>
        <v>Cormac McAlinden</v>
      </c>
      <c r="E64" s="16" t="str">
        <f>VLOOKUP(C64,[1]NAMES!$A$7:$C$405,3)</f>
        <v>Newcastle</v>
      </c>
      <c r="F64" s="17">
        <v>18.62</v>
      </c>
      <c r="G64" s="18" t="s">
        <v>65</v>
      </c>
      <c r="J64" s="16">
        <v>6</v>
      </c>
      <c r="K64" s="16">
        <v>57</v>
      </c>
      <c r="L64" s="16" t="str">
        <f>VLOOKUP(K64,[1]NAMES!$A$6:$C$405,2)</f>
        <v>Alicia Kuchocha</v>
      </c>
      <c r="M64" s="16" t="str">
        <f>VLOOKUP(K64,[1]NAMES!$A$7:$C$405,3)</f>
        <v>North Belfast</v>
      </c>
      <c r="N64" s="17">
        <v>15.47</v>
      </c>
      <c r="O64" s="3">
        <v>1</v>
      </c>
    </row>
    <row r="65" spans="2:15" x14ac:dyDescent="0.25">
      <c r="B65" s="16">
        <v>7</v>
      </c>
      <c r="C65" s="16">
        <v>78</v>
      </c>
      <c r="D65" s="16" t="str">
        <f>VLOOKUP(C65,[1]NAMES!$A$6:$C$405,2)</f>
        <v>Sam Rainey</v>
      </c>
      <c r="E65" s="16" t="str">
        <f>VLOOKUP(C65,[1]NAMES!$A$7:$C$405,3)</f>
        <v>Orangegrove</v>
      </c>
      <c r="F65" s="17">
        <v>20.29</v>
      </c>
      <c r="G65" s="18" t="s">
        <v>65</v>
      </c>
      <c r="J65" s="16">
        <v>7</v>
      </c>
      <c r="K65" s="16">
        <v>58</v>
      </c>
      <c r="L65" s="16" t="str">
        <f>VLOOKUP(K65,[1]NAMES!$A$6:$C$405,2)</f>
        <v>Beth Johnston</v>
      </c>
      <c r="M65" s="16" t="str">
        <f>VLOOKUP(K65,[1]NAMES!$A$7:$C$405,3)</f>
        <v>Orangegrove</v>
      </c>
      <c r="N65" s="17">
        <v>16.52</v>
      </c>
      <c r="O65" s="3">
        <v>2</v>
      </c>
    </row>
    <row r="66" spans="2:15" x14ac:dyDescent="0.25">
      <c r="G66" s="7"/>
      <c r="J66" s="16">
        <v>8</v>
      </c>
      <c r="K66" s="16">
        <v>69</v>
      </c>
      <c r="L66" s="16" t="str">
        <f>VLOOKUP(K66,[1]NAMES!$A$6:$C$405,2)</f>
        <v>Tilly McWhinney</v>
      </c>
      <c r="M66" s="16" t="str">
        <f>VLOOKUP(K66,[1]NAMES!$A$7:$C$405,3)</f>
        <v>North Down</v>
      </c>
      <c r="N66" s="17">
        <v>16.63</v>
      </c>
      <c r="O66" s="3">
        <v>1</v>
      </c>
    </row>
    <row r="67" spans="2:15" x14ac:dyDescent="0.25">
      <c r="J67" s="16">
        <v>9</v>
      </c>
      <c r="K67" s="16">
        <v>59</v>
      </c>
      <c r="L67" s="16" t="str">
        <f>VLOOKUP(K67,[1]NAMES!$A$6:$C$405,2)</f>
        <v>Cara Low</v>
      </c>
      <c r="M67" s="16" t="str">
        <f>VLOOKUP(K67,[1]NAMES!$A$7:$C$405,3)</f>
        <v>St Annes</v>
      </c>
      <c r="N67" s="17">
        <v>17.05</v>
      </c>
      <c r="O67" s="3">
        <v>1</v>
      </c>
    </row>
    <row r="68" spans="2:15" x14ac:dyDescent="0.25">
      <c r="J68" s="16">
        <v>10</v>
      </c>
      <c r="K68" s="16">
        <v>66</v>
      </c>
      <c r="L68" s="16" t="str">
        <f>VLOOKUP(K68,[1]NAMES!$A$6:$C$405,2)</f>
        <v>Rebecca Hanna</v>
      </c>
      <c r="M68" s="16" t="str">
        <f>VLOOKUP(K68,[1]NAMES!$A$7:$C$405,3)</f>
        <v>Dromore</v>
      </c>
      <c r="N68" s="17">
        <v>17.18</v>
      </c>
      <c r="O68" s="3">
        <v>2</v>
      </c>
    </row>
    <row r="72" spans="2:15" ht="21" x14ac:dyDescent="0.35">
      <c r="D72" s="11" t="s">
        <v>61</v>
      </c>
      <c r="E72" s="11" t="s">
        <v>66</v>
      </c>
      <c r="L72" s="11" t="s">
        <v>63</v>
      </c>
      <c r="M72" s="11" t="s">
        <v>66</v>
      </c>
    </row>
    <row r="75" spans="2:15" x14ac:dyDescent="0.25">
      <c r="B75" s="16">
        <v>1</v>
      </c>
      <c r="C75" s="16">
        <v>72</v>
      </c>
      <c r="D75" s="16" t="str">
        <f>VLOOKUP(C75,[1]NAMES!$A$6:$C$405,2)</f>
        <v>Charlie Lawden</v>
      </c>
      <c r="E75" s="16" t="str">
        <f>VLOOKUP(C75,[1]NAMES!$A$7:$C$337,3)</f>
        <v>North Down</v>
      </c>
      <c r="F75" s="17">
        <v>6.1</v>
      </c>
      <c r="J75" s="16">
        <v>1</v>
      </c>
      <c r="K75" s="16">
        <v>69</v>
      </c>
      <c r="L75" s="16" t="str">
        <f>VLOOKUP(K75,[1]NAMES!$A$6:$C$405,2)</f>
        <v>Tilly McWhinney</v>
      </c>
      <c r="M75" s="16" t="str">
        <f>VLOOKUP(K75,[1]NAMES!$A$7:$C$337,3)</f>
        <v>North Down</v>
      </c>
      <c r="N75" s="17">
        <v>8.0399999999999991</v>
      </c>
    </row>
    <row r="76" spans="2:15" x14ac:dyDescent="0.25">
      <c r="B76" s="16">
        <v>2</v>
      </c>
      <c r="C76" s="16">
        <v>80</v>
      </c>
      <c r="D76" s="16" t="str">
        <f>VLOOKUP(C76,[1]NAMES!$A$6:$C$405,2)</f>
        <v>Zane McQuillan</v>
      </c>
      <c r="E76" s="16" t="str">
        <f>VLOOKUP(C76,[1]NAMES!$A$7:$C$337,3)</f>
        <v>BAAC</v>
      </c>
      <c r="F76" s="17">
        <v>5.85</v>
      </c>
      <c r="J76" s="16">
        <v>2</v>
      </c>
      <c r="K76" s="16">
        <v>68</v>
      </c>
      <c r="L76" s="16" t="str">
        <f>VLOOKUP(K76,[1]NAMES!$A$6:$C$405,2)</f>
        <v>Sophie Hoey</v>
      </c>
      <c r="M76" s="16" t="str">
        <f>VLOOKUP(K76,[1]NAMES!$A$7:$C$337,3)</f>
        <v>North Down</v>
      </c>
      <c r="N76" s="17">
        <v>6.6</v>
      </c>
    </row>
    <row r="77" spans="2:15" x14ac:dyDescent="0.25">
      <c r="B77" s="16">
        <v>3</v>
      </c>
      <c r="C77" s="16">
        <v>79</v>
      </c>
      <c r="D77" s="16" t="str">
        <f>VLOOKUP(C77,[1]NAMES!$A$6:$C$405,2)</f>
        <v>Toby Thompson</v>
      </c>
      <c r="E77" s="16" t="str">
        <f>VLOOKUP(C77,[1]NAMES!$A$7:$C$337,3)</f>
        <v>BAAC</v>
      </c>
      <c r="F77" s="17">
        <v>5.36</v>
      </c>
      <c r="J77" s="16">
        <v>3</v>
      </c>
      <c r="K77" s="16">
        <v>65</v>
      </c>
      <c r="L77" s="16" t="str">
        <f>VLOOKUP(K77,[1]NAMES!$A$6:$C$405,2)</f>
        <v>Niamh Fenlon</v>
      </c>
      <c r="M77" s="16" t="str">
        <f>VLOOKUP(K77,[1]NAMES!$A$7:$C$337,3)</f>
        <v>North Down</v>
      </c>
      <c r="N77" s="17">
        <v>6.13</v>
      </c>
    </row>
    <row r="78" spans="2:15" x14ac:dyDescent="0.25">
      <c r="B78" s="16">
        <v>4</v>
      </c>
      <c r="C78" s="16">
        <v>76</v>
      </c>
      <c r="D78" s="16" t="str">
        <f>VLOOKUP(C78,[1]NAMES!$A$6:$C$405,2)</f>
        <v>Neil Simpson</v>
      </c>
      <c r="E78" s="16" t="str">
        <f>VLOOKUP(C78,[1]NAMES!$A$7:$C$337,3)</f>
        <v>City of Lisburn</v>
      </c>
      <c r="F78" s="17">
        <v>4.91</v>
      </c>
      <c r="J78" s="16">
        <v>4</v>
      </c>
      <c r="K78" s="16">
        <v>126</v>
      </c>
      <c r="L78" s="16" t="str">
        <f>VLOOKUP(K78,[1]NAMES!$A$6:$C$405,2)</f>
        <v>Natalie Finn</v>
      </c>
      <c r="M78" s="16" t="str">
        <f>VLOOKUP(K78,[1]NAMES!$A$7:$C$337,3)</f>
        <v>City of Lisburn</v>
      </c>
      <c r="N78" s="17">
        <v>5.7</v>
      </c>
    </row>
    <row r="79" spans="2:15" x14ac:dyDescent="0.25">
      <c r="B79" s="16">
        <v>5</v>
      </c>
      <c r="C79" s="16">
        <v>75</v>
      </c>
      <c r="D79" s="16" t="str">
        <f>VLOOKUP(C79,[1]NAMES!$A$6:$C$405,2)</f>
        <v>Ethan Quinn</v>
      </c>
      <c r="E79" s="16" t="str">
        <f>VLOOKUP(C79,[1]NAMES!$A$7:$C$337,3)</f>
        <v>St Annes</v>
      </c>
      <c r="F79" s="17">
        <v>3.93</v>
      </c>
      <c r="J79" s="16">
        <v>5</v>
      </c>
      <c r="K79" s="16">
        <v>56</v>
      </c>
      <c r="L79" s="16" t="str">
        <f>VLOOKUP(K79,[1]NAMES!$A$6:$C$405,2)</f>
        <v>Abi-Rose Seymour</v>
      </c>
      <c r="M79" s="16" t="str">
        <f>VLOOKUP(K79,[1]NAMES!$A$7:$C$337,3)</f>
        <v>City of Lisburn</v>
      </c>
      <c r="N79" s="17">
        <v>5.34</v>
      </c>
    </row>
    <row r="80" spans="2:15" x14ac:dyDescent="0.25">
      <c r="B80" s="16">
        <v>6</v>
      </c>
      <c r="C80" s="16">
        <v>78</v>
      </c>
      <c r="D80" s="16" t="str">
        <f>VLOOKUP(C80,[1]NAMES!$A$6:$C$405,2)</f>
        <v>Sam Rainey</v>
      </c>
      <c r="E80" s="16" t="str">
        <f>VLOOKUP(C80,[1]NAMES!$A$7:$C$337,3)</f>
        <v>Orangegrove</v>
      </c>
      <c r="F80" s="17">
        <v>3.31</v>
      </c>
      <c r="J80" s="16">
        <v>6</v>
      </c>
      <c r="K80" s="16">
        <v>58</v>
      </c>
      <c r="L80" s="16" t="str">
        <f>VLOOKUP(K80,[1]NAMES!$A$6:$C$405,2)</f>
        <v>Beth Johnston</v>
      </c>
      <c r="M80" s="16" t="str">
        <f>VLOOKUP(K80,[1]NAMES!$A$7:$C$337,3)</f>
        <v>Orangegrove</v>
      </c>
      <c r="N80" s="17">
        <v>4.78</v>
      </c>
    </row>
    <row r="81" spans="1:16" x14ac:dyDescent="0.25">
      <c r="B81" s="16">
        <v>7</v>
      </c>
      <c r="C81" s="16">
        <v>77</v>
      </c>
      <c r="D81" s="16" t="str">
        <f>VLOOKUP(C81,[1]NAMES!$A$6:$C$405,2)</f>
        <v>Ryan Clarke</v>
      </c>
      <c r="E81" s="16" t="str">
        <f>VLOOKUP(C81,[1]NAMES!$A$7:$C$337,3)</f>
        <v>Armagh</v>
      </c>
      <c r="F81" s="17">
        <v>2.71</v>
      </c>
      <c r="J81" s="16">
        <v>7</v>
      </c>
      <c r="K81" s="16">
        <v>59</v>
      </c>
      <c r="L81" s="16" t="str">
        <f>VLOOKUP(K81,[1]NAMES!$A$6:$C$405,2)</f>
        <v>Cara Low</v>
      </c>
      <c r="M81" s="16" t="str">
        <f>VLOOKUP(K81,[1]NAMES!$A$7:$C$337,3)</f>
        <v>St Annes</v>
      </c>
      <c r="N81" s="17">
        <v>4.7300000000000004</v>
      </c>
    </row>
    <row r="82" spans="1:16" x14ac:dyDescent="0.25">
      <c r="J82" s="16">
        <v>8</v>
      </c>
      <c r="K82" s="16">
        <v>57</v>
      </c>
      <c r="L82" s="16" t="str">
        <f>VLOOKUP(K82,[1]NAMES!$A$6:$C$405,2)</f>
        <v>Alicia Kuchocha</v>
      </c>
      <c r="M82" s="16" t="str">
        <f>VLOOKUP(K82,[1]NAMES!$A$7:$C$337,3)</f>
        <v>North Belfast</v>
      </c>
      <c r="N82" s="17">
        <v>4.25</v>
      </c>
    </row>
    <row r="83" spans="1:16" x14ac:dyDescent="0.25">
      <c r="J83" s="16">
        <v>9</v>
      </c>
      <c r="K83" s="16">
        <v>63</v>
      </c>
      <c r="L83" s="16" t="str">
        <f>VLOOKUP(K83,[1]NAMES!$A$6:$C$405,2)</f>
        <v>Katie McCrory</v>
      </c>
      <c r="M83" s="16" t="str">
        <f>VLOOKUP(K83,[1]NAMES!$A$7:$C$337,3)</f>
        <v>St Annes</v>
      </c>
      <c r="N83" s="17">
        <v>4.1900000000000004</v>
      </c>
    </row>
    <row r="84" spans="1:16" x14ac:dyDescent="0.25">
      <c r="J84" s="16">
        <v>10</v>
      </c>
      <c r="K84" s="16">
        <v>66</v>
      </c>
      <c r="L84" s="16" t="str">
        <f>VLOOKUP(K84,[1]NAMES!$A$6:$C$405,2)</f>
        <v>Rebecca Hanna</v>
      </c>
      <c r="M84" s="16" t="str">
        <f>VLOOKUP(K84,[1]NAMES!$A$7:$C$337,3)</f>
        <v>Dromore</v>
      </c>
      <c r="N84" s="17">
        <v>2.94</v>
      </c>
    </row>
    <row r="86" spans="1:16" ht="21" x14ac:dyDescent="0.35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6" ht="21" x14ac:dyDescent="0.35">
      <c r="D87" s="11" t="s">
        <v>67</v>
      </c>
      <c r="E87" s="11" t="s">
        <v>68</v>
      </c>
      <c r="F87" s="11"/>
      <c r="G87" s="22" t="s">
        <v>54</v>
      </c>
      <c r="H87" s="22" t="s">
        <v>53</v>
      </c>
      <c r="I87" s="11"/>
      <c r="J87" s="11"/>
      <c r="K87" s="11"/>
      <c r="L87" s="11" t="s">
        <v>69</v>
      </c>
      <c r="M87" s="11" t="s">
        <v>62</v>
      </c>
      <c r="N87" s="11"/>
      <c r="O87" s="22" t="s">
        <v>54</v>
      </c>
      <c r="P87" s="22" t="s">
        <v>53</v>
      </c>
    </row>
    <row r="90" spans="1:16" x14ac:dyDescent="0.25">
      <c r="A90" s="19"/>
      <c r="B90" s="20">
        <v>1</v>
      </c>
      <c r="C90" s="20">
        <v>35</v>
      </c>
      <c r="D90" s="20" t="str">
        <f>VLOOKUP(C90,[1]NAMES!$A$6:$C$405,2)</f>
        <v>Luke McDowell</v>
      </c>
      <c r="E90" s="20">
        <f>VLOOKUP(C90,[1]NAMES!$A$7:$C$405,3)</f>
        <v>0</v>
      </c>
      <c r="F90" s="21">
        <v>14.98</v>
      </c>
      <c r="G90" s="19"/>
      <c r="H90" s="19">
        <v>-0.1</v>
      </c>
      <c r="I90" s="19"/>
      <c r="J90" s="20">
        <v>1</v>
      </c>
      <c r="K90" s="20">
        <v>28</v>
      </c>
      <c r="L90" s="20" t="str">
        <f>VLOOKUP(K90,[1]NAMES!$A$6:$C$405,2)</f>
        <v>Ella Armstrong</v>
      </c>
      <c r="M90" s="20" t="str">
        <f>VLOOKUP(K90,[1]NAMES!$A$7:$C$405,3)</f>
        <v>City of Lisburn</v>
      </c>
      <c r="N90" s="21">
        <v>12.57</v>
      </c>
      <c r="O90" s="3">
        <v>2</v>
      </c>
      <c r="P90" s="3" t="s">
        <v>70</v>
      </c>
    </row>
    <row r="91" spans="1:16" x14ac:dyDescent="0.25">
      <c r="A91" s="19"/>
      <c r="B91" s="20">
        <v>2</v>
      </c>
      <c r="C91" s="20">
        <v>44</v>
      </c>
      <c r="D91" s="20" t="str">
        <f>VLOOKUP(C91,[1]NAMES!$A$6:$C$405,2)</f>
        <v>Alfie McNeill</v>
      </c>
      <c r="E91" s="20" t="str">
        <f>VLOOKUP(C91,[1]NAMES!$A$7:$C$405,3)</f>
        <v>Lagan Valley</v>
      </c>
      <c r="F91" s="21">
        <v>15.62</v>
      </c>
      <c r="G91" s="19"/>
      <c r="H91" s="19"/>
      <c r="I91" s="19"/>
      <c r="J91" s="20">
        <v>2</v>
      </c>
      <c r="K91" s="20">
        <v>36</v>
      </c>
      <c r="L91" s="20" t="str">
        <f>VLOOKUP(K91,[1]NAMES!$A$6:$C$405,2)</f>
        <v>Molly Curran</v>
      </c>
      <c r="M91" s="20" t="str">
        <f>VLOOKUP(K91,[1]NAMES!$A$7:$C$405,3)</f>
        <v xml:space="preserve">Carmen  </v>
      </c>
      <c r="N91" s="21">
        <v>12.98</v>
      </c>
      <c r="O91" s="3">
        <v>2</v>
      </c>
    </row>
    <row r="92" spans="1:16" x14ac:dyDescent="0.25">
      <c r="A92" s="19"/>
      <c r="B92" s="20">
        <v>3</v>
      </c>
      <c r="C92" s="20">
        <v>47</v>
      </c>
      <c r="D92" s="20" t="str">
        <f>VLOOKUP(C92,[1]NAMES!$A$6:$C$405,2)</f>
        <v>Callum Keys</v>
      </c>
      <c r="E92" s="20" t="str">
        <f>VLOOKUP(C92,[1]NAMES!$A$7:$C$405,3)</f>
        <v>City of Lisburn</v>
      </c>
      <c r="F92" s="21">
        <v>16.760000000000002</v>
      </c>
      <c r="G92" s="19"/>
      <c r="H92" s="19"/>
      <c r="I92" s="19"/>
      <c r="J92" s="20">
        <v>3</v>
      </c>
      <c r="K92" s="20">
        <v>26</v>
      </c>
      <c r="L92" s="20" t="str">
        <f>VLOOKUP(K92,[1]NAMES!$A$6:$C$405,2)</f>
        <v>Connie Magee</v>
      </c>
      <c r="M92" s="20">
        <f>VLOOKUP(K92,[1]NAMES!$A$7:$C$405,3)</f>
        <v>0</v>
      </c>
      <c r="N92" s="21">
        <v>13.07</v>
      </c>
      <c r="O92" s="3">
        <v>1</v>
      </c>
      <c r="P92" s="3">
        <v>-0.1</v>
      </c>
    </row>
    <row r="93" spans="1:16" x14ac:dyDescent="0.25">
      <c r="A93" s="19"/>
      <c r="B93" s="20">
        <v>4</v>
      </c>
      <c r="C93" s="20">
        <v>49</v>
      </c>
      <c r="D93" s="20" t="str">
        <f>VLOOKUP(C93,[1]NAMES!$A$6:$C$405,2)</f>
        <v>James Clarke</v>
      </c>
      <c r="E93" s="20" t="str">
        <f>VLOOKUP(C93,[1]NAMES!$A$7:$C$405,3)</f>
        <v>Armagh</v>
      </c>
      <c r="F93" s="21">
        <v>19.96</v>
      </c>
      <c r="G93" s="19"/>
      <c r="H93" s="19"/>
      <c r="I93" s="19"/>
      <c r="J93" s="20">
        <v>4</v>
      </c>
      <c r="K93" s="20">
        <v>39</v>
      </c>
      <c r="L93" s="20" t="str">
        <f>VLOOKUP(K93,[1]NAMES!$A$6:$C$405,2)</f>
        <v>Rose McGreevy</v>
      </c>
      <c r="M93" s="20" t="str">
        <f>VLOOKUP(K93,[1]NAMES!$A$7:$C$405,3)</f>
        <v>North Down</v>
      </c>
      <c r="N93" s="21">
        <v>13.08</v>
      </c>
      <c r="O93" s="3">
        <v>1</v>
      </c>
    </row>
    <row r="94" spans="1:1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20">
        <v>5</v>
      </c>
      <c r="K94" s="20">
        <v>17</v>
      </c>
      <c r="L94" s="20" t="str">
        <f>VLOOKUP(K94,[1]NAMES!$A$6:$C$405,2)</f>
        <v>Abby Tate</v>
      </c>
      <c r="M94" s="20" t="str">
        <f>VLOOKUP(K94,[1]NAMES!$A$7:$C$405,3)</f>
        <v>City of Lisburn</v>
      </c>
      <c r="N94" s="21">
        <v>13.6</v>
      </c>
      <c r="O94" s="3">
        <v>1</v>
      </c>
    </row>
    <row r="95" spans="1:1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20">
        <v>6</v>
      </c>
      <c r="K95" s="20">
        <v>24</v>
      </c>
      <c r="L95" s="20" t="str">
        <f>VLOOKUP(K95,[1]NAMES!$A$6:$C$405,2)</f>
        <v>Caitlin Seymour</v>
      </c>
      <c r="M95" s="20" t="str">
        <f>VLOOKUP(K95,[1]NAMES!$A$7:$C$405,3)</f>
        <v>City of Lisburn</v>
      </c>
      <c r="N95" s="21">
        <v>14.07</v>
      </c>
      <c r="O95" s="3">
        <v>2</v>
      </c>
    </row>
    <row r="96" spans="1:1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20">
        <v>7</v>
      </c>
      <c r="K96" s="20">
        <v>23</v>
      </c>
      <c r="L96" s="20" t="str">
        <f>VLOOKUP(K96,[1]NAMES!$A$6:$C$405,2)</f>
        <v>Bethany Seymour</v>
      </c>
      <c r="M96" s="20" t="str">
        <f>VLOOKUP(K96,[1]NAMES!$A$7:$C$405,3)</f>
        <v>City of Lisburn</v>
      </c>
      <c r="N96" s="21">
        <v>14.22</v>
      </c>
      <c r="O96" s="3">
        <v>1</v>
      </c>
    </row>
    <row r="97" spans="1:15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20">
        <v>8</v>
      </c>
      <c r="K97" s="20">
        <v>27</v>
      </c>
      <c r="L97" s="20" t="str">
        <f>VLOOKUP(K97,[1]NAMES!$A$6:$C$405,2)</f>
        <v>Devon Sprake</v>
      </c>
      <c r="M97" s="20" t="str">
        <f>VLOOKUP(K97,[1]NAMES!$A$7:$C$405,3)</f>
        <v>Ballydrain</v>
      </c>
      <c r="N97" s="21">
        <v>14.72</v>
      </c>
      <c r="O97" s="3">
        <v>1</v>
      </c>
    </row>
    <row r="98" spans="1:15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20">
        <v>9</v>
      </c>
      <c r="K98" s="20">
        <v>130</v>
      </c>
      <c r="L98" s="20" t="str">
        <f>VLOOKUP(K98,[1]NAMES!$A$6:$C$405,2)</f>
        <v xml:space="preserve">Eva Jenkins </v>
      </c>
      <c r="M98" s="20" t="str">
        <f>VLOOKUP(K98,[1]NAMES!$A$7:$C$405,3)</f>
        <v>St Annes</v>
      </c>
      <c r="N98" s="21">
        <v>15.15</v>
      </c>
      <c r="O98" s="3">
        <v>2</v>
      </c>
    </row>
    <row r="99" spans="1:15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20">
        <v>10</v>
      </c>
      <c r="K99" s="20">
        <v>41</v>
      </c>
      <c r="L99" s="20" t="str">
        <f>VLOOKUP(K99,[1]NAMES!$A$6:$C$405,2)</f>
        <v>Sinead Quinn</v>
      </c>
      <c r="M99" s="20" t="str">
        <f>VLOOKUP(K99,[1]NAMES!$A$7:$C$405,3)</f>
        <v>Armagh</v>
      </c>
      <c r="N99" s="21">
        <v>17.23</v>
      </c>
      <c r="O99" s="3">
        <v>2</v>
      </c>
    </row>
    <row r="100" spans="1:15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3" spans="1:15" ht="21" x14ac:dyDescent="0.35">
      <c r="D103" s="11" t="s">
        <v>67</v>
      </c>
      <c r="E103" s="11" t="s">
        <v>81</v>
      </c>
      <c r="L103" s="11" t="s">
        <v>69</v>
      </c>
      <c r="M103" s="11" t="s">
        <v>81</v>
      </c>
    </row>
    <row r="106" spans="1:15" x14ac:dyDescent="0.25">
      <c r="B106" s="16">
        <v>1</v>
      </c>
      <c r="C106" s="16">
        <v>53</v>
      </c>
      <c r="D106" s="16" t="str">
        <f>VLOOKUP(C106,[1]NAMES!$A$6:$C$405,2)</f>
        <v>Matthew Lavery</v>
      </c>
      <c r="E106" s="16" t="str">
        <f>VLOOKUP(C106,[1]NAMES!$A$7:$C$405,3)</f>
        <v>North Belfast</v>
      </c>
      <c r="F106" s="16" t="s">
        <v>71</v>
      </c>
      <c r="J106" s="16">
        <v>1</v>
      </c>
      <c r="K106" s="16">
        <v>139</v>
      </c>
      <c r="L106" s="16" t="str">
        <f>VLOOKUP(K106,[1]NAMES!$A$6:$C$405,2)</f>
        <v>Eva Kissenpfennig</v>
      </c>
      <c r="M106" s="16" t="str">
        <f>VLOOKUP(K106,[1]NAMES!$A$7:$C$405,3)</f>
        <v>NBH</v>
      </c>
      <c r="N106" s="16" t="s">
        <v>75</v>
      </c>
    </row>
    <row r="107" spans="1:15" x14ac:dyDescent="0.25">
      <c r="B107" s="16">
        <v>2</v>
      </c>
      <c r="C107" s="16">
        <v>52</v>
      </c>
      <c r="D107" s="16" t="str">
        <f>VLOOKUP(C107,[1]NAMES!$A$6:$C$405,2)</f>
        <v>Luke Kelly</v>
      </c>
      <c r="E107" s="16" t="str">
        <f>VLOOKUP(C107,[1]NAMES!$A$7:$C$405,3)</f>
        <v>North Belfast</v>
      </c>
      <c r="F107" s="16" t="s">
        <v>72</v>
      </c>
      <c r="J107" s="16">
        <v>2</v>
      </c>
      <c r="K107" s="16">
        <v>32</v>
      </c>
      <c r="L107" s="16" t="str">
        <f>VLOOKUP(K107,[1]NAMES!$A$6:$C$405,2)</f>
        <v>Holly Diamond</v>
      </c>
      <c r="M107" s="16" t="str">
        <f>VLOOKUP(K107,[1]NAMES!$A$7:$C$405,3)</f>
        <v>North Belfast</v>
      </c>
      <c r="N107" s="16" t="s">
        <v>76</v>
      </c>
    </row>
    <row r="108" spans="1:15" x14ac:dyDescent="0.25">
      <c r="B108" s="16">
        <v>3</v>
      </c>
      <c r="C108" s="16">
        <v>43</v>
      </c>
      <c r="D108" s="16" t="str">
        <f>VLOOKUP(C108,[1]NAMES!$A$6:$C$405,2)</f>
        <v>Adam Skelly</v>
      </c>
      <c r="E108" s="16" t="str">
        <f>VLOOKUP(C108,[1]NAMES!$A$7:$C$405,3)</f>
        <v>North Down</v>
      </c>
      <c r="F108" s="16" t="s">
        <v>73</v>
      </c>
      <c r="J108" s="16">
        <v>3</v>
      </c>
      <c r="K108" s="16">
        <v>37</v>
      </c>
      <c r="L108" s="16" t="str">
        <f>VLOOKUP(K108,[1]NAMES!$A$6:$C$405,2)</f>
        <v>Rebecca Magee</v>
      </c>
      <c r="M108" s="16" t="str">
        <f>VLOOKUP(K108,[1]NAMES!$A$7:$C$405,3)</f>
        <v>Dromore</v>
      </c>
      <c r="N108" s="16" t="s">
        <v>77</v>
      </c>
    </row>
    <row r="109" spans="1:15" x14ac:dyDescent="0.25">
      <c r="B109" s="16">
        <v>4</v>
      </c>
      <c r="C109" s="16">
        <v>49</v>
      </c>
      <c r="D109" s="16" t="str">
        <f>VLOOKUP(C109,[1]NAMES!$A$6:$C$405,2)</f>
        <v>James Clarke</v>
      </c>
      <c r="E109" s="16" t="str">
        <f>VLOOKUP(C109,[1]NAMES!$A$7:$C$405,3)</f>
        <v>Armagh</v>
      </c>
      <c r="F109" s="16" t="s">
        <v>74</v>
      </c>
      <c r="J109" s="16">
        <v>4</v>
      </c>
      <c r="K109" s="16">
        <v>20</v>
      </c>
      <c r="L109" s="16" t="str">
        <f>VLOOKUP(K109,[1]NAMES!$A$6:$C$405,2)</f>
        <v>Anna Byrne</v>
      </c>
      <c r="M109" s="16" t="str">
        <f>VLOOKUP(K109,[1]NAMES!$A$7:$C$405,3)</f>
        <v>3 Ways</v>
      </c>
      <c r="N109" s="16" t="s">
        <v>78</v>
      </c>
    </row>
    <row r="110" spans="1:15" x14ac:dyDescent="0.25">
      <c r="J110" s="16">
        <v>5</v>
      </c>
      <c r="K110" s="16">
        <v>21</v>
      </c>
      <c r="L110" s="16" t="str">
        <f>VLOOKUP(K110,[1]NAMES!$A$6:$C$405,2)</f>
        <v>Aoife McCreesh</v>
      </c>
      <c r="M110" s="16" t="str">
        <f>VLOOKUP(K110,[1]NAMES!$A$7:$C$405,3)</f>
        <v>Carmen</v>
      </c>
      <c r="N110" s="16" t="s">
        <v>79</v>
      </c>
    </row>
    <row r="111" spans="1:15" x14ac:dyDescent="0.25">
      <c r="J111" s="16">
        <v>6</v>
      </c>
      <c r="K111" s="16">
        <v>34</v>
      </c>
      <c r="L111" s="16" t="str">
        <f>VLOOKUP(K111,[1]NAMES!$A$6:$C$405,2)</f>
        <v>Lucy Bradshaw</v>
      </c>
      <c r="M111" s="16" t="str">
        <f>VLOOKUP(K111,[1]NAMES!$A$7:$C$405,3)</f>
        <v>Dromore</v>
      </c>
      <c r="N111" s="16" t="s">
        <v>80</v>
      </c>
    </row>
    <row r="116" spans="2:14" ht="21" x14ac:dyDescent="0.35">
      <c r="D116" s="11" t="s">
        <v>67</v>
      </c>
      <c r="E116" s="11" t="s">
        <v>82</v>
      </c>
      <c r="L116" s="11" t="s">
        <v>69</v>
      </c>
      <c r="M116" s="11" t="s">
        <v>82</v>
      </c>
    </row>
    <row r="119" spans="2:14" x14ac:dyDescent="0.25">
      <c r="B119" s="16">
        <v>1</v>
      </c>
      <c r="C119" s="16">
        <v>51</v>
      </c>
      <c r="D119" s="16" t="str">
        <f>VLOOKUP(C119,[1]NAMES!$A$6:$C$405,2)</f>
        <v>Jordan Cunningham</v>
      </c>
      <c r="E119" s="16" t="str">
        <f>VLOOKUP(C119,[1]NAMES!$A$7:$C$405,3)</f>
        <v>City of Lisburn</v>
      </c>
      <c r="F119" s="17">
        <v>5.91</v>
      </c>
      <c r="J119" s="16"/>
      <c r="K119" s="16">
        <v>36</v>
      </c>
      <c r="L119" s="16" t="str">
        <f>VLOOKUP(K119,[1]NAMES!$A$6:$C$405,2)</f>
        <v>Molly Curran</v>
      </c>
      <c r="M119" s="16" t="str">
        <f>VLOOKUP(K119,[1]NAMES!$A$7:$C$337,3)</f>
        <v xml:space="preserve">Carmen  </v>
      </c>
      <c r="N119" s="17">
        <v>4.6900000000000004</v>
      </c>
    </row>
    <row r="120" spans="2:14" x14ac:dyDescent="0.25">
      <c r="B120" s="16">
        <v>2</v>
      </c>
      <c r="C120" s="16">
        <v>55</v>
      </c>
      <c r="D120" s="16" t="str">
        <f>VLOOKUP(C120,[1]NAMES!$A$6:$C$405,2)</f>
        <v>Tom Stanfield</v>
      </c>
      <c r="E120" s="16" t="str">
        <f>VLOOKUP(C120,[1]NAMES!$A$7:$C$405,3)</f>
        <v>City of Lisburn</v>
      </c>
      <c r="F120" s="17">
        <v>4.87</v>
      </c>
      <c r="J120" s="16">
        <v>1</v>
      </c>
      <c r="K120" s="16">
        <v>17</v>
      </c>
      <c r="L120" s="16" t="str">
        <f>VLOOKUP(K120,[1]NAMES!$A$6:$C$405,2)</f>
        <v>Abby Tate</v>
      </c>
      <c r="M120" s="16" t="str">
        <f>VLOOKUP(K120,[1]NAMES!$A$7:$C$337,3)</f>
        <v>City of Lisburn</v>
      </c>
      <c r="N120" s="16">
        <v>4.45</v>
      </c>
    </row>
    <row r="121" spans="2:14" x14ac:dyDescent="0.25">
      <c r="B121" s="16">
        <v>3</v>
      </c>
      <c r="C121" s="16">
        <v>141</v>
      </c>
      <c r="D121" s="16" t="str">
        <f>VLOOKUP(C121,[1]NAMES!$A$6:$C$405,2)</f>
        <v>Finlay Stewart</v>
      </c>
      <c r="E121" s="16" t="str">
        <f>VLOOKUP(C121,[1]NAMES!$A$7:$C$405,3)</f>
        <v>COL</v>
      </c>
      <c r="F121" s="17">
        <v>4.7</v>
      </c>
      <c r="J121" s="16">
        <v>2</v>
      </c>
      <c r="K121" s="16">
        <v>23</v>
      </c>
      <c r="L121" s="16" t="str">
        <f>VLOOKUP(K121,[1]NAMES!$A$6:$C$405,2)</f>
        <v>Bethany Seymour</v>
      </c>
      <c r="M121" s="16" t="str">
        <f>VLOOKUP(K121,[1]NAMES!$A$7:$C$337,3)</f>
        <v>City of Lisburn</v>
      </c>
      <c r="N121" s="17">
        <v>4.3899999999999997</v>
      </c>
    </row>
    <row r="122" spans="2:14" x14ac:dyDescent="0.25">
      <c r="B122" s="16">
        <v>4</v>
      </c>
      <c r="C122" s="16">
        <v>35</v>
      </c>
      <c r="D122" s="16" t="str">
        <f>VLOOKUP(C122,[1]NAMES!$A$6:$C$405,2)</f>
        <v>Luke McDowell</v>
      </c>
      <c r="E122" s="16">
        <f>VLOOKUP(C122,[1]NAMES!$A$7:$C$405,3)</f>
        <v>0</v>
      </c>
      <c r="F122" s="17">
        <v>4.53</v>
      </c>
      <c r="J122" s="16">
        <v>3</v>
      </c>
      <c r="K122" s="16">
        <v>28</v>
      </c>
      <c r="L122" s="16" t="str">
        <f>VLOOKUP(K122,[1]NAMES!$A$6:$C$405,2)</f>
        <v>Ella Armstrong</v>
      </c>
      <c r="M122" s="16" t="str">
        <f>VLOOKUP(K122,[1]NAMES!$A$7:$C$337,3)</f>
        <v>City of Lisburn</v>
      </c>
      <c r="N122" s="16">
        <v>4.3600000000000003</v>
      </c>
    </row>
    <row r="123" spans="2:14" x14ac:dyDescent="0.25">
      <c r="B123" s="16">
        <v>4</v>
      </c>
      <c r="C123" s="16">
        <v>143</v>
      </c>
      <c r="D123" s="16" t="str">
        <f>VLOOKUP(C123,[1]NAMES!$A$6:$C$405,2)</f>
        <v>David Curry</v>
      </c>
      <c r="E123" s="16" t="str">
        <f>VLOOKUP(C123,[1]NAMES!$A$7:$C$405,3)</f>
        <v>COl</v>
      </c>
      <c r="F123" s="17">
        <v>4.32</v>
      </c>
      <c r="J123" s="16">
        <v>4</v>
      </c>
      <c r="K123" s="16">
        <v>50</v>
      </c>
      <c r="L123" s="16" t="str">
        <f>VLOOKUP(K123,[1]NAMES!$A$6:$C$405,2)</f>
        <v>Jana McQuillan</v>
      </c>
      <c r="M123" s="16" t="str">
        <f>VLOOKUP(K123,[1]NAMES!$A$7:$C$337,3)</f>
        <v>BAAC</v>
      </c>
      <c r="N123" s="17">
        <v>4.3499999999999996</v>
      </c>
    </row>
    <row r="124" spans="2:14" x14ac:dyDescent="0.25">
      <c r="B124" s="16">
        <v>6</v>
      </c>
      <c r="C124" s="16">
        <v>47</v>
      </c>
      <c r="D124" s="16" t="str">
        <f>VLOOKUP(C124,[1]NAMES!$A$6:$C$405,2)</f>
        <v>Callum Keys</v>
      </c>
      <c r="E124" s="16" t="str">
        <f>VLOOKUP(C124,[1]NAMES!$A$7:$C$405,3)</f>
        <v>City of Lisburn</v>
      </c>
      <c r="F124" s="17">
        <v>4.17</v>
      </c>
      <c r="J124" s="16">
        <v>5</v>
      </c>
      <c r="K124" s="16">
        <v>32</v>
      </c>
      <c r="L124" s="16" t="str">
        <f>VLOOKUP(K124,[1]NAMES!$A$6:$C$405,2)</f>
        <v>Holly Diamond</v>
      </c>
      <c r="M124" s="16" t="str">
        <f>VLOOKUP(K124,[1]NAMES!$A$7:$C$337,3)</f>
        <v>North Belfast</v>
      </c>
      <c r="N124" s="17">
        <v>3.93</v>
      </c>
    </row>
    <row r="125" spans="2:14" x14ac:dyDescent="0.25">
      <c r="B125" s="16">
        <v>7</v>
      </c>
      <c r="C125" s="16">
        <v>132</v>
      </c>
      <c r="D125" s="16" t="str">
        <f>VLOOKUP(C125,[1]NAMES!$A$6:$C$405,2)</f>
        <v>Joe Williamson</v>
      </c>
      <c r="E125" s="16" t="str">
        <f>VLOOKUP(C125,[1]NAMES!$A$7:$C$405,3)</f>
        <v>LV</v>
      </c>
      <c r="F125" s="17">
        <v>4.0999999999999996</v>
      </c>
      <c r="J125" s="16">
        <v>6</v>
      </c>
      <c r="K125" s="16">
        <v>136</v>
      </c>
      <c r="L125" s="16" t="str">
        <f>VLOOKUP(K125,[1]NAMES!$A$6:$C$405,2)</f>
        <v>cara Odoherty</v>
      </c>
      <c r="M125" s="16" t="str">
        <f>VLOOKUP(K125,[1]NAMES!$A$7:$C$337,3)</f>
        <v>City of Lisburn</v>
      </c>
      <c r="N125" s="16">
        <v>3.73</v>
      </c>
    </row>
    <row r="126" spans="2:14" x14ac:dyDescent="0.25">
      <c r="B126" s="16">
        <v>8</v>
      </c>
      <c r="C126" s="16">
        <v>44</v>
      </c>
      <c r="D126" s="16" t="str">
        <f>VLOOKUP(C126,[1]NAMES!$A$6:$C$405,2)</f>
        <v>Alfie McNeill</v>
      </c>
      <c r="E126" s="16" t="str">
        <f>VLOOKUP(C126,[1]NAMES!$A$7:$C$405,3)</f>
        <v>Lagan Valley</v>
      </c>
      <c r="F126" s="17">
        <v>3.96</v>
      </c>
      <c r="J126" s="16">
        <v>7</v>
      </c>
      <c r="K126" s="16">
        <v>38</v>
      </c>
      <c r="L126" s="16" t="str">
        <f>VLOOKUP(K126,[1]NAMES!$A$6:$C$405,2)</f>
        <v>Reegan Neill-McKenzie</v>
      </c>
      <c r="M126" s="16" t="str">
        <f>VLOOKUP(K126,[1]NAMES!$A$7:$C$337,3)</f>
        <v>Orangegrove</v>
      </c>
      <c r="N126" s="17">
        <v>3.68</v>
      </c>
    </row>
    <row r="127" spans="2:14" x14ac:dyDescent="0.25">
      <c r="B127" s="16">
        <v>9</v>
      </c>
      <c r="C127" s="16">
        <v>49</v>
      </c>
      <c r="D127" s="16" t="str">
        <f>VLOOKUP(C127,[1]NAMES!$A$6:$C$405,2)</f>
        <v>James Clarke</v>
      </c>
      <c r="E127" s="16" t="str">
        <f>VLOOKUP(C127,[1]NAMES!$A$7:$C$405,3)</f>
        <v>Armagh</v>
      </c>
      <c r="F127" s="17">
        <v>2.79</v>
      </c>
      <c r="J127" s="16">
        <v>8</v>
      </c>
      <c r="K127" s="16">
        <v>24</v>
      </c>
      <c r="L127" s="16" t="str">
        <f>VLOOKUP(K127,[1]NAMES!$A$6:$C$405,2)</f>
        <v>Caitlin Seymour</v>
      </c>
      <c r="M127" s="16" t="str">
        <f>VLOOKUP(K127,[1]NAMES!$A$7:$C$337,3)</f>
        <v>City of Lisburn</v>
      </c>
      <c r="N127" s="17">
        <v>3.61</v>
      </c>
    </row>
    <row r="128" spans="2:14" x14ac:dyDescent="0.25">
      <c r="J128" s="16">
        <v>9</v>
      </c>
      <c r="K128" s="16">
        <v>18</v>
      </c>
      <c r="L128" s="16" t="str">
        <f>VLOOKUP(K128,[1]NAMES!$A$6:$C$405,2)</f>
        <v>Aimee McCloy</v>
      </c>
      <c r="M128" s="16" t="str">
        <f>VLOOKUP(K128,[1]NAMES!$A$7:$C$337,3)</f>
        <v>East Down</v>
      </c>
      <c r="N128" s="17">
        <v>3.38</v>
      </c>
    </row>
    <row r="132" spans="2:16" ht="21" x14ac:dyDescent="0.35">
      <c r="D132" s="11" t="s">
        <v>67</v>
      </c>
      <c r="E132" s="11" t="s">
        <v>83</v>
      </c>
      <c r="L132" s="11" t="s">
        <v>69</v>
      </c>
      <c r="M132" s="11" t="s">
        <v>83</v>
      </c>
    </row>
    <row r="134" spans="2:16" x14ac:dyDescent="0.25">
      <c r="B134" s="16">
        <v>1</v>
      </c>
      <c r="C134" s="16">
        <v>51</v>
      </c>
      <c r="D134" s="16" t="str">
        <f>VLOOKUP(C134,[1]NAMES!$A$6:$C$405,2)</f>
        <v>Jordan Cunningham</v>
      </c>
      <c r="E134" s="16" t="str">
        <f>VLOOKUP(C134,[1]NAMES!$A$7:$C$405,3)</f>
        <v>City of Lisburn</v>
      </c>
      <c r="F134" s="17">
        <v>29.96</v>
      </c>
      <c r="J134" s="16">
        <v>1</v>
      </c>
      <c r="K134" s="16">
        <v>23</v>
      </c>
      <c r="L134" s="16" t="str">
        <f>VLOOKUP(K134,[1]NAMES!$A$6:$C$405,2)</f>
        <v>Bethany Seymour</v>
      </c>
      <c r="M134" s="16" t="str">
        <f>VLOOKUP(K134,[1]NAMES!$A$7:$C$405,3)</f>
        <v>City of Lisburn</v>
      </c>
      <c r="N134" s="17">
        <v>19.579999999999998</v>
      </c>
    </row>
    <row r="135" spans="2:16" x14ac:dyDescent="0.25">
      <c r="B135" s="16">
        <v>2</v>
      </c>
      <c r="C135" s="16">
        <v>47</v>
      </c>
      <c r="D135" s="16" t="str">
        <f>VLOOKUP(C135,[1]NAMES!$A$6:$C$405,2)</f>
        <v>Callum Keys</v>
      </c>
      <c r="E135" s="16" t="str">
        <f>VLOOKUP(C135,[1]NAMES!$A$7:$C$405,3)</f>
        <v>City of Lisburn</v>
      </c>
      <c r="F135" s="3">
        <v>24.25</v>
      </c>
      <c r="J135" s="16">
        <v>2</v>
      </c>
      <c r="K135" s="16">
        <v>24</v>
      </c>
      <c r="L135" s="16" t="str">
        <f>VLOOKUP(K135,[1]NAMES!$A$6:$C$405,2)</f>
        <v>Caitlin Seymour</v>
      </c>
      <c r="M135" s="16" t="str">
        <f>VLOOKUP(K135,[1]NAMES!$A$7:$C$405,3)</f>
        <v>City of Lisburn</v>
      </c>
      <c r="N135" s="17">
        <v>11.37</v>
      </c>
    </row>
    <row r="136" spans="2:16" x14ac:dyDescent="0.25">
      <c r="B136" s="16">
        <v>3</v>
      </c>
      <c r="C136" s="16">
        <v>44</v>
      </c>
      <c r="D136" s="16" t="str">
        <f>VLOOKUP(C136,[1]NAMES!$A$6:$C$405,2)</f>
        <v>Alfie McNeill</v>
      </c>
      <c r="E136" s="16" t="str">
        <f>VLOOKUP(C136,[1]NAMES!$A$7:$C$405,3)</f>
        <v>Lagan Valley</v>
      </c>
      <c r="F136" s="3">
        <v>12.63</v>
      </c>
    </row>
    <row r="141" spans="2:16" ht="21" x14ac:dyDescent="0.35">
      <c r="D141" s="11" t="s">
        <v>88</v>
      </c>
      <c r="E141" s="11" t="s">
        <v>89</v>
      </c>
      <c r="H141" s="3" t="s">
        <v>53</v>
      </c>
      <c r="L141" s="11" t="s">
        <v>86</v>
      </c>
      <c r="M141" s="11" t="s">
        <v>68</v>
      </c>
      <c r="P141" s="3" t="s">
        <v>53</v>
      </c>
    </row>
    <row r="143" spans="2:16" x14ac:dyDescent="0.25">
      <c r="B143" s="3">
        <v>1</v>
      </c>
      <c r="C143" s="3">
        <v>133</v>
      </c>
      <c r="D143" s="3" t="s">
        <v>87</v>
      </c>
      <c r="E143" s="3" t="s">
        <v>84</v>
      </c>
      <c r="F143" s="3">
        <v>14.92</v>
      </c>
      <c r="H143" s="3">
        <v>-0.4</v>
      </c>
      <c r="J143" s="16">
        <v>1</v>
      </c>
      <c r="K143" s="16">
        <v>125</v>
      </c>
      <c r="L143" s="16" t="s">
        <v>85</v>
      </c>
      <c r="M143" s="16" t="s">
        <v>84</v>
      </c>
      <c r="N143" s="17">
        <v>13.95</v>
      </c>
      <c r="P143" s="3">
        <v>-0.4</v>
      </c>
    </row>
    <row r="149" spans="2:16" ht="21" x14ac:dyDescent="0.35">
      <c r="D149" s="11" t="s">
        <v>88</v>
      </c>
      <c r="E149" s="11" t="s">
        <v>81</v>
      </c>
    </row>
    <row r="151" spans="2:16" x14ac:dyDescent="0.25">
      <c r="B151" s="3">
        <v>1</v>
      </c>
      <c r="C151" s="3">
        <v>140</v>
      </c>
      <c r="D151" s="3" t="s">
        <v>90</v>
      </c>
      <c r="E151" s="3" t="s">
        <v>91</v>
      </c>
      <c r="F151" s="3" t="s">
        <v>92</v>
      </c>
    </row>
    <row r="152" spans="2:16" x14ac:dyDescent="0.25">
      <c r="B152" s="3">
        <v>2</v>
      </c>
      <c r="C152" s="3">
        <v>14</v>
      </c>
      <c r="D152" s="3" t="s">
        <v>93</v>
      </c>
      <c r="E152" s="3" t="s">
        <v>13</v>
      </c>
      <c r="F152" s="3" t="s">
        <v>94</v>
      </c>
    </row>
    <row r="153" spans="2:16" x14ac:dyDescent="0.25">
      <c r="B153" s="3">
        <v>3</v>
      </c>
      <c r="C153" s="3">
        <v>120</v>
      </c>
      <c r="D153" s="3" t="s">
        <v>95</v>
      </c>
      <c r="E153" s="3" t="s">
        <v>84</v>
      </c>
      <c r="F153" s="3" t="s">
        <v>96</v>
      </c>
    </row>
    <row r="158" spans="2:16" ht="21" x14ac:dyDescent="0.35">
      <c r="D158" s="11" t="s">
        <v>88</v>
      </c>
      <c r="E158" s="11" t="s">
        <v>59</v>
      </c>
      <c r="H158" s="3" t="s">
        <v>53</v>
      </c>
      <c r="L158" s="11" t="s">
        <v>86</v>
      </c>
      <c r="M158" s="11" t="s">
        <v>59</v>
      </c>
      <c r="P158" s="3" t="s">
        <v>53</v>
      </c>
    </row>
    <row r="160" spans="2:16" x14ac:dyDescent="0.25">
      <c r="B160" s="16">
        <v>1</v>
      </c>
      <c r="C160" s="16">
        <v>133</v>
      </c>
      <c r="D160" s="16" t="str">
        <f>VLOOKUP(C160,[1]NAMES!$A$6:$C$405,2)</f>
        <v>Ethan Williamson</v>
      </c>
      <c r="E160" s="3" t="s">
        <v>84</v>
      </c>
      <c r="F160" s="17">
        <v>33.880000000000003</v>
      </c>
      <c r="H160" s="3">
        <v>0</v>
      </c>
      <c r="J160" s="16">
        <v>1</v>
      </c>
      <c r="K160" s="16">
        <v>125</v>
      </c>
      <c r="L160" s="16" t="str">
        <f>VLOOKUP(K160,[1]NAMES!$A$6:$C$405,2)</f>
        <v>Tia cashman Hooke</v>
      </c>
      <c r="M160" s="3" t="s">
        <v>84</v>
      </c>
      <c r="N160" s="16">
        <v>11.92</v>
      </c>
      <c r="P160" s="3">
        <v>-0.4</v>
      </c>
    </row>
    <row r="161" spans="2:16" x14ac:dyDescent="0.25">
      <c r="B161" s="16">
        <v>2</v>
      </c>
      <c r="C161" s="16">
        <v>16</v>
      </c>
      <c r="D161" s="16" t="str">
        <f>VLOOKUP(C161,[1]NAMES!$A$6:$C$405,2)</f>
        <v>Ryan Nixon-Stewart</v>
      </c>
      <c r="E161" s="16" t="str">
        <f>VLOOKUP(C161,[1]NAMES!$A$7:$C$405,3)</f>
        <v>City of Lisburn</v>
      </c>
      <c r="F161" s="17">
        <v>32.79</v>
      </c>
    </row>
    <row r="162" spans="2:16" x14ac:dyDescent="0.25">
      <c r="B162" s="16">
        <v>3</v>
      </c>
      <c r="C162" s="16">
        <v>120</v>
      </c>
      <c r="D162" s="16" t="str">
        <f>VLOOKUP(C162,[1]NAMES!$A$6:$C$405,2)</f>
        <v>Ethan Bryce</v>
      </c>
      <c r="E162" s="16" t="str">
        <f>VLOOKUP(C162,[1]NAMES!$A$7:$C$405,3)</f>
        <v>Lagan Valley</v>
      </c>
      <c r="F162" s="17">
        <v>17.48</v>
      </c>
    </row>
    <row r="167" spans="2:16" ht="21" x14ac:dyDescent="0.35">
      <c r="D167" s="11" t="s">
        <v>98</v>
      </c>
      <c r="E167" s="11" t="s">
        <v>89</v>
      </c>
      <c r="L167" s="11" t="s">
        <v>97</v>
      </c>
      <c r="M167" s="11" t="s">
        <v>89</v>
      </c>
    </row>
    <row r="170" spans="2:16" x14ac:dyDescent="0.25">
      <c r="J170" s="16">
        <v>1</v>
      </c>
      <c r="K170" s="16">
        <v>3</v>
      </c>
      <c r="L170" s="16" t="str">
        <f>VLOOKUP(K170,[1]NAMES!$A$6:$C$405,2)</f>
        <v>Claire Dougherty</v>
      </c>
      <c r="M170" s="16" t="str">
        <f>VLOOKUP(K170,[1]NAMES!$A$7:$C$405,3)</f>
        <v>City of Derry</v>
      </c>
      <c r="N170" s="17">
        <v>16.39</v>
      </c>
      <c r="P170" s="3">
        <v>0</v>
      </c>
    </row>
    <row r="171" spans="2:16" x14ac:dyDescent="0.25">
      <c r="B171" s="3">
        <v>1</v>
      </c>
      <c r="C171" s="3">
        <v>8</v>
      </c>
      <c r="D171" s="3" t="s">
        <v>99</v>
      </c>
      <c r="F171" s="3">
        <v>16.190000000000001</v>
      </c>
      <c r="G171" s="3" t="s">
        <v>100</v>
      </c>
      <c r="H171" s="3">
        <v>0</v>
      </c>
      <c r="J171" s="16">
        <v>2</v>
      </c>
      <c r="K171" s="16">
        <v>5</v>
      </c>
      <c r="L171" s="16" t="str">
        <f>VLOOKUP(K171,[1]NAMES!$A$6:$C$405,2)</f>
        <v>Olivia Bowes</v>
      </c>
      <c r="M171" s="16" t="str">
        <f>VLOOKUP(K171,[1]NAMES!$A$7:$C$405,3)</f>
        <v>Lagan Valley</v>
      </c>
      <c r="N171" s="17">
        <v>17.75</v>
      </c>
    </row>
    <row r="172" spans="2:16" x14ac:dyDescent="0.25">
      <c r="J172" s="16">
        <v>3</v>
      </c>
      <c r="K172" s="16">
        <v>1</v>
      </c>
      <c r="L172" s="16" t="str">
        <f>VLOOKUP(K172,[1]NAMES!$A$6:$C$405,2)</f>
        <v>Anna McIlmoyle</v>
      </c>
      <c r="M172" s="16" t="e">
        <f>VLOOKUP(K172,[1]NAMES!$A$7:$C$405,3)</f>
        <v>#N/A</v>
      </c>
      <c r="N172" s="17">
        <v>18.600000000000001</v>
      </c>
    </row>
    <row r="177" spans="2:14" ht="21" x14ac:dyDescent="0.35">
      <c r="D177" s="11" t="s">
        <v>98</v>
      </c>
      <c r="E177" s="11" t="s">
        <v>101</v>
      </c>
      <c r="H177" s="3" t="s">
        <v>53</v>
      </c>
    </row>
    <row r="180" spans="2:14" x14ac:dyDescent="0.25">
      <c r="B180" s="3">
        <v>1</v>
      </c>
      <c r="C180" s="3">
        <v>131</v>
      </c>
      <c r="D180" s="3" t="s">
        <v>102</v>
      </c>
      <c r="E180" s="3" t="s">
        <v>11</v>
      </c>
      <c r="F180" s="3">
        <v>15.37</v>
      </c>
      <c r="H180" s="3">
        <v>-0.3</v>
      </c>
    </row>
    <row r="185" spans="2:14" ht="21" x14ac:dyDescent="0.35">
      <c r="D185" s="11" t="s">
        <v>98</v>
      </c>
      <c r="E185" s="11" t="s">
        <v>81</v>
      </c>
      <c r="L185" s="11" t="s">
        <v>97</v>
      </c>
      <c r="M185" s="11" t="s">
        <v>81</v>
      </c>
    </row>
    <row r="187" spans="2:14" x14ac:dyDescent="0.25">
      <c r="J187" s="3">
        <v>1</v>
      </c>
      <c r="K187" s="3">
        <v>4</v>
      </c>
      <c r="L187" s="3" t="s">
        <v>110</v>
      </c>
      <c r="M187" s="3" t="s">
        <v>11</v>
      </c>
      <c r="N187" s="3" t="s">
        <v>111</v>
      </c>
    </row>
    <row r="188" spans="2:14" x14ac:dyDescent="0.25">
      <c r="B188" s="3">
        <v>1</v>
      </c>
      <c r="C188" s="3">
        <v>8</v>
      </c>
      <c r="D188" s="3" t="s">
        <v>103</v>
      </c>
      <c r="E188" s="3" t="s">
        <v>13</v>
      </c>
      <c r="F188" s="3" t="s">
        <v>104</v>
      </c>
      <c r="J188" s="3">
        <v>2</v>
      </c>
      <c r="K188" s="3">
        <v>123</v>
      </c>
      <c r="L188" s="3" t="s">
        <v>112</v>
      </c>
      <c r="M188" s="3" t="s">
        <v>113</v>
      </c>
      <c r="N188" s="3" t="s">
        <v>114</v>
      </c>
    </row>
    <row r="189" spans="2:14" x14ac:dyDescent="0.25">
      <c r="B189" s="3">
        <v>2</v>
      </c>
      <c r="C189" s="3">
        <v>138</v>
      </c>
      <c r="D189" s="3" t="s">
        <v>105</v>
      </c>
      <c r="E189" s="3" t="s">
        <v>106</v>
      </c>
      <c r="F189" s="3" t="s">
        <v>107</v>
      </c>
    </row>
    <row r="190" spans="2:14" x14ac:dyDescent="0.25">
      <c r="B190" s="3">
        <v>3</v>
      </c>
      <c r="C190" s="3">
        <v>144</v>
      </c>
      <c r="D190" s="3" t="s">
        <v>108</v>
      </c>
      <c r="E190" s="3" t="s">
        <v>13</v>
      </c>
      <c r="F190" s="3" t="s">
        <v>109</v>
      </c>
    </row>
    <row r="193" spans="2:16" ht="21" x14ac:dyDescent="0.35">
      <c r="D193" s="11" t="s">
        <v>115</v>
      </c>
      <c r="E193" s="11" t="s">
        <v>116</v>
      </c>
      <c r="H193" s="3" t="s">
        <v>53</v>
      </c>
      <c r="L193" s="11" t="s">
        <v>115</v>
      </c>
      <c r="M193" s="11" t="s">
        <v>117</v>
      </c>
      <c r="P193" s="3" t="s">
        <v>53</v>
      </c>
    </row>
    <row r="196" spans="2:16" x14ac:dyDescent="0.25">
      <c r="B196" s="3">
        <v>1</v>
      </c>
      <c r="C196" s="16">
        <v>119</v>
      </c>
      <c r="D196" s="16" t="str">
        <f>VLOOKUP(C196,[1]NAMES!$A$6:$C$405,2)</f>
        <v>Jack Agnew</v>
      </c>
      <c r="E196" s="16" t="str">
        <f>VLOOKUP(C196,[1]NAMES!$A$7:$C$405,3)</f>
        <v>Torque</v>
      </c>
      <c r="F196" s="16">
        <v>16.850000000000001</v>
      </c>
      <c r="H196" s="3">
        <v>-0.6</v>
      </c>
      <c r="J196" s="16">
        <v>1</v>
      </c>
      <c r="K196" s="16">
        <v>119</v>
      </c>
      <c r="L196" s="16" t="str">
        <f>VLOOKUP(K196,[1]NAMES!$A$6:$C$405,2)</f>
        <v>Jack Agnew</v>
      </c>
      <c r="M196" s="16" t="str">
        <f>VLOOKUP(K196,[1]NAMES!$A$7:$C$405,3)</f>
        <v>Torque</v>
      </c>
      <c r="N196" s="17">
        <v>29.67</v>
      </c>
      <c r="P196" s="3">
        <v>-0.2</v>
      </c>
    </row>
    <row r="197" spans="2:16" x14ac:dyDescent="0.25">
      <c r="B197" s="3">
        <v>2</v>
      </c>
      <c r="C197" s="16">
        <v>118</v>
      </c>
      <c r="D197" s="16" t="str">
        <f>VLOOKUP(C197,[1]NAMES!$A$6:$C$405,2)</f>
        <v>Shauna Bocquet</v>
      </c>
      <c r="E197" s="16" t="str">
        <f>VLOOKUP(C197,[1]NAMES!$A$7:$C$405,3)</f>
        <v>Craughwell</v>
      </c>
      <c r="F197" s="17">
        <v>19.79</v>
      </c>
      <c r="J197" s="16">
        <v>2</v>
      </c>
      <c r="K197" s="3">
        <v>118</v>
      </c>
      <c r="L197" s="16" t="str">
        <f>VLOOKUP(K197,[1]NAMES!$A$6:$C$405,2)</f>
        <v>Shauna Bocquet</v>
      </c>
      <c r="M197" s="16" t="str">
        <f>VLOOKUP(K197,[1]NAMES!$A$7:$C$405,3)</f>
        <v>Craughwell</v>
      </c>
      <c r="N197" s="17">
        <v>36.21</v>
      </c>
    </row>
    <row r="198" spans="2:16" x14ac:dyDescent="0.25">
      <c r="B198" s="3">
        <v>3</v>
      </c>
      <c r="C198" s="16">
        <v>129</v>
      </c>
      <c r="D198" s="16" t="str">
        <f>VLOOKUP(C198,[1]NAMES!$A$6:$C$405,2)</f>
        <v>Andrew Greer</v>
      </c>
      <c r="E198" s="16" t="str">
        <f>VLOOKUP(C198,[1]NAMES!$A$7:$C$405,3)</f>
        <v>Torque</v>
      </c>
      <c r="F198" s="17">
        <v>20.2</v>
      </c>
      <c r="J198" s="16">
        <v>3</v>
      </c>
      <c r="K198" s="16">
        <v>129</v>
      </c>
      <c r="L198" s="16" t="str">
        <f>VLOOKUP(K198,[1]NAMES!$A$6:$C$405,2)</f>
        <v>Andrew Greer</v>
      </c>
      <c r="M198" s="16" t="str">
        <f>VLOOKUP(K198,[1]NAMES!$A$7:$C$405,3)</f>
        <v>Torque</v>
      </c>
      <c r="N198" s="17">
        <v>36.479999999999997</v>
      </c>
    </row>
    <row r="199" spans="2:16" x14ac:dyDescent="0.25">
      <c r="B199" s="23"/>
      <c r="C199" s="23"/>
      <c r="D199" s="23"/>
      <c r="E199" s="24"/>
    </row>
  </sheetData>
  <sortState ref="C119:F128">
    <sortCondition descending="1" ref="F119:F1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Lenovo G70</cp:lastModifiedBy>
  <dcterms:created xsi:type="dcterms:W3CDTF">2017-06-02T08:30:06Z</dcterms:created>
  <dcterms:modified xsi:type="dcterms:W3CDTF">2017-06-02T10:12:08Z</dcterms:modified>
</cp:coreProperties>
</file>