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8_{14D02D11-FC4A-416F-ABBA-B1630C920DD3}" xr6:coauthVersionLast="33" xr6:coauthVersionMax="33" xr10:uidLastSave="{00000000-0000-0000-0000-000000000000}"/>
  <bookViews>
    <workbookView xWindow="32760" yWindow="32760" windowWidth="28800" windowHeight="12435" activeTab="1"/>
  </bookViews>
  <sheets>
    <sheet name="Athletes" sheetId="3" r:id="rId1"/>
    <sheet name="3000m" sheetId="21" r:id="rId2"/>
    <sheet name="1500m" sheetId="12" r:id="rId3"/>
    <sheet name="100m" sheetId="22" r:id="rId4"/>
    <sheet name="400m &amp; 400mH" sheetId="9" r:id="rId5"/>
    <sheet name="Steeplechase &amp; Walk" sheetId="23" r:id="rId6"/>
    <sheet name="5000m" sheetId="24" r:id="rId7"/>
    <sheet name="800m" sheetId="10" r:id="rId8"/>
    <sheet name="200m" sheetId="7" r:id="rId9"/>
    <sheet name="100mH &amp; 110mH" sheetId="5" r:id="rId10"/>
    <sheet name="Discus" sheetId="25" r:id="rId11"/>
    <sheet name="Shot" sheetId="8" r:id="rId12"/>
    <sheet name="Javelin" sheetId="26" r:id="rId13"/>
    <sheet name="Hammer" sheetId="27" r:id="rId14"/>
    <sheet name="Long Jump" sheetId="17" r:id="rId15"/>
    <sheet name="Triple Jump" sheetId="19" r:id="rId16"/>
    <sheet name="High Jump" sheetId="18" r:id="rId17"/>
    <sheet name="Pole Vault" sheetId="20" r:id="rId18"/>
  </sheets>
  <definedNames>
    <definedName name="Entry">Athletes!$A$1:$B$1207</definedName>
    <definedName name="_xlnm.Print_Area" localSheetId="9">'100mH &amp; 110mH'!#REF!</definedName>
    <definedName name="_xlnm.Print_Area" localSheetId="7">'800m'!#REF!</definedName>
  </definedNames>
  <calcPr calcId="162913"/>
</workbook>
</file>

<file path=xl/calcChain.xml><?xml version="1.0" encoding="utf-8"?>
<calcChain xmlns="http://schemas.openxmlformats.org/spreadsheetml/2006/main">
  <c r="K35" i="7" l="1"/>
  <c r="K36" i="7"/>
  <c r="K37" i="7"/>
  <c r="K38" i="7"/>
  <c r="K39" i="7"/>
  <c r="K34" i="7"/>
  <c r="D29" i="7"/>
  <c r="D30" i="7"/>
  <c r="D31" i="7"/>
  <c r="D32" i="7"/>
  <c r="D28" i="7"/>
  <c r="J64" i="12"/>
  <c r="J65" i="12"/>
  <c r="J66" i="12"/>
  <c r="J67" i="12"/>
  <c r="J68" i="12"/>
  <c r="J69" i="12"/>
  <c r="J70" i="12"/>
  <c r="J71" i="12"/>
  <c r="J72" i="12"/>
  <c r="J73" i="12"/>
  <c r="J74" i="12"/>
  <c r="J63" i="12"/>
  <c r="J53" i="12"/>
  <c r="J54" i="12"/>
  <c r="J55" i="12"/>
  <c r="J56" i="12"/>
  <c r="J57" i="12"/>
  <c r="J58" i="12"/>
  <c r="J52" i="12"/>
  <c r="I58" i="12"/>
  <c r="J43" i="12"/>
  <c r="J44" i="12"/>
  <c r="J45" i="12"/>
  <c r="J46" i="12"/>
  <c r="J47" i="12"/>
  <c r="J42" i="12"/>
  <c r="C65" i="12"/>
  <c r="D65" i="12"/>
  <c r="J45" i="9"/>
  <c r="K45" i="9"/>
  <c r="I16" i="24"/>
  <c r="J16" i="24"/>
  <c r="I17" i="24"/>
  <c r="J17" i="24"/>
  <c r="K24" i="26"/>
  <c r="K23" i="26"/>
  <c r="K18" i="26"/>
  <c r="K13" i="26"/>
  <c r="K12" i="26"/>
  <c r="K11" i="26"/>
  <c r="K5" i="26"/>
  <c r="K4" i="26"/>
  <c r="K6" i="26"/>
  <c r="K3" i="26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D21" i="9"/>
  <c r="C21" i="9"/>
  <c r="D20" i="9"/>
  <c r="C20" i="9"/>
  <c r="D19" i="9"/>
  <c r="C19" i="9"/>
  <c r="D18" i="9"/>
  <c r="C18" i="9"/>
  <c r="D17" i="9"/>
  <c r="C17" i="9"/>
  <c r="K28" i="7"/>
  <c r="K29" i="7"/>
  <c r="K27" i="7"/>
  <c r="J39" i="7"/>
  <c r="J38" i="7"/>
  <c r="J37" i="7"/>
  <c r="J36" i="7"/>
  <c r="J35" i="7"/>
  <c r="J34" i="7"/>
  <c r="K18" i="7"/>
  <c r="K19" i="7"/>
  <c r="K20" i="7"/>
  <c r="K21" i="7"/>
  <c r="K22" i="7"/>
  <c r="K17" i="7"/>
  <c r="D19" i="7"/>
  <c r="D20" i="7"/>
  <c r="D21" i="7"/>
  <c r="D22" i="7"/>
  <c r="D23" i="7"/>
  <c r="D18" i="7"/>
  <c r="C8" i="7"/>
  <c r="D8" i="7"/>
  <c r="K9" i="7"/>
  <c r="K10" i="7"/>
  <c r="K11" i="7"/>
  <c r="K12" i="7"/>
  <c r="K8" i="7"/>
  <c r="D9" i="7"/>
  <c r="D10" i="7"/>
  <c r="D11" i="7"/>
  <c r="D12" i="7"/>
  <c r="D13" i="7"/>
  <c r="J4" i="20"/>
  <c r="J5" i="20"/>
  <c r="J6" i="20"/>
  <c r="J3" i="20"/>
  <c r="J4" i="5"/>
  <c r="J5" i="5"/>
  <c r="J3" i="5"/>
  <c r="D4" i="5"/>
  <c r="D3" i="5"/>
  <c r="K4" i="23"/>
  <c r="K5" i="23"/>
  <c r="K6" i="23"/>
  <c r="K3" i="23"/>
  <c r="K14" i="27"/>
  <c r="K9" i="27"/>
  <c r="K3" i="27"/>
  <c r="K4" i="27"/>
  <c r="C7" i="19"/>
  <c r="D7" i="19"/>
  <c r="C6" i="19"/>
  <c r="D6" i="19"/>
  <c r="D3" i="7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C26" i="22"/>
  <c r="D26" i="22"/>
  <c r="D4" i="18"/>
  <c r="D5" i="18"/>
  <c r="D3" i="18"/>
  <c r="D17" i="26"/>
  <c r="D12" i="26"/>
  <c r="D11" i="26"/>
  <c r="D4" i="26"/>
  <c r="D5" i="26"/>
  <c r="D6" i="26"/>
  <c r="D3" i="26"/>
  <c r="I11" i="10"/>
  <c r="J11" i="10"/>
  <c r="J29" i="10"/>
  <c r="J28" i="10"/>
  <c r="J27" i="10"/>
  <c r="J26" i="10"/>
  <c r="J25" i="10"/>
  <c r="J24" i="10"/>
  <c r="J19" i="10"/>
  <c r="J18" i="10"/>
  <c r="J17" i="10"/>
  <c r="J16" i="10"/>
  <c r="J15" i="10"/>
  <c r="J10" i="10"/>
  <c r="J9" i="10"/>
  <c r="J8" i="10"/>
  <c r="J7" i="10"/>
  <c r="J6" i="10"/>
  <c r="J5" i="10"/>
  <c r="J4" i="10"/>
  <c r="J3" i="10"/>
  <c r="K12" i="17"/>
  <c r="L12" i="17"/>
  <c r="K8" i="17"/>
  <c r="L8" i="17"/>
  <c r="K9" i="17"/>
  <c r="L9" i="17"/>
  <c r="K14" i="17"/>
  <c r="L14" i="17"/>
  <c r="K13" i="17"/>
  <c r="L13" i="17"/>
  <c r="L11" i="17"/>
  <c r="L4" i="17"/>
  <c r="L3" i="17"/>
  <c r="L5" i="17"/>
  <c r="L10" i="17"/>
  <c r="L7" i="17"/>
  <c r="L6" i="17"/>
  <c r="D6" i="10"/>
  <c r="D5" i="10"/>
  <c r="D4" i="10"/>
  <c r="D3" i="10"/>
  <c r="J10" i="24"/>
  <c r="J11" i="24"/>
  <c r="J12" i="24"/>
  <c r="J13" i="24"/>
  <c r="J14" i="24"/>
  <c r="J15" i="24"/>
  <c r="J9" i="24"/>
  <c r="J8" i="24"/>
  <c r="J7" i="24"/>
  <c r="J6" i="24"/>
  <c r="J5" i="24"/>
  <c r="J4" i="24"/>
  <c r="J3" i="24"/>
  <c r="D9" i="24"/>
  <c r="D8" i="24"/>
  <c r="D7" i="24"/>
  <c r="D6" i="24"/>
  <c r="D5" i="24"/>
  <c r="D4" i="24"/>
  <c r="D3" i="24"/>
  <c r="D11" i="27"/>
  <c r="D10" i="27"/>
  <c r="D5" i="27"/>
  <c r="D4" i="27"/>
  <c r="D3" i="27"/>
  <c r="D4" i="20"/>
  <c r="D5" i="20"/>
  <c r="D3" i="20"/>
  <c r="C7" i="9"/>
  <c r="D7" i="9"/>
  <c r="C5" i="9"/>
  <c r="D5" i="9"/>
  <c r="C6" i="9"/>
  <c r="D6" i="9"/>
  <c r="D12" i="9"/>
  <c r="D11" i="9"/>
  <c r="J61" i="9"/>
  <c r="K61" i="9"/>
  <c r="D16" i="23"/>
  <c r="K6" i="19"/>
  <c r="J6" i="19"/>
  <c r="K5" i="19"/>
  <c r="J5" i="19"/>
  <c r="K4" i="19"/>
  <c r="J4" i="19"/>
  <c r="K3" i="19"/>
  <c r="J3" i="19"/>
  <c r="D8" i="19"/>
  <c r="D5" i="19"/>
  <c r="D3" i="19"/>
  <c r="D4" i="19"/>
  <c r="D18" i="8"/>
  <c r="D8" i="17"/>
  <c r="D9" i="17"/>
  <c r="D7" i="17"/>
  <c r="D6" i="17"/>
  <c r="D5" i="17"/>
  <c r="D4" i="17"/>
  <c r="D3" i="17"/>
  <c r="D6" i="23"/>
  <c r="D5" i="23"/>
  <c r="D4" i="23"/>
  <c r="D3" i="23"/>
  <c r="K63" i="9"/>
  <c r="K62" i="9"/>
  <c r="K52" i="9"/>
  <c r="K51" i="9"/>
  <c r="K57" i="9"/>
  <c r="D4" i="9"/>
  <c r="D3" i="9"/>
  <c r="K33" i="9"/>
  <c r="K32" i="9"/>
  <c r="K31" i="9"/>
  <c r="K30" i="9"/>
  <c r="K29" i="9"/>
  <c r="K28" i="9"/>
  <c r="K27" i="9"/>
  <c r="K22" i="9"/>
  <c r="K21" i="9"/>
  <c r="K20" i="9"/>
  <c r="K19" i="9"/>
  <c r="K18" i="9"/>
  <c r="K17" i="9"/>
  <c r="K16" i="9"/>
  <c r="K15" i="9"/>
  <c r="K10" i="9"/>
  <c r="K9" i="9"/>
  <c r="K8" i="9"/>
  <c r="K7" i="9"/>
  <c r="K6" i="9"/>
  <c r="K5" i="9"/>
  <c r="K4" i="9"/>
  <c r="K3" i="9"/>
  <c r="K28" i="22"/>
  <c r="K27" i="22"/>
  <c r="K26" i="22"/>
  <c r="K25" i="22"/>
  <c r="K24" i="22"/>
  <c r="K23" i="22"/>
  <c r="D28" i="22"/>
  <c r="D27" i="22"/>
  <c r="D25" i="22"/>
  <c r="D24" i="22"/>
  <c r="D23" i="22"/>
  <c r="D22" i="22"/>
  <c r="D21" i="22"/>
  <c r="K18" i="22"/>
  <c r="K17" i="22"/>
  <c r="K16" i="22"/>
  <c r="K15" i="22"/>
  <c r="K14" i="22"/>
  <c r="K13" i="22"/>
  <c r="K8" i="22"/>
  <c r="K7" i="22"/>
  <c r="K6" i="22"/>
  <c r="K5" i="22"/>
  <c r="K4" i="22"/>
  <c r="K3" i="22"/>
  <c r="D16" i="22"/>
  <c r="D15" i="22"/>
  <c r="D14" i="22"/>
  <c r="D13" i="22"/>
  <c r="D12" i="22"/>
  <c r="D4" i="22"/>
  <c r="D5" i="22"/>
  <c r="D6" i="22"/>
  <c r="D7" i="22"/>
  <c r="D3" i="22"/>
  <c r="J4" i="18"/>
  <c r="J5" i="18"/>
  <c r="J3" i="18"/>
  <c r="I34" i="12"/>
  <c r="J34" i="12"/>
  <c r="J35" i="12"/>
  <c r="J36" i="12"/>
  <c r="J37" i="12"/>
  <c r="J38" i="12"/>
  <c r="J33" i="12"/>
  <c r="I38" i="12"/>
  <c r="I37" i="12"/>
  <c r="I36" i="12"/>
  <c r="I35" i="12"/>
  <c r="I33" i="12"/>
  <c r="D7" i="25"/>
  <c r="C7" i="25"/>
  <c r="D6" i="25"/>
  <c r="C6" i="25"/>
  <c r="C5" i="25"/>
  <c r="D5" i="25"/>
  <c r="K5" i="25"/>
  <c r="K4" i="25"/>
  <c r="K3" i="25"/>
  <c r="D18" i="25"/>
  <c r="D13" i="25"/>
  <c r="D12" i="25"/>
  <c r="D11" i="25"/>
  <c r="D4" i="25"/>
  <c r="D3" i="25"/>
  <c r="D12" i="8"/>
  <c r="D13" i="8"/>
  <c r="D11" i="8"/>
  <c r="D4" i="8"/>
  <c r="D5" i="8"/>
  <c r="D6" i="8"/>
  <c r="D3" i="8"/>
  <c r="K10" i="8"/>
  <c r="K9" i="8"/>
  <c r="K4" i="8"/>
  <c r="K3" i="8"/>
  <c r="D47" i="12"/>
  <c r="D48" i="12"/>
  <c r="D49" i="12"/>
  <c r="D50" i="12"/>
  <c r="D51" i="12"/>
  <c r="D52" i="12"/>
  <c r="D53" i="12"/>
  <c r="D54" i="12"/>
  <c r="D46" i="12"/>
  <c r="D32" i="12"/>
  <c r="D33" i="12"/>
  <c r="D34" i="12"/>
  <c r="D35" i="12"/>
  <c r="D36" i="12"/>
  <c r="D37" i="12"/>
  <c r="D38" i="12"/>
  <c r="D39" i="12"/>
  <c r="D40" i="12"/>
  <c r="D41" i="12"/>
  <c r="D31" i="12"/>
  <c r="D21" i="12"/>
  <c r="D22" i="12"/>
  <c r="D23" i="12"/>
  <c r="D24" i="12"/>
  <c r="D25" i="12"/>
  <c r="D26" i="12"/>
  <c r="D20" i="12"/>
  <c r="J23" i="12"/>
  <c r="J24" i="12"/>
  <c r="J25" i="12"/>
  <c r="J26" i="12"/>
  <c r="J27" i="12"/>
  <c r="J28" i="12"/>
  <c r="J29" i="12"/>
  <c r="J22" i="12"/>
  <c r="J17" i="12"/>
  <c r="J16" i="12"/>
  <c r="J15" i="12"/>
  <c r="J14" i="12"/>
  <c r="J13" i="12"/>
  <c r="J11" i="12"/>
  <c r="J10" i="12"/>
  <c r="J9" i="12"/>
  <c r="J8" i="12"/>
  <c r="J7" i="12"/>
  <c r="J6" i="12"/>
  <c r="J5" i="12"/>
  <c r="J4" i="12"/>
  <c r="J3" i="12"/>
  <c r="D4" i="12"/>
  <c r="D5" i="12"/>
  <c r="D6" i="12"/>
  <c r="D7" i="12"/>
  <c r="D8" i="12"/>
  <c r="D9" i="12"/>
  <c r="D10" i="12"/>
  <c r="D11" i="12"/>
  <c r="D12" i="12"/>
  <c r="D13" i="12"/>
  <c r="D14" i="12"/>
  <c r="D3" i="12"/>
  <c r="I7" i="12"/>
  <c r="I8" i="12"/>
  <c r="I9" i="12"/>
  <c r="I10" i="12"/>
  <c r="I11" i="12"/>
  <c r="D60" i="12"/>
  <c r="D61" i="12"/>
  <c r="D62" i="12"/>
  <c r="D63" i="12"/>
  <c r="D64" i="12"/>
  <c r="D59" i="12"/>
  <c r="D4" i="21"/>
  <c r="D3" i="21"/>
  <c r="D6" i="21"/>
  <c r="I4" i="20"/>
  <c r="I5" i="20"/>
  <c r="I6" i="20"/>
  <c r="C4" i="20"/>
  <c r="C5" i="20"/>
  <c r="I3" i="20"/>
  <c r="C3" i="19"/>
  <c r="C5" i="19"/>
  <c r="C8" i="19"/>
  <c r="J14" i="27"/>
  <c r="C11" i="27"/>
  <c r="J9" i="27"/>
  <c r="C10" i="27"/>
  <c r="J4" i="27"/>
  <c r="C5" i="27"/>
  <c r="J3" i="27"/>
  <c r="C4" i="27"/>
  <c r="C3" i="27"/>
  <c r="J24" i="26"/>
  <c r="J23" i="26"/>
  <c r="J18" i="26"/>
  <c r="C17" i="26"/>
  <c r="J12" i="26"/>
  <c r="J13" i="26"/>
  <c r="C12" i="26"/>
  <c r="J11" i="26"/>
  <c r="C11" i="26"/>
  <c r="J6" i="26"/>
  <c r="C6" i="26"/>
  <c r="J4" i="26"/>
  <c r="C5" i="26"/>
  <c r="J5" i="26"/>
  <c r="C4" i="26"/>
  <c r="J3" i="26"/>
  <c r="C3" i="26"/>
  <c r="C18" i="25"/>
  <c r="C13" i="25"/>
  <c r="C12" i="25"/>
  <c r="C11" i="25"/>
  <c r="J5" i="25"/>
  <c r="J4" i="25"/>
  <c r="C4" i="25"/>
  <c r="J3" i="25"/>
  <c r="C3" i="25"/>
  <c r="I74" i="12"/>
  <c r="I73" i="12"/>
  <c r="I72" i="12"/>
  <c r="I71" i="12"/>
  <c r="I70" i="12"/>
  <c r="I69" i="12"/>
  <c r="I68" i="12"/>
  <c r="I67" i="12"/>
  <c r="I66" i="12"/>
  <c r="I65" i="12"/>
  <c r="I64" i="12"/>
  <c r="I63" i="12"/>
  <c r="I57" i="12"/>
  <c r="I56" i="12"/>
  <c r="I55" i="12"/>
  <c r="I54" i="12"/>
  <c r="I53" i="12"/>
  <c r="I52" i="12"/>
  <c r="I47" i="12"/>
  <c r="I46" i="12"/>
  <c r="I45" i="12"/>
  <c r="I44" i="12"/>
  <c r="I43" i="12"/>
  <c r="I42" i="12"/>
  <c r="C62" i="12"/>
  <c r="C63" i="12"/>
  <c r="C64" i="12"/>
  <c r="C59" i="12"/>
  <c r="C60" i="12"/>
  <c r="C61" i="12"/>
  <c r="C32" i="7"/>
  <c r="C31" i="7"/>
  <c r="J29" i="7"/>
  <c r="C30" i="7"/>
  <c r="J28" i="7"/>
  <c r="C29" i="7"/>
  <c r="J27" i="7"/>
  <c r="C28" i="7"/>
  <c r="J22" i="7"/>
  <c r="C23" i="7"/>
  <c r="J21" i="7"/>
  <c r="C22" i="7"/>
  <c r="J20" i="7"/>
  <c r="C21" i="7"/>
  <c r="J19" i="7"/>
  <c r="C20" i="7"/>
  <c r="J18" i="7"/>
  <c r="C19" i="7"/>
  <c r="J17" i="7"/>
  <c r="C18" i="7"/>
  <c r="J11" i="7"/>
  <c r="J12" i="7"/>
  <c r="C12" i="7"/>
  <c r="C13" i="7"/>
  <c r="I29" i="10"/>
  <c r="I28" i="10"/>
  <c r="I27" i="10"/>
  <c r="I26" i="10"/>
  <c r="I25" i="10"/>
  <c r="I24" i="10"/>
  <c r="I19" i="10"/>
  <c r="I18" i="10"/>
  <c r="I17" i="10"/>
  <c r="I16" i="10"/>
  <c r="I15" i="10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C9" i="24"/>
  <c r="C8" i="24"/>
  <c r="C7" i="24"/>
  <c r="C6" i="24"/>
  <c r="C5" i="24"/>
  <c r="C4" i="24"/>
  <c r="C3" i="24"/>
  <c r="C12" i="9"/>
  <c r="C11" i="9"/>
  <c r="J63" i="9"/>
  <c r="J62" i="9"/>
  <c r="J52" i="9"/>
  <c r="J51" i="9"/>
  <c r="C4" i="9"/>
  <c r="J57" i="9"/>
  <c r="C3" i="9"/>
  <c r="C16" i="23"/>
  <c r="J6" i="23"/>
  <c r="C6" i="23"/>
  <c r="J5" i="23"/>
  <c r="C5" i="23"/>
  <c r="J4" i="23"/>
  <c r="C4" i="23"/>
  <c r="J3" i="23"/>
  <c r="C3" i="23"/>
  <c r="J33" i="9"/>
  <c r="J32" i="9"/>
  <c r="J31" i="9"/>
  <c r="J30" i="9"/>
  <c r="J29" i="9"/>
  <c r="J28" i="9"/>
  <c r="J27" i="9"/>
  <c r="J22" i="9"/>
  <c r="J21" i="9"/>
  <c r="J20" i="9"/>
  <c r="J19" i="9"/>
  <c r="J18" i="9"/>
  <c r="J17" i="9"/>
  <c r="J16" i="9"/>
  <c r="J15" i="9"/>
  <c r="J9" i="9"/>
  <c r="J10" i="9"/>
  <c r="C28" i="22"/>
  <c r="C27" i="22"/>
  <c r="J28" i="22"/>
  <c r="J27" i="22"/>
  <c r="C25" i="22"/>
  <c r="J26" i="22"/>
  <c r="C24" i="22"/>
  <c r="J25" i="22"/>
  <c r="C23" i="22"/>
  <c r="J24" i="22"/>
  <c r="C22" i="22"/>
  <c r="J23" i="22"/>
  <c r="C21" i="22"/>
  <c r="J18" i="22"/>
  <c r="J17" i="22"/>
  <c r="C16" i="22"/>
  <c r="J16" i="22"/>
  <c r="C15" i="22"/>
  <c r="J15" i="22"/>
  <c r="C14" i="22"/>
  <c r="J14" i="22"/>
  <c r="C13" i="22"/>
  <c r="J13" i="22"/>
  <c r="C12" i="22"/>
  <c r="J8" i="22"/>
  <c r="J7" i="22"/>
  <c r="C7" i="22"/>
  <c r="J6" i="22"/>
  <c r="C6" i="22"/>
  <c r="J5" i="22"/>
  <c r="C5" i="22"/>
  <c r="J4" i="22"/>
  <c r="C4" i="22"/>
  <c r="J3" i="22"/>
  <c r="C3" i="22"/>
  <c r="I27" i="12"/>
  <c r="I28" i="12"/>
  <c r="I29" i="12"/>
  <c r="C54" i="12"/>
  <c r="C53" i="12"/>
  <c r="C52" i="12"/>
  <c r="C51" i="12"/>
  <c r="C50" i="12"/>
  <c r="C49" i="12"/>
  <c r="C48" i="12"/>
  <c r="C47" i="12"/>
  <c r="C46" i="12"/>
  <c r="C38" i="12"/>
  <c r="C39" i="12"/>
  <c r="C40" i="12"/>
  <c r="C41" i="12"/>
  <c r="C37" i="12"/>
  <c r="C36" i="12"/>
  <c r="C35" i="12"/>
  <c r="C34" i="12"/>
  <c r="C33" i="12"/>
  <c r="C32" i="12"/>
  <c r="C31" i="12"/>
  <c r="C26" i="12"/>
  <c r="C25" i="12"/>
  <c r="C24" i="12"/>
  <c r="C23" i="12"/>
  <c r="C22" i="12"/>
  <c r="C21" i="12"/>
  <c r="C20" i="12"/>
  <c r="C9" i="12"/>
  <c r="C10" i="12"/>
  <c r="C11" i="12"/>
  <c r="C12" i="12"/>
  <c r="C13" i="12"/>
  <c r="C14" i="12"/>
  <c r="C6" i="21"/>
  <c r="C4" i="21"/>
  <c r="C3" i="21"/>
  <c r="I17" i="12"/>
  <c r="I6" i="12"/>
  <c r="I16" i="12"/>
  <c r="I15" i="12"/>
  <c r="I14" i="12"/>
  <c r="I5" i="12"/>
  <c r="I13" i="12"/>
  <c r="I4" i="12"/>
  <c r="I3" i="12"/>
  <c r="C8" i="12"/>
  <c r="C18" i="8"/>
  <c r="C3" i="20"/>
  <c r="C4" i="19"/>
  <c r="K3" i="17"/>
  <c r="K6" i="17"/>
  <c r="K7" i="17"/>
  <c r="K5" i="17"/>
  <c r="C6" i="17"/>
  <c r="C3" i="17"/>
  <c r="C5" i="17"/>
  <c r="C8" i="17"/>
  <c r="C12" i="8"/>
  <c r="J10" i="8"/>
  <c r="C10" i="7"/>
  <c r="J10" i="7"/>
  <c r="J9" i="7"/>
  <c r="J8" i="7"/>
  <c r="J3" i="8"/>
  <c r="I3" i="18"/>
  <c r="C6" i="8"/>
  <c r="C4" i="8"/>
  <c r="C3" i="18"/>
  <c r="C5" i="18"/>
  <c r="I4" i="18"/>
  <c r="I5" i="18"/>
  <c r="C4" i="18"/>
  <c r="K4" i="17"/>
  <c r="K11" i="17"/>
  <c r="C9" i="17"/>
  <c r="K10" i="17"/>
  <c r="C4" i="17"/>
  <c r="C7" i="17"/>
  <c r="I5" i="5"/>
  <c r="I3" i="5"/>
  <c r="C3" i="5"/>
  <c r="J9" i="8"/>
  <c r="C11" i="8"/>
  <c r="C13" i="8"/>
  <c r="J4" i="8"/>
  <c r="I3" i="10"/>
  <c r="I5" i="10"/>
  <c r="I10" i="10"/>
  <c r="C4" i="5"/>
  <c r="I25" i="12"/>
  <c r="C9" i="7"/>
  <c r="C11" i="7"/>
  <c r="C5" i="8"/>
  <c r="C3" i="8"/>
  <c r="I6" i="10"/>
  <c r="I9" i="10"/>
  <c r="I7" i="10"/>
  <c r="I8" i="10"/>
  <c r="I4" i="10"/>
  <c r="C3" i="10"/>
  <c r="C4" i="10"/>
  <c r="C5" i="10"/>
  <c r="C6" i="10"/>
  <c r="J8" i="9"/>
  <c r="J7" i="9"/>
  <c r="J6" i="9"/>
  <c r="J5" i="9"/>
  <c r="J4" i="9"/>
  <c r="J3" i="9"/>
  <c r="C3" i="7"/>
  <c r="I4" i="5"/>
  <c r="C4" i="12"/>
  <c r="I26" i="12"/>
  <c r="C6" i="12"/>
  <c r="I24" i="12"/>
  <c r="C3" i="12"/>
  <c r="C5" i="12"/>
  <c r="C7" i="12"/>
  <c r="I22" i="12"/>
  <c r="I23" i="12"/>
</calcChain>
</file>

<file path=xl/sharedStrings.xml><?xml version="1.0" encoding="utf-8"?>
<sst xmlns="http://schemas.openxmlformats.org/spreadsheetml/2006/main" count="1610" uniqueCount="737">
  <si>
    <t>Pos</t>
  </si>
  <si>
    <t>No</t>
  </si>
  <si>
    <t>Name</t>
  </si>
  <si>
    <t>Club</t>
  </si>
  <si>
    <t>Time</t>
  </si>
  <si>
    <t>Annalee AC</t>
  </si>
  <si>
    <t>Ballymena &amp; Antrim AC</t>
  </si>
  <si>
    <t>Letterkenny AC</t>
  </si>
  <si>
    <t>City of Lisburn AC</t>
  </si>
  <si>
    <t>North Down AC</t>
  </si>
  <si>
    <t xml:space="preserve">Girls Under 16 1500m </t>
  </si>
  <si>
    <t>Oisin McCorry</t>
  </si>
  <si>
    <t>Armagh AC</t>
  </si>
  <si>
    <t>Anna McCauley</t>
  </si>
  <si>
    <t>Rachel Maguire</t>
  </si>
  <si>
    <t>Reece McMurray</t>
  </si>
  <si>
    <t>Connor Crowe</t>
  </si>
  <si>
    <t>Adam Hughes</t>
  </si>
  <si>
    <t>City of Derry Spartans</t>
  </si>
  <si>
    <t>Luke Adair</t>
  </si>
  <si>
    <t>Loughview AC</t>
  </si>
  <si>
    <t>Ryan Nixon-Stewart</t>
  </si>
  <si>
    <t>Lagan Valley AC</t>
  </si>
  <si>
    <t>Adam Hilditch</t>
  </si>
  <si>
    <t>Dromore AC</t>
  </si>
  <si>
    <t>Jack Moore</t>
  </si>
  <si>
    <t>Holly Mulholland</t>
  </si>
  <si>
    <t>Joshua Courtney</t>
  </si>
  <si>
    <t>Isaac McCollum</t>
  </si>
  <si>
    <t>City of Derry AC Spartans</t>
  </si>
  <si>
    <t>Libby Maloney</t>
  </si>
  <si>
    <t>Sean Terek</t>
  </si>
  <si>
    <t>Megan Briggs</t>
  </si>
  <si>
    <t>Rachel McCann</t>
  </si>
  <si>
    <t>Enniskillen RC</t>
  </si>
  <si>
    <t>Tir Chonaill AC</t>
  </si>
  <si>
    <t>Dylan McBride</t>
  </si>
  <si>
    <t>Willowfield Harriers</t>
  </si>
  <si>
    <t>Nathan McBride</t>
  </si>
  <si>
    <t>James Kelly</t>
  </si>
  <si>
    <t>Finn Valley AC</t>
  </si>
  <si>
    <t>Lifford Strabane AC</t>
  </si>
  <si>
    <t>Emily Sweeney</t>
  </si>
  <si>
    <t>Peter Terek</t>
  </si>
  <si>
    <t>Oriel AC</t>
  </si>
  <si>
    <t>Yasmin O Leary</t>
  </si>
  <si>
    <t>Zara O Leary</t>
  </si>
  <si>
    <t>Lifford Strabane Ac</t>
  </si>
  <si>
    <t>Derry City Track Club</t>
  </si>
  <si>
    <t>Conor Breslin</t>
  </si>
  <si>
    <t>Bríana Smith</t>
  </si>
  <si>
    <t>Erin Fisher</t>
  </si>
  <si>
    <t>Lauren Madine</t>
  </si>
  <si>
    <t>East Down AC</t>
  </si>
  <si>
    <t>Declan Sharkey</t>
  </si>
  <si>
    <t>Anna Riebeling</t>
  </si>
  <si>
    <t>Siobhan Doherty</t>
  </si>
  <si>
    <t>Savanah Timony</t>
  </si>
  <si>
    <t>Liam George</t>
  </si>
  <si>
    <t>Peter Carty</t>
  </si>
  <si>
    <t>Matthew Neill</t>
  </si>
  <si>
    <t xml:space="preserve">Omagh Harriers </t>
  </si>
  <si>
    <t>Mid Ulster AC</t>
  </si>
  <si>
    <t>Grace Carson</t>
  </si>
  <si>
    <t>Glaslough Harriers</t>
  </si>
  <si>
    <t>Liam McKenna</t>
  </si>
  <si>
    <t>Eoin McKenna</t>
  </si>
  <si>
    <t>Emily Brennan</t>
  </si>
  <si>
    <t>Aimee Brennan</t>
  </si>
  <si>
    <t>Aidan Connolly</t>
  </si>
  <si>
    <t>Shercock AC</t>
  </si>
  <si>
    <t>Gearoid Lynch</t>
  </si>
  <si>
    <t>Jamie Shanley</t>
  </si>
  <si>
    <t>Colin Gargan</t>
  </si>
  <si>
    <t>Hazel Hughes</t>
  </si>
  <si>
    <t>Aine Corcoran</t>
  </si>
  <si>
    <t>Jane Duffy</t>
  </si>
  <si>
    <t>Kate McCrystal</t>
  </si>
  <si>
    <t>Cara Laverty</t>
  </si>
  <si>
    <t>Cate Smyth</t>
  </si>
  <si>
    <t>Aine Kerr</t>
  </si>
  <si>
    <t>Laura Crossan</t>
  </si>
  <si>
    <t>Donnchadh Parkinson</t>
  </si>
  <si>
    <t>Rosses AC</t>
  </si>
  <si>
    <t>Sam Cole</t>
  </si>
  <si>
    <t>Conall Browne</t>
  </si>
  <si>
    <t>St Malachy's AC</t>
  </si>
  <si>
    <t>Cormac O'Donnell</t>
  </si>
  <si>
    <t>Cassie Lagan</t>
  </si>
  <si>
    <t>Cranford AC</t>
  </si>
  <si>
    <t>Oran Mc Menamin</t>
  </si>
  <si>
    <t>Oisin Kelly</t>
  </si>
  <si>
    <t>Clones AC</t>
  </si>
  <si>
    <t>Carrick Aces</t>
  </si>
  <si>
    <t xml:space="preserve">Ryan Henderson </t>
  </si>
  <si>
    <t>Holly Duddy</t>
  </si>
  <si>
    <t>Ciara Doherty</t>
  </si>
  <si>
    <t>Donal Hughes</t>
  </si>
  <si>
    <t>Aela Stewart</t>
  </si>
  <si>
    <t>Abbie Sexton</t>
  </si>
  <si>
    <t>Monaghan Phoenix AC</t>
  </si>
  <si>
    <t>Oran O'Caolain</t>
  </si>
  <si>
    <t>Andrew McKenna</t>
  </si>
  <si>
    <t>Sorcha O'Neill</t>
  </si>
  <si>
    <t>Mollie Page</t>
  </si>
  <si>
    <t>David Smith</t>
  </si>
  <si>
    <t>Katie McGee</t>
  </si>
  <si>
    <t>Chloe Shiels</t>
  </si>
  <si>
    <t>Evan Keown</t>
  </si>
  <si>
    <t>Gillian Reynolds</t>
  </si>
  <si>
    <t>Ella Black</t>
  </si>
  <si>
    <t>Rachel Boner</t>
  </si>
  <si>
    <t>Pauric Christie</t>
  </si>
  <si>
    <t>Ella Quinn</t>
  </si>
  <si>
    <t>Davicia  Patterson</t>
  </si>
  <si>
    <t>Beechmount Harriers</t>
  </si>
  <si>
    <t>Peter Wright</t>
  </si>
  <si>
    <t>Carmen AC</t>
  </si>
  <si>
    <t xml:space="preserve">Orangegrove AC </t>
  </si>
  <si>
    <t>Distance</t>
  </si>
  <si>
    <t>3kg</t>
  </si>
  <si>
    <t>Height</t>
  </si>
  <si>
    <t>2kg</t>
  </si>
  <si>
    <t>4kg</t>
  </si>
  <si>
    <t>5kg</t>
  </si>
  <si>
    <t>Girls U18 Shot</t>
  </si>
  <si>
    <t>Boys U18 Shot</t>
  </si>
  <si>
    <t>U18</t>
  </si>
  <si>
    <t>U19</t>
  </si>
  <si>
    <t>U14</t>
  </si>
  <si>
    <t>City of Derry Spartans AC</t>
  </si>
  <si>
    <t>Olympian Youth AC</t>
  </si>
  <si>
    <t>U15</t>
  </si>
  <si>
    <t>St Malachys AC</t>
  </si>
  <si>
    <t>Lagan College</t>
  </si>
  <si>
    <t>St Mary's AC Clare</t>
  </si>
  <si>
    <t>Unattached Athlete</t>
  </si>
  <si>
    <t>Dundealgan AC</t>
  </si>
  <si>
    <t>Nenagh Olympic AC</t>
  </si>
  <si>
    <t>Ballymena and Antrim A.C</t>
  </si>
  <si>
    <t>Springwell Running Club</t>
  </si>
  <si>
    <t>FinnValley AC</t>
  </si>
  <si>
    <t>Na Fianna  AC</t>
  </si>
  <si>
    <t>U20</t>
  </si>
  <si>
    <t>North Belfast Harriers</t>
  </si>
  <si>
    <t>Newbridge AC</t>
  </si>
  <si>
    <t>Ennis Track AC</t>
  </si>
  <si>
    <t>Dooneen AC</t>
  </si>
  <si>
    <t>Enniskillen AC</t>
  </si>
  <si>
    <t>Torque Racing Club</t>
  </si>
  <si>
    <t>Katie McCleery</t>
  </si>
  <si>
    <t>Jack McCausland</t>
  </si>
  <si>
    <t>Anna Hedley</t>
  </si>
  <si>
    <t>Conor Broderick</t>
  </si>
  <si>
    <t>Emma McBrien</t>
  </si>
  <si>
    <t xml:space="preserve">Rosie Byrne </t>
  </si>
  <si>
    <t>Alice Browne</t>
  </si>
  <si>
    <t>Emmy Thornton</t>
  </si>
  <si>
    <t>Niesha O'Neill</t>
  </si>
  <si>
    <t>Adam O'Neill</t>
  </si>
  <si>
    <t>Donnacha McNamara</t>
  </si>
  <si>
    <t>Ella Haynes</t>
  </si>
  <si>
    <t>Aoife Dunlop</t>
  </si>
  <si>
    <t>David Quinn</t>
  </si>
  <si>
    <t>Matthew Hempton</t>
  </si>
  <si>
    <t>Michael  Houston</t>
  </si>
  <si>
    <t>Mabelle Wilcox</t>
  </si>
  <si>
    <t>Danny A Hall</t>
  </si>
  <si>
    <t xml:space="preserve">Ava Manson </t>
  </si>
  <si>
    <t>Connie Crothers</t>
  </si>
  <si>
    <t>Joseph Haynes</t>
  </si>
  <si>
    <t>Eimear McBrien</t>
  </si>
  <si>
    <t>Sorcha Mullan</t>
  </si>
  <si>
    <t>Sophie  McCluney</t>
  </si>
  <si>
    <t>Olivia Boyd</t>
  </si>
  <si>
    <t>Rachel  Scott</t>
  </si>
  <si>
    <t>Sean M Mc Ginley</t>
  </si>
  <si>
    <t>Oisin Toye</t>
  </si>
  <si>
    <t>Jack  Holian</t>
  </si>
  <si>
    <t>Paul Carty</t>
  </si>
  <si>
    <t>Daniel  McComiskey</t>
  </si>
  <si>
    <t>Callum Morgan</t>
  </si>
  <si>
    <t>Abbie O'Neill</t>
  </si>
  <si>
    <t>Niall McKnight</t>
  </si>
  <si>
    <t>Darragh Ward</t>
  </si>
  <si>
    <t>Katie Agnew</t>
  </si>
  <si>
    <t>Bethany Nixon</t>
  </si>
  <si>
    <t>Bryanna Catney</t>
  </si>
  <si>
    <t>Aoife McGreevy</t>
  </si>
  <si>
    <t>Chloe Browne</t>
  </si>
  <si>
    <t>Hannah Gilliland</t>
  </si>
  <si>
    <t>Khara  Edgar</t>
  </si>
  <si>
    <t>Aaron Quinn</t>
  </si>
  <si>
    <t>Jamie  Rose</t>
  </si>
  <si>
    <t>Troy McConville</t>
  </si>
  <si>
    <t>Darragh Miniter</t>
  </si>
  <si>
    <t>Lee Walsh</t>
  </si>
  <si>
    <t>Dennis McGinley</t>
  </si>
  <si>
    <t>Matthew  Connolly</t>
  </si>
  <si>
    <t>Eve Walsh-Dann</t>
  </si>
  <si>
    <t>Tiernan Devine</t>
  </si>
  <si>
    <t>Conor Moore</t>
  </si>
  <si>
    <t>Austin  Hargan</t>
  </si>
  <si>
    <t>Israel  Olatunde</t>
  </si>
  <si>
    <t>Aisling Cassidy</t>
  </si>
  <si>
    <t>Joseph McEvoy</t>
  </si>
  <si>
    <t>Matthew  Willis</t>
  </si>
  <si>
    <t>Jessica Scott</t>
  </si>
  <si>
    <t>Sean Diamond</t>
  </si>
  <si>
    <t>Gareth Campbell</t>
  </si>
  <si>
    <t>Matthew Caves</t>
  </si>
  <si>
    <t>Eimer Stewart</t>
  </si>
  <si>
    <t xml:space="preserve">Karen  Gallagher </t>
  </si>
  <si>
    <t>Conall McClean</t>
  </si>
  <si>
    <t>Tony Mc Cambridge</t>
  </si>
  <si>
    <t>Kitty McNulty</t>
  </si>
  <si>
    <t xml:space="preserve">Aoife McGrath </t>
  </si>
  <si>
    <t>Jamie Anthony</t>
  </si>
  <si>
    <t>Andrew Hagen</t>
  </si>
  <si>
    <t>David Merron</t>
  </si>
  <si>
    <t>James O'Rourke</t>
  </si>
  <si>
    <t>Cormac O'Rourke</t>
  </si>
  <si>
    <t>Caoimhe  O'Hanlon</t>
  </si>
  <si>
    <t>Christopher  Kearns</t>
  </si>
  <si>
    <t>Daniel  McCullough</t>
  </si>
  <si>
    <t>Tim Scott</t>
  </si>
  <si>
    <t xml:space="preserve">Gavin McCaffrey </t>
  </si>
  <si>
    <t>Stephen Wright</t>
  </si>
  <si>
    <t>Niamh Carr</t>
  </si>
  <si>
    <t>Hermione Skuce</t>
  </si>
  <si>
    <t>James Jack Gracey</t>
  </si>
  <si>
    <t>Amy  Kimber</t>
  </si>
  <si>
    <t>Aimee Gallen</t>
  </si>
  <si>
    <t>Eamon Duffy</t>
  </si>
  <si>
    <t>Ethan Williamson</t>
  </si>
  <si>
    <t>Xavier Mc Cann</t>
  </si>
  <si>
    <t>Jack  Murphy</t>
  </si>
  <si>
    <t>Aine Corbally</t>
  </si>
  <si>
    <t>Grainne O'Hara</t>
  </si>
  <si>
    <t xml:space="preserve">Lauren  Roy </t>
  </si>
  <si>
    <t>Molly  Longstaff</t>
  </si>
  <si>
    <t>Aaron Sexton</t>
  </si>
  <si>
    <t>Ellie Wallace</t>
  </si>
  <si>
    <t>Desire Bamisile</t>
  </si>
  <si>
    <t>John Ewing</t>
  </si>
  <si>
    <t>Ben  Carr</t>
  </si>
  <si>
    <t>Sean Melarkey</t>
  </si>
  <si>
    <t>Dillon Carolan</t>
  </si>
  <si>
    <t>Emma Ohanlon-Geary</t>
  </si>
  <si>
    <t>Caelainn McQuaid</t>
  </si>
  <si>
    <t>Aiidan Connolly</t>
  </si>
  <si>
    <t>Deirdre Murray</t>
  </si>
  <si>
    <t>Peter Gracey</t>
  </si>
  <si>
    <t>Sarah McGlynn</t>
  </si>
  <si>
    <t xml:space="preserve">Sophie  Laughlin </t>
  </si>
  <si>
    <t>Michael Mc Menimin</t>
  </si>
  <si>
    <t xml:space="preserve">Emily  Forte </t>
  </si>
  <si>
    <t>Jai Benson</t>
  </si>
  <si>
    <t>Isabelle Doyle</t>
  </si>
  <si>
    <t>Kathy Bannigan</t>
  </si>
  <si>
    <t>Caitlin Maguire</t>
  </si>
  <si>
    <t>Michael McAuley</t>
  </si>
  <si>
    <t>Natalie Cahoon</t>
  </si>
  <si>
    <t>Cian McDonald</t>
  </si>
  <si>
    <t>Daire McCartan</t>
  </si>
  <si>
    <t>Luke Morris</t>
  </si>
  <si>
    <t>Rio Catney</t>
  </si>
  <si>
    <t>Marc Jeffrey</t>
  </si>
  <si>
    <t>Niamh Malone</t>
  </si>
  <si>
    <t>Cathal Crosbie</t>
  </si>
  <si>
    <t>Cathal Locke</t>
  </si>
  <si>
    <t>Domhnall Lynam</t>
  </si>
  <si>
    <t>Ethan  Dunn</t>
  </si>
  <si>
    <t>Fintan Stewart</t>
  </si>
  <si>
    <t>Craig McMeechan</t>
  </si>
  <si>
    <t>Tiernan Boyle</t>
  </si>
  <si>
    <t>Brendan O'Donnell</t>
  </si>
  <si>
    <t>Dylan Kearns</t>
  </si>
  <si>
    <t>Gareth Crawford</t>
  </si>
  <si>
    <t>Janine  Boyle</t>
  </si>
  <si>
    <t>Ellen McCartney</t>
  </si>
  <si>
    <t>Bridget Mc Dyer</t>
  </si>
  <si>
    <t>Andrew  Greer</t>
  </si>
  <si>
    <t xml:space="preserve">Oran O'donnell </t>
  </si>
  <si>
    <t>Caitlin Coffey</t>
  </si>
  <si>
    <t>Rugby &amp; Northampton AC</t>
  </si>
  <si>
    <t>Annadale Striders</t>
  </si>
  <si>
    <t>Clonliffe Harriers AC</t>
  </si>
  <si>
    <t>Edinburgh AC</t>
  </si>
  <si>
    <t>Queen's University Belfast</t>
  </si>
  <si>
    <t>Dundrum South Dublin AC</t>
  </si>
  <si>
    <t>Bandon AC</t>
  </si>
  <si>
    <t>Carrick on Suir AC</t>
  </si>
  <si>
    <t>Tipton Harriers</t>
  </si>
  <si>
    <t>Emerald AC</t>
  </si>
  <si>
    <t>Foyle Valley AC</t>
  </si>
  <si>
    <t>Acorns AC</t>
  </si>
  <si>
    <t>Victoria Park &amp; Connswater AC</t>
  </si>
  <si>
    <t>Woodford Green AC with Essex Ladies</t>
  </si>
  <si>
    <t>Ballymena Runners</t>
  </si>
  <si>
    <t>Crusaders AC</t>
  </si>
  <si>
    <t>St. Peter's AC</t>
  </si>
  <si>
    <t>Donore Harriers</t>
  </si>
  <si>
    <t xml:space="preserve">Dublin City Harriers </t>
  </si>
  <si>
    <t>St. Abbans AC</t>
  </si>
  <si>
    <t>Clonlife Harrriers</t>
  </si>
  <si>
    <t>DSD AC</t>
  </si>
  <si>
    <t>An Ríocht</t>
  </si>
  <si>
    <t>Windsor Slough and Eton AC</t>
  </si>
  <si>
    <t>St Peter's AC</t>
  </si>
  <si>
    <t>Queens AC</t>
  </si>
  <si>
    <t>Drogheda &amp; District AC</t>
  </si>
  <si>
    <t>St. Annes AC</t>
  </si>
  <si>
    <t>Mourne Runners</t>
  </si>
  <si>
    <t xml:space="preserve">East Coast AC </t>
  </si>
  <si>
    <t>Ballydrain Harriers</t>
  </si>
  <si>
    <t>Carman AC</t>
  </si>
  <si>
    <t>Newcastle AC</t>
  </si>
  <si>
    <t>Raheny Shamrocks</t>
  </si>
  <si>
    <t>Carrick on Shannon</t>
  </si>
  <si>
    <t>Birchfield Harriers</t>
  </si>
  <si>
    <t>Kilkenny City Harriers AC</t>
  </si>
  <si>
    <t>Doncaster AC</t>
  </si>
  <si>
    <t>Ferrybank</t>
  </si>
  <si>
    <t>St Abbans AC</t>
  </si>
  <si>
    <t>Tallaght AC</t>
  </si>
  <si>
    <t>Cheltenham &amp; County Harriers</t>
  </si>
  <si>
    <t>Ferrybank AC</t>
  </si>
  <si>
    <t>Jack McCloskey</t>
  </si>
  <si>
    <t>Dean Adams</t>
  </si>
  <si>
    <t>Anna  McIlmoyle</t>
  </si>
  <si>
    <t>Darragh  Andrews</t>
  </si>
  <si>
    <t>Hayley Murray</t>
  </si>
  <si>
    <t>Craig Newell</t>
  </si>
  <si>
    <t>Laura  Bickerstaff</t>
  </si>
  <si>
    <t>Diarmuid McCorry</t>
  </si>
  <si>
    <t>Conor Duffy</t>
  </si>
  <si>
    <t>Callum Crawford-Walker</t>
  </si>
  <si>
    <t>Mark McDonald</t>
  </si>
  <si>
    <t>Stephen Orr</t>
  </si>
  <si>
    <t>Justin Reid</t>
  </si>
  <si>
    <t>Nick Irvine</t>
  </si>
  <si>
    <t>Craig Mullins</t>
  </si>
  <si>
    <t>Emma Mitchell</t>
  </si>
  <si>
    <t>Mark Kavanagh</t>
  </si>
  <si>
    <t>Shane Howard</t>
  </si>
  <si>
    <t>Edel  Monaghan</t>
  </si>
  <si>
    <t>Leah Moore</t>
  </si>
  <si>
    <t>Tom Baird</t>
  </si>
  <si>
    <t>Kate Quigley</t>
  </si>
  <si>
    <t>Sarah  Connolly</t>
  </si>
  <si>
    <t>Miriam Daly</t>
  </si>
  <si>
    <t xml:space="preserve">Greg  Whitehouse </t>
  </si>
  <si>
    <t>Róisín Harrison</t>
  </si>
  <si>
    <t>Roy Mc Gilloway</t>
  </si>
  <si>
    <t>Eoin Hughes</t>
  </si>
  <si>
    <t>Caolan O'Callaghan</t>
  </si>
  <si>
    <t>Peter Melarkey</t>
  </si>
  <si>
    <t>Gary Dane</t>
  </si>
  <si>
    <t>Eoghan Devlin</t>
  </si>
  <si>
    <t>Amy Hamill</t>
  </si>
  <si>
    <t>Christopher Madden</t>
  </si>
  <si>
    <t>Conall Kirk</t>
  </si>
  <si>
    <t>Mark McKinstry</t>
  </si>
  <si>
    <t>Mark McKeown</t>
  </si>
  <si>
    <t>Natalie Robbins</t>
  </si>
  <si>
    <t>Ciaran Barnes</t>
  </si>
  <si>
    <t xml:space="preserve">Glen Scullion </t>
  </si>
  <si>
    <t>Damian Crawford</t>
  </si>
  <si>
    <t>Andy Frost</t>
  </si>
  <si>
    <t>James Hamilton</t>
  </si>
  <si>
    <t>Darragh  Crossan</t>
  </si>
  <si>
    <t>Jonathon Hill</t>
  </si>
  <si>
    <t>John Craig</t>
  </si>
  <si>
    <t>Nick Ennis</t>
  </si>
  <si>
    <t>Ryan Keenan</t>
  </si>
  <si>
    <t>Rachel Gibson</t>
  </si>
  <si>
    <t>Laura Saulters</t>
  </si>
  <si>
    <t>Eimear Nicholl</t>
  </si>
  <si>
    <t>Adam Hill</t>
  </si>
  <si>
    <t>Kevin Byrne</t>
  </si>
  <si>
    <t>Rebekah Nixon</t>
  </si>
  <si>
    <t>Zoe Carruthers</t>
  </si>
  <si>
    <t>Martin  Cox</t>
  </si>
  <si>
    <t>Gary Henderson</t>
  </si>
  <si>
    <t xml:space="preserve">Naomi  Morgan </t>
  </si>
  <si>
    <t>John  Neill</t>
  </si>
  <si>
    <t>Aine Brady</t>
  </si>
  <si>
    <t>Jessica Craig</t>
  </si>
  <si>
    <t>Conan McCaughey</t>
  </si>
  <si>
    <t>Ryan Henry</t>
  </si>
  <si>
    <t>John Nulty</t>
  </si>
  <si>
    <t>Catherine McManus</t>
  </si>
  <si>
    <t>Shane King</t>
  </si>
  <si>
    <t>Jamie Pender</t>
  </si>
  <si>
    <t>Laura Frey</t>
  </si>
  <si>
    <t>David Donegan</t>
  </si>
  <si>
    <t>Lydia Mills</t>
  </si>
  <si>
    <t>Niamh  Donnelly</t>
  </si>
  <si>
    <t>Aaron Doherty</t>
  </si>
  <si>
    <t>James Sullivan</t>
  </si>
  <si>
    <t>Eimear Nulty</t>
  </si>
  <si>
    <t>Lynsey Glover</t>
  </si>
  <si>
    <t>Sinead Denny</t>
  </si>
  <si>
    <t>Brian Boyce</t>
  </si>
  <si>
    <t>Amy Lavery</t>
  </si>
  <si>
    <t>Jack Magee</t>
  </si>
  <si>
    <t>Gareth Thompson</t>
  </si>
  <si>
    <t>Danny Mooney</t>
  </si>
  <si>
    <t>Darren Mc Brearty</t>
  </si>
  <si>
    <t>Noreen Fegan</t>
  </si>
  <si>
    <t>Jonathan Whan</t>
  </si>
  <si>
    <t>Neil McCartan</t>
  </si>
  <si>
    <t>Darrell McKee</t>
  </si>
  <si>
    <t xml:space="preserve">Kate  McGowan </t>
  </si>
  <si>
    <t>Ben Fisher</t>
  </si>
  <si>
    <t>Paul Sexton</t>
  </si>
  <si>
    <t>Thomas McGrane</t>
  </si>
  <si>
    <t>John Black</t>
  </si>
  <si>
    <t>Ben Reynolds</t>
  </si>
  <si>
    <t>Jason  Smyth</t>
  </si>
  <si>
    <t>Adam McMullen</t>
  </si>
  <si>
    <t>Paul Peppard</t>
  </si>
  <si>
    <t>David Leavy</t>
  </si>
  <si>
    <t>Sarah Woods</t>
  </si>
  <si>
    <t>Andrew Mellon</t>
  </si>
  <si>
    <t>Mark O'Shea</t>
  </si>
  <si>
    <t>Kevin Crossan</t>
  </si>
  <si>
    <t>Dennis Scott</t>
  </si>
  <si>
    <t>Chris Quinn</t>
  </si>
  <si>
    <t>Luke Dinsmore</t>
  </si>
  <si>
    <t>Neil Johnston</t>
  </si>
  <si>
    <t>Laura Graham</t>
  </si>
  <si>
    <t>Heather Malone</t>
  </si>
  <si>
    <t>Conor Bradley</t>
  </si>
  <si>
    <t>Colin Clear</t>
  </si>
  <si>
    <t>Sarah Crawford</t>
  </si>
  <si>
    <t>Glen Taylor</t>
  </si>
  <si>
    <t>Keith Marks</t>
  </si>
  <si>
    <t xml:space="preserve">Aisling  Murray </t>
  </si>
  <si>
    <t>Kerry  O'Flaherty</t>
  </si>
  <si>
    <t>Clodagh O Reilly</t>
  </si>
  <si>
    <t>Sean Dowling</t>
  </si>
  <si>
    <t>Gerard O Donnell</t>
  </si>
  <si>
    <t>Conor McIlveen</t>
  </si>
  <si>
    <t>Jonathan McKee</t>
  </si>
  <si>
    <t>Oran O'Hare</t>
  </si>
  <si>
    <t>Keith Shiels</t>
  </si>
  <si>
    <t>Conall Green</t>
  </si>
  <si>
    <t>Gareth Hill</t>
  </si>
  <si>
    <t>Christopher  Moren</t>
  </si>
  <si>
    <t>Kerry Annett</t>
  </si>
  <si>
    <t>Jack Manning</t>
  </si>
  <si>
    <t>Gerard Heaney</t>
  </si>
  <si>
    <t xml:space="preserve">Kelly  Neely </t>
  </si>
  <si>
    <t>Reece Simpson</t>
  </si>
  <si>
    <t>Niamh Kelly</t>
  </si>
  <si>
    <t>Ben Kiely</t>
  </si>
  <si>
    <t>Barry Pender</t>
  </si>
  <si>
    <t>Sarah Doyle</t>
  </si>
  <si>
    <t>Johnny Foster</t>
  </si>
  <si>
    <t xml:space="preserve">Aron  Cole </t>
  </si>
  <si>
    <t>Callum Hunter</t>
  </si>
  <si>
    <t>Mollie Courtney</t>
  </si>
  <si>
    <t>Paul Murphy</t>
  </si>
  <si>
    <t>Jason  Harvey</t>
  </si>
  <si>
    <t>Sarah Lindsay</t>
  </si>
  <si>
    <t>Jonathon McKee</t>
  </si>
  <si>
    <t>Gerard Gallagher</t>
  </si>
  <si>
    <t>Theo Campbell</t>
  </si>
  <si>
    <t xml:space="preserve">Girls &amp; Boys U18, U19 &amp; U20 3000m </t>
  </si>
  <si>
    <t>U18B</t>
  </si>
  <si>
    <t>U20G</t>
  </si>
  <si>
    <t xml:space="preserve">Girls Under 14 1500m </t>
  </si>
  <si>
    <t xml:space="preserve">Girls Under 15 1500m </t>
  </si>
  <si>
    <t xml:space="preserve">Boys Under 14 &amp; Under 15 1500m </t>
  </si>
  <si>
    <t xml:space="preserve">Girls Under 17 1500m </t>
  </si>
  <si>
    <t xml:space="preserve">Boys Under 16 1500m </t>
  </si>
  <si>
    <t>Womens 100m Heats</t>
  </si>
  <si>
    <t>Mens 100m Heats</t>
  </si>
  <si>
    <t>Mens 400m Heat</t>
  </si>
  <si>
    <t>U18 Girls 2km Steeplechase</t>
  </si>
  <si>
    <t>U18 &amp; U19 Girls 3km Walk</t>
  </si>
  <si>
    <t>U18, U19, U20 Boys 3km Steeplechase</t>
  </si>
  <si>
    <t>Womens 400mH Final</t>
  </si>
  <si>
    <t>Mens 400mH Final</t>
  </si>
  <si>
    <t>Womens 5000m</t>
  </si>
  <si>
    <t>Mens 5000m</t>
  </si>
  <si>
    <t>Womens 800m</t>
  </si>
  <si>
    <t>Mens 800m</t>
  </si>
  <si>
    <t>U18 Boys 800m</t>
  </si>
  <si>
    <t>U19 &amp; U20 Boys 800m</t>
  </si>
  <si>
    <t>200m Wheelchair</t>
  </si>
  <si>
    <t>Womens 100mH</t>
  </si>
  <si>
    <t>Mens 110mH</t>
  </si>
  <si>
    <t>Womens 200m Heat</t>
  </si>
  <si>
    <t>Mens 200m Heat</t>
  </si>
  <si>
    <t xml:space="preserve">Women &amp; U18, U19, U20 Girls 1500m </t>
  </si>
  <si>
    <t>SEN</t>
  </si>
  <si>
    <t xml:space="preserve">Boys Under 18 1500m </t>
  </si>
  <si>
    <t xml:space="preserve">U19, U20 Boys 1500m </t>
  </si>
  <si>
    <t xml:space="preserve">Mens 1500m </t>
  </si>
  <si>
    <t>Womens Discus</t>
  </si>
  <si>
    <t>1kg</t>
  </si>
  <si>
    <t>Mens Discus</t>
  </si>
  <si>
    <t>Girls U18 Discus</t>
  </si>
  <si>
    <t>Girls U19 Discus</t>
  </si>
  <si>
    <t>Womens Shot</t>
  </si>
  <si>
    <t>Mens Shot</t>
  </si>
  <si>
    <t>7.26kg</t>
  </si>
  <si>
    <t>6kg</t>
  </si>
  <si>
    <t>Girls U20 Shot</t>
  </si>
  <si>
    <t>Womens Javelin</t>
  </si>
  <si>
    <t>Mens Javelin</t>
  </si>
  <si>
    <t>600g</t>
  </si>
  <si>
    <t>800g</t>
  </si>
  <si>
    <t>Girls U18 Javelin</t>
  </si>
  <si>
    <t>500g</t>
  </si>
  <si>
    <t>Girls U19 Javelin</t>
  </si>
  <si>
    <t>Boys U18 Javelin</t>
  </si>
  <si>
    <t>700g</t>
  </si>
  <si>
    <t>Boys U19 Javelin</t>
  </si>
  <si>
    <t>Boys U20 Javelin</t>
  </si>
  <si>
    <t>Womens Hammer</t>
  </si>
  <si>
    <t>Mens Hammer</t>
  </si>
  <si>
    <t>Girls U18 Hammer</t>
  </si>
  <si>
    <t>Boys U18 Hammer</t>
  </si>
  <si>
    <t>Boys U20 Hammer</t>
  </si>
  <si>
    <t>Womens Long Jump</t>
  </si>
  <si>
    <t>Mens Long Jump</t>
  </si>
  <si>
    <t>Wind</t>
  </si>
  <si>
    <t>Womens Triple Jump</t>
  </si>
  <si>
    <t>Mens Triple Jump</t>
  </si>
  <si>
    <t>Womens High Jump</t>
  </si>
  <si>
    <t>Mens High Jump</t>
  </si>
  <si>
    <t>Womens Pole Vault</t>
  </si>
  <si>
    <t>Mens Pole Vault</t>
  </si>
  <si>
    <t>Flionn McLaughlin</t>
  </si>
  <si>
    <t>Charlie Curley</t>
  </si>
  <si>
    <t>Ryan Thom</t>
  </si>
  <si>
    <t>BAAC</t>
  </si>
  <si>
    <t>Oisin Duffy</t>
  </si>
  <si>
    <t>10:20.83</t>
  </si>
  <si>
    <t>10:22.61</t>
  </si>
  <si>
    <t>11:16.95</t>
  </si>
  <si>
    <t>4:55.59</t>
  </si>
  <si>
    <t>5:00.88</t>
  </si>
  <si>
    <t>5:08.20</t>
  </si>
  <si>
    <t>5:08.40</t>
  </si>
  <si>
    <t>5:08.62</t>
  </si>
  <si>
    <t>5:16.14</t>
  </si>
  <si>
    <t>5:24.15</t>
  </si>
  <si>
    <t>5:27.36</t>
  </si>
  <si>
    <t>5:40.02</t>
  </si>
  <si>
    <t>5:40.93</t>
  </si>
  <si>
    <t>5:41.50</t>
  </si>
  <si>
    <t>5:44.10</t>
  </si>
  <si>
    <t>5:11.73</t>
  </si>
  <si>
    <t>5:13.62</t>
  </si>
  <si>
    <t>5:16.84</t>
  </si>
  <si>
    <t>5:19.76</t>
  </si>
  <si>
    <t>5:32.96</t>
  </si>
  <si>
    <t>5:38.15</t>
  </si>
  <si>
    <t>5:38.71</t>
  </si>
  <si>
    <t>Cathal O'Donnell</t>
  </si>
  <si>
    <t>Diarmuid Hanna</t>
  </si>
  <si>
    <t>4:30.78</t>
  </si>
  <si>
    <t>4:31.61</t>
  </si>
  <si>
    <t>4:33.62</t>
  </si>
  <si>
    <t>4:38.88</t>
  </si>
  <si>
    <t>4:40.82</t>
  </si>
  <si>
    <t>4:50.12</t>
  </si>
  <si>
    <t>4:56.65</t>
  </si>
  <si>
    <t>5:00.68</t>
  </si>
  <si>
    <t>5:03.72</t>
  </si>
  <si>
    <t>4:32.92</t>
  </si>
  <si>
    <t>4:41.66</t>
  </si>
  <si>
    <t>4:55.57</t>
  </si>
  <si>
    <t>5:10.98</t>
  </si>
  <si>
    <t>5:44.43</t>
  </si>
  <si>
    <t>4:44.40</t>
  </si>
  <si>
    <t>4:25.59</t>
  </si>
  <si>
    <t>4:57.55</t>
  </si>
  <si>
    <t>5:01.58</t>
  </si>
  <si>
    <t>5:08.33</t>
  </si>
  <si>
    <t>5:10.34</t>
  </si>
  <si>
    <t>5:12.03</t>
  </si>
  <si>
    <t>5:12.91</t>
  </si>
  <si>
    <t>5:13.12</t>
  </si>
  <si>
    <t>5:17.44</t>
  </si>
  <si>
    <t>5:19.12</t>
  </si>
  <si>
    <t>4:51.81</t>
  </si>
  <si>
    <t>4:53.35</t>
  </si>
  <si>
    <t>4:55.47</t>
  </si>
  <si>
    <t>5:02.64</t>
  </si>
  <si>
    <t>5:14.63</t>
  </si>
  <si>
    <t>5:23.08</t>
  </si>
  <si>
    <t>5:37.79</t>
  </si>
  <si>
    <t>6:23.55</t>
  </si>
  <si>
    <t>4:14.66</t>
  </si>
  <si>
    <t>4:17.63</t>
  </si>
  <si>
    <t>4:19.70</t>
  </si>
  <si>
    <t>4:22.45</t>
  </si>
  <si>
    <t>4:23.54</t>
  </si>
  <si>
    <t>4:25.88</t>
  </si>
  <si>
    <t>4:29.37</t>
  </si>
  <si>
    <t>4:41.44</t>
  </si>
  <si>
    <t xml:space="preserve">Boys Under 17 1500m </t>
  </si>
  <si>
    <t>4:15.55</t>
  </si>
  <si>
    <t>Ryan Miskelly</t>
  </si>
  <si>
    <t>4:17.57</t>
  </si>
  <si>
    <t>4:25.96</t>
  </si>
  <si>
    <t>4:28.99</t>
  </si>
  <si>
    <t>4:41.20</t>
  </si>
  <si>
    <t>4:56.93</t>
  </si>
  <si>
    <t>2.10m</t>
  </si>
  <si>
    <t>1.90m</t>
  </si>
  <si>
    <t>1.95m</t>
  </si>
  <si>
    <t>Sen</t>
  </si>
  <si>
    <t>Womens 100m Final</t>
  </si>
  <si>
    <t>Sen/T20</t>
  </si>
  <si>
    <t>+2.8</t>
  </si>
  <si>
    <t>+1.2</t>
  </si>
  <si>
    <t>+1.0</t>
  </si>
  <si>
    <t>+0.2</t>
  </si>
  <si>
    <t>+1.9</t>
  </si>
  <si>
    <t>Q</t>
  </si>
  <si>
    <t>q</t>
  </si>
  <si>
    <t>+0.1</t>
  </si>
  <si>
    <t>+0.8</t>
  </si>
  <si>
    <t>0.0</t>
  </si>
  <si>
    <t>7:41.98</t>
  </si>
  <si>
    <t>8:13.40</t>
  </si>
  <si>
    <t>8:33.31</t>
  </si>
  <si>
    <t>DNF</t>
  </si>
  <si>
    <t>18:40.42</t>
  </si>
  <si>
    <t>1:00.19</t>
  </si>
  <si>
    <t>1:01.34</t>
  </si>
  <si>
    <t>1:05.39</t>
  </si>
  <si>
    <t>U20 Boys 400mH Final</t>
  </si>
  <si>
    <t>U18 Boys 400mH Final</t>
  </si>
  <si>
    <t>1:02.16</t>
  </si>
  <si>
    <t>1:08.81</t>
  </si>
  <si>
    <t>U18 Girls 400mH Final</t>
  </si>
  <si>
    <t>1:07.06</t>
  </si>
  <si>
    <t>1:10.17</t>
  </si>
  <si>
    <t>1:02.82</t>
  </si>
  <si>
    <t>1:03.14</t>
  </si>
  <si>
    <t>1:10.58</t>
  </si>
  <si>
    <t>17:12.84</t>
  </si>
  <si>
    <t>17:16.13</t>
  </si>
  <si>
    <t>17:42.48</t>
  </si>
  <si>
    <t>17:55.18</t>
  </si>
  <si>
    <t>18:12.26</t>
  </si>
  <si>
    <t>19:17.30</t>
  </si>
  <si>
    <t>20:17.90</t>
  </si>
  <si>
    <t>+3.6</t>
  </si>
  <si>
    <t>+1.1</t>
  </si>
  <si>
    <t>+0.5</t>
  </si>
  <si>
    <t>+1.7</t>
  </si>
  <si>
    <t>+2.3</t>
  </si>
  <si>
    <t>+2.5</t>
  </si>
  <si>
    <t>+1.3</t>
  </si>
  <si>
    <t>+3.2</t>
  </si>
  <si>
    <t>Mens 100m Final</t>
  </si>
  <si>
    <t>NWI</t>
  </si>
  <si>
    <t>+3.5</t>
  </si>
  <si>
    <t>10:55.27</t>
  </si>
  <si>
    <t>11:18.98</t>
  </si>
  <si>
    <t>12:23.04</t>
  </si>
  <si>
    <t>14:21.33</t>
  </si>
  <si>
    <t>w -0.8</t>
  </si>
  <si>
    <t>w -0.7</t>
  </si>
  <si>
    <t>w +0.3</t>
  </si>
  <si>
    <t>w -0.6</t>
  </si>
  <si>
    <t>w -3.2</t>
  </si>
  <si>
    <t>w -2.4</t>
  </si>
  <si>
    <t>w -1.1</t>
  </si>
  <si>
    <t>w +1.0</t>
  </si>
  <si>
    <t>w +0.7</t>
  </si>
  <si>
    <t>U17</t>
  </si>
  <si>
    <t>Womens 200m Final</t>
  </si>
  <si>
    <t>w-0.3</t>
  </si>
  <si>
    <t>w-1.2</t>
  </si>
  <si>
    <t>Womens 400m Final</t>
  </si>
  <si>
    <t>Mens 400m Final</t>
  </si>
  <si>
    <t>1:02.94</t>
  </si>
  <si>
    <t>1:08.12</t>
  </si>
  <si>
    <t>14:57.59</t>
  </si>
  <si>
    <t>14:57.85</t>
  </si>
  <si>
    <t>14:58.77</t>
  </si>
  <si>
    <t>15:06.58</t>
  </si>
  <si>
    <t>15.07.99</t>
  </si>
  <si>
    <t>15:15.32</t>
  </si>
  <si>
    <t>15:23.79</t>
  </si>
  <si>
    <t>15:35.92</t>
  </si>
  <si>
    <t>15:37.23</t>
  </si>
  <si>
    <t>15:57.65</t>
  </si>
  <si>
    <t>16:25.09</t>
  </si>
  <si>
    <t>16:33.53</t>
  </si>
  <si>
    <t>16:40.15</t>
  </si>
  <si>
    <t>18:03.40</t>
  </si>
  <si>
    <t>18:07.70</t>
  </si>
  <si>
    <t>4:17.93</t>
  </si>
  <si>
    <t>4:28.03</t>
  </si>
  <si>
    <t>4:40.85</t>
  </si>
  <si>
    <t>4:42.32</t>
  </si>
  <si>
    <t>4:59.85</t>
  </si>
  <si>
    <t>5:00.94</t>
  </si>
  <si>
    <t>5:41.66</t>
  </si>
  <si>
    <t>4:11.50</t>
  </si>
  <si>
    <t>4:12.42</t>
  </si>
  <si>
    <t>4:14.70</t>
  </si>
  <si>
    <t>4:17.13</t>
  </si>
  <si>
    <t>4:18.20</t>
  </si>
  <si>
    <t>4:20.33</t>
  </si>
  <si>
    <t>Mens 200m Final</t>
  </si>
  <si>
    <t>4:10.88</t>
  </si>
  <si>
    <t>4:13.30</t>
  </si>
  <si>
    <t>4:23.62</t>
  </si>
  <si>
    <t>4:27.00</t>
  </si>
  <si>
    <t>4:37.67</t>
  </si>
  <si>
    <t>4:43.61</t>
  </si>
  <si>
    <t>5:00.10</t>
  </si>
  <si>
    <t>3:57.90</t>
  </si>
  <si>
    <t>3:59.90</t>
  </si>
  <si>
    <t>4:02.59</t>
  </si>
  <si>
    <t>4:03.60</t>
  </si>
  <si>
    <t>4:04.13</t>
  </si>
  <si>
    <t>4:06.46</t>
  </si>
  <si>
    <t>4:08.08</t>
  </si>
  <si>
    <t>4:09.41</t>
  </si>
  <si>
    <t>4:12.39</t>
  </si>
  <si>
    <t>4:13.33</t>
  </si>
  <si>
    <t>4:13.81</t>
  </si>
  <si>
    <t>4:32.71</t>
  </si>
  <si>
    <t>w-0.5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</si>
</sst>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.00"/>
    <numFmt numFmtId="168" formatCode="mm:ss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168" fontId="0" fillId="0" borderId="0" xfId="0" applyNumberFormat="1"/>
    <xf numFmtId="2" fontId="3" fillId="0" borderId="0" xfId="0" applyNumberFormat="1" applyFont="1"/>
    <xf numFmtId="168" fontId="3" fillId="0" borderId="0" xfId="0" applyNumberFormat="1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/>
    <xf numFmtId="49" fontId="0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 applyFont="1"/>
    <xf numFmtId="0" fontId="5" fillId="0" borderId="0" xfId="0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3" fillId="0" borderId="0" xfId="0" applyNumberFormat="1" applyFont="1" applyBorder="1"/>
    <xf numFmtId="49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3" fillId="0" borderId="1" xfId="0" applyNumberFormat="1" applyFont="1" applyBorder="1"/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2" fontId="3" fillId="0" borderId="4" xfId="0" applyNumberFormat="1" applyFont="1" applyBorder="1"/>
    <xf numFmtId="2" fontId="3" fillId="3" borderId="5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49" fontId="1" fillId="0" borderId="0" xfId="0" applyNumberFormat="1" applyFont="1" applyAlignment="1">
      <alignment horizontal="right"/>
    </xf>
    <xf numFmtId="49" fontId="3" fillId="0" borderId="0" xfId="0" applyNumberFormat="1" applyFont="1"/>
    <xf numFmtId="0" fontId="5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"/>
  <sheetViews>
    <sheetView topLeftCell="A268" workbookViewId="0">
      <selection activeCell="C280" sqref="C280"/>
    </sheetView>
  </sheetViews>
  <sheetFormatPr defaultRowHeight="15" x14ac:dyDescent="0.25"/>
  <cols>
    <col min="1" max="1" width="4" bestFit="1" customWidth="1"/>
    <col min="2" max="2" width="26.28515625" bestFit="1" customWidth="1"/>
  </cols>
  <sheetData>
    <row r="1" spans="1:3" x14ac:dyDescent="0.25">
      <c r="A1" s="17">
        <v>1</v>
      </c>
      <c r="B1" t="s">
        <v>271</v>
      </c>
      <c r="C1" t="s">
        <v>148</v>
      </c>
    </row>
    <row r="2" spans="1:3" x14ac:dyDescent="0.25">
      <c r="A2" s="17">
        <v>2</v>
      </c>
      <c r="B2" t="s">
        <v>84</v>
      </c>
      <c r="C2" t="s">
        <v>18</v>
      </c>
    </row>
    <row r="3" spans="1:3" x14ac:dyDescent="0.25">
      <c r="A3" s="17">
        <v>3</v>
      </c>
      <c r="B3" t="s">
        <v>260</v>
      </c>
      <c r="C3" t="s">
        <v>144</v>
      </c>
    </row>
    <row r="4" spans="1:3" x14ac:dyDescent="0.25">
      <c r="A4" s="17">
        <v>4</v>
      </c>
      <c r="B4" t="s">
        <v>26</v>
      </c>
      <c r="C4" t="s">
        <v>8</v>
      </c>
    </row>
    <row r="5" spans="1:3" x14ac:dyDescent="0.25">
      <c r="A5" s="17">
        <v>5</v>
      </c>
      <c r="B5" t="s">
        <v>39</v>
      </c>
      <c r="C5" t="s">
        <v>40</v>
      </c>
    </row>
    <row r="6" spans="1:3" x14ac:dyDescent="0.25">
      <c r="A6" s="17">
        <v>6</v>
      </c>
      <c r="B6" t="s">
        <v>284</v>
      </c>
      <c r="C6" t="s">
        <v>8</v>
      </c>
    </row>
    <row r="7" spans="1:3" x14ac:dyDescent="0.25">
      <c r="A7" s="17">
        <v>7</v>
      </c>
      <c r="B7" t="s">
        <v>21</v>
      </c>
      <c r="C7" t="s">
        <v>8</v>
      </c>
    </row>
    <row r="8" spans="1:3" x14ac:dyDescent="0.25">
      <c r="A8" s="17">
        <v>8</v>
      </c>
      <c r="B8" t="s">
        <v>168</v>
      </c>
      <c r="C8" t="s">
        <v>8</v>
      </c>
    </row>
    <row r="9" spans="1:3" x14ac:dyDescent="0.25">
      <c r="A9" s="17">
        <v>9</v>
      </c>
      <c r="B9" t="s">
        <v>150</v>
      </c>
      <c r="C9" t="s">
        <v>8</v>
      </c>
    </row>
    <row r="10" spans="1:3" x14ac:dyDescent="0.25">
      <c r="A10" s="17">
        <v>10</v>
      </c>
      <c r="B10" t="s">
        <v>195</v>
      </c>
      <c r="C10" t="s">
        <v>135</v>
      </c>
    </row>
    <row r="11" spans="1:3" x14ac:dyDescent="0.25">
      <c r="A11" s="17">
        <v>11</v>
      </c>
      <c r="B11" t="s">
        <v>11</v>
      </c>
      <c r="C11" t="s">
        <v>5</v>
      </c>
    </row>
    <row r="12" spans="1:3" x14ac:dyDescent="0.25">
      <c r="A12" s="17">
        <v>12</v>
      </c>
      <c r="B12" t="s">
        <v>239</v>
      </c>
      <c r="C12" t="s">
        <v>8</v>
      </c>
    </row>
    <row r="13" spans="1:3" x14ac:dyDescent="0.25">
      <c r="A13" s="17">
        <v>13</v>
      </c>
      <c r="B13" t="s">
        <v>206</v>
      </c>
      <c r="C13" t="s">
        <v>22</v>
      </c>
    </row>
    <row r="14" spans="1:3" x14ac:dyDescent="0.25">
      <c r="A14" s="17">
        <v>14</v>
      </c>
      <c r="B14" t="s">
        <v>27</v>
      </c>
      <c r="C14" t="s">
        <v>6</v>
      </c>
    </row>
    <row r="15" spans="1:3" x14ac:dyDescent="0.25">
      <c r="A15" s="17">
        <v>15</v>
      </c>
      <c r="B15" t="s">
        <v>151</v>
      </c>
      <c r="C15" t="s">
        <v>8</v>
      </c>
    </row>
    <row r="16" spans="1:3" x14ac:dyDescent="0.25">
      <c r="A16" s="17">
        <v>16</v>
      </c>
      <c r="B16" t="s">
        <v>42</v>
      </c>
      <c r="C16" t="s">
        <v>130</v>
      </c>
    </row>
    <row r="17" spans="1:3" x14ac:dyDescent="0.25">
      <c r="A17" s="17">
        <v>17</v>
      </c>
      <c r="B17" t="s">
        <v>58</v>
      </c>
      <c r="C17" t="s">
        <v>130</v>
      </c>
    </row>
    <row r="18" spans="1:3" x14ac:dyDescent="0.25">
      <c r="A18" s="17">
        <v>18</v>
      </c>
      <c r="B18" t="s">
        <v>231</v>
      </c>
      <c r="C18" t="s">
        <v>9</v>
      </c>
    </row>
    <row r="19" spans="1:3" x14ac:dyDescent="0.25">
      <c r="A19" s="17">
        <v>19</v>
      </c>
      <c r="B19" t="s">
        <v>152</v>
      </c>
      <c r="C19" t="s">
        <v>8</v>
      </c>
    </row>
    <row r="20" spans="1:3" x14ac:dyDescent="0.25">
      <c r="A20" s="17">
        <v>20</v>
      </c>
      <c r="B20" t="s">
        <v>183</v>
      </c>
      <c r="C20" t="s">
        <v>134</v>
      </c>
    </row>
    <row r="21" spans="1:3" x14ac:dyDescent="0.25">
      <c r="A21" s="17">
        <v>21</v>
      </c>
      <c r="B21" t="s">
        <v>45</v>
      </c>
      <c r="C21" t="s">
        <v>44</v>
      </c>
    </row>
    <row r="22" spans="1:3" x14ac:dyDescent="0.25">
      <c r="A22" s="17">
        <v>22</v>
      </c>
      <c r="B22" t="s">
        <v>46</v>
      </c>
      <c r="C22" t="s">
        <v>44</v>
      </c>
    </row>
    <row r="23" spans="1:3" x14ac:dyDescent="0.25">
      <c r="A23" s="17">
        <v>23</v>
      </c>
      <c r="B23" t="s">
        <v>244</v>
      </c>
      <c r="C23" t="s">
        <v>9</v>
      </c>
    </row>
    <row r="24" spans="1:3" x14ac:dyDescent="0.25">
      <c r="A24" s="17">
        <v>24</v>
      </c>
      <c r="B24" t="s">
        <v>258</v>
      </c>
      <c r="C24" t="s">
        <v>44</v>
      </c>
    </row>
    <row r="25" spans="1:3" x14ac:dyDescent="0.25">
      <c r="A25" s="17">
        <v>25</v>
      </c>
      <c r="B25" t="s">
        <v>78</v>
      </c>
      <c r="C25" t="s">
        <v>29</v>
      </c>
    </row>
    <row r="26" spans="1:3" x14ac:dyDescent="0.25">
      <c r="A26" s="17">
        <v>26</v>
      </c>
      <c r="B26" t="s">
        <v>98</v>
      </c>
      <c r="C26" t="s">
        <v>29</v>
      </c>
    </row>
    <row r="27" spans="1:3" x14ac:dyDescent="0.25">
      <c r="A27" s="17">
        <v>27</v>
      </c>
      <c r="B27" t="s">
        <v>256</v>
      </c>
      <c r="C27" t="s">
        <v>22</v>
      </c>
    </row>
    <row r="28" spans="1:3" x14ac:dyDescent="0.25">
      <c r="A28" s="17">
        <v>28</v>
      </c>
      <c r="B28" t="s">
        <v>25</v>
      </c>
      <c r="C28" t="s">
        <v>117</v>
      </c>
    </row>
    <row r="29" spans="1:3" x14ac:dyDescent="0.25">
      <c r="A29" s="17">
        <v>29</v>
      </c>
      <c r="B29" t="s">
        <v>80</v>
      </c>
      <c r="C29" t="s">
        <v>40</v>
      </c>
    </row>
    <row r="30" spans="1:3" x14ac:dyDescent="0.25">
      <c r="A30" s="17">
        <v>30</v>
      </c>
      <c r="B30" t="s">
        <v>276</v>
      </c>
      <c r="C30" t="s">
        <v>41</v>
      </c>
    </row>
    <row r="31" spans="1:3" x14ac:dyDescent="0.25">
      <c r="A31" s="17">
        <v>31</v>
      </c>
      <c r="B31" t="s">
        <v>196</v>
      </c>
      <c r="C31" t="s">
        <v>40</v>
      </c>
    </row>
    <row r="32" spans="1:3" x14ac:dyDescent="0.25">
      <c r="A32" s="17">
        <v>32</v>
      </c>
      <c r="B32" t="s">
        <v>215</v>
      </c>
      <c r="C32" t="s">
        <v>35</v>
      </c>
    </row>
    <row r="33" spans="1:3" x14ac:dyDescent="0.25">
      <c r="A33" s="17">
        <v>33</v>
      </c>
      <c r="B33" t="s">
        <v>55</v>
      </c>
      <c r="C33" t="s">
        <v>35</v>
      </c>
    </row>
    <row r="34" spans="1:3" x14ac:dyDescent="0.25">
      <c r="A34" s="17">
        <v>34</v>
      </c>
      <c r="B34" t="s">
        <v>14</v>
      </c>
      <c r="C34" t="s">
        <v>20</v>
      </c>
    </row>
    <row r="35" spans="1:3" x14ac:dyDescent="0.25">
      <c r="A35" s="17">
        <v>35</v>
      </c>
      <c r="B35" t="s">
        <v>197</v>
      </c>
      <c r="C35" t="s">
        <v>136</v>
      </c>
    </row>
    <row r="36" spans="1:3" x14ac:dyDescent="0.25">
      <c r="A36" s="17">
        <v>36</v>
      </c>
      <c r="B36" t="s">
        <v>223</v>
      </c>
      <c r="C36" t="s">
        <v>40</v>
      </c>
    </row>
    <row r="37" spans="1:3" x14ac:dyDescent="0.25">
      <c r="A37" s="17">
        <v>37</v>
      </c>
      <c r="B37" t="s">
        <v>277</v>
      </c>
      <c r="C37" t="s">
        <v>40</v>
      </c>
    </row>
    <row r="38" spans="1:3" x14ac:dyDescent="0.25">
      <c r="A38" s="17">
        <v>38</v>
      </c>
      <c r="B38" t="s">
        <v>272</v>
      </c>
      <c r="C38" t="s">
        <v>20</v>
      </c>
    </row>
    <row r="39" spans="1:3" x14ac:dyDescent="0.25">
      <c r="A39" s="17">
        <v>39</v>
      </c>
      <c r="B39" t="s">
        <v>259</v>
      </c>
      <c r="C39" t="s">
        <v>40</v>
      </c>
    </row>
    <row r="40" spans="1:3" x14ac:dyDescent="0.25">
      <c r="A40" s="17">
        <v>40</v>
      </c>
      <c r="B40" t="s">
        <v>23</v>
      </c>
      <c r="C40" t="s">
        <v>24</v>
      </c>
    </row>
    <row r="41" spans="1:3" x14ac:dyDescent="0.25">
      <c r="A41" s="17">
        <v>41</v>
      </c>
      <c r="B41" t="s">
        <v>17</v>
      </c>
      <c r="C41" t="s">
        <v>20</v>
      </c>
    </row>
    <row r="42" spans="1:3" x14ac:dyDescent="0.25">
      <c r="A42" s="17">
        <v>42</v>
      </c>
      <c r="B42" t="s">
        <v>169</v>
      </c>
      <c r="C42" t="s">
        <v>22</v>
      </c>
    </row>
    <row r="43" spans="1:3" x14ac:dyDescent="0.25">
      <c r="A43" s="17">
        <v>43</v>
      </c>
      <c r="B43" t="s">
        <v>153</v>
      </c>
      <c r="C43" t="s">
        <v>8</v>
      </c>
    </row>
    <row r="44" spans="1:3" x14ac:dyDescent="0.25">
      <c r="A44" s="17">
        <v>44</v>
      </c>
      <c r="B44" t="s">
        <v>160</v>
      </c>
      <c r="C44" t="s">
        <v>5</v>
      </c>
    </row>
    <row r="45" spans="1:3" x14ac:dyDescent="0.25">
      <c r="A45" s="17">
        <v>46</v>
      </c>
      <c r="B45" t="s">
        <v>279</v>
      </c>
      <c r="C45" t="s">
        <v>40</v>
      </c>
    </row>
    <row r="46" spans="1:3" x14ac:dyDescent="0.25">
      <c r="A46" s="17">
        <v>47</v>
      </c>
      <c r="B46" t="s">
        <v>278</v>
      </c>
      <c r="C46" t="s">
        <v>41</v>
      </c>
    </row>
    <row r="47" spans="1:3" x14ac:dyDescent="0.25">
      <c r="A47" s="17">
        <v>48</v>
      </c>
      <c r="B47" t="s">
        <v>28</v>
      </c>
      <c r="C47" t="s">
        <v>6</v>
      </c>
    </row>
    <row r="48" spans="1:3" x14ac:dyDescent="0.25">
      <c r="A48" s="17">
        <v>49</v>
      </c>
      <c r="B48" t="s">
        <v>254</v>
      </c>
      <c r="C48" t="s">
        <v>136</v>
      </c>
    </row>
    <row r="49" spans="1:3" x14ac:dyDescent="0.25">
      <c r="A49" s="17">
        <v>50</v>
      </c>
      <c r="B49" t="s">
        <v>282</v>
      </c>
      <c r="C49" t="s">
        <v>149</v>
      </c>
    </row>
    <row r="50" spans="1:3" x14ac:dyDescent="0.25">
      <c r="A50" s="17">
        <v>51</v>
      </c>
      <c r="B50" t="s">
        <v>66</v>
      </c>
      <c r="C50" t="s">
        <v>64</v>
      </c>
    </row>
    <row r="51" spans="1:3" x14ac:dyDescent="0.25">
      <c r="A51" s="17">
        <v>52</v>
      </c>
      <c r="B51" t="s">
        <v>198</v>
      </c>
      <c r="C51" t="s">
        <v>64</v>
      </c>
    </row>
    <row r="52" spans="1:3" x14ac:dyDescent="0.25">
      <c r="A52" s="17">
        <v>53</v>
      </c>
      <c r="B52" t="s">
        <v>67</v>
      </c>
      <c r="C52" t="s">
        <v>64</v>
      </c>
    </row>
    <row r="53" spans="1:3" x14ac:dyDescent="0.25">
      <c r="A53" s="17">
        <v>54</v>
      </c>
      <c r="B53" t="s">
        <v>68</v>
      </c>
      <c r="C53" t="s">
        <v>64</v>
      </c>
    </row>
    <row r="54" spans="1:3" x14ac:dyDescent="0.25">
      <c r="A54" s="17">
        <v>55</v>
      </c>
      <c r="B54" t="s">
        <v>248</v>
      </c>
      <c r="C54" t="s">
        <v>64</v>
      </c>
    </row>
    <row r="55" spans="1:3" x14ac:dyDescent="0.25">
      <c r="A55" s="17">
        <v>56</v>
      </c>
      <c r="B55" t="s">
        <v>65</v>
      </c>
      <c r="C55" t="s">
        <v>64</v>
      </c>
    </row>
    <row r="56" spans="1:3" x14ac:dyDescent="0.25">
      <c r="A56" s="17">
        <v>57</v>
      </c>
      <c r="B56" t="s">
        <v>236</v>
      </c>
      <c r="C56" t="s">
        <v>64</v>
      </c>
    </row>
    <row r="57" spans="1:3" x14ac:dyDescent="0.25">
      <c r="A57" s="17">
        <v>58</v>
      </c>
      <c r="B57" t="s">
        <v>161</v>
      </c>
      <c r="C57" t="s">
        <v>12</v>
      </c>
    </row>
    <row r="58" spans="1:3" x14ac:dyDescent="0.25">
      <c r="A58" s="17">
        <v>59</v>
      </c>
      <c r="B58" t="s">
        <v>170</v>
      </c>
      <c r="C58" t="s">
        <v>12</v>
      </c>
    </row>
    <row r="59" spans="1:3" x14ac:dyDescent="0.25">
      <c r="A59" s="17">
        <v>60</v>
      </c>
      <c r="B59" t="s">
        <v>219</v>
      </c>
      <c r="C59" t="s">
        <v>20</v>
      </c>
    </row>
    <row r="60" spans="1:3" x14ac:dyDescent="0.25">
      <c r="A60" s="17">
        <v>61</v>
      </c>
      <c r="B60" t="s">
        <v>15</v>
      </c>
      <c r="C60" t="s">
        <v>6</v>
      </c>
    </row>
    <row r="61" spans="1:3" x14ac:dyDescent="0.25">
      <c r="A61" s="17">
        <v>62</v>
      </c>
      <c r="B61" t="s">
        <v>245</v>
      </c>
      <c r="C61" t="s">
        <v>40</v>
      </c>
    </row>
    <row r="62" spans="1:3" x14ac:dyDescent="0.25">
      <c r="A62" s="17">
        <v>63</v>
      </c>
      <c r="B62" t="s">
        <v>87</v>
      </c>
      <c r="C62" t="s">
        <v>41</v>
      </c>
    </row>
    <row r="63" spans="1:3" x14ac:dyDescent="0.25">
      <c r="A63" s="17">
        <v>64</v>
      </c>
      <c r="B63" t="s">
        <v>52</v>
      </c>
      <c r="C63" t="s">
        <v>53</v>
      </c>
    </row>
    <row r="64" spans="1:3" x14ac:dyDescent="0.25">
      <c r="A64" s="17">
        <v>65</v>
      </c>
      <c r="B64" t="s">
        <v>56</v>
      </c>
      <c r="C64" t="s">
        <v>35</v>
      </c>
    </row>
    <row r="65" spans="1:3" x14ac:dyDescent="0.25">
      <c r="A65" s="17">
        <v>66</v>
      </c>
      <c r="B65" t="s">
        <v>240</v>
      </c>
      <c r="C65" t="s">
        <v>9</v>
      </c>
    </row>
    <row r="66" spans="1:3" x14ac:dyDescent="0.25">
      <c r="A66" s="17">
        <v>67</v>
      </c>
      <c r="B66" t="s">
        <v>281</v>
      </c>
      <c r="C66" t="s">
        <v>40</v>
      </c>
    </row>
    <row r="67" spans="1:3" x14ac:dyDescent="0.25">
      <c r="A67" s="17">
        <v>68</v>
      </c>
      <c r="B67" t="s">
        <v>33</v>
      </c>
      <c r="C67" t="s">
        <v>9</v>
      </c>
    </row>
    <row r="68" spans="1:3" x14ac:dyDescent="0.25">
      <c r="A68" s="17">
        <v>69</v>
      </c>
      <c r="B68" t="s">
        <v>162</v>
      </c>
      <c r="C68" t="s">
        <v>22</v>
      </c>
    </row>
    <row r="69" spans="1:3" x14ac:dyDescent="0.25">
      <c r="A69" s="17">
        <v>70</v>
      </c>
      <c r="B69" t="s">
        <v>199</v>
      </c>
      <c r="C69" t="s">
        <v>9</v>
      </c>
    </row>
    <row r="70" spans="1:3" x14ac:dyDescent="0.25">
      <c r="A70" s="17">
        <v>71</v>
      </c>
      <c r="B70" t="s">
        <v>193</v>
      </c>
      <c r="C70" t="s">
        <v>8</v>
      </c>
    </row>
    <row r="71" spans="1:3" x14ac:dyDescent="0.25">
      <c r="A71" s="17">
        <v>72</v>
      </c>
      <c r="B71" t="s">
        <v>31</v>
      </c>
      <c r="C71" t="s">
        <v>8</v>
      </c>
    </row>
    <row r="72" spans="1:3" x14ac:dyDescent="0.25">
      <c r="A72" s="17">
        <v>73</v>
      </c>
      <c r="B72" t="s">
        <v>154</v>
      </c>
      <c r="C72" t="s">
        <v>22</v>
      </c>
    </row>
    <row r="73" spans="1:3" x14ac:dyDescent="0.25">
      <c r="A73" s="17">
        <v>74</v>
      </c>
      <c r="B73" t="s">
        <v>171</v>
      </c>
      <c r="C73" t="s">
        <v>22</v>
      </c>
    </row>
    <row r="74" spans="1:3" x14ac:dyDescent="0.25">
      <c r="A74" s="17">
        <v>75</v>
      </c>
      <c r="B74" t="s">
        <v>82</v>
      </c>
      <c r="C74" t="s">
        <v>136</v>
      </c>
    </row>
    <row r="75" spans="1:3" x14ac:dyDescent="0.25">
      <c r="A75" s="17">
        <v>76</v>
      </c>
      <c r="B75" t="s">
        <v>220</v>
      </c>
      <c r="C75" t="s">
        <v>8</v>
      </c>
    </row>
    <row r="76" spans="1:3" x14ac:dyDescent="0.25">
      <c r="A76" s="17">
        <v>77</v>
      </c>
      <c r="B76" t="s">
        <v>112</v>
      </c>
      <c r="C76" t="s">
        <v>93</v>
      </c>
    </row>
    <row r="77" spans="1:3" x14ac:dyDescent="0.25">
      <c r="A77" s="17">
        <v>78</v>
      </c>
      <c r="B77" t="s">
        <v>233</v>
      </c>
      <c r="C77" t="s">
        <v>93</v>
      </c>
    </row>
    <row r="78" spans="1:3" x14ac:dyDescent="0.25">
      <c r="A78" s="17">
        <v>79</v>
      </c>
      <c r="B78" t="s">
        <v>261</v>
      </c>
      <c r="C78" t="s">
        <v>6</v>
      </c>
    </row>
    <row r="79" spans="1:3" x14ac:dyDescent="0.25">
      <c r="A79" s="17">
        <v>80</v>
      </c>
      <c r="B79" t="s">
        <v>91</v>
      </c>
      <c r="C79" t="s">
        <v>89</v>
      </c>
    </row>
    <row r="80" spans="1:3" x14ac:dyDescent="0.25">
      <c r="A80" s="17">
        <v>81</v>
      </c>
      <c r="B80" t="s">
        <v>90</v>
      </c>
      <c r="C80" t="s">
        <v>89</v>
      </c>
    </row>
    <row r="81" spans="1:3" x14ac:dyDescent="0.25">
      <c r="A81" s="17">
        <v>82</v>
      </c>
      <c r="B81" t="s">
        <v>207</v>
      </c>
      <c r="C81" t="s">
        <v>9</v>
      </c>
    </row>
    <row r="82" spans="1:3" x14ac:dyDescent="0.25">
      <c r="A82" s="17">
        <v>83</v>
      </c>
      <c r="B82" t="s">
        <v>163</v>
      </c>
      <c r="C82" t="s">
        <v>61</v>
      </c>
    </row>
    <row r="83" spans="1:3" x14ac:dyDescent="0.25">
      <c r="A83" s="17">
        <v>84</v>
      </c>
      <c r="B83" t="s">
        <v>164</v>
      </c>
      <c r="C83" t="s">
        <v>61</v>
      </c>
    </row>
    <row r="84" spans="1:3" x14ac:dyDescent="0.25">
      <c r="A84" s="17">
        <v>85</v>
      </c>
      <c r="B84" t="s">
        <v>172</v>
      </c>
      <c r="C84" t="s">
        <v>61</v>
      </c>
    </row>
    <row r="85" spans="1:3" x14ac:dyDescent="0.25">
      <c r="A85" s="17">
        <v>86</v>
      </c>
      <c r="B85" t="s">
        <v>113</v>
      </c>
      <c r="C85" t="s">
        <v>61</v>
      </c>
    </row>
    <row r="86" spans="1:3" x14ac:dyDescent="0.25">
      <c r="A86" s="17">
        <v>87</v>
      </c>
      <c r="B86" t="s">
        <v>184</v>
      </c>
      <c r="C86" t="s">
        <v>61</v>
      </c>
    </row>
    <row r="87" spans="1:3" x14ac:dyDescent="0.25">
      <c r="A87" s="17">
        <v>88</v>
      </c>
      <c r="B87" t="s">
        <v>200</v>
      </c>
      <c r="C87" t="s">
        <v>61</v>
      </c>
    </row>
    <row r="88" spans="1:3" x14ac:dyDescent="0.25">
      <c r="A88" s="17">
        <v>89</v>
      </c>
      <c r="B88" t="s">
        <v>60</v>
      </c>
      <c r="C88" t="s">
        <v>61</v>
      </c>
    </row>
    <row r="89" spans="1:3" x14ac:dyDescent="0.25">
      <c r="A89" s="17">
        <v>90</v>
      </c>
      <c r="B89" t="s">
        <v>208</v>
      </c>
      <c r="C89" t="s">
        <v>61</v>
      </c>
    </row>
    <row r="90" spans="1:3" x14ac:dyDescent="0.25">
      <c r="A90" s="17">
        <v>91</v>
      </c>
      <c r="B90" t="s">
        <v>88</v>
      </c>
      <c r="C90" t="s">
        <v>61</v>
      </c>
    </row>
    <row r="91" spans="1:3" x14ac:dyDescent="0.25">
      <c r="A91" s="17">
        <v>92</v>
      </c>
      <c r="B91" t="s">
        <v>249</v>
      </c>
      <c r="C91" t="s">
        <v>61</v>
      </c>
    </row>
    <row r="92" spans="1:3" x14ac:dyDescent="0.25">
      <c r="A92" s="17">
        <v>93</v>
      </c>
      <c r="B92" t="s">
        <v>241</v>
      </c>
      <c r="C92" t="s">
        <v>9</v>
      </c>
    </row>
    <row r="93" spans="1:3" x14ac:dyDescent="0.25">
      <c r="A93" s="17">
        <v>94</v>
      </c>
      <c r="B93" t="s">
        <v>216</v>
      </c>
      <c r="C93" t="s">
        <v>40</v>
      </c>
    </row>
    <row r="94" spans="1:3" x14ac:dyDescent="0.25">
      <c r="A94" s="17">
        <v>95</v>
      </c>
      <c r="B94" t="s">
        <v>225</v>
      </c>
      <c r="C94" t="s">
        <v>133</v>
      </c>
    </row>
    <row r="95" spans="1:3" x14ac:dyDescent="0.25">
      <c r="A95" s="17">
        <v>96</v>
      </c>
      <c r="B95" t="s">
        <v>155</v>
      </c>
      <c r="C95" t="s">
        <v>130</v>
      </c>
    </row>
    <row r="96" spans="1:3" x14ac:dyDescent="0.25">
      <c r="A96" s="17">
        <v>97</v>
      </c>
      <c r="B96" t="s">
        <v>185</v>
      </c>
      <c r="C96" t="s">
        <v>6</v>
      </c>
    </row>
    <row r="97" spans="1:3" x14ac:dyDescent="0.25">
      <c r="A97" s="17">
        <v>98</v>
      </c>
      <c r="B97" t="s">
        <v>173</v>
      </c>
      <c r="C97" t="s">
        <v>6</v>
      </c>
    </row>
    <row r="98" spans="1:3" x14ac:dyDescent="0.25">
      <c r="A98" s="17">
        <v>99</v>
      </c>
      <c r="B98" t="s">
        <v>186</v>
      </c>
      <c r="C98" t="s">
        <v>24</v>
      </c>
    </row>
    <row r="99" spans="1:3" x14ac:dyDescent="0.25">
      <c r="A99" s="17">
        <v>100</v>
      </c>
      <c r="B99" t="s">
        <v>174</v>
      </c>
      <c r="C99" t="s">
        <v>6</v>
      </c>
    </row>
    <row r="100" spans="1:3" x14ac:dyDescent="0.25">
      <c r="A100" s="17">
        <v>101</v>
      </c>
      <c r="B100" t="s">
        <v>49</v>
      </c>
      <c r="C100" t="s">
        <v>40</v>
      </c>
    </row>
    <row r="101" spans="1:3" x14ac:dyDescent="0.25">
      <c r="A101" s="17">
        <v>102</v>
      </c>
      <c r="B101" t="s">
        <v>263</v>
      </c>
      <c r="C101" t="s">
        <v>136</v>
      </c>
    </row>
    <row r="102" spans="1:3" x14ac:dyDescent="0.25">
      <c r="A102" s="17">
        <v>103</v>
      </c>
      <c r="B102" t="s">
        <v>187</v>
      </c>
      <c r="C102" t="s">
        <v>9</v>
      </c>
    </row>
    <row r="103" spans="1:3" x14ac:dyDescent="0.25">
      <c r="A103" s="17">
        <v>104</v>
      </c>
      <c r="B103" t="s">
        <v>266</v>
      </c>
      <c r="C103" t="s">
        <v>9</v>
      </c>
    </row>
    <row r="104" spans="1:3" x14ac:dyDescent="0.25">
      <c r="A104" s="17">
        <v>105</v>
      </c>
      <c r="B104" t="s">
        <v>242</v>
      </c>
      <c r="C104" t="s">
        <v>136</v>
      </c>
    </row>
    <row r="105" spans="1:3" x14ac:dyDescent="0.25">
      <c r="A105" s="17">
        <v>106</v>
      </c>
      <c r="B105" t="s">
        <v>188</v>
      </c>
      <c r="C105" t="s">
        <v>22</v>
      </c>
    </row>
    <row r="106" spans="1:3" x14ac:dyDescent="0.25">
      <c r="A106" s="17">
        <v>107</v>
      </c>
      <c r="B106" t="s">
        <v>226</v>
      </c>
      <c r="C106" t="s">
        <v>6</v>
      </c>
    </row>
    <row r="107" spans="1:3" x14ac:dyDescent="0.25">
      <c r="A107" s="17">
        <v>108</v>
      </c>
      <c r="B107" t="s">
        <v>201</v>
      </c>
      <c r="C107" t="s">
        <v>29</v>
      </c>
    </row>
    <row r="108" spans="1:3" x14ac:dyDescent="0.25">
      <c r="A108" s="17">
        <v>109</v>
      </c>
      <c r="B108" t="s">
        <v>262</v>
      </c>
      <c r="C108" t="s">
        <v>6</v>
      </c>
    </row>
    <row r="109" spans="1:3" x14ac:dyDescent="0.25">
      <c r="A109" s="17">
        <v>110</v>
      </c>
      <c r="B109" t="s">
        <v>251</v>
      </c>
      <c r="C109" t="s">
        <v>142</v>
      </c>
    </row>
    <row r="110" spans="1:3" x14ac:dyDescent="0.25">
      <c r="A110" s="17">
        <v>111</v>
      </c>
      <c r="B110" t="s">
        <v>165</v>
      </c>
      <c r="C110" t="s">
        <v>130</v>
      </c>
    </row>
    <row r="111" spans="1:3" x14ac:dyDescent="0.25">
      <c r="A111" s="17">
        <v>112</v>
      </c>
      <c r="B111" t="s">
        <v>202</v>
      </c>
      <c r="C111" t="s">
        <v>130</v>
      </c>
    </row>
    <row r="112" spans="1:3" x14ac:dyDescent="0.25">
      <c r="A112" s="17">
        <v>113</v>
      </c>
      <c r="B112" t="s">
        <v>267</v>
      </c>
      <c r="C112" t="s">
        <v>37</v>
      </c>
    </row>
    <row r="113" spans="1:3" x14ac:dyDescent="0.25">
      <c r="A113" s="17">
        <v>114</v>
      </c>
      <c r="B113" t="s">
        <v>243</v>
      </c>
      <c r="C113" t="s">
        <v>37</v>
      </c>
    </row>
    <row r="114" spans="1:3" x14ac:dyDescent="0.25">
      <c r="A114" s="17">
        <v>115</v>
      </c>
      <c r="B114" t="s">
        <v>217</v>
      </c>
      <c r="C114" t="s">
        <v>37</v>
      </c>
    </row>
    <row r="115" spans="1:3" x14ac:dyDescent="0.25">
      <c r="A115" s="17">
        <v>116</v>
      </c>
      <c r="B115" t="s">
        <v>218</v>
      </c>
      <c r="C115" t="s">
        <v>37</v>
      </c>
    </row>
    <row r="116" spans="1:3" x14ac:dyDescent="0.25">
      <c r="A116" s="17">
        <v>117</v>
      </c>
      <c r="B116" t="s">
        <v>38</v>
      </c>
      <c r="C116" t="s">
        <v>37</v>
      </c>
    </row>
    <row r="117" spans="1:3" x14ac:dyDescent="0.25">
      <c r="A117" s="17">
        <v>118</v>
      </c>
      <c r="B117" t="s">
        <v>227</v>
      </c>
      <c r="C117" t="s">
        <v>37</v>
      </c>
    </row>
    <row r="118" spans="1:3" x14ac:dyDescent="0.25">
      <c r="A118" s="17">
        <v>119</v>
      </c>
      <c r="B118" t="s">
        <v>209</v>
      </c>
      <c r="C118" t="s">
        <v>37</v>
      </c>
    </row>
    <row r="119" spans="1:3" x14ac:dyDescent="0.25">
      <c r="A119" s="17">
        <v>120</v>
      </c>
      <c r="B119" t="s">
        <v>210</v>
      </c>
      <c r="C119" t="s">
        <v>37</v>
      </c>
    </row>
    <row r="120" spans="1:3" x14ac:dyDescent="0.25">
      <c r="A120" s="17">
        <v>121</v>
      </c>
      <c r="B120" t="s">
        <v>246</v>
      </c>
      <c r="C120" t="s">
        <v>29</v>
      </c>
    </row>
    <row r="121" spans="1:3" x14ac:dyDescent="0.25">
      <c r="A121" s="17">
        <v>122</v>
      </c>
      <c r="B121" t="s">
        <v>156</v>
      </c>
      <c r="C121" t="s">
        <v>37</v>
      </c>
    </row>
    <row r="122" spans="1:3" x14ac:dyDescent="0.25">
      <c r="A122" s="17">
        <v>123</v>
      </c>
      <c r="B122" t="s">
        <v>157</v>
      </c>
      <c r="C122" t="s">
        <v>37</v>
      </c>
    </row>
    <row r="123" spans="1:3" x14ac:dyDescent="0.25">
      <c r="A123" s="17">
        <v>124</v>
      </c>
      <c r="B123" t="s">
        <v>158</v>
      </c>
      <c r="C123" t="s">
        <v>37</v>
      </c>
    </row>
    <row r="124" spans="1:3" x14ac:dyDescent="0.25">
      <c r="A124" s="17">
        <v>125</v>
      </c>
      <c r="B124" t="s">
        <v>159</v>
      </c>
      <c r="C124" t="s">
        <v>37</v>
      </c>
    </row>
    <row r="125" spans="1:3" x14ac:dyDescent="0.25">
      <c r="A125" s="17">
        <v>126</v>
      </c>
      <c r="B125" t="s">
        <v>166</v>
      </c>
      <c r="C125" t="s">
        <v>37</v>
      </c>
    </row>
    <row r="126" spans="1:3" x14ac:dyDescent="0.25">
      <c r="A126" s="17">
        <v>127</v>
      </c>
      <c r="B126" t="s">
        <v>36</v>
      </c>
      <c r="C126" t="s">
        <v>37</v>
      </c>
    </row>
    <row r="127" spans="1:3" x14ac:dyDescent="0.25">
      <c r="A127" s="17">
        <v>128</v>
      </c>
      <c r="B127" t="s">
        <v>189</v>
      </c>
      <c r="C127" t="s">
        <v>37</v>
      </c>
    </row>
    <row r="128" spans="1:3" x14ac:dyDescent="0.25">
      <c r="A128" s="17">
        <v>129</v>
      </c>
      <c r="B128" t="s">
        <v>190</v>
      </c>
      <c r="C128" t="s">
        <v>37</v>
      </c>
    </row>
    <row r="129" spans="1:3" x14ac:dyDescent="0.25">
      <c r="A129" s="17">
        <v>130</v>
      </c>
      <c r="B129" t="s">
        <v>609</v>
      </c>
      <c r="C129" t="s">
        <v>22</v>
      </c>
    </row>
    <row r="130" spans="1:3" x14ac:dyDescent="0.25">
      <c r="A130" s="17">
        <v>131</v>
      </c>
      <c r="B130" t="s">
        <v>273</v>
      </c>
      <c r="C130" t="s">
        <v>29</v>
      </c>
    </row>
    <row r="131" spans="1:3" x14ac:dyDescent="0.25">
      <c r="A131" s="17">
        <v>132</v>
      </c>
      <c r="B131" t="s">
        <v>211</v>
      </c>
      <c r="C131" t="s">
        <v>29</v>
      </c>
    </row>
    <row r="132" spans="1:3" x14ac:dyDescent="0.25">
      <c r="A132" s="17">
        <v>133</v>
      </c>
      <c r="B132" t="s">
        <v>54</v>
      </c>
      <c r="C132" t="s">
        <v>35</v>
      </c>
    </row>
    <row r="133" spans="1:3" x14ac:dyDescent="0.25">
      <c r="A133" s="17">
        <v>134</v>
      </c>
      <c r="B133" t="s">
        <v>191</v>
      </c>
      <c r="C133" t="s">
        <v>22</v>
      </c>
    </row>
    <row r="134" spans="1:3" x14ac:dyDescent="0.25">
      <c r="A134" s="17">
        <v>135</v>
      </c>
      <c r="B134" t="s">
        <v>238</v>
      </c>
      <c r="C134" t="s">
        <v>40</v>
      </c>
    </row>
    <row r="135" spans="1:3" x14ac:dyDescent="0.25">
      <c r="A135" s="17">
        <v>136</v>
      </c>
      <c r="B135" t="s">
        <v>274</v>
      </c>
      <c r="C135" t="s">
        <v>9</v>
      </c>
    </row>
    <row r="136" spans="1:3" x14ac:dyDescent="0.25">
      <c r="A136" s="17">
        <v>137</v>
      </c>
      <c r="B136" t="s">
        <v>280</v>
      </c>
      <c r="C136" t="s">
        <v>8</v>
      </c>
    </row>
    <row r="137" spans="1:3" x14ac:dyDescent="0.25">
      <c r="A137" s="17">
        <v>138</v>
      </c>
      <c r="B137" t="s">
        <v>212</v>
      </c>
      <c r="C137" t="s">
        <v>40</v>
      </c>
    </row>
    <row r="138" spans="1:3" x14ac:dyDescent="0.25">
      <c r="A138" s="17">
        <v>139</v>
      </c>
      <c r="B138" t="s">
        <v>32</v>
      </c>
      <c r="C138" t="s">
        <v>9</v>
      </c>
    </row>
    <row r="139" spans="1:3" x14ac:dyDescent="0.25">
      <c r="A139" s="17">
        <v>140</v>
      </c>
      <c r="B139" t="s">
        <v>221</v>
      </c>
      <c r="C139" t="s">
        <v>22</v>
      </c>
    </row>
    <row r="140" spans="1:3" x14ac:dyDescent="0.25">
      <c r="A140" s="17">
        <v>141</v>
      </c>
      <c r="B140" t="s">
        <v>19</v>
      </c>
      <c r="C140" t="s">
        <v>9</v>
      </c>
    </row>
    <row r="141" spans="1:3" x14ac:dyDescent="0.25">
      <c r="A141" s="17">
        <v>142</v>
      </c>
      <c r="B141" t="s">
        <v>63</v>
      </c>
      <c r="C141" t="s">
        <v>62</v>
      </c>
    </row>
    <row r="142" spans="1:3" x14ac:dyDescent="0.25">
      <c r="A142" s="17">
        <v>143</v>
      </c>
      <c r="B142" t="s">
        <v>77</v>
      </c>
      <c r="C142" t="s">
        <v>5</v>
      </c>
    </row>
    <row r="143" spans="1:3" x14ac:dyDescent="0.25">
      <c r="A143" s="17">
        <v>144</v>
      </c>
      <c r="B143" t="s">
        <v>59</v>
      </c>
      <c r="C143" t="s">
        <v>22</v>
      </c>
    </row>
    <row r="144" spans="1:3" x14ac:dyDescent="0.25">
      <c r="A144" s="17">
        <v>145</v>
      </c>
      <c r="B144" t="s">
        <v>205</v>
      </c>
      <c r="C144" t="s">
        <v>138</v>
      </c>
    </row>
    <row r="145" spans="1:3" x14ac:dyDescent="0.25">
      <c r="A145" s="17">
        <v>146</v>
      </c>
      <c r="B145" t="s">
        <v>257</v>
      </c>
      <c r="C145" t="s">
        <v>22</v>
      </c>
    </row>
    <row r="146" spans="1:3" x14ac:dyDescent="0.25">
      <c r="A146" s="17">
        <v>147</v>
      </c>
      <c r="B146" t="s">
        <v>265</v>
      </c>
      <c r="C146" t="s">
        <v>145</v>
      </c>
    </row>
    <row r="147" spans="1:3" x14ac:dyDescent="0.25">
      <c r="A147" s="17">
        <v>148</v>
      </c>
      <c r="B147" t="s">
        <v>116</v>
      </c>
      <c r="C147" t="s">
        <v>136</v>
      </c>
    </row>
    <row r="148" spans="1:3" x14ac:dyDescent="0.25">
      <c r="A148" s="17">
        <v>149</v>
      </c>
      <c r="B148" t="s">
        <v>175</v>
      </c>
      <c r="C148" t="s">
        <v>22</v>
      </c>
    </row>
    <row r="149" spans="1:3" x14ac:dyDescent="0.25">
      <c r="A149" s="17">
        <v>150</v>
      </c>
      <c r="B149" t="s">
        <v>97</v>
      </c>
      <c r="C149" t="s">
        <v>131</v>
      </c>
    </row>
    <row r="150" spans="1:3" x14ac:dyDescent="0.25">
      <c r="A150" s="17">
        <v>151</v>
      </c>
      <c r="B150" t="s">
        <v>176</v>
      </c>
      <c r="C150" t="s">
        <v>131</v>
      </c>
    </row>
    <row r="151" spans="1:3" x14ac:dyDescent="0.25">
      <c r="A151" s="17">
        <v>152</v>
      </c>
      <c r="B151" t="s">
        <v>167</v>
      </c>
      <c r="C151" t="s">
        <v>131</v>
      </c>
    </row>
    <row r="152" spans="1:3" x14ac:dyDescent="0.25">
      <c r="A152" s="17">
        <v>153</v>
      </c>
      <c r="B152" t="s">
        <v>275</v>
      </c>
      <c r="C152" t="s">
        <v>131</v>
      </c>
    </row>
    <row r="153" spans="1:3" x14ac:dyDescent="0.25">
      <c r="A153" s="17">
        <v>154</v>
      </c>
      <c r="B153" t="s">
        <v>95</v>
      </c>
      <c r="C153" t="s">
        <v>131</v>
      </c>
    </row>
    <row r="154" spans="1:3" x14ac:dyDescent="0.25">
      <c r="A154" s="17">
        <v>155</v>
      </c>
      <c r="B154" t="s">
        <v>192</v>
      </c>
      <c r="C154" t="s">
        <v>40</v>
      </c>
    </row>
    <row r="155" spans="1:3" x14ac:dyDescent="0.25">
      <c r="A155" s="17">
        <v>156</v>
      </c>
      <c r="B155" t="s">
        <v>270</v>
      </c>
      <c r="C155" t="s">
        <v>147</v>
      </c>
    </row>
    <row r="156" spans="1:3" x14ac:dyDescent="0.25">
      <c r="A156" s="17">
        <v>157</v>
      </c>
      <c r="B156" t="s">
        <v>81</v>
      </c>
      <c r="C156" t="s">
        <v>136</v>
      </c>
    </row>
    <row r="157" spans="1:3" x14ac:dyDescent="0.25">
      <c r="A157" s="17">
        <v>158</v>
      </c>
      <c r="B157" t="s">
        <v>13</v>
      </c>
      <c r="C157" t="s">
        <v>8</v>
      </c>
    </row>
    <row r="158" spans="1:3" x14ac:dyDescent="0.25">
      <c r="A158" s="17">
        <v>159</v>
      </c>
      <c r="B158" t="s">
        <v>213</v>
      </c>
      <c r="C158" t="s">
        <v>86</v>
      </c>
    </row>
    <row r="159" spans="1:3" x14ac:dyDescent="0.25">
      <c r="A159" s="17">
        <v>160</v>
      </c>
      <c r="B159" t="s">
        <v>232</v>
      </c>
      <c r="C159" t="s">
        <v>41</v>
      </c>
    </row>
    <row r="160" spans="1:3" x14ac:dyDescent="0.25">
      <c r="A160" s="17">
        <v>161</v>
      </c>
      <c r="B160" t="s">
        <v>255</v>
      </c>
      <c r="C160" t="s">
        <v>41</v>
      </c>
    </row>
    <row r="161" spans="1:3" x14ac:dyDescent="0.25">
      <c r="A161" s="17">
        <v>162</v>
      </c>
      <c r="B161" t="s">
        <v>99</v>
      </c>
      <c r="C161" t="s">
        <v>5</v>
      </c>
    </row>
    <row r="162" spans="1:3" x14ac:dyDescent="0.25">
      <c r="A162" s="17">
        <v>163</v>
      </c>
      <c r="B162" t="s">
        <v>96</v>
      </c>
      <c r="C162" t="s">
        <v>131</v>
      </c>
    </row>
    <row r="163" spans="1:3" x14ac:dyDescent="0.25">
      <c r="A163" s="17">
        <v>164</v>
      </c>
      <c r="B163" t="s">
        <v>103</v>
      </c>
      <c r="C163" t="s">
        <v>100</v>
      </c>
    </row>
    <row r="164" spans="1:3" x14ac:dyDescent="0.25">
      <c r="A164" s="17">
        <v>165</v>
      </c>
      <c r="B164" t="s">
        <v>268</v>
      </c>
      <c r="C164" t="s">
        <v>100</v>
      </c>
    </row>
    <row r="165" spans="1:3" x14ac:dyDescent="0.25">
      <c r="A165" s="17">
        <v>166</v>
      </c>
      <c r="B165" t="s">
        <v>102</v>
      </c>
      <c r="C165" t="s">
        <v>100</v>
      </c>
    </row>
    <row r="166" spans="1:3" x14ac:dyDescent="0.25">
      <c r="A166" s="17">
        <v>167</v>
      </c>
      <c r="B166" t="s">
        <v>101</v>
      </c>
      <c r="C166" t="s">
        <v>100</v>
      </c>
    </row>
    <row r="167" spans="1:3" x14ac:dyDescent="0.25">
      <c r="A167" s="17">
        <v>168</v>
      </c>
      <c r="B167" t="s">
        <v>177</v>
      </c>
      <c r="C167" t="s">
        <v>40</v>
      </c>
    </row>
    <row r="168" spans="1:3" x14ac:dyDescent="0.25">
      <c r="A168" s="17">
        <v>169</v>
      </c>
      <c r="B168" t="s">
        <v>204</v>
      </c>
      <c r="C168" t="s">
        <v>136</v>
      </c>
    </row>
    <row r="169" spans="1:3" x14ac:dyDescent="0.25">
      <c r="A169" s="17">
        <v>170</v>
      </c>
      <c r="B169" t="s">
        <v>203</v>
      </c>
      <c r="C169" t="s">
        <v>137</v>
      </c>
    </row>
    <row r="170" spans="1:3" x14ac:dyDescent="0.25">
      <c r="A170" s="17">
        <v>171</v>
      </c>
      <c r="B170" t="s">
        <v>194</v>
      </c>
      <c r="C170" t="s">
        <v>9</v>
      </c>
    </row>
    <row r="171" spans="1:3" x14ac:dyDescent="0.25">
      <c r="A171" s="17">
        <v>172</v>
      </c>
      <c r="B171" t="s">
        <v>214</v>
      </c>
      <c r="C171" t="s">
        <v>86</v>
      </c>
    </row>
    <row r="172" spans="1:3" x14ac:dyDescent="0.25">
      <c r="A172" s="17">
        <v>173</v>
      </c>
      <c r="B172" t="s">
        <v>269</v>
      </c>
      <c r="C172" t="s">
        <v>146</v>
      </c>
    </row>
    <row r="173" spans="1:3" x14ac:dyDescent="0.25">
      <c r="A173" s="17">
        <v>174</v>
      </c>
      <c r="B173" t="s">
        <v>105</v>
      </c>
      <c r="C173" t="s">
        <v>7</v>
      </c>
    </row>
    <row r="174" spans="1:3" x14ac:dyDescent="0.25">
      <c r="A174" s="17">
        <v>175</v>
      </c>
      <c r="B174" t="s">
        <v>104</v>
      </c>
      <c r="C174" t="s">
        <v>7</v>
      </c>
    </row>
    <row r="175" spans="1:3" x14ac:dyDescent="0.25">
      <c r="A175" s="17">
        <v>176</v>
      </c>
      <c r="B175" t="s">
        <v>178</v>
      </c>
      <c r="C175" t="s">
        <v>7</v>
      </c>
    </row>
    <row r="176" spans="1:3" x14ac:dyDescent="0.25">
      <c r="A176" s="17">
        <v>177</v>
      </c>
      <c r="B176" t="s">
        <v>108</v>
      </c>
      <c r="C176" t="s">
        <v>7</v>
      </c>
    </row>
    <row r="177" spans="1:3" x14ac:dyDescent="0.25">
      <c r="A177" s="17">
        <v>178</v>
      </c>
      <c r="B177" t="s">
        <v>106</v>
      </c>
      <c r="C177" t="s">
        <v>7</v>
      </c>
    </row>
    <row r="178" spans="1:3" x14ac:dyDescent="0.25">
      <c r="A178" s="17">
        <v>179</v>
      </c>
      <c r="B178" t="s">
        <v>107</v>
      </c>
      <c r="C178" t="s">
        <v>7</v>
      </c>
    </row>
    <row r="179" spans="1:3" x14ac:dyDescent="0.25">
      <c r="A179" s="17">
        <v>180</v>
      </c>
      <c r="B179" t="s">
        <v>51</v>
      </c>
      <c r="C179" t="s">
        <v>8</v>
      </c>
    </row>
    <row r="180" spans="1:3" x14ac:dyDescent="0.25">
      <c r="A180" s="17">
        <v>181</v>
      </c>
      <c r="B180" t="s">
        <v>252</v>
      </c>
      <c r="C180" t="s">
        <v>115</v>
      </c>
    </row>
    <row r="181" spans="1:3" x14ac:dyDescent="0.25">
      <c r="A181" s="17">
        <v>182</v>
      </c>
      <c r="B181" t="s">
        <v>228</v>
      </c>
      <c r="C181" t="s">
        <v>140</v>
      </c>
    </row>
    <row r="182" spans="1:3" x14ac:dyDescent="0.25">
      <c r="A182" s="17">
        <v>183</v>
      </c>
      <c r="B182" t="s">
        <v>229</v>
      </c>
      <c r="C182" t="s">
        <v>140</v>
      </c>
    </row>
    <row r="183" spans="1:3" x14ac:dyDescent="0.25">
      <c r="A183" s="17">
        <v>184</v>
      </c>
      <c r="B183" t="s">
        <v>234</v>
      </c>
      <c r="C183" t="s">
        <v>22</v>
      </c>
    </row>
    <row r="184" spans="1:3" x14ac:dyDescent="0.25">
      <c r="A184" s="17">
        <v>185</v>
      </c>
      <c r="B184" t="s">
        <v>230</v>
      </c>
      <c r="C184" t="s">
        <v>115</v>
      </c>
    </row>
    <row r="185" spans="1:3" x14ac:dyDescent="0.25">
      <c r="A185" s="17">
        <v>186</v>
      </c>
      <c r="B185" t="s">
        <v>224</v>
      </c>
      <c r="C185" t="s">
        <v>139</v>
      </c>
    </row>
    <row r="186" spans="1:3" x14ac:dyDescent="0.25">
      <c r="A186" s="17">
        <v>187</v>
      </c>
      <c r="B186" t="s">
        <v>179</v>
      </c>
      <c r="C186" t="s">
        <v>22</v>
      </c>
    </row>
    <row r="187" spans="1:3" x14ac:dyDescent="0.25">
      <c r="A187" s="17">
        <v>188</v>
      </c>
      <c r="B187" t="s">
        <v>283</v>
      </c>
      <c r="C187" t="s">
        <v>141</v>
      </c>
    </row>
    <row r="188" spans="1:3" x14ac:dyDescent="0.25">
      <c r="A188" s="17">
        <v>189</v>
      </c>
      <c r="B188" t="s">
        <v>235</v>
      </c>
      <c r="C188" t="s">
        <v>41</v>
      </c>
    </row>
    <row r="189" spans="1:3" x14ac:dyDescent="0.25">
      <c r="A189" s="17">
        <v>190</v>
      </c>
      <c r="B189" t="s">
        <v>222</v>
      </c>
      <c r="C189" t="s">
        <v>100</v>
      </c>
    </row>
    <row r="190" spans="1:3" x14ac:dyDescent="0.25">
      <c r="A190" s="17">
        <v>191</v>
      </c>
      <c r="B190" t="s">
        <v>250</v>
      </c>
      <c r="C190" t="s">
        <v>40</v>
      </c>
    </row>
    <row r="191" spans="1:3" x14ac:dyDescent="0.25">
      <c r="A191" s="17">
        <v>192</v>
      </c>
      <c r="B191" t="s">
        <v>57</v>
      </c>
      <c r="C191" t="s">
        <v>35</v>
      </c>
    </row>
    <row r="192" spans="1:3" x14ac:dyDescent="0.25">
      <c r="A192" s="17">
        <v>193</v>
      </c>
      <c r="B192" t="s">
        <v>79</v>
      </c>
      <c r="C192" t="s">
        <v>40</v>
      </c>
    </row>
    <row r="193" spans="1:3" x14ac:dyDescent="0.25">
      <c r="A193" s="17">
        <v>194</v>
      </c>
      <c r="B193" t="s">
        <v>69</v>
      </c>
      <c r="C193" t="s">
        <v>40</v>
      </c>
    </row>
    <row r="194" spans="1:3" x14ac:dyDescent="0.25">
      <c r="A194" s="17">
        <v>195</v>
      </c>
      <c r="B194" t="s">
        <v>182</v>
      </c>
      <c r="C194" t="s">
        <v>6</v>
      </c>
    </row>
    <row r="195" spans="1:3" x14ac:dyDescent="0.25">
      <c r="A195" s="17">
        <v>196</v>
      </c>
      <c r="B195" t="s">
        <v>50</v>
      </c>
      <c r="C195" t="s">
        <v>5</v>
      </c>
    </row>
    <row r="196" spans="1:3" x14ac:dyDescent="0.25">
      <c r="A196" s="17">
        <v>197</v>
      </c>
      <c r="B196" t="s">
        <v>94</v>
      </c>
      <c r="C196" t="s">
        <v>47</v>
      </c>
    </row>
    <row r="197" spans="1:3" x14ac:dyDescent="0.25">
      <c r="A197" s="17">
        <v>198</v>
      </c>
      <c r="B197" t="s">
        <v>180</v>
      </c>
      <c r="C197" t="s">
        <v>133</v>
      </c>
    </row>
    <row r="198" spans="1:3" x14ac:dyDescent="0.25">
      <c r="A198" s="17">
        <v>199</v>
      </c>
      <c r="B198" t="s">
        <v>30</v>
      </c>
      <c r="C198" t="s">
        <v>22</v>
      </c>
    </row>
    <row r="199" spans="1:3" x14ac:dyDescent="0.25">
      <c r="A199" s="17">
        <v>200</v>
      </c>
      <c r="B199" t="s">
        <v>181</v>
      </c>
      <c r="C199" t="s">
        <v>133</v>
      </c>
    </row>
    <row r="200" spans="1:3" x14ac:dyDescent="0.25">
      <c r="A200" s="17">
        <v>201</v>
      </c>
      <c r="B200" t="s">
        <v>16</v>
      </c>
      <c r="C200" t="s">
        <v>136</v>
      </c>
    </row>
    <row r="201" spans="1:3" x14ac:dyDescent="0.25">
      <c r="A201" s="17">
        <v>202</v>
      </c>
      <c r="B201" t="s">
        <v>264</v>
      </c>
      <c r="C201" t="s">
        <v>115</v>
      </c>
    </row>
    <row r="202" spans="1:3" x14ac:dyDescent="0.25">
      <c r="A202" s="17">
        <v>203</v>
      </c>
      <c r="B202" t="s">
        <v>75</v>
      </c>
      <c r="C202" t="s">
        <v>70</v>
      </c>
    </row>
    <row r="203" spans="1:3" x14ac:dyDescent="0.25">
      <c r="A203" s="17">
        <v>204</v>
      </c>
      <c r="B203" t="s">
        <v>76</v>
      </c>
      <c r="C203" t="s">
        <v>70</v>
      </c>
    </row>
    <row r="204" spans="1:3" x14ac:dyDescent="0.25">
      <c r="A204" s="17">
        <v>205</v>
      </c>
      <c r="B204" t="s">
        <v>237</v>
      </c>
      <c r="C204" t="s">
        <v>70</v>
      </c>
    </row>
    <row r="205" spans="1:3" x14ac:dyDescent="0.25">
      <c r="A205" s="17">
        <v>206</v>
      </c>
      <c r="B205" t="s">
        <v>247</v>
      </c>
      <c r="C205" t="s">
        <v>70</v>
      </c>
    </row>
    <row r="206" spans="1:3" x14ac:dyDescent="0.25">
      <c r="A206" s="17">
        <v>207</v>
      </c>
      <c r="B206" t="s">
        <v>74</v>
      </c>
      <c r="C206" t="s">
        <v>70</v>
      </c>
    </row>
    <row r="207" spans="1:3" x14ac:dyDescent="0.25">
      <c r="A207" s="17">
        <v>208</v>
      </c>
      <c r="B207" t="s">
        <v>71</v>
      </c>
      <c r="C207" t="s">
        <v>70</v>
      </c>
    </row>
    <row r="208" spans="1:3" x14ac:dyDescent="0.25">
      <c r="A208" s="17">
        <v>209</v>
      </c>
      <c r="B208" t="s">
        <v>72</v>
      </c>
      <c r="C208" t="s">
        <v>70</v>
      </c>
    </row>
    <row r="209" spans="1:3" x14ac:dyDescent="0.25">
      <c r="A209" s="17">
        <v>210</v>
      </c>
      <c r="B209" t="s">
        <v>73</v>
      </c>
      <c r="C209" t="s">
        <v>70</v>
      </c>
    </row>
    <row r="210" spans="1:3" x14ac:dyDescent="0.25">
      <c r="A210" s="17">
        <v>211</v>
      </c>
      <c r="B210" t="s">
        <v>85</v>
      </c>
      <c r="C210" t="s">
        <v>86</v>
      </c>
    </row>
    <row r="211" spans="1:3" x14ac:dyDescent="0.25">
      <c r="A211" s="17">
        <v>212</v>
      </c>
      <c r="B211" t="s">
        <v>111</v>
      </c>
      <c r="C211" t="s">
        <v>83</v>
      </c>
    </row>
    <row r="212" spans="1:3" x14ac:dyDescent="0.25">
      <c r="A212" s="17">
        <v>213</v>
      </c>
      <c r="B212" t="s">
        <v>109</v>
      </c>
      <c r="C212" t="s">
        <v>7</v>
      </c>
    </row>
    <row r="213" spans="1:3" x14ac:dyDescent="0.25">
      <c r="A213" s="17">
        <v>214</v>
      </c>
      <c r="B213" t="s">
        <v>110</v>
      </c>
      <c r="C213" t="s">
        <v>7</v>
      </c>
    </row>
    <row r="214" spans="1:3" x14ac:dyDescent="0.25">
      <c r="A214" s="17">
        <v>215</v>
      </c>
      <c r="B214" t="s">
        <v>114</v>
      </c>
      <c r="C214" t="s">
        <v>115</v>
      </c>
    </row>
    <row r="215" spans="1:3" x14ac:dyDescent="0.25">
      <c r="A215" s="17">
        <v>217</v>
      </c>
      <c r="B215" t="s">
        <v>43</v>
      </c>
      <c r="C215" t="s">
        <v>22</v>
      </c>
    </row>
    <row r="216" spans="1:3" x14ac:dyDescent="0.25">
      <c r="A216" s="17">
        <v>218</v>
      </c>
      <c r="B216" t="s">
        <v>253</v>
      </c>
      <c r="C216" t="s">
        <v>22</v>
      </c>
    </row>
    <row r="217" spans="1:3" x14ac:dyDescent="0.25">
      <c r="A217" s="17">
        <v>219</v>
      </c>
      <c r="B217" t="s">
        <v>328</v>
      </c>
      <c r="C217" t="s">
        <v>130</v>
      </c>
    </row>
    <row r="218" spans="1:3" x14ac:dyDescent="0.25">
      <c r="A218" s="17">
        <v>220</v>
      </c>
      <c r="B218" t="s">
        <v>329</v>
      </c>
      <c r="C218" t="s">
        <v>6</v>
      </c>
    </row>
    <row r="219" spans="1:3" x14ac:dyDescent="0.25">
      <c r="A219" s="17">
        <v>221</v>
      </c>
      <c r="B219" t="s">
        <v>330</v>
      </c>
      <c r="C219" t="s">
        <v>8</v>
      </c>
    </row>
    <row r="220" spans="1:3" x14ac:dyDescent="0.25">
      <c r="A220" s="17">
        <v>222</v>
      </c>
      <c r="B220" t="s">
        <v>331</v>
      </c>
      <c r="C220" t="s">
        <v>144</v>
      </c>
    </row>
    <row r="221" spans="1:3" x14ac:dyDescent="0.25">
      <c r="A221" s="17">
        <v>223</v>
      </c>
      <c r="B221" t="s">
        <v>332</v>
      </c>
      <c r="C221" t="s">
        <v>285</v>
      </c>
    </row>
    <row r="222" spans="1:3" x14ac:dyDescent="0.25">
      <c r="A222" s="17">
        <v>224</v>
      </c>
      <c r="B222" t="s">
        <v>333</v>
      </c>
      <c r="C222" t="s">
        <v>6</v>
      </c>
    </row>
    <row r="223" spans="1:3" x14ac:dyDescent="0.25">
      <c r="A223" s="17">
        <v>225</v>
      </c>
      <c r="B223" t="s">
        <v>334</v>
      </c>
      <c r="C223" t="s">
        <v>24</v>
      </c>
    </row>
    <row r="224" spans="1:3" x14ac:dyDescent="0.25">
      <c r="A224" s="17">
        <v>226</v>
      </c>
      <c r="B224" t="s">
        <v>335</v>
      </c>
      <c r="C224" t="s">
        <v>5</v>
      </c>
    </row>
    <row r="225" spans="1:3" x14ac:dyDescent="0.25">
      <c r="A225" s="17">
        <v>227</v>
      </c>
      <c r="B225" t="s">
        <v>336</v>
      </c>
      <c r="C225" t="s">
        <v>64</v>
      </c>
    </row>
    <row r="226" spans="1:3" x14ac:dyDescent="0.25">
      <c r="A226" s="17">
        <v>228</v>
      </c>
      <c r="B226" t="s">
        <v>337</v>
      </c>
      <c r="C226" t="s">
        <v>286</v>
      </c>
    </row>
    <row r="227" spans="1:3" x14ac:dyDescent="0.25">
      <c r="A227" s="17">
        <v>229</v>
      </c>
      <c r="B227" t="s">
        <v>338</v>
      </c>
      <c r="C227" t="s">
        <v>287</v>
      </c>
    </row>
    <row r="228" spans="1:3" x14ac:dyDescent="0.25">
      <c r="A228" s="17">
        <v>230</v>
      </c>
      <c r="B228" t="s">
        <v>339</v>
      </c>
      <c r="C228" t="s">
        <v>118</v>
      </c>
    </row>
    <row r="229" spans="1:3" x14ac:dyDescent="0.25">
      <c r="A229" s="17">
        <v>231</v>
      </c>
      <c r="B229" t="s">
        <v>340</v>
      </c>
      <c r="C229" t="s">
        <v>37</v>
      </c>
    </row>
    <row r="230" spans="1:3" x14ac:dyDescent="0.25">
      <c r="A230" s="17">
        <v>232</v>
      </c>
      <c r="B230" t="s">
        <v>341</v>
      </c>
      <c r="C230" t="s">
        <v>9</v>
      </c>
    </row>
    <row r="231" spans="1:3" x14ac:dyDescent="0.25">
      <c r="A231" s="17">
        <v>233</v>
      </c>
      <c r="B231" t="s">
        <v>342</v>
      </c>
      <c r="C231" t="s">
        <v>288</v>
      </c>
    </row>
    <row r="232" spans="1:3" x14ac:dyDescent="0.25">
      <c r="A232" s="17">
        <v>234</v>
      </c>
      <c r="B232" t="s">
        <v>343</v>
      </c>
      <c r="C232" t="s">
        <v>289</v>
      </c>
    </row>
    <row r="233" spans="1:3" x14ac:dyDescent="0.25">
      <c r="A233" s="17">
        <v>235</v>
      </c>
      <c r="B233" t="s">
        <v>344</v>
      </c>
      <c r="C233" t="s">
        <v>290</v>
      </c>
    </row>
    <row r="234" spans="1:3" x14ac:dyDescent="0.25">
      <c r="A234" s="17">
        <v>236</v>
      </c>
      <c r="B234" t="s">
        <v>345</v>
      </c>
      <c r="C234" t="s">
        <v>291</v>
      </c>
    </row>
    <row r="235" spans="1:3" x14ac:dyDescent="0.25">
      <c r="A235" s="17">
        <v>237</v>
      </c>
      <c r="B235" t="s">
        <v>346</v>
      </c>
      <c r="C235" t="s">
        <v>34</v>
      </c>
    </row>
    <row r="236" spans="1:3" x14ac:dyDescent="0.25">
      <c r="A236" s="17">
        <v>238</v>
      </c>
      <c r="B236" t="s">
        <v>347</v>
      </c>
      <c r="C236" t="s">
        <v>287</v>
      </c>
    </row>
    <row r="237" spans="1:3" x14ac:dyDescent="0.25">
      <c r="A237" s="17">
        <v>239</v>
      </c>
      <c r="B237" t="s">
        <v>348</v>
      </c>
      <c r="C237" t="s">
        <v>8</v>
      </c>
    </row>
    <row r="238" spans="1:3" x14ac:dyDescent="0.25">
      <c r="A238" s="17">
        <v>240</v>
      </c>
      <c r="B238" t="s">
        <v>349</v>
      </c>
      <c r="C238" t="s">
        <v>136</v>
      </c>
    </row>
    <row r="239" spans="1:3" x14ac:dyDescent="0.25">
      <c r="A239" s="17">
        <v>241</v>
      </c>
      <c r="B239" t="s">
        <v>350</v>
      </c>
      <c r="C239" t="s">
        <v>9</v>
      </c>
    </row>
    <row r="240" spans="1:3" x14ac:dyDescent="0.25">
      <c r="A240" s="17">
        <v>242</v>
      </c>
      <c r="B240" t="s">
        <v>351</v>
      </c>
      <c r="C240" t="s">
        <v>292</v>
      </c>
    </row>
    <row r="241" spans="1:3" x14ac:dyDescent="0.25">
      <c r="A241" s="17">
        <v>243</v>
      </c>
      <c r="B241" t="s">
        <v>352</v>
      </c>
      <c r="C241" t="s">
        <v>293</v>
      </c>
    </row>
    <row r="242" spans="1:3" x14ac:dyDescent="0.25">
      <c r="A242" s="17">
        <v>244</v>
      </c>
      <c r="B242" t="s">
        <v>353</v>
      </c>
      <c r="C242" t="s">
        <v>294</v>
      </c>
    </row>
    <row r="243" spans="1:3" x14ac:dyDescent="0.25">
      <c r="A243" s="17">
        <v>245</v>
      </c>
      <c r="B243" t="s">
        <v>354</v>
      </c>
      <c r="C243" t="s">
        <v>295</v>
      </c>
    </row>
    <row r="244" spans="1:3" x14ac:dyDescent="0.25">
      <c r="A244" s="17">
        <v>246</v>
      </c>
      <c r="B244" t="s">
        <v>355</v>
      </c>
      <c r="C244" t="s">
        <v>296</v>
      </c>
    </row>
    <row r="245" spans="1:3" x14ac:dyDescent="0.25">
      <c r="A245" s="17">
        <v>247</v>
      </c>
      <c r="B245" t="s">
        <v>356</v>
      </c>
      <c r="C245" t="s">
        <v>35</v>
      </c>
    </row>
    <row r="246" spans="1:3" x14ac:dyDescent="0.25">
      <c r="A246" s="17">
        <v>248</v>
      </c>
      <c r="B246" t="s">
        <v>357</v>
      </c>
      <c r="C246" t="s">
        <v>130</v>
      </c>
    </row>
    <row r="247" spans="1:3" x14ac:dyDescent="0.25">
      <c r="A247" s="17">
        <v>249</v>
      </c>
      <c r="B247" t="s">
        <v>358</v>
      </c>
      <c r="C247" t="s">
        <v>297</v>
      </c>
    </row>
    <row r="248" spans="1:3" x14ac:dyDescent="0.25">
      <c r="A248" s="17">
        <v>250</v>
      </c>
      <c r="B248" t="s">
        <v>359</v>
      </c>
      <c r="C248" t="s">
        <v>62</v>
      </c>
    </row>
    <row r="249" spans="1:3" x14ac:dyDescent="0.25">
      <c r="A249" s="17">
        <v>251</v>
      </c>
      <c r="B249" t="s">
        <v>360</v>
      </c>
      <c r="C249" t="s">
        <v>64</v>
      </c>
    </row>
    <row r="250" spans="1:3" x14ac:dyDescent="0.25">
      <c r="A250" s="17">
        <v>252</v>
      </c>
      <c r="B250" t="s">
        <v>361</v>
      </c>
      <c r="C250" t="s">
        <v>8</v>
      </c>
    </row>
    <row r="251" spans="1:3" x14ac:dyDescent="0.25">
      <c r="A251" s="17">
        <v>253</v>
      </c>
      <c r="B251" t="s">
        <v>362</v>
      </c>
      <c r="C251" t="s">
        <v>286</v>
      </c>
    </row>
    <row r="252" spans="1:3" x14ac:dyDescent="0.25">
      <c r="A252" s="17">
        <v>254</v>
      </c>
      <c r="B252" t="s">
        <v>363</v>
      </c>
      <c r="C252" t="s">
        <v>144</v>
      </c>
    </row>
    <row r="253" spans="1:3" x14ac:dyDescent="0.25">
      <c r="A253" s="17">
        <v>255</v>
      </c>
      <c r="B253" t="s">
        <v>364</v>
      </c>
      <c r="C253" t="s">
        <v>12</v>
      </c>
    </row>
    <row r="254" spans="1:3" x14ac:dyDescent="0.25">
      <c r="A254" s="17">
        <v>256</v>
      </c>
      <c r="B254" t="s">
        <v>365</v>
      </c>
      <c r="C254" t="s">
        <v>288</v>
      </c>
    </row>
    <row r="255" spans="1:3" x14ac:dyDescent="0.25">
      <c r="A255" s="17">
        <v>257</v>
      </c>
      <c r="B255" t="s">
        <v>281</v>
      </c>
      <c r="C255" t="s">
        <v>40</v>
      </c>
    </row>
    <row r="256" spans="1:3" x14ac:dyDescent="0.25">
      <c r="A256" s="17">
        <v>258</v>
      </c>
      <c r="B256" t="s">
        <v>366</v>
      </c>
      <c r="C256" t="s">
        <v>8</v>
      </c>
    </row>
    <row r="257" spans="1:3" x14ac:dyDescent="0.25">
      <c r="A257" s="17">
        <v>259</v>
      </c>
      <c r="B257" t="s">
        <v>367</v>
      </c>
      <c r="C257" t="s">
        <v>62</v>
      </c>
    </row>
    <row r="258" spans="1:3" x14ac:dyDescent="0.25">
      <c r="A258" s="17">
        <v>260</v>
      </c>
      <c r="B258" t="s">
        <v>368</v>
      </c>
      <c r="C258" t="s">
        <v>41</v>
      </c>
    </row>
    <row r="259" spans="1:3" x14ac:dyDescent="0.25">
      <c r="A259" s="17">
        <v>261</v>
      </c>
      <c r="B259" t="s">
        <v>369</v>
      </c>
      <c r="C259" t="s">
        <v>298</v>
      </c>
    </row>
    <row r="260" spans="1:3" x14ac:dyDescent="0.25">
      <c r="A260" s="17">
        <v>262</v>
      </c>
      <c r="B260" t="s">
        <v>370</v>
      </c>
      <c r="C260" t="s">
        <v>299</v>
      </c>
    </row>
    <row r="261" spans="1:3" x14ac:dyDescent="0.25">
      <c r="A261" s="17">
        <v>263</v>
      </c>
      <c r="B261" t="s">
        <v>371</v>
      </c>
      <c r="C261" t="s">
        <v>295</v>
      </c>
    </row>
    <row r="262" spans="1:3" x14ac:dyDescent="0.25">
      <c r="A262" s="17">
        <v>264</v>
      </c>
      <c r="B262" t="s">
        <v>372</v>
      </c>
      <c r="C262" t="s">
        <v>8</v>
      </c>
    </row>
    <row r="263" spans="1:3" x14ac:dyDescent="0.25">
      <c r="A263" s="17">
        <v>265</v>
      </c>
      <c r="B263" t="s">
        <v>373</v>
      </c>
      <c r="C263" t="s">
        <v>297</v>
      </c>
    </row>
    <row r="264" spans="1:3" x14ac:dyDescent="0.25">
      <c r="A264" s="17">
        <v>266</v>
      </c>
      <c r="B264" t="s">
        <v>374</v>
      </c>
      <c r="C264" t="s">
        <v>300</v>
      </c>
    </row>
    <row r="265" spans="1:3" x14ac:dyDescent="0.25">
      <c r="A265" s="17">
        <v>267</v>
      </c>
      <c r="B265" t="s">
        <v>375</v>
      </c>
      <c r="C265" t="s">
        <v>8</v>
      </c>
    </row>
    <row r="266" spans="1:3" x14ac:dyDescent="0.25">
      <c r="A266" s="17">
        <v>268</v>
      </c>
      <c r="B266" t="s">
        <v>376</v>
      </c>
      <c r="C266" t="s">
        <v>9</v>
      </c>
    </row>
    <row r="267" spans="1:3" x14ac:dyDescent="0.25">
      <c r="A267" s="17">
        <v>269</v>
      </c>
      <c r="B267" t="s">
        <v>377</v>
      </c>
      <c r="C267" t="s">
        <v>9</v>
      </c>
    </row>
    <row r="268" spans="1:3" x14ac:dyDescent="0.25">
      <c r="A268" s="17">
        <v>270</v>
      </c>
      <c r="B268" t="s">
        <v>378</v>
      </c>
      <c r="C268" t="s">
        <v>301</v>
      </c>
    </row>
    <row r="269" spans="1:3" x14ac:dyDescent="0.25">
      <c r="A269" s="17">
        <v>271</v>
      </c>
      <c r="B269" t="s">
        <v>379</v>
      </c>
      <c r="C269" t="s">
        <v>8</v>
      </c>
    </row>
    <row r="270" spans="1:3" x14ac:dyDescent="0.25">
      <c r="A270" s="17">
        <v>272</v>
      </c>
      <c r="B270" t="s">
        <v>380</v>
      </c>
      <c r="C270" t="s">
        <v>290</v>
      </c>
    </row>
    <row r="271" spans="1:3" x14ac:dyDescent="0.25">
      <c r="A271" s="17">
        <v>273</v>
      </c>
      <c r="B271" t="s">
        <v>381</v>
      </c>
      <c r="C271" t="s">
        <v>24</v>
      </c>
    </row>
    <row r="272" spans="1:3" x14ac:dyDescent="0.25">
      <c r="A272" s="17">
        <v>274</v>
      </c>
      <c r="B272" t="s">
        <v>382</v>
      </c>
      <c r="C272" t="s">
        <v>8</v>
      </c>
    </row>
    <row r="273" spans="1:3" x14ac:dyDescent="0.25">
      <c r="A273" s="17">
        <v>275</v>
      </c>
      <c r="B273" t="s">
        <v>383</v>
      </c>
      <c r="C273" t="s">
        <v>136</v>
      </c>
    </row>
    <row r="274" spans="1:3" x14ac:dyDescent="0.25">
      <c r="A274" s="17">
        <v>276</v>
      </c>
      <c r="B274" t="s">
        <v>384</v>
      </c>
      <c r="C274" t="s">
        <v>12</v>
      </c>
    </row>
    <row r="275" spans="1:3" x14ac:dyDescent="0.25">
      <c r="A275" s="17">
        <v>277</v>
      </c>
      <c r="B275" t="s">
        <v>385</v>
      </c>
      <c r="C275" t="s">
        <v>130</v>
      </c>
    </row>
    <row r="276" spans="1:3" x14ac:dyDescent="0.25">
      <c r="A276" s="17">
        <v>278</v>
      </c>
      <c r="B276" t="s">
        <v>386</v>
      </c>
      <c r="C276" t="s">
        <v>302</v>
      </c>
    </row>
    <row r="277" spans="1:3" x14ac:dyDescent="0.25">
      <c r="A277" s="17">
        <v>279</v>
      </c>
      <c r="B277" t="s">
        <v>387</v>
      </c>
      <c r="C277" t="s">
        <v>5</v>
      </c>
    </row>
    <row r="278" spans="1:3" x14ac:dyDescent="0.25">
      <c r="A278" s="17">
        <v>280</v>
      </c>
      <c r="B278" t="s">
        <v>388</v>
      </c>
      <c r="C278" t="s">
        <v>9</v>
      </c>
    </row>
    <row r="279" spans="1:3" x14ac:dyDescent="0.25">
      <c r="A279" s="17">
        <v>281</v>
      </c>
      <c r="B279" t="s">
        <v>389</v>
      </c>
      <c r="C279" t="s">
        <v>144</v>
      </c>
    </row>
    <row r="280" spans="1:3" x14ac:dyDescent="0.25">
      <c r="A280" s="17">
        <v>282</v>
      </c>
      <c r="B280" t="s">
        <v>390</v>
      </c>
      <c r="C280" t="s">
        <v>37</v>
      </c>
    </row>
    <row r="281" spans="1:3" x14ac:dyDescent="0.25">
      <c r="A281" s="17">
        <v>283</v>
      </c>
      <c r="B281" t="s">
        <v>391</v>
      </c>
      <c r="C281" t="s">
        <v>5</v>
      </c>
    </row>
    <row r="282" spans="1:3" x14ac:dyDescent="0.25">
      <c r="A282" s="17">
        <v>284</v>
      </c>
      <c r="B282" t="s">
        <v>392</v>
      </c>
      <c r="C282" t="s">
        <v>303</v>
      </c>
    </row>
    <row r="283" spans="1:3" x14ac:dyDescent="0.25">
      <c r="A283" s="17">
        <v>285</v>
      </c>
      <c r="B283" t="s">
        <v>393</v>
      </c>
      <c r="C283" t="s">
        <v>92</v>
      </c>
    </row>
    <row r="284" spans="1:3" x14ac:dyDescent="0.25">
      <c r="A284" s="17">
        <v>286</v>
      </c>
      <c r="B284" t="s">
        <v>394</v>
      </c>
      <c r="C284" t="s">
        <v>304</v>
      </c>
    </row>
    <row r="285" spans="1:3" x14ac:dyDescent="0.25">
      <c r="A285" s="17">
        <v>287</v>
      </c>
      <c r="B285" t="s">
        <v>395</v>
      </c>
      <c r="C285" t="s">
        <v>22</v>
      </c>
    </row>
    <row r="286" spans="1:3" x14ac:dyDescent="0.25">
      <c r="A286" s="17">
        <v>288</v>
      </c>
      <c r="B286" t="s">
        <v>396</v>
      </c>
      <c r="C286" t="s">
        <v>305</v>
      </c>
    </row>
    <row r="287" spans="1:3" x14ac:dyDescent="0.25">
      <c r="A287" s="17">
        <v>289</v>
      </c>
      <c r="B287" t="s">
        <v>397</v>
      </c>
      <c r="C287" t="s">
        <v>6</v>
      </c>
    </row>
    <row r="288" spans="1:3" x14ac:dyDescent="0.25">
      <c r="A288" s="17">
        <v>290</v>
      </c>
      <c r="B288" t="s">
        <v>398</v>
      </c>
      <c r="C288" t="s">
        <v>12</v>
      </c>
    </row>
    <row r="289" spans="1:3" x14ac:dyDescent="0.25">
      <c r="A289" s="17">
        <v>291</v>
      </c>
      <c r="B289" t="s">
        <v>399</v>
      </c>
      <c r="C289" t="s">
        <v>130</v>
      </c>
    </row>
    <row r="290" spans="1:3" x14ac:dyDescent="0.25">
      <c r="A290" s="17">
        <v>292</v>
      </c>
      <c r="B290" t="s">
        <v>400</v>
      </c>
      <c r="C290" t="s">
        <v>306</v>
      </c>
    </row>
    <row r="291" spans="1:3" x14ac:dyDescent="0.25">
      <c r="A291" s="17">
        <v>293</v>
      </c>
      <c r="B291" t="s">
        <v>401</v>
      </c>
      <c r="C291" t="s">
        <v>5</v>
      </c>
    </row>
    <row r="292" spans="1:3" x14ac:dyDescent="0.25">
      <c r="A292" s="17">
        <v>294</v>
      </c>
      <c r="B292" t="s">
        <v>402</v>
      </c>
      <c r="C292" t="s">
        <v>22</v>
      </c>
    </row>
    <row r="293" spans="1:3" x14ac:dyDescent="0.25">
      <c r="A293" s="17">
        <v>295</v>
      </c>
      <c r="B293" t="s">
        <v>403</v>
      </c>
      <c r="C293" t="s">
        <v>290</v>
      </c>
    </row>
    <row r="294" spans="1:3" x14ac:dyDescent="0.25">
      <c r="A294" s="17">
        <v>296</v>
      </c>
      <c r="B294" t="s">
        <v>404</v>
      </c>
      <c r="C294" t="s">
        <v>307</v>
      </c>
    </row>
    <row r="295" spans="1:3" x14ac:dyDescent="0.25">
      <c r="A295" s="17">
        <v>297</v>
      </c>
      <c r="B295" t="s">
        <v>405</v>
      </c>
      <c r="C295" t="s">
        <v>12</v>
      </c>
    </row>
    <row r="296" spans="1:3" x14ac:dyDescent="0.25">
      <c r="A296" s="17">
        <v>298</v>
      </c>
      <c r="B296" t="s">
        <v>406</v>
      </c>
      <c r="C296" t="s">
        <v>308</v>
      </c>
    </row>
    <row r="297" spans="1:3" x14ac:dyDescent="0.25">
      <c r="A297" s="17">
        <v>299</v>
      </c>
      <c r="B297" t="s">
        <v>407</v>
      </c>
      <c r="C297" t="s">
        <v>8</v>
      </c>
    </row>
    <row r="298" spans="1:3" x14ac:dyDescent="0.25">
      <c r="A298" s="17">
        <v>300</v>
      </c>
      <c r="B298" t="s">
        <v>408</v>
      </c>
      <c r="C298" t="s">
        <v>7</v>
      </c>
    </row>
    <row r="299" spans="1:3" x14ac:dyDescent="0.25">
      <c r="A299" s="17">
        <v>301</v>
      </c>
      <c r="B299" t="s">
        <v>409</v>
      </c>
      <c r="C299" t="s">
        <v>7</v>
      </c>
    </row>
    <row r="300" spans="1:3" x14ac:dyDescent="0.25">
      <c r="A300" s="17">
        <v>302</v>
      </c>
      <c r="B300" t="s">
        <v>410</v>
      </c>
      <c r="C300" t="s">
        <v>12</v>
      </c>
    </row>
    <row r="301" spans="1:3" x14ac:dyDescent="0.25">
      <c r="A301" s="17">
        <v>303</v>
      </c>
      <c r="B301" t="s">
        <v>411</v>
      </c>
      <c r="C301" t="s">
        <v>8</v>
      </c>
    </row>
    <row r="302" spans="1:3" x14ac:dyDescent="0.25">
      <c r="A302" s="17">
        <v>304</v>
      </c>
      <c r="B302" t="s">
        <v>412</v>
      </c>
      <c r="C302" t="s">
        <v>53</v>
      </c>
    </row>
    <row r="303" spans="1:3" x14ac:dyDescent="0.25">
      <c r="A303" s="17">
        <v>305</v>
      </c>
      <c r="B303" t="s">
        <v>413</v>
      </c>
      <c r="C303" t="s">
        <v>296</v>
      </c>
    </row>
    <row r="304" spans="1:3" x14ac:dyDescent="0.25">
      <c r="A304" s="17">
        <v>306</v>
      </c>
      <c r="B304" t="s">
        <v>414</v>
      </c>
      <c r="C304" t="s">
        <v>35</v>
      </c>
    </row>
    <row r="305" spans="1:3" x14ac:dyDescent="0.25">
      <c r="A305" s="17">
        <v>307</v>
      </c>
      <c r="B305" t="s">
        <v>415</v>
      </c>
      <c r="C305" t="s">
        <v>8</v>
      </c>
    </row>
    <row r="306" spans="1:3" x14ac:dyDescent="0.25">
      <c r="A306" s="17">
        <v>308</v>
      </c>
      <c r="B306" t="s">
        <v>416</v>
      </c>
      <c r="C306" t="s">
        <v>5</v>
      </c>
    </row>
    <row r="307" spans="1:3" x14ac:dyDescent="0.25">
      <c r="A307" s="17">
        <v>309</v>
      </c>
      <c r="B307" t="s">
        <v>417</v>
      </c>
      <c r="C307" t="s">
        <v>309</v>
      </c>
    </row>
    <row r="308" spans="1:3" x14ac:dyDescent="0.25">
      <c r="A308" s="17">
        <v>310</v>
      </c>
      <c r="B308" t="s">
        <v>418</v>
      </c>
      <c r="C308" t="s">
        <v>144</v>
      </c>
    </row>
    <row r="309" spans="1:3" x14ac:dyDescent="0.25">
      <c r="A309" s="17">
        <v>311</v>
      </c>
      <c r="B309" t="s">
        <v>419</v>
      </c>
      <c r="C309" t="s">
        <v>9</v>
      </c>
    </row>
    <row r="310" spans="1:3" x14ac:dyDescent="0.25">
      <c r="A310" s="17">
        <v>312</v>
      </c>
      <c r="B310" t="s">
        <v>420</v>
      </c>
      <c r="C310" t="s">
        <v>48</v>
      </c>
    </row>
    <row r="311" spans="1:3" x14ac:dyDescent="0.25">
      <c r="A311" s="17">
        <v>313</v>
      </c>
      <c r="B311" t="s">
        <v>421</v>
      </c>
      <c r="C311" t="s">
        <v>300</v>
      </c>
    </row>
    <row r="312" spans="1:3" x14ac:dyDescent="0.25">
      <c r="A312" s="17">
        <v>314</v>
      </c>
      <c r="B312" t="s">
        <v>422</v>
      </c>
      <c r="C312" t="s">
        <v>100</v>
      </c>
    </row>
    <row r="313" spans="1:3" x14ac:dyDescent="0.25">
      <c r="A313" s="17">
        <v>315</v>
      </c>
      <c r="B313" t="s">
        <v>423</v>
      </c>
      <c r="C313" t="s">
        <v>8</v>
      </c>
    </row>
    <row r="314" spans="1:3" x14ac:dyDescent="0.25">
      <c r="A314" s="17">
        <v>316</v>
      </c>
      <c r="B314" t="s">
        <v>424</v>
      </c>
      <c r="C314" t="s">
        <v>8</v>
      </c>
    </row>
    <row r="315" spans="1:3" x14ac:dyDescent="0.25">
      <c r="A315" s="17">
        <v>317</v>
      </c>
      <c r="B315" t="s">
        <v>425</v>
      </c>
      <c r="C315" t="s">
        <v>310</v>
      </c>
    </row>
    <row r="316" spans="1:3" x14ac:dyDescent="0.25">
      <c r="A316" s="17">
        <v>318</v>
      </c>
      <c r="B316" t="s">
        <v>426</v>
      </c>
      <c r="C316" t="s">
        <v>311</v>
      </c>
    </row>
    <row r="317" spans="1:3" x14ac:dyDescent="0.25">
      <c r="A317" s="17">
        <v>319</v>
      </c>
      <c r="B317" t="s">
        <v>427</v>
      </c>
      <c r="C317" t="s">
        <v>312</v>
      </c>
    </row>
    <row r="318" spans="1:3" x14ac:dyDescent="0.25">
      <c r="A318" s="17">
        <v>320</v>
      </c>
      <c r="B318" t="s">
        <v>428</v>
      </c>
      <c r="C318" t="s">
        <v>9</v>
      </c>
    </row>
    <row r="319" spans="1:3" x14ac:dyDescent="0.25">
      <c r="A319" s="17">
        <v>321</v>
      </c>
      <c r="B319" t="s">
        <v>429</v>
      </c>
      <c r="C319" t="s">
        <v>22</v>
      </c>
    </row>
    <row r="320" spans="1:3" x14ac:dyDescent="0.25">
      <c r="A320" s="17">
        <v>322</v>
      </c>
      <c r="B320" t="s">
        <v>430</v>
      </c>
      <c r="C320" t="s">
        <v>140</v>
      </c>
    </row>
    <row r="321" spans="1:3" x14ac:dyDescent="0.25">
      <c r="A321" s="17">
        <v>323</v>
      </c>
      <c r="B321" t="s">
        <v>431</v>
      </c>
      <c r="C321" t="s">
        <v>140</v>
      </c>
    </row>
    <row r="322" spans="1:3" x14ac:dyDescent="0.25">
      <c r="A322" s="17">
        <v>324</v>
      </c>
      <c r="B322" t="s">
        <v>432</v>
      </c>
      <c r="C322" t="s">
        <v>313</v>
      </c>
    </row>
    <row r="323" spans="1:3" x14ac:dyDescent="0.25">
      <c r="A323" s="17">
        <v>325</v>
      </c>
      <c r="B323" t="s">
        <v>433</v>
      </c>
      <c r="C323" t="s">
        <v>314</v>
      </c>
    </row>
    <row r="324" spans="1:3" x14ac:dyDescent="0.25">
      <c r="A324" s="17">
        <v>326</v>
      </c>
      <c r="B324" t="s">
        <v>434</v>
      </c>
      <c r="C324" t="s">
        <v>130</v>
      </c>
    </row>
    <row r="325" spans="1:3" x14ac:dyDescent="0.25">
      <c r="A325" s="17">
        <v>327</v>
      </c>
      <c r="B325" t="s">
        <v>435</v>
      </c>
      <c r="C325" t="s">
        <v>8</v>
      </c>
    </row>
    <row r="326" spans="1:3" x14ac:dyDescent="0.25">
      <c r="A326" s="17">
        <v>328</v>
      </c>
      <c r="B326" t="s">
        <v>436</v>
      </c>
      <c r="C326" t="s">
        <v>41</v>
      </c>
    </row>
    <row r="327" spans="1:3" x14ac:dyDescent="0.25">
      <c r="A327" s="17">
        <v>329</v>
      </c>
      <c r="B327" t="s">
        <v>437</v>
      </c>
      <c r="C327" t="s">
        <v>315</v>
      </c>
    </row>
    <row r="328" spans="1:3" x14ac:dyDescent="0.25">
      <c r="A328" s="17">
        <v>330</v>
      </c>
      <c r="B328" t="s">
        <v>438</v>
      </c>
      <c r="C328" t="s">
        <v>287</v>
      </c>
    </row>
    <row r="329" spans="1:3" x14ac:dyDescent="0.25">
      <c r="A329" s="17">
        <v>331</v>
      </c>
      <c r="B329" t="s">
        <v>439</v>
      </c>
      <c r="C329" t="s">
        <v>316</v>
      </c>
    </row>
    <row r="330" spans="1:3" x14ac:dyDescent="0.25">
      <c r="A330" s="17">
        <v>332</v>
      </c>
      <c r="B330" t="s">
        <v>440</v>
      </c>
      <c r="C330" t="s">
        <v>317</v>
      </c>
    </row>
    <row r="331" spans="1:3" x14ac:dyDescent="0.25">
      <c r="A331" s="17">
        <v>333</v>
      </c>
      <c r="B331" t="s">
        <v>441</v>
      </c>
      <c r="C331" t="s">
        <v>5</v>
      </c>
    </row>
    <row r="332" spans="1:3" x14ac:dyDescent="0.25">
      <c r="A332" s="17">
        <v>334</v>
      </c>
      <c r="B332" t="s">
        <v>442</v>
      </c>
      <c r="C332" t="s">
        <v>318</v>
      </c>
    </row>
    <row r="333" spans="1:3" x14ac:dyDescent="0.25">
      <c r="A333" s="17">
        <v>335</v>
      </c>
      <c r="B333" t="s">
        <v>443</v>
      </c>
      <c r="C333" t="s">
        <v>319</v>
      </c>
    </row>
    <row r="334" spans="1:3" x14ac:dyDescent="0.25">
      <c r="A334" s="17">
        <v>336</v>
      </c>
      <c r="B334" t="s">
        <v>444</v>
      </c>
      <c r="C334" t="s">
        <v>48</v>
      </c>
    </row>
    <row r="335" spans="1:3" x14ac:dyDescent="0.25">
      <c r="A335" s="17">
        <v>337</v>
      </c>
      <c r="B335" t="s">
        <v>445</v>
      </c>
      <c r="C335" t="s">
        <v>140</v>
      </c>
    </row>
    <row r="336" spans="1:3" x14ac:dyDescent="0.25">
      <c r="A336" s="17">
        <v>338</v>
      </c>
      <c r="B336" t="s">
        <v>446</v>
      </c>
      <c r="C336" t="s">
        <v>295</v>
      </c>
    </row>
    <row r="337" spans="1:3" x14ac:dyDescent="0.25">
      <c r="A337" s="17">
        <v>339</v>
      </c>
      <c r="B337" t="s">
        <v>447</v>
      </c>
      <c r="C337" t="s">
        <v>295</v>
      </c>
    </row>
    <row r="338" spans="1:3" x14ac:dyDescent="0.25">
      <c r="A338" s="17">
        <v>340</v>
      </c>
      <c r="B338" t="s">
        <v>448</v>
      </c>
      <c r="C338" t="s">
        <v>320</v>
      </c>
    </row>
    <row r="339" spans="1:3" x14ac:dyDescent="0.25">
      <c r="A339" s="17">
        <v>341</v>
      </c>
      <c r="B339" t="s">
        <v>449</v>
      </c>
      <c r="C339" t="s">
        <v>6</v>
      </c>
    </row>
    <row r="340" spans="1:3" x14ac:dyDescent="0.25">
      <c r="A340" s="17">
        <v>342</v>
      </c>
      <c r="B340" t="s">
        <v>450</v>
      </c>
      <c r="C340" t="s">
        <v>37</v>
      </c>
    </row>
    <row r="341" spans="1:3" x14ac:dyDescent="0.25">
      <c r="A341" s="17">
        <v>343</v>
      </c>
      <c r="B341" t="s">
        <v>451</v>
      </c>
      <c r="C341" t="s">
        <v>8</v>
      </c>
    </row>
    <row r="342" spans="1:3" x14ac:dyDescent="0.25">
      <c r="A342" s="17">
        <v>344</v>
      </c>
      <c r="B342" t="s">
        <v>452</v>
      </c>
      <c r="C342" t="s">
        <v>321</v>
      </c>
    </row>
    <row r="343" spans="1:3" x14ac:dyDescent="0.25">
      <c r="A343" s="17">
        <v>345</v>
      </c>
      <c r="B343" t="s">
        <v>453</v>
      </c>
      <c r="C343" t="s">
        <v>322</v>
      </c>
    </row>
    <row r="344" spans="1:3" x14ac:dyDescent="0.25">
      <c r="A344" s="17">
        <v>346</v>
      </c>
      <c r="B344" t="s">
        <v>454</v>
      </c>
      <c r="C344" t="s">
        <v>8</v>
      </c>
    </row>
    <row r="345" spans="1:3" x14ac:dyDescent="0.25">
      <c r="A345" s="17">
        <v>347</v>
      </c>
      <c r="B345" t="s">
        <v>455</v>
      </c>
      <c r="C345" t="s">
        <v>9</v>
      </c>
    </row>
    <row r="346" spans="1:3" x14ac:dyDescent="0.25">
      <c r="A346" s="17">
        <v>348</v>
      </c>
      <c r="B346" t="s">
        <v>456</v>
      </c>
      <c r="C346" t="s">
        <v>136</v>
      </c>
    </row>
    <row r="347" spans="1:3" x14ac:dyDescent="0.25">
      <c r="A347" s="17">
        <v>349</v>
      </c>
      <c r="B347" t="s">
        <v>457</v>
      </c>
      <c r="C347" t="s">
        <v>323</v>
      </c>
    </row>
    <row r="348" spans="1:3" x14ac:dyDescent="0.25">
      <c r="A348" s="17">
        <v>350</v>
      </c>
      <c r="B348" t="s">
        <v>458</v>
      </c>
      <c r="C348" t="s">
        <v>324</v>
      </c>
    </row>
    <row r="349" spans="1:3" x14ac:dyDescent="0.25">
      <c r="A349" s="17">
        <v>351</v>
      </c>
      <c r="B349" t="s">
        <v>459</v>
      </c>
      <c r="C349" t="s">
        <v>325</v>
      </c>
    </row>
    <row r="350" spans="1:3" x14ac:dyDescent="0.25">
      <c r="A350" s="17">
        <v>352</v>
      </c>
      <c r="B350" t="s">
        <v>460</v>
      </c>
      <c r="C350" t="s">
        <v>286</v>
      </c>
    </row>
    <row r="351" spans="1:3" x14ac:dyDescent="0.25">
      <c r="A351" s="17">
        <v>353</v>
      </c>
      <c r="B351" t="s">
        <v>461</v>
      </c>
      <c r="C351" t="s">
        <v>295</v>
      </c>
    </row>
    <row r="352" spans="1:3" x14ac:dyDescent="0.25">
      <c r="A352" s="17">
        <v>354</v>
      </c>
      <c r="B352" t="s">
        <v>462</v>
      </c>
      <c r="C352" t="s">
        <v>9</v>
      </c>
    </row>
    <row r="353" spans="1:3" x14ac:dyDescent="0.25">
      <c r="A353" s="17">
        <v>355</v>
      </c>
      <c r="B353" t="s">
        <v>463</v>
      </c>
      <c r="C353" t="s">
        <v>326</v>
      </c>
    </row>
    <row r="354" spans="1:3" x14ac:dyDescent="0.25">
      <c r="A354" s="17">
        <v>356</v>
      </c>
      <c r="B354" t="s">
        <v>464</v>
      </c>
      <c r="C354" t="s">
        <v>327</v>
      </c>
    </row>
    <row r="355" spans="1:3" x14ac:dyDescent="0.25">
      <c r="A355" s="17">
        <v>357</v>
      </c>
      <c r="B355" t="s">
        <v>465</v>
      </c>
      <c r="C355" t="s">
        <v>300</v>
      </c>
    </row>
    <row r="356" spans="1:3" x14ac:dyDescent="0.25">
      <c r="A356" s="17">
        <v>358</v>
      </c>
      <c r="B356" t="s">
        <v>466</v>
      </c>
      <c r="C356" t="s">
        <v>9</v>
      </c>
    </row>
    <row r="357" spans="1:3" x14ac:dyDescent="0.25">
      <c r="A357" s="17">
        <v>359</v>
      </c>
      <c r="B357" t="s">
        <v>467</v>
      </c>
      <c r="C357" t="s">
        <v>140</v>
      </c>
    </row>
    <row r="358" spans="1:3" x14ac:dyDescent="0.25">
      <c r="A358" s="17">
        <v>360</v>
      </c>
      <c r="B358" t="s">
        <v>468</v>
      </c>
      <c r="C358" t="s">
        <v>40</v>
      </c>
    </row>
    <row r="359" spans="1:3" x14ac:dyDescent="0.25">
      <c r="A359" s="17">
        <v>361</v>
      </c>
      <c r="B359" t="s">
        <v>469</v>
      </c>
      <c r="C359" t="s">
        <v>320</v>
      </c>
    </row>
    <row r="360" spans="1:3" x14ac:dyDescent="0.25">
      <c r="A360" s="17">
        <v>362</v>
      </c>
      <c r="B360" t="s">
        <v>537</v>
      </c>
      <c r="C360" t="s">
        <v>18</v>
      </c>
    </row>
    <row r="361" spans="1:3" x14ac:dyDescent="0.25">
      <c r="A361" s="17">
        <v>363</v>
      </c>
      <c r="B361" t="s">
        <v>538</v>
      </c>
      <c r="C361" t="s">
        <v>62</v>
      </c>
    </row>
    <row r="362" spans="1:3" x14ac:dyDescent="0.25">
      <c r="A362" s="17">
        <v>364</v>
      </c>
      <c r="B362" t="s">
        <v>539</v>
      </c>
      <c r="C362" t="s">
        <v>540</v>
      </c>
    </row>
    <row r="363" spans="1:3" x14ac:dyDescent="0.25">
      <c r="A363" s="17">
        <v>365</v>
      </c>
      <c r="B363" t="s">
        <v>541</v>
      </c>
      <c r="C363" t="s">
        <v>18</v>
      </c>
    </row>
    <row r="364" spans="1:3" x14ac:dyDescent="0.25">
      <c r="A364" s="17">
        <v>366</v>
      </c>
      <c r="B364" t="s">
        <v>564</v>
      </c>
      <c r="C364" t="s">
        <v>35</v>
      </c>
    </row>
    <row r="365" spans="1:3" x14ac:dyDescent="0.25">
      <c r="A365" s="17">
        <v>367</v>
      </c>
      <c r="B365" t="s">
        <v>565</v>
      </c>
      <c r="C365" t="s">
        <v>540</v>
      </c>
    </row>
    <row r="366" spans="1:3" x14ac:dyDescent="0.25">
      <c r="A366" s="17">
        <v>368</v>
      </c>
    </row>
    <row r="367" spans="1:3" x14ac:dyDescent="0.25">
      <c r="A367" s="17">
        <v>369</v>
      </c>
    </row>
    <row r="368" spans="1:3" x14ac:dyDescent="0.25">
      <c r="A368" s="17">
        <v>370</v>
      </c>
    </row>
    <row r="369" spans="1:1" x14ac:dyDescent="0.25">
      <c r="A369" s="17">
        <v>371</v>
      </c>
    </row>
    <row r="370" spans="1:1" x14ac:dyDescent="0.25">
      <c r="A370" s="17">
        <v>372</v>
      </c>
    </row>
    <row r="371" spans="1:1" x14ac:dyDescent="0.25">
      <c r="A371" s="17">
        <v>373</v>
      </c>
    </row>
    <row r="372" spans="1:1" x14ac:dyDescent="0.25">
      <c r="A372" s="17">
        <v>374</v>
      </c>
    </row>
    <row r="373" spans="1:1" x14ac:dyDescent="0.25">
      <c r="A373" s="17">
        <v>375</v>
      </c>
    </row>
    <row r="374" spans="1:1" x14ac:dyDescent="0.25">
      <c r="A374" s="17">
        <v>376</v>
      </c>
    </row>
    <row r="375" spans="1:1" x14ac:dyDescent="0.25">
      <c r="A375" s="17">
        <v>377</v>
      </c>
    </row>
    <row r="376" spans="1:1" x14ac:dyDescent="0.25">
      <c r="A376" s="17">
        <v>378</v>
      </c>
    </row>
    <row r="377" spans="1:1" x14ac:dyDescent="0.25">
      <c r="A377" s="17">
        <v>379</v>
      </c>
    </row>
    <row r="378" spans="1:1" x14ac:dyDescent="0.25">
      <c r="A378" s="17">
        <v>380</v>
      </c>
    </row>
    <row r="379" spans="1:1" x14ac:dyDescent="0.25">
      <c r="A379" s="17">
        <v>381</v>
      </c>
    </row>
    <row r="380" spans="1:1" x14ac:dyDescent="0.25">
      <c r="A380" s="17">
        <v>382</v>
      </c>
    </row>
    <row r="381" spans="1:1" x14ac:dyDescent="0.25">
      <c r="A381" s="17">
        <v>383</v>
      </c>
    </row>
    <row r="382" spans="1:1" x14ac:dyDescent="0.25">
      <c r="A382" s="17">
        <v>384</v>
      </c>
    </row>
    <row r="383" spans="1:1" x14ac:dyDescent="0.25">
      <c r="A383" s="17">
        <v>385</v>
      </c>
    </row>
    <row r="384" spans="1:1" x14ac:dyDescent="0.25">
      <c r="A384" s="17">
        <v>386</v>
      </c>
    </row>
    <row r="385" spans="1:1" x14ac:dyDescent="0.25">
      <c r="A385" s="17">
        <v>387</v>
      </c>
    </row>
    <row r="386" spans="1:1" x14ac:dyDescent="0.25">
      <c r="A386" s="17">
        <v>388</v>
      </c>
    </row>
    <row r="387" spans="1:1" x14ac:dyDescent="0.25">
      <c r="A387" s="17">
        <v>389</v>
      </c>
    </row>
    <row r="388" spans="1:1" x14ac:dyDescent="0.25">
      <c r="A388" s="17">
        <v>390</v>
      </c>
    </row>
    <row r="389" spans="1:1" x14ac:dyDescent="0.25">
      <c r="A389" s="17">
        <v>391</v>
      </c>
    </row>
    <row r="390" spans="1:1" x14ac:dyDescent="0.25">
      <c r="A390" s="17">
        <v>392</v>
      </c>
    </row>
    <row r="391" spans="1:1" x14ac:dyDescent="0.25">
      <c r="A391" s="17">
        <v>393</v>
      </c>
    </row>
    <row r="392" spans="1:1" x14ac:dyDescent="0.25">
      <c r="A392" s="17">
        <v>394</v>
      </c>
    </row>
    <row r="393" spans="1:1" x14ac:dyDescent="0.25">
      <c r="A393" s="17">
        <v>395</v>
      </c>
    </row>
    <row r="394" spans="1:1" x14ac:dyDescent="0.25">
      <c r="A394" s="17">
        <v>396</v>
      </c>
    </row>
    <row r="395" spans="1:1" x14ac:dyDescent="0.25">
      <c r="A395" s="17">
        <v>397</v>
      </c>
    </row>
    <row r="396" spans="1:1" x14ac:dyDescent="0.25">
      <c r="A396" s="17">
        <v>398</v>
      </c>
    </row>
    <row r="397" spans="1:1" x14ac:dyDescent="0.25">
      <c r="A397" s="17">
        <v>399</v>
      </c>
    </row>
    <row r="398" spans="1:1" x14ac:dyDescent="0.25">
      <c r="A398" s="17">
        <v>400</v>
      </c>
    </row>
    <row r="399" spans="1:1" x14ac:dyDescent="0.25">
      <c r="A399" s="17">
        <v>401</v>
      </c>
    </row>
    <row r="400" spans="1:1" x14ac:dyDescent="0.25">
      <c r="A400" s="17">
        <v>402</v>
      </c>
    </row>
    <row r="401" spans="1:1" x14ac:dyDescent="0.25">
      <c r="A401" s="17">
        <v>403</v>
      </c>
    </row>
    <row r="402" spans="1:1" x14ac:dyDescent="0.25">
      <c r="A402" s="17">
        <v>404</v>
      </c>
    </row>
    <row r="403" spans="1:1" x14ac:dyDescent="0.25">
      <c r="A403" s="17">
        <v>405</v>
      </c>
    </row>
    <row r="404" spans="1:1" x14ac:dyDescent="0.25">
      <c r="A404" s="17">
        <v>406</v>
      </c>
    </row>
    <row r="405" spans="1:1" x14ac:dyDescent="0.25">
      <c r="A405" s="17">
        <v>407</v>
      </c>
    </row>
    <row r="406" spans="1:1" x14ac:dyDescent="0.25">
      <c r="A406" s="17">
        <v>408</v>
      </c>
    </row>
    <row r="407" spans="1:1" x14ac:dyDescent="0.25">
      <c r="A407" s="17">
        <v>409</v>
      </c>
    </row>
    <row r="408" spans="1:1" x14ac:dyDescent="0.25">
      <c r="A408" s="17">
        <v>410</v>
      </c>
    </row>
    <row r="409" spans="1:1" x14ac:dyDescent="0.25">
      <c r="A409" s="17">
        <v>411</v>
      </c>
    </row>
    <row r="410" spans="1:1" x14ac:dyDescent="0.25">
      <c r="A410" s="17">
        <v>412</v>
      </c>
    </row>
    <row r="411" spans="1:1" x14ac:dyDescent="0.25">
      <c r="A411" s="17">
        <v>413</v>
      </c>
    </row>
    <row r="412" spans="1:1" x14ac:dyDescent="0.25">
      <c r="A412" s="17">
        <v>414</v>
      </c>
    </row>
    <row r="413" spans="1:1" x14ac:dyDescent="0.25">
      <c r="A413" s="17">
        <v>415</v>
      </c>
    </row>
    <row r="414" spans="1:1" x14ac:dyDescent="0.25">
      <c r="A414" s="17">
        <v>416</v>
      </c>
    </row>
    <row r="415" spans="1:1" x14ac:dyDescent="0.25">
      <c r="A415" s="17">
        <v>417</v>
      </c>
    </row>
    <row r="416" spans="1:1" x14ac:dyDescent="0.25">
      <c r="A416" s="17">
        <v>418</v>
      </c>
    </row>
    <row r="417" spans="1:1" x14ac:dyDescent="0.25">
      <c r="A417" s="17">
        <v>419</v>
      </c>
    </row>
    <row r="418" spans="1:1" x14ac:dyDescent="0.25">
      <c r="A418" s="17">
        <v>420</v>
      </c>
    </row>
    <row r="419" spans="1:1" x14ac:dyDescent="0.25">
      <c r="A419" s="17">
        <v>421</v>
      </c>
    </row>
    <row r="420" spans="1:1" x14ac:dyDescent="0.25">
      <c r="A420" s="17">
        <v>422</v>
      </c>
    </row>
    <row r="421" spans="1:1" x14ac:dyDescent="0.25">
      <c r="A421" s="17">
        <v>423</v>
      </c>
    </row>
    <row r="422" spans="1:1" x14ac:dyDescent="0.25">
      <c r="A422" s="17">
        <v>424</v>
      </c>
    </row>
    <row r="423" spans="1:1" x14ac:dyDescent="0.25">
      <c r="A423" s="17">
        <v>425</v>
      </c>
    </row>
    <row r="424" spans="1:1" x14ac:dyDescent="0.25">
      <c r="A424" s="17">
        <v>426</v>
      </c>
    </row>
    <row r="425" spans="1:1" x14ac:dyDescent="0.25">
      <c r="A425" s="17">
        <v>427</v>
      </c>
    </row>
    <row r="426" spans="1:1" x14ac:dyDescent="0.25">
      <c r="A426" s="17">
        <v>428</v>
      </c>
    </row>
    <row r="427" spans="1:1" x14ac:dyDescent="0.25">
      <c r="A427" s="17">
        <v>429</v>
      </c>
    </row>
    <row r="428" spans="1:1" x14ac:dyDescent="0.25">
      <c r="A428" s="17">
        <v>430</v>
      </c>
    </row>
    <row r="429" spans="1:1" x14ac:dyDescent="0.25">
      <c r="A429" s="17">
        <v>431</v>
      </c>
    </row>
    <row r="430" spans="1:1" x14ac:dyDescent="0.25">
      <c r="A430" s="17">
        <v>432</v>
      </c>
    </row>
    <row r="431" spans="1:1" x14ac:dyDescent="0.25">
      <c r="A431" s="17">
        <v>433</v>
      </c>
    </row>
    <row r="432" spans="1:1" x14ac:dyDescent="0.25">
      <c r="A432" s="17">
        <v>434</v>
      </c>
    </row>
    <row r="433" spans="1:1" x14ac:dyDescent="0.25">
      <c r="A433" s="17">
        <v>435</v>
      </c>
    </row>
    <row r="434" spans="1:1" x14ac:dyDescent="0.25">
      <c r="A434" s="17">
        <v>436</v>
      </c>
    </row>
    <row r="435" spans="1:1" x14ac:dyDescent="0.25">
      <c r="A435" s="17">
        <v>437</v>
      </c>
    </row>
    <row r="436" spans="1:1" x14ac:dyDescent="0.25">
      <c r="A436" s="17">
        <v>438</v>
      </c>
    </row>
    <row r="437" spans="1:1" x14ac:dyDescent="0.25">
      <c r="A437" s="17">
        <v>439</v>
      </c>
    </row>
    <row r="438" spans="1:1" x14ac:dyDescent="0.25">
      <c r="A438" s="17">
        <v>440</v>
      </c>
    </row>
    <row r="439" spans="1:1" x14ac:dyDescent="0.25">
      <c r="A439" s="17">
        <v>441</v>
      </c>
    </row>
    <row r="440" spans="1:1" x14ac:dyDescent="0.25">
      <c r="A440" s="17">
        <v>442</v>
      </c>
    </row>
    <row r="441" spans="1:1" x14ac:dyDescent="0.25">
      <c r="A441" s="17">
        <v>443</v>
      </c>
    </row>
    <row r="442" spans="1:1" x14ac:dyDescent="0.25">
      <c r="A442" s="17">
        <v>444</v>
      </c>
    </row>
    <row r="443" spans="1:1" x14ac:dyDescent="0.25">
      <c r="A443" s="17">
        <v>445</v>
      </c>
    </row>
    <row r="444" spans="1:1" x14ac:dyDescent="0.25">
      <c r="A444" s="17">
        <v>446</v>
      </c>
    </row>
    <row r="445" spans="1:1" x14ac:dyDescent="0.25">
      <c r="A445" s="17">
        <v>447</v>
      </c>
    </row>
    <row r="446" spans="1:1" x14ac:dyDescent="0.25">
      <c r="A446" s="17">
        <v>448</v>
      </c>
    </row>
    <row r="447" spans="1:1" x14ac:dyDescent="0.25">
      <c r="A447" s="17">
        <v>449</v>
      </c>
    </row>
    <row r="448" spans="1:1" x14ac:dyDescent="0.25">
      <c r="A448" s="17">
        <v>450</v>
      </c>
    </row>
    <row r="449" spans="1:1" x14ac:dyDescent="0.25">
      <c r="A449" s="17">
        <v>451</v>
      </c>
    </row>
    <row r="450" spans="1:1" x14ac:dyDescent="0.25">
      <c r="A450" s="17">
        <v>452</v>
      </c>
    </row>
    <row r="451" spans="1:1" x14ac:dyDescent="0.25">
      <c r="A451" s="17">
        <v>453</v>
      </c>
    </row>
    <row r="452" spans="1:1" x14ac:dyDescent="0.25">
      <c r="A452" s="17">
        <v>454</v>
      </c>
    </row>
    <row r="453" spans="1:1" x14ac:dyDescent="0.25">
      <c r="A453" s="17">
        <v>455</v>
      </c>
    </row>
    <row r="454" spans="1:1" x14ac:dyDescent="0.25">
      <c r="A454" s="17">
        <v>456</v>
      </c>
    </row>
    <row r="455" spans="1:1" x14ac:dyDescent="0.25">
      <c r="A455" s="17">
        <v>457</v>
      </c>
    </row>
    <row r="456" spans="1:1" x14ac:dyDescent="0.25">
      <c r="A456" s="17">
        <v>458</v>
      </c>
    </row>
    <row r="457" spans="1:1" x14ac:dyDescent="0.25">
      <c r="A457" s="17">
        <v>459</v>
      </c>
    </row>
    <row r="458" spans="1:1" x14ac:dyDescent="0.25">
      <c r="A458" s="17">
        <v>460</v>
      </c>
    </row>
    <row r="459" spans="1:1" x14ac:dyDescent="0.25">
      <c r="A459" s="17">
        <v>461</v>
      </c>
    </row>
    <row r="460" spans="1:1" x14ac:dyDescent="0.25">
      <c r="A460" s="17">
        <v>462</v>
      </c>
    </row>
    <row r="461" spans="1:1" x14ac:dyDescent="0.25">
      <c r="A461" s="17">
        <v>463</v>
      </c>
    </row>
    <row r="462" spans="1:1" x14ac:dyDescent="0.25">
      <c r="A462" s="17">
        <v>464</v>
      </c>
    </row>
    <row r="463" spans="1:1" x14ac:dyDescent="0.25">
      <c r="A463" s="17">
        <v>465</v>
      </c>
    </row>
    <row r="464" spans="1:1" x14ac:dyDescent="0.25">
      <c r="A464" s="17">
        <v>466</v>
      </c>
    </row>
    <row r="465" spans="1:1" x14ac:dyDescent="0.25">
      <c r="A465" s="17">
        <v>467</v>
      </c>
    </row>
    <row r="466" spans="1:1" x14ac:dyDescent="0.25">
      <c r="A466" s="17">
        <v>468</v>
      </c>
    </row>
    <row r="467" spans="1:1" x14ac:dyDescent="0.25">
      <c r="A467" s="17">
        <v>469</v>
      </c>
    </row>
    <row r="468" spans="1:1" x14ac:dyDescent="0.25">
      <c r="A468" s="17">
        <v>470</v>
      </c>
    </row>
    <row r="469" spans="1:1" x14ac:dyDescent="0.25">
      <c r="A469" s="17">
        <v>471</v>
      </c>
    </row>
    <row r="470" spans="1:1" x14ac:dyDescent="0.25">
      <c r="A470" s="17">
        <v>472</v>
      </c>
    </row>
    <row r="471" spans="1:1" x14ac:dyDescent="0.25">
      <c r="A471" s="17">
        <v>473</v>
      </c>
    </row>
    <row r="472" spans="1:1" x14ac:dyDescent="0.25">
      <c r="A472" s="17">
        <v>474</v>
      </c>
    </row>
    <row r="473" spans="1:1" x14ac:dyDescent="0.25">
      <c r="A473" s="17">
        <v>475</v>
      </c>
    </row>
    <row r="474" spans="1:1" x14ac:dyDescent="0.25">
      <c r="A474" s="17">
        <v>476</v>
      </c>
    </row>
    <row r="475" spans="1:1" x14ac:dyDescent="0.25">
      <c r="A475" s="17">
        <v>477</v>
      </c>
    </row>
    <row r="476" spans="1:1" x14ac:dyDescent="0.25">
      <c r="A476" s="17">
        <v>478</v>
      </c>
    </row>
    <row r="477" spans="1:1" x14ac:dyDescent="0.25">
      <c r="A477" s="17">
        <v>479</v>
      </c>
    </row>
    <row r="478" spans="1:1" x14ac:dyDescent="0.25">
      <c r="A478" s="17">
        <v>480</v>
      </c>
    </row>
    <row r="479" spans="1:1" x14ac:dyDescent="0.25">
      <c r="A479" s="17">
        <v>481</v>
      </c>
    </row>
    <row r="480" spans="1:1" x14ac:dyDescent="0.25">
      <c r="A480" s="17">
        <v>482</v>
      </c>
    </row>
    <row r="481" spans="1:1" x14ac:dyDescent="0.25">
      <c r="A481" s="17">
        <v>483</v>
      </c>
    </row>
    <row r="482" spans="1:1" x14ac:dyDescent="0.25">
      <c r="A482" s="17">
        <v>484</v>
      </c>
    </row>
    <row r="483" spans="1:1" x14ac:dyDescent="0.25">
      <c r="A483" s="17">
        <v>485</v>
      </c>
    </row>
    <row r="484" spans="1:1" x14ac:dyDescent="0.25">
      <c r="A484" s="17">
        <v>486</v>
      </c>
    </row>
    <row r="485" spans="1:1" x14ac:dyDescent="0.25">
      <c r="A485" s="17">
        <v>487</v>
      </c>
    </row>
    <row r="486" spans="1:1" x14ac:dyDescent="0.25">
      <c r="A486" s="17">
        <v>488</v>
      </c>
    </row>
    <row r="487" spans="1:1" x14ac:dyDescent="0.25">
      <c r="A487" s="17">
        <v>489</v>
      </c>
    </row>
    <row r="488" spans="1:1" x14ac:dyDescent="0.25">
      <c r="A488" s="17">
        <v>490</v>
      </c>
    </row>
    <row r="489" spans="1:1" x14ac:dyDescent="0.25">
      <c r="A489" s="17">
        <v>491</v>
      </c>
    </row>
    <row r="490" spans="1:1" x14ac:dyDescent="0.25">
      <c r="A490" s="17">
        <v>492</v>
      </c>
    </row>
    <row r="491" spans="1:1" x14ac:dyDescent="0.25">
      <c r="A491" s="17">
        <v>493</v>
      </c>
    </row>
    <row r="492" spans="1:1" x14ac:dyDescent="0.25">
      <c r="A492" s="17">
        <v>494</v>
      </c>
    </row>
    <row r="493" spans="1:1" x14ac:dyDescent="0.25">
      <c r="A493" s="17">
        <v>495</v>
      </c>
    </row>
    <row r="494" spans="1:1" x14ac:dyDescent="0.25">
      <c r="A494" s="17">
        <v>496</v>
      </c>
    </row>
    <row r="495" spans="1:1" x14ac:dyDescent="0.25">
      <c r="A495" s="17">
        <v>497</v>
      </c>
    </row>
    <row r="496" spans="1:1" x14ac:dyDescent="0.25">
      <c r="A496" s="17">
        <v>498</v>
      </c>
    </row>
    <row r="497" spans="1:2" x14ac:dyDescent="0.25">
      <c r="A497" s="17">
        <v>499</v>
      </c>
    </row>
    <row r="498" spans="1:2" x14ac:dyDescent="0.25">
      <c r="A498" s="17">
        <v>500</v>
      </c>
    </row>
    <row r="499" spans="1:2" x14ac:dyDescent="0.25">
      <c r="A499" s="17">
        <v>501</v>
      </c>
    </row>
    <row r="500" spans="1:2" x14ac:dyDescent="0.25">
      <c r="A500" s="17">
        <v>502</v>
      </c>
    </row>
    <row r="501" spans="1:2" x14ac:dyDescent="0.25">
      <c r="A501" s="17">
        <v>503</v>
      </c>
    </row>
    <row r="502" spans="1:2" x14ac:dyDescent="0.25">
      <c r="A502" s="17">
        <v>504</v>
      </c>
    </row>
    <row r="503" spans="1:2" x14ac:dyDescent="0.25">
      <c r="A503" s="17">
        <v>505</v>
      </c>
    </row>
    <row r="504" spans="1:2" x14ac:dyDescent="0.25">
      <c r="A504" s="17">
        <v>506</v>
      </c>
    </row>
    <row r="505" spans="1:2" x14ac:dyDescent="0.25">
      <c r="A505" s="17">
        <v>507</v>
      </c>
    </row>
    <row r="506" spans="1:2" x14ac:dyDescent="0.25">
      <c r="A506" s="17">
        <v>508</v>
      </c>
    </row>
    <row r="507" spans="1:2" x14ac:dyDescent="0.25">
      <c r="A507" s="17">
        <v>509</v>
      </c>
    </row>
    <row r="508" spans="1:2" x14ac:dyDescent="0.25">
      <c r="A508" s="17">
        <v>510</v>
      </c>
    </row>
    <row r="509" spans="1:2" x14ac:dyDescent="0.25">
      <c r="A509" s="17">
        <v>511</v>
      </c>
    </row>
    <row r="510" spans="1:2" x14ac:dyDescent="0.25">
      <c r="A510" s="17">
        <v>512</v>
      </c>
    </row>
    <row r="511" spans="1:2" x14ac:dyDescent="0.25">
      <c r="A511" s="17">
        <v>513</v>
      </c>
      <c r="B511" s="17"/>
    </row>
    <row r="512" spans="1:2" x14ac:dyDescent="0.25">
      <c r="A512" s="17">
        <v>514</v>
      </c>
      <c r="B512" s="17"/>
    </row>
    <row r="513" spans="1:2" x14ac:dyDescent="0.25">
      <c r="A513" s="17">
        <v>515</v>
      </c>
      <c r="B513" s="17"/>
    </row>
    <row r="514" spans="1:2" x14ac:dyDescent="0.25">
      <c r="A514" s="17">
        <v>516</v>
      </c>
      <c r="B514" s="17"/>
    </row>
    <row r="515" spans="1:2" x14ac:dyDescent="0.25">
      <c r="A515" s="17">
        <v>517</v>
      </c>
      <c r="B515" s="17"/>
    </row>
    <row r="516" spans="1:2" x14ac:dyDescent="0.25">
      <c r="A516" s="17">
        <v>518</v>
      </c>
      <c r="B516" s="17"/>
    </row>
    <row r="517" spans="1:2" x14ac:dyDescent="0.25">
      <c r="A517" s="17">
        <v>519</v>
      </c>
      <c r="B517" s="17"/>
    </row>
    <row r="518" spans="1:2" x14ac:dyDescent="0.25">
      <c r="A518" s="17">
        <v>520</v>
      </c>
      <c r="B518" s="17"/>
    </row>
    <row r="519" spans="1:2" x14ac:dyDescent="0.25">
      <c r="A519" s="17">
        <v>521</v>
      </c>
      <c r="B519" s="17"/>
    </row>
    <row r="520" spans="1:2" x14ac:dyDescent="0.25">
      <c r="A520" s="17">
        <v>522</v>
      </c>
      <c r="B520" s="17"/>
    </row>
    <row r="521" spans="1:2" x14ac:dyDescent="0.25">
      <c r="A521" s="17">
        <v>523</v>
      </c>
      <c r="B521" s="17"/>
    </row>
    <row r="522" spans="1:2" x14ac:dyDescent="0.25">
      <c r="A522" s="17">
        <v>524</v>
      </c>
      <c r="B522" s="17"/>
    </row>
    <row r="523" spans="1:2" x14ac:dyDescent="0.25">
      <c r="A523" s="17">
        <v>525</v>
      </c>
      <c r="B523" s="17"/>
    </row>
    <row r="524" spans="1:2" x14ac:dyDescent="0.25">
      <c r="A524" s="17">
        <v>526</v>
      </c>
      <c r="B524" s="17"/>
    </row>
    <row r="525" spans="1:2" x14ac:dyDescent="0.25">
      <c r="A525" s="17">
        <v>527</v>
      </c>
      <c r="B525" s="17"/>
    </row>
    <row r="526" spans="1:2" x14ac:dyDescent="0.25">
      <c r="A526" s="17">
        <v>528</v>
      </c>
      <c r="B526" s="17"/>
    </row>
    <row r="527" spans="1:2" x14ac:dyDescent="0.25">
      <c r="A527" s="17">
        <v>529</v>
      </c>
      <c r="B527" s="17"/>
    </row>
    <row r="528" spans="1:2" x14ac:dyDescent="0.25">
      <c r="A528" s="17">
        <v>530</v>
      </c>
      <c r="B528" s="17"/>
    </row>
    <row r="529" spans="1:2" x14ac:dyDescent="0.25">
      <c r="A529" s="17">
        <v>531</v>
      </c>
      <c r="B529" s="17"/>
    </row>
    <row r="530" spans="1:2" x14ac:dyDescent="0.25">
      <c r="A530" s="17">
        <v>532</v>
      </c>
      <c r="B530" s="17"/>
    </row>
    <row r="531" spans="1:2" x14ac:dyDescent="0.25">
      <c r="A531" s="17">
        <v>533</v>
      </c>
      <c r="B531" s="17"/>
    </row>
    <row r="532" spans="1:2" x14ac:dyDescent="0.25">
      <c r="A532" s="17">
        <v>534</v>
      </c>
      <c r="B532" s="17"/>
    </row>
    <row r="533" spans="1:2" x14ac:dyDescent="0.25">
      <c r="A533" s="17">
        <v>535</v>
      </c>
      <c r="B533" s="17"/>
    </row>
    <row r="534" spans="1:2" x14ac:dyDescent="0.25">
      <c r="A534" s="17">
        <v>536</v>
      </c>
      <c r="B534" s="17"/>
    </row>
    <row r="535" spans="1:2" x14ac:dyDescent="0.25">
      <c r="A535" s="17">
        <v>537</v>
      </c>
      <c r="B535" s="17"/>
    </row>
    <row r="536" spans="1:2" x14ac:dyDescent="0.25">
      <c r="A536" s="17">
        <v>538</v>
      </c>
      <c r="B536" s="17"/>
    </row>
    <row r="537" spans="1:2" x14ac:dyDescent="0.25">
      <c r="A537" s="17">
        <v>539</v>
      </c>
      <c r="B537" s="17"/>
    </row>
    <row r="538" spans="1:2" x14ac:dyDescent="0.25">
      <c r="A538" s="17">
        <v>540</v>
      </c>
      <c r="B538" s="17"/>
    </row>
    <row r="539" spans="1:2" x14ac:dyDescent="0.25">
      <c r="A539" s="17">
        <v>541</v>
      </c>
      <c r="B539" s="17"/>
    </row>
    <row r="540" spans="1:2" x14ac:dyDescent="0.25">
      <c r="A540" s="17">
        <v>542</v>
      </c>
      <c r="B540" s="17"/>
    </row>
    <row r="541" spans="1:2" x14ac:dyDescent="0.25">
      <c r="A541" s="17">
        <v>543</v>
      </c>
      <c r="B541" s="17"/>
    </row>
    <row r="542" spans="1:2" x14ac:dyDescent="0.25">
      <c r="A542" s="17">
        <v>544</v>
      </c>
      <c r="B542" s="17"/>
    </row>
    <row r="543" spans="1:2" x14ac:dyDescent="0.25">
      <c r="A543" s="17">
        <v>545</v>
      </c>
      <c r="B543" s="17"/>
    </row>
    <row r="544" spans="1:2" x14ac:dyDescent="0.25">
      <c r="A544" s="17">
        <v>546</v>
      </c>
      <c r="B544" s="17"/>
    </row>
    <row r="545" spans="1:2" x14ac:dyDescent="0.25">
      <c r="A545" s="17">
        <v>547</v>
      </c>
      <c r="B545" s="17"/>
    </row>
    <row r="546" spans="1:2" x14ac:dyDescent="0.25">
      <c r="A546" s="17">
        <v>548</v>
      </c>
      <c r="B546" s="17"/>
    </row>
    <row r="547" spans="1:2" x14ac:dyDescent="0.25">
      <c r="A547" s="17">
        <v>549</v>
      </c>
      <c r="B547" s="17"/>
    </row>
    <row r="548" spans="1:2" x14ac:dyDescent="0.25">
      <c r="A548" s="17">
        <v>550</v>
      </c>
      <c r="B548" s="17"/>
    </row>
    <row r="549" spans="1:2" x14ac:dyDescent="0.25">
      <c r="A549" s="17">
        <v>551</v>
      </c>
      <c r="B549" s="17"/>
    </row>
    <row r="550" spans="1:2" x14ac:dyDescent="0.25">
      <c r="A550" s="17">
        <v>552</v>
      </c>
      <c r="B550" s="17"/>
    </row>
    <row r="551" spans="1:2" x14ac:dyDescent="0.25">
      <c r="A551" s="17">
        <v>553</v>
      </c>
      <c r="B551" s="17"/>
    </row>
    <row r="552" spans="1:2" x14ac:dyDescent="0.25">
      <c r="A552" s="17">
        <v>554</v>
      </c>
      <c r="B552" s="17"/>
    </row>
    <row r="553" spans="1:2" x14ac:dyDescent="0.25">
      <c r="A553" s="17">
        <v>555</v>
      </c>
      <c r="B553" s="17"/>
    </row>
    <row r="554" spans="1:2" x14ac:dyDescent="0.25">
      <c r="A554" s="17">
        <v>556</v>
      </c>
      <c r="B554" s="17"/>
    </row>
    <row r="555" spans="1:2" x14ac:dyDescent="0.25">
      <c r="A555" s="17">
        <v>557</v>
      </c>
      <c r="B555" s="17"/>
    </row>
    <row r="556" spans="1:2" x14ac:dyDescent="0.25">
      <c r="A556" s="17">
        <v>558</v>
      </c>
      <c r="B556" s="17"/>
    </row>
    <row r="557" spans="1:2" x14ac:dyDescent="0.25">
      <c r="A557" s="17">
        <v>559</v>
      </c>
      <c r="B557" s="17"/>
    </row>
    <row r="558" spans="1:2" x14ac:dyDescent="0.25">
      <c r="A558" s="17">
        <v>560</v>
      </c>
      <c r="B558" s="17"/>
    </row>
    <row r="559" spans="1:2" x14ac:dyDescent="0.25">
      <c r="A559" s="17">
        <v>561</v>
      </c>
      <c r="B559" s="17"/>
    </row>
    <row r="560" spans="1:2" x14ac:dyDescent="0.25">
      <c r="A560" s="17">
        <v>562</v>
      </c>
      <c r="B560" s="17"/>
    </row>
    <row r="561" spans="1:2" x14ac:dyDescent="0.25">
      <c r="A561" s="17">
        <v>563</v>
      </c>
      <c r="B561" s="17"/>
    </row>
    <row r="562" spans="1:2" x14ac:dyDescent="0.25">
      <c r="A562" s="17">
        <v>564</v>
      </c>
      <c r="B562" s="17"/>
    </row>
    <row r="563" spans="1:2" x14ac:dyDescent="0.25">
      <c r="A563" s="17">
        <v>565</v>
      </c>
      <c r="B563" s="17"/>
    </row>
    <row r="564" spans="1:2" x14ac:dyDescent="0.25">
      <c r="A564" s="17">
        <v>566</v>
      </c>
      <c r="B564" s="17"/>
    </row>
    <row r="565" spans="1:2" x14ac:dyDescent="0.25">
      <c r="A565" s="17">
        <v>567</v>
      </c>
      <c r="B565" s="17"/>
    </row>
    <row r="566" spans="1:2" x14ac:dyDescent="0.25">
      <c r="A566" s="17">
        <v>568</v>
      </c>
      <c r="B566" s="17"/>
    </row>
    <row r="567" spans="1:2" x14ac:dyDescent="0.25">
      <c r="A567" s="17">
        <v>569</v>
      </c>
      <c r="B567" s="17"/>
    </row>
    <row r="568" spans="1:2" x14ac:dyDescent="0.25">
      <c r="A568" s="17">
        <v>570</v>
      </c>
      <c r="B568" s="17"/>
    </row>
    <row r="569" spans="1:2" x14ac:dyDescent="0.25">
      <c r="A569" s="17">
        <v>571</v>
      </c>
      <c r="B569" s="17"/>
    </row>
    <row r="570" spans="1:2" x14ac:dyDescent="0.25">
      <c r="A570" s="17">
        <v>572</v>
      </c>
      <c r="B570" s="17"/>
    </row>
    <row r="571" spans="1:2" x14ac:dyDescent="0.25">
      <c r="A571" s="17">
        <v>573</v>
      </c>
      <c r="B571" s="17"/>
    </row>
    <row r="572" spans="1:2" x14ac:dyDescent="0.25">
      <c r="A572" s="17">
        <v>574</v>
      </c>
      <c r="B572" s="17"/>
    </row>
    <row r="573" spans="1:2" x14ac:dyDescent="0.25">
      <c r="A573" s="17">
        <v>575</v>
      </c>
      <c r="B573" s="17"/>
    </row>
    <row r="574" spans="1:2" x14ac:dyDescent="0.25">
      <c r="A574" s="17">
        <v>576</v>
      </c>
      <c r="B574" s="17"/>
    </row>
    <row r="575" spans="1:2" x14ac:dyDescent="0.25">
      <c r="A575" s="17">
        <v>577</v>
      </c>
      <c r="B575" s="17"/>
    </row>
    <row r="576" spans="1:2" x14ac:dyDescent="0.25">
      <c r="A576" s="17">
        <v>578</v>
      </c>
      <c r="B576" s="17"/>
    </row>
    <row r="577" spans="1:2" x14ac:dyDescent="0.25">
      <c r="A577" s="17">
        <v>579</v>
      </c>
      <c r="B577" s="17"/>
    </row>
    <row r="578" spans="1:2" x14ac:dyDescent="0.25">
      <c r="A578" s="17">
        <v>580</v>
      </c>
      <c r="B578" s="17"/>
    </row>
    <row r="579" spans="1:2" x14ac:dyDescent="0.25">
      <c r="A579" s="17">
        <v>581</v>
      </c>
      <c r="B579" s="17"/>
    </row>
    <row r="580" spans="1:2" x14ac:dyDescent="0.25">
      <c r="A580" s="17">
        <v>582</v>
      </c>
      <c r="B580" s="17"/>
    </row>
    <row r="581" spans="1:2" x14ac:dyDescent="0.25">
      <c r="A581" s="17">
        <v>583</v>
      </c>
      <c r="B581" s="17"/>
    </row>
    <row r="582" spans="1:2" x14ac:dyDescent="0.25">
      <c r="A582" s="17">
        <v>584</v>
      </c>
      <c r="B582" s="17"/>
    </row>
    <row r="583" spans="1:2" x14ac:dyDescent="0.25">
      <c r="A583" s="17">
        <v>585</v>
      </c>
      <c r="B583" s="17"/>
    </row>
    <row r="584" spans="1:2" x14ac:dyDescent="0.25">
      <c r="A584" s="17">
        <v>586</v>
      </c>
      <c r="B584" s="17"/>
    </row>
    <row r="585" spans="1:2" x14ac:dyDescent="0.25">
      <c r="A585" s="17">
        <v>587</v>
      </c>
      <c r="B585" s="17"/>
    </row>
    <row r="586" spans="1:2" x14ac:dyDescent="0.25">
      <c r="A586" s="17">
        <v>588</v>
      </c>
      <c r="B586" s="17"/>
    </row>
    <row r="587" spans="1:2" x14ac:dyDescent="0.25">
      <c r="A587" s="17">
        <v>589</v>
      </c>
      <c r="B587" s="17"/>
    </row>
    <row r="588" spans="1:2" x14ac:dyDescent="0.25">
      <c r="A588" s="17">
        <v>590</v>
      </c>
      <c r="B588" s="17"/>
    </row>
    <row r="589" spans="1:2" x14ac:dyDescent="0.25">
      <c r="A589" s="17">
        <v>591</v>
      </c>
      <c r="B589" s="17"/>
    </row>
    <row r="590" spans="1:2" x14ac:dyDescent="0.25">
      <c r="A590" s="17">
        <v>592</v>
      </c>
      <c r="B590" s="17"/>
    </row>
    <row r="591" spans="1:2" x14ac:dyDescent="0.25">
      <c r="A591" s="17">
        <v>593</v>
      </c>
      <c r="B591" s="17"/>
    </row>
    <row r="592" spans="1:2" x14ac:dyDescent="0.25">
      <c r="A592" s="17">
        <v>594</v>
      </c>
      <c r="B592" s="17"/>
    </row>
    <row r="593" spans="1:2" x14ac:dyDescent="0.25">
      <c r="A593" s="17">
        <v>595</v>
      </c>
      <c r="B593" s="17"/>
    </row>
    <row r="594" spans="1:2" x14ac:dyDescent="0.25">
      <c r="A594" s="17">
        <v>596</v>
      </c>
      <c r="B594" s="17"/>
    </row>
    <row r="595" spans="1:2" x14ac:dyDescent="0.25">
      <c r="A595" s="17">
        <v>597</v>
      </c>
      <c r="B595" s="17"/>
    </row>
    <row r="596" spans="1:2" x14ac:dyDescent="0.25">
      <c r="A596" s="17">
        <v>598</v>
      </c>
      <c r="B596" s="17"/>
    </row>
    <row r="597" spans="1:2" x14ac:dyDescent="0.25">
      <c r="A597" s="17">
        <v>599</v>
      </c>
      <c r="B597" s="17"/>
    </row>
    <row r="598" spans="1:2" x14ac:dyDescent="0.25">
      <c r="A598" s="17">
        <v>600</v>
      </c>
      <c r="B598" s="17"/>
    </row>
    <row r="599" spans="1:2" x14ac:dyDescent="0.25">
      <c r="A599" s="17">
        <v>601</v>
      </c>
      <c r="B599" s="17"/>
    </row>
    <row r="600" spans="1:2" x14ac:dyDescent="0.25">
      <c r="A600" s="17">
        <v>602</v>
      </c>
    </row>
    <row r="601" spans="1:2" x14ac:dyDescent="0.25">
      <c r="A601" s="17">
        <v>603</v>
      </c>
      <c r="B601" s="17"/>
    </row>
    <row r="602" spans="1:2" x14ac:dyDescent="0.25">
      <c r="A602" s="17">
        <v>604</v>
      </c>
      <c r="B602" s="17"/>
    </row>
    <row r="603" spans="1:2" x14ac:dyDescent="0.25">
      <c r="A603" s="17">
        <v>605</v>
      </c>
      <c r="B603" s="17"/>
    </row>
    <row r="604" spans="1:2" x14ac:dyDescent="0.25">
      <c r="A604" s="17">
        <v>606</v>
      </c>
      <c r="B604" s="17"/>
    </row>
    <row r="605" spans="1:2" x14ac:dyDescent="0.25">
      <c r="A605" s="17">
        <v>607</v>
      </c>
      <c r="B605" s="17"/>
    </row>
    <row r="606" spans="1:2" x14ac:dyDescent="0.25">
      <c r="A606" s="17">
        <v>608</v>
      </c>
      <c r="B606" s="17"/>
    </row>
    <row r="607" spans="1:2" x14ac:dyDescent="0.25">
      <c r="A607" s="17">
        <v>609</v>
      </c>
      <c r="B607" s="17"/>
    </row>
    <row r="608" spans="1:2" x14ac:dyDescent="0.25">
      <c r="A608" s="17">
        <v>610</v>
      </c>
      <c r="B608" s="17"/>
    </row>
    <row r="609" spans="1:2" x14ac:dyDescent="0.25">
      <c r="A609" s="17">
        <v>611</v>
      </c>
      <c r="B609" s="17"/>
    </row>
    <row r="610" spans="1:2" x14ac:dyDescent="0.25">
      <c r="A610" s="17">
        <v>612</v>
      </c>
      <c r="B610" s="17"/>
    </row>
    <row r="611" spans="1:2" x14ac:dyDescent="0.25">
      <c r="A611" s="17">
        <v>613</v>
      </c>
      <c r="B611" s="17"/>
    </row>
    <row r="612" spans="1:2" x14ac:dyDescent="0.25">
      <c r="A612" s="17">
        <v>614</v>
      </c>
      <c r="B612" s="17"/>
    </row>
    <row r="613" spans="1:2" x14ac:dyDescent="0.25">
      <c r="A613" s="17">
        <v>615</v>
      </c>
      <c r="B613" s="17"/>
    </row>
    <row r="614" spans="1:2" x14ac:dyDescent="0.25">
      <c r="A614" s="17">
        <v>616</v>
      </c>
      <c r="B614" s="17"/>
    </row>
    <row r="615" spans="1:2" x14ac:dyDescent="0.25">
      <c r="A615" s="17">
        <v>617</v>
      </c>
      <c r="B615" s="17"/>
    </row>
    <row r="616" spans="1:2" x14ac:dyDescent="0.25">
      <c r="A616" s="17">
        <v>618</v>
      </c>
      <c r="B616" s="17"/>
    </row>
    <row r="617" spans="1:2" x14ac:dyDescent="0.25">
      <c r="A617" s="17">
        <v>619</v>
      </c>
      <c r="B617" s="17"/>
    </row>
    <row r="618" spans="1:2" x14ac:dyDescent="0.25">
      <c r="A618" s="17">
        <v>620</v>
      </c>
      <c r="B618" s="17"/>
    </row>
    <row r="619" spans="1:2" x14ac:dyDescent="0.25">
      <c r="A619" s="17">
        <v>621</v>
      </c>
      <c r="B619" s="17"/>
    </row>
    <row r="620" spans="1:2" x14ac:dyDescent="0.25">
      <c r="A620" s="17">
        <v>622</v>
      </c>
      <c r="B620" s="17"/>
    </row>
    <row r="621" spans="1:2" x14ac:dyDescent="0.25">
      <c r="A621" s="17">
        <v>623</v>
      </c>
      <c r="B621" s="17"/>
    </row>
    <row r="622" spans="1:2" x14ac:dyDescent="0.25">
      <c r="A622" s="17">
        <v>624</v>
      </c>
      <c r="B622" s="17"/>
    </row>
    <row r="623" spans="1:2" x14ac:dyDescent="0.25">
      <c r="A623" s="17">
        <v>625</v>
      </c>
      <c r="B623" s="17"/>
    </row>
    <row r="624" spans="1:2" x14ac:dyDescent="0.25">
      <c r="A624" s="17">
        <v>626</v>
      </c>
      <c r="B624" s="17"/>
    </row>
    <row r="625" spans="1:2" x14ac:dyDescent="0.25">
      <c r="A625" s="17">
        <v>627</v>
      </c>
      <c r="B625" s="17"/>
    </row>
    <row r="626" spans="1:2" x14ac:dyDescent="0.25">
      <c r="A626" s="17">
        <v>628</v>
      </c>
      <c r="B626" s="17"/>
    </row>
    <row r="627" spans="1:2" x14ac:dyDescent="0.25">
      <c r="A627" s="17">
        <v>629</v>
      </c>
      <c r="B627" s="17"/>
    </row>
    <row r="628" spans="1:2" x14ac:dyDescent="0.25">
      <c r="A628" s="17">
        <v>630</v>
      </c>
      <c r="B628" s="17"/>
    </row>
    <row r="629" spans="1:2" x14ac:dyDescent="0.25">
      <c r="A629" s="17">
        <v>631</v>
      </c>
      <c r="B629" s="17"/>
    </row>
    <row r="630" spans="1:2" x14ac:dyDescent="0.25">
      <c r="A630" s="17">
        <v>632</v>
      </c>
      <c r="B630" s="17"/>
    </row>
    <row r="631" spans="1:2" x14ac:dyDescent="0.25">
      <c r="A631" s="17">
        <v>633</v>
      </c>
      <c r="B631" s="17"/>
    </row>
    <row r="632" spans="1:2" x14ac:dyDescent="0.25">
      <c r="A632" s="17">
        <v>634</v>
      </c>
      <c r="B632" s="17"/>
    </row>
    <row r="633" spans="1:2" x14ac:dyDescent="0.25">
      <c r="A633" s="17">
        <v>635</v>
      </c>
      <c r="B633" s="17"/>
    </row>
    <row r="634" spans="1:2" x14ac:dyDescent="0.25">
      <c r="A634" s="17">
        <v>636</v>
      </c>
      <c r="B634" s="17"/>
    </row>
    <row r="635" spans="1:2" x14ac:dyDescent="0.25">
      <c r="A635" s="17">
        <v>637</v>
      </c>
      <c r="B635" s="17"/>
    </row>
    <row r="636" spans="1:2" x14ac:dyDescent="0.25">
      <c r="A636" s="17">
        <v>638</v>
      </c>
      <c r="B636" s="17"/>
    </row>
    <row r="637" spans="1:2" x14ac:dyDescent="0.25">
      <c r="A637" s="17">
        <v>639</v>
      </c>
      <c r="B637" s="17"/>
    </row>
    <row r="638" spans="1:2" x14ac:dyDescent="0.25">
      <c r="A638" s="17">
        <v>640</v>
      </c>
      <c r="B638" s="17"/>
    </row>
    <row r="639" spans="1:2" x14ac:dyDescent="0.25">
      <c r="A639" s="17">
        <v>641</v>
      </c>
      <c r="B639" s="17"/>
    </row>
    <row r="640" spans="1:2" x14ac:dyDescent="0.25">
      <c r="A640" s="17">
        <v>642</v>
      </c>
      <c r="B640" s="17"/>
    </row>
    <row r="641" spans="1:2" x14ac:dyDescent="0.25">
      <c r="A641" s="17">
        <v>643</v>
      </c>
      <c r="B641" s="17"/>
    </row>
    <row r="642" spans="1:2" x14ac:dyDescent="0.25">
      <c r="A642" s="17">
        <v>644</v>
      </c>
      <c r="B642" s="17"/>
    </row>
    <row r="643" spans="1:2" x14ac:dyDescent="0.25">
      <c r="A643" s="17">
        <v>645</v>
      </c>
      <c r="B643" s="17"/>
    </row>
    <row r="644" spans="1:2" x14ac:dyDescent="0.25">
      <c r="A644" s="17">
        <v>646</v>
      </c>
      <c r="B644" s="17"/>
    </row>
    <row r="645" spans="1:2" x14ac:dyDescent="0.25">
      <c r="A645" s="17">
        <v>647</v>
      </c>
      <c r="B645" s="17"/>
    </row>
    <row r="646" spans="1:2" x14ac:dyDescent="0.25">
      <c r="A646" s="17">
        <v>648</v>
      </c>
      <c r="B646" s="17"/>
    </row>
    <row r="647" spans="1:2" x14ac:dyDescent="0.25">
      <c r="A647" s="17">
        <v>649</v>
      </c>
      <c r="B647" s="17"/>
    </row>
    <row r="648" spans="1:2" x14ac:dyDescent="0.25">
      <c r="A648" s="17">
        <v>650</v>
      </c>
      <c r="B648" s="17"/>
    </row>
    <row r="649" spans="1:2" x14ac:dyDescent="0.25">
      <c r="A649" s="17">
        <v>651</v>
      </c>
      <c r="B649" s="17"/>
    </row>
    <row r="650" spans="1:2" x14ac:dyDescent="0.25">
      <c r="A650" s="17">
        <v>652</v>
      </c>
      <c r="B650" s="17"/>
    </row>
    <row r="651" spans="1:2" x14ac:dyDescent="0.25">
      <c r="A651" s="17">
        <v>653</v>
      </c>
      <c r="B651" s="17"/>
    </row>
    <row r="652" spans="1:2" x14ac:dyDescent="0.25">
      <c r="A652" s="17">
        <v>654</v>
      </c>
      <c r="B652" s="17"/>
    </row>
    <row r="653" spans="1:2" x14ac:dyDescent="0.25">
      <c r="A653" s="17">
        <v>655</v>
      </c>
      <c r="B653" s="17"/>
    </row>
    <row r="654" spans="1:2" x14ac:dyDescent="0.25">
      <c r="A654" s="17">
        <v>656</v>
      </c>
      <c r="B654" s="17"/>
    </row>
    <row r="655" spans="1:2" x14ac:dyDescent="0.25">
      <c r="A655" s="17">
        <v>657</v>
      </c>
      <c r="B655" s="17"/>
    </row>
    <row r="656" spans="1:2" x14ac:dyDescent="0.25">
      <c r="A656" s="17">
        <v>658</v>
      </c>
      <c r="B656" s="17"/>
    </row>
    <row r="657" spans="1:2" x14ac:dyDescent="0.25">
      <c r="A657" s="17">
        <v>659</v>
      </c>
      <c r="B657" s="17"/>
    </row>
    <row r="658" spans="1:2" x14ac:dyDescent="0.25">
      <c r="A658" s="17">
        <v>660</v>
      </c>
      <c r="B658" s="17"/>
    </row>
    <row r="659" spans="1:2" x14ac:dyDescent="0.25">
      <c r="A659" s="17">
        <v>661</v>
      </c>
      <c r="B659" s="17"/>
    </row>
    <row r="660" spans="1:2" x14ac:dyDescent="0.25">
      <c r="A660" s="17">
        <v>662</v>
      </c>
      <c r="B660" s="17"/>
    </row>
    <row r="661" spans="1:2" x14ac:dyDescent="0.25">
      <c r="A661" s="17">
        <v>663</v>
      </c>
      <c r="B661" s="17"/>
    </row>
    <row r="662" spans="1:2" x14ac:dyDescent="0.25">
      <c r="A662" s="17">
        <v>664</v>
      </c>
      <c r="B662" s="17"/>
    </row>
    <row r="663" spans="1:2" x14ac:dyDescent="0.25">
      <c r="A663" s="17">
        <v>665</v>
      </c>
      <c r="B663" s="17"/>
    </row>
    <row r="664" spans="1:2" x14ac:dyDescent="0.25">
      <c r="A664" s="17">
        <v>666</v>
      </c>
      <c r="B664" s="17"/>
    </row>
    <row r="665" spans="1:2" x14ac:dyDescent="0.25">
      <c r="A665" s="17">
        <v>667</v>
      </c>
      <c r="B665" s="17"/>
    </row>
    <row r="666" spans="1:2" x14ac:dyDescent="0.25">
      <c r="A666" s="17">
        <v>668</v>
      </c>
      <c r="B666" s="17"/>
    </row>
    <row r="667" spans="1:2" x14ac:dyDescent="0.25">
      <c r="A667" s="17">
        <v>669</v>
      </c>
      <c r="B667" s="17"/>
    </row>
    <row r="668" spans="1:2" x14ac:dyDescent="0.25">
      <c r="A668" s="17">
        <v>670</v>
      </c>
      <c r="B668" s="17"/>
    </row>
    <row r="669" spans="1:2" x14ac:dyDescent="0.25">
      <c r="A669" s="17">
        <v>671</v>
      </c>
      <c r="B669" s="17"/>
    </row>
    <row r="670" spans="1:2" x14ac:dyDescent="0.25">
      <c r="A670" s="17">
        <v>672</v>
      </c>
      <c r="B670" s="17"/>
    </row>
    <row r="671" spans="1:2" x14ac:dyDescent="0.25">
      <c r="A671" s="17">
        <v>673</v>
      </c>
      <c r="B671" s="17"/>
    </row>
    <row r="672" spans="1:2" x14ac:dyDescent="0.25">
      <c r="A672" s="17">
        <v>674</v>
      </c>
      <c r="B672" s="17"/>
    </row>
    <row r="673" spans="1:2" x14ac:dyDescent="0.25">
      <c r="A673" s="17">
        <v>675</v>
      </c>
      <c r="B673" s="17"/>
    </row>
    <row r="674" spans="1:2" x14ac:dyDescent="0.25">
      <c r="A674" s="17">
        <v>676</v>
      </c>
      <c r="B674" s="17"/>
    </row>
    <row r="675" spans="1:2" x14ac:dyDescent="0.25">
      <c r="A675" s="17">
        <v>677</v>
      </c>
      <c r="B675" s="17"/>
    </row>
    <row r="676" spans="1:2" x14ac:dyDescent="0.25">
      <c r="A676" s="17">
        <v>678</v>
      </c>
      <c r="B676" s="17"/>
    </row>
    <row r="677" spans="1:2" x14ac:dyDescent="0.25">
      <c r="A677" s="17">
        <v>679</v>
      </c>
      <c r="B677" s="17"/>
    </row>
    <row r="678" spans="1:2" x14ac:dyDescent="0.25">
      <c r="A678" s="17">
        <v>680</v>
      </c>
      <c r="B678" s="17"/>
    </row>
    <row r="679" spans="1:2" x14ac:dyDescent="0.25">
      <c r="A679" s="17">
        <v>681</v>
      </c>
      <c r="B679" s="17"/>
    </row>
    <row r="680" spans="1:2" x14ac:dyDescent="0.25">
      <c r="A680" s="17">
        <v>682</v>
      </c>
      <c r="B680" s="17"/>
    </row>
    <row r="681" spans="1:2" x14ac:dyDescent="0.25">
      <c r="A681" s="17">
        <v>683</v>
      </c>
      <c r="B681" s="17"/>
    </row>
    <row r="682" spans="1:2" x14ac:dyDescent="0.25">
      <c r="A682" s="17">
        <v>684</v>
      </c>
      <c r="B682" s="17"/>
    </row>
    <row r="683" spans="1:2" x14ac:dyDescent="0.25">
      <c r="A683" s="17">
        <v>685</v>
      </c>
      <c r="B683" s="17"/>
    </row>
    <row r="684" spans="1:2" x14ac:dyDescent="0.25">
      <c r="A684" s="17">
        <v>686</v>
      </c>
      <c r="B684" s="17"/>
    </row>
    <row r="685" spans="1:2" x14ac:dyDescent="0.25">
      <c r="A685" s="17">
        <v>687</v>
      </c>
      <c r="B685" s="17"/>
    </row>
    <row r="686" spans="1:2" x14ac:dyDescent="0.25">
      <c r="A686" s="17">
        <v>688</v>
      </c>
      <c r="B686" s="17"/>
    </row>
    <row r="687" spans="1:2" x14ac:dyDescent="0.25">
      <c r="A687" s="17">
        <v>689</v>
      </c>
      <c r="B687" s="17"/>
    </row>
    <row r="688" spans="1:2" x14ac:dyDescent="0.25">
      <c r="A688" s="17">
        <v>690</v>
      </c>
      <c r="B688" s="17"/>
    </row>
    <row r="689" spans="1:2" x14ac:dyDescent="0.25">
      <c r="A689" s="17">
        <v>691</v>
      </c>
      <c r="B689" s="17"/>
    </row>
    <row r="690" spans="1:2" x14ac:dyDescent="0.25">
      <c r="A690" s="17">
        <v>692</v>
      </c>
      <c r="B690" s="17"/>
    </row>
    <row r="691" spans="1:2" x14ac:dyDescent="0.25">
      <c r="A691" s="17">
        <v>693</v>
      </c>
      <c r="B691" s="17"/>
    </row>
    <row r="692" spans="1:2" x14ac:dyDescent="0.25">
      <c r="A692" s="17">
        <v>694</v>
      </c>
      <c r="B692" s="17"/>
    </row>
    <row r="693" spans="1:2" x14ac:dyDescent="0.25">
      <c r="A693" s="17">
        <v>695</v>
      </c>
      <c r="B693" s="17"/>
    </row>
    <row r="694" spans="1:2" x14ac:dyDescent="0.25">
      <c r="A694" s="17">
        <v>696</v>
      </c>
      <c r="B694" s="17"/>
    </row>
    <row r="695" spans="1:2" x14ac:dyDescent="0.25">
      <c r="A695" s="17">
        <v>697</v>
      </c>
      <c r="B695" s="17"/>
    </row>
    <row r="696" spans="1:2" x14ac:dyDescent="0.25">
      <c r="A696" s="17">
        <v>698</v>
      </c>
      <c r="B696" s="17"/>
    </row>
    <row r="697" spans="1:2" x14ac:dyDescent="0.25">
      <c r="A697" s="17">
        <v>699</v>
      </c>
      <c r="B697" s="17"/>
    </row>
    <row r="698" spans="1:2" x14ac:dyDescent="0.25">
      <c r="A698" s="17">
        <v>700</v>
      </c>
      <c r="B698" s="17"/>
    </row>
    <row r="699" spans="1:2" x14ac:dyDescent="0.25">
      <c r="A699" s="17">
        <v>701</v>
      </c>
      <c r="B699" s="17"/>
    </row>
    <row r="700" spans="1:2" x14ac:dyDescent="0.25">
      <c r="A700" s="17">
        <v>702</v>
      </c>
      <c r="B700" s="17"/>
    </row>
    <row r="701" spans="1:2" x14ac:dyDescent="0.25">
      <c r="A701" s="17">
        <v>703</v>
      </c>
      <c r="B701" s="17"/>
    </row>
    <row r="702" spans="1:2" x14ac:dyDescent="0.25">
      <c r="A702" s="17">
        <v>704</v>
      </c>
      <c r="B702" s="17"/>
    </row>
    <row r="703" spans="1:2" x14ac:dyDescent="0.25">
      <c r="A703" s="17">
        <v>705</v>
      </c>
      <c r="B703" s="17"/>
    </row>
    <row r="704" spans="1:2" x14ac:dyDescent="0.25">
      <c r="A704" s="17">
        <v>706</v>
      </c>
      <c r="B704" s="17"/>
    </row>
    <row r="705" spans="1:2" x14ac:dyDescent="0.25">
      <c r="A705" s="17">
        <v>707</v>
      </c>
      <c r="B705" s="17"/>
    </row>
    <row r="706" spans="1:2" x14ac:dyDescent="0.25">
      <c r="A706" s="17">
        <v>708</v>
      </c>
      <c r="B706" s="17"/>
    </row>
    <row r="707" spans="1:2" x14ac:dyDescent="0.25">
      <c r="A707" s="17">
        <v>709</v>
      </c>
      <c r="B707" s="17"/>
    </row>
    <row r="708" spans="1:2" x14ac:dyDescent="0.25">
      <c r="A708" s="17">
        <v>710</v>
      </c>
      <c r="B708" s="17"/>
    </row>
    <row r="709" spans="1:2" x14ac:dyDescent="0.25">
      <c r="A709" s="17">
        <v>711</v>
      </c>
      <c r="B709" s="17"/>
    </row>
    <row r="710" spans="1:2" x14ac:dyDescent="0.25">
      <c r="A710" s="17">
        <v>712</v>
      </c>
      <c r="B710" s="17"/>
    </row>
    <row r="711" spans="1:2" x14ac:dyDescent="0.25">
      <c r="A711" s="17">
        <v>713</v>
      </c>
      <c r="B711" s="17"/>
    </row>
    <row r="712" spans="1:2" x14ac:dyDescent="0.25">
      <c r="A712" s="17">
        <v>714</v>
      </c>
      <c r="B712" s="17"/>
    </row>
    <row r="713" spans="1:2" x14ac:dyDescent="0.25">
      <c r="A713" s="17">
        <v>715</v>
      </c>
      <c r="B713" s="17"/>
    </row>
    <row r="714" spans="1:2" x14ac:dyDescent="0.25">
      <c r="A714" s="17">
        <v>716</v>
      </c>
      <c r="B714" s="17"/>
    </row>
    <row r="715" spans="1:2" x14ac:dyDescent="0.25">
      <c r="A715" s="17">
        <v>717</v>
      </c>
      <c r="B715" s="17"/>
    </row>
    <row r="716" spans="1:2" x14ac:dyDescent="0.25">
      <c r="A716" s="17">
        <v>718</v>
      </c>
      <c r="B716" s="17"/>
    </row>
    <row r="717" spans="1:2" x14ac:dyDescent="0.25">
      <c r="A717" s="17">
        <v>719</v>
      </c>
      <c r="B717" s="17"/>
    </row>
    <row r="718" spans="1:2" x14ac:dyDescent="0.25">
      <c r="A718" s="17">
        <v>720</v>
      </c>
      <c r="B718" s="17"/>
    </row>
    <row r="719" spans="1:2" x14ac:dyDescent="0.25">
      <c r="A719" s="17">
        <v>721</v>
      </c>
      <c r="B719" s="17"/>
    </row>
    <row r="720" spans="1:2" x14ac:dyDescent="0.25">
      <c r="A720" s="17">
        <v>722</v>
      </c>
      <c r="B720" s="17"/>
    </row>
    <row r="721" spans="1:2" x14ac:dyDescent="0.25">
      <c r="A721" s="17">
        <v>723</v>
      </c>
      <c r="B721" s="17"/>
    </row>
    <row r="722" spans="1:2" x14ac:dyDescent="0.25">
      <c r="A722" s="17">
        <v>724</v>
      </c>
      <c r="B722" s="17"/>
    </row>
    <row r="723" spans="1:2" x14ac:dyDescent="0.25">
      <c r="A723" s="17">
        <v>725</v>
      </c>
      <c r="B723" s="17"/>
    </row>
    <row r="724" spans="1:2" x14ac:dyDescent="0.25">
      <c r="A724" s="17">
        <v>726</v>
      </c>
      <c r="B724" s="17"/>
    </row>
    <row r="725" spans="1:2" x14ac:dyDescent="0.25">
      <c r="A725" s="17">
        <v>727</v>
      </c>
      <c r="B725" s="17"/>
    </row>
    <row r="726" spans="1:2" x14ac:dyDescent="0.25">
      <c r="A726" s="17">
        <v>728</v>
      </c>
      <c r="B726" s="17"/>
    </row>
    <row r="727" spans="1:2" x14ac:dyDescent="0.25">
      <c r="A727" s="17">
        <v>729</v>
      </c>
      <c r="B727" s="17"/>
    </row>
    <row r="728" spans="1:2" x14ac:dyDescent="0.25">
      <c r="A728" s="17">
        <v>730</v>
      </c>
      <c r="B728" s="17"/>
    </row>
    <row r="729" spans="1:2" x14ac:dyDescent="0.25">
      <c r="A729" s="17">
        <v>731</v>
      </c>
      <c r="B729" s="17"/>
    </row>
    <row r="730" spans="1:2" x14ac:dyDescent="0.25">
      <c r="A730" s="17">
        <v>732</v>
      </c>
      <c r="B730" s="17"/>
    </row>
    <row r="731" spans="1:2" x14ac:dyDescent="0.25">
      <c r="A731" s="17">
        <v>733</v>
      </c>
      <c r="B731" s="17"/>
    </row>
    <row r="732" spans="1:2" x14ac:dyDescent="0.25">
      <c r="A732" s="17">
        <v>734</v>
      </c>
      <c r="B732" s="17"/>
    </row>
    <row r="733" spans="1:2" x14ac:dyDescent="0.25">
      <c r="A733" s="17">
        <v>735</v>
      </c>
      <c r="B733" s="17"/>
    </row>
    <row r="734" spans="1:2" x14ac:dyDescent="0.25">
      <c r="A734" s="17">
        <v>736</v>
      </c>
      <c r="B734" s="17"/>
    </row>
    <row r="735" spans="1:2" x14ac:dyDescent="0.25">
      <c r="A735" s="17">
        <v>737</v>
      </c>
      <c r="B735" s="17"/>
    </row>
    <row r="736" spans="1:2" x14ac:dyDescent="0.25">
      <c r="A736" s="17">
        <v>738</v>
      </c>
      <c r="B736" s="17"/>
    </row>
    <row r="737" spans="1:2" x14ac:dyDescent="0.25">
      <c r="A737" s="17">
        <v>739</v>
      </c>
      <c r="B737" s="17"/>
    </row>
    <row r="738" spans="1:2" x14ac:dyDescent="0.25">
      <c r="A738" s="17">
        <v>740</v>
      </c>
      <c r="B738" s="17"/>
    </row>
    <row r="739" spans="1:2" x14ac:dyDescent="0.25">
      <c r="A739" s="17">
        <v>741</v>
      </c>
      <c r="B739" s="17"/>
    </row>
    <row r="740" spans="1:2" x14ac:dyDescent="0.25">
      <c r="A740" s="17">
        <v>742</v>
      </c>
      <c r="B740" s="17"/>
    </row>
    <row r="741" spans="1:2" x14ac:dyDescent="0.25">
      <c r="A741" s="17">
        <v>743</v>
      </c>
      <c r="B741" s="17"/>
    </row>
    <row r="742" spans="1:2" x14ac:dyDescent="0.25">
      <c r="A742" s="17">
        <v>744</v>
      </c>
      <c r="B742" s="17"/>
    </row>
    <row r="743" spans="1:2" x14ac:dyDescent="0.25">
      <c r="A743" s="17">
        <v>745</v>
      </c>
      <c r="B743" s="17"/>
    </row>
    <row r="744" spans="1:2" x14ac:dyDescent="0.25">
      <c r="A744" s="17">
        <v>746</v>
      </c>
      <c r="B744" s="17"/>
    </row>
    <row r="745" spans="1:2" x14ac:dyDescent="0.25">
      <c r="A745" s="17">
        <v>747</v>
      </c>
      <c r="B745" s="17"/>
    </row>
    <row r="746" spans="1:2" x14ac:dyDescent="0.25">
      <c r="A746" s="17">
        <v>748</v>
      </c>
      <c r="B746" s="17"/>
    </row>
    <row r="747" spans="1:2" x14ac:dyDescent="0.25">
      <c r="A747" s="17">
        <v>749</v>
      </c>
      <c r="B747" s="17"/>
    </row>
    <row r="748" spans="1:2" x14ac:dyDescent="0.25">
      <c r="A748" s="17">
        <v>750</v>
      </c>
      <c r="B748" s="17"/>
    </row>
    <row r="749" spans="1:2" x14ac:dyDescent="0.25">
      <c r="A749" s="17">
        <v>751</v>
      </c>
      <c r="B749" s="17"/>
    </row>
    <row r="750" spans="1:2" x14ac:dyDescent="0.25">
      <c r="A750" s="17">
        <v>752</v>
      </c>
      <c r="B750" s="17"/>
    </row>
    <row r="751" spans="1:2" x14ac:dyDescent="0.25">
      <c r="A751" s="17">
        <v>753</v>
      </c>
      <c r="B751" s="17"/>
    </row>
    <row r="752" spans="1:2" x14ac:dyDescent="0.25">
      <c r="A752" s="17">
        <v>754</v>
      </c>
      <c r="B752" s="17"/>
    </row>
    <row r="753" spans="1:2" x14ac:dyDescent="0.25">
      <c r="A753" s="17">
        <v>755</v>
      </c>
      <c r="B753" s="17"/>
    </row>
    <row r="754" spans="1:2" x14ac:dyDescent="0.25">
      <c r="A754" s="17">
        <v>756</v>
      </c>
      <c r="B754" s="17"/>
    </row>
    <row r="755" spans="1:2" x14ac:dyDescent="0.25">
      <c r="A755" s="17">
        <v>757</v>
      </c>
      <c r="B755" s="17"/>
    </row>
    <row r="756" spans="1:2" x14ac:dyDescent="0.25">
      <c r="A756" s="17">
        <v>758</v>
      </c>
      <c r="B756" s="17"/>
    </row>
    <row r="757" spans="1:2" x14ac:dyDescent="0.25">
      <c r="A757" s="17">
        <v>759</v>
      </c>
      <c r="B757" s="17"/>
    </row>
    <row r="758" spans="1:2" x14ac:dyDescent="0.25">
      <c r="A758" s="17">
        <v>760</v>
      </c>
      <c r="B758" s="17"/>
    </row>
    <row r="759" spans="1:2" x14ac:dyDescent="0.25">
      <c r="A759" s="17">
        <v>761</v>
      </c>
      <c r="B759" s="17"/>
    </row>
    <row r="760" spans="1:2" x14ac:dyDescent="0.25">
      <c r="A760" s="17">
        <v>762</v>
      </c>
      <c r="B760" s="17"/>
    </row>
    <row r="761" spans="1:2" x14ac:dyDescent="0.25">
      <c r="A761" s="17">
        <v>763</v>
      </c>
      <c r="B761" s="17"/>
    </row>
    <row r="762" spans="1:2" x14ac:dyDescent="0.25">
      <c r="A762" s="17">
        <v>764</v>
      </c>
      <c r="B762" s="17"/>
    </row>
    <row r="763" spans="1:2" x14ac:dyDescent="0.25">
      <c r="A763" s="17">
        <v>765</v>
      </c>
      <c r="B763" s="17"/>
    </row>
    <row r="764" spans="1:2" x14ac:dyDescent="0.25">
      <c r="A764" s="17">
        <v>766</v>
      </c>
      <c r="B764" s="17"/>
    </row>
    <row r="765" spans="1:2" x14ac:dyDescent="0.25">
      <c r="A765" s="17">
        <v>767</v>
      </c>
      <c r="B765" s="17"/>
    </row>
    <row r="766" spans="1:2" x14ac:dyDescent="0.25">
      <c r="A766" s="17">
        <v>768</v>
      </c>
      <c r="B766" s="17"/>
    </row>
    <row r="767" spans="1:2" x14ac:dyDescent="0.25">
      <c r="A767" s="17">
        <v>769</v>
      </c>
      <c r="B767" s="17"/>
    </row>
    <row r="768" spans="1:2" x14ac:dyDescent="0.25">
      <c r="A768" s="17">
        <v>770</v>
      </c>
      <c r="B768" s="17"/>
    </row>
    <row r="769" spans="1:2" x14ac:dyDescent="0.25">
      <c r="A769" s="17">
        <v>771</v>
      </c>
      <c r="B769" s="17"/>
    </row>
    <row r="770" spans="1:2" x14ac:dyDescent="0.25">
      <c r="A770" s="17">
        <v>772</v>
      </c>
      <c r="B770" s="17"/>
    </row>
    <row r="771" spans="1:2" x14ac:dyDescent="0.25">
      <c r="A771" s="17">
        <v>773</v>
      </c>
      <c r="B771" s="17"/>
    </row>
    <row r="772" spans="1:2" x14ac:dyDescent="0.25">
      <c r="A772" s="17">
        <v>774</v>
      </c>
      <c r="B772" s="17"/>
    </row>
    <row r="773" spans="1:2" x14ac:dyDescent="0.25">
      <c r="A773" s="17">
        <v>775</v>
      </c>
      <c r="B773" s="17"/>
    </row>
    <row r="774" spans="1:2" x14ac:dyDescent="0.25">
      <c r="A774" s="17">
        <v>776</v>
      </c>
      <c r="B774" s="17"/>
    </row>
    <row r="775" spans="1:2" x14ac:dyDescent="0.25">
      <c r="A775" s="17">
        <v>777</v>
      </c>
      <c r="B775" s="17"/>
    </row>
    <row r="776" spans="1:2" x14ac:dyDescent="0.25">
      <c r="A776" s="17">
        <v>778</v>
      </c>
      <c r="B776" s="17"/>
    </row>
    <row r="777" spans="1:2" x14ac:dyDescent="0.25">
      <c r="A777" s="17">
        <v>779</v>
      </c>
      <c r="B777" s="17"/>
    </row>
    <row r="778" spans="1:2" x14ac:dyDescent="0.25">
      <c r="A778" s="17">
        <v>780</v>
      </c>
      <c r="B778" s="17"/>
    </row>
    <row r="779" spans="1:2" x14ac:dyDescent="0.25">
      <c r="A779" s="17">
        <v>781</v>
      </c>
      <c r="B779" s="17"/>
    </row>
    <row r="780" spans="1:2" x14ac:dyDescent="0.25">
      <c r="A780" s="17">
        <v>782</v>
      </c>
      <c r="B780" s="17"/>
    </row>
    <row r="781" spans="1:2" x14ac:dyDescent="0.25">
      <c r="A781" s="17">
        <v>783</v>
      </c>
      <c r="B781" s="17"/>
    </row>
    <row r="782" spans="1:2" x14ac:dyDescent="0.25">
      <c r="A782" s="17">
        <v>784</v>
      </c>
      <c r="B782" s="17"/>
    </row>
    <row r="783" spans="1:2" x14ac:dyDescent="0.25">
      <c r="A783" s="17">
        <v>785</v>
      </c>
      <c r="B783" s="17"/>
    </row>
    <row r="784" spans="1:2" x14ac:dyDescent="0.25">
      <c r="A784" s="17">
        <v>786</v>
      </c>
      <c r="B784" s="17"/>
    </row>
    <row r="785" spans="1:2" x14ac:dyDescent="0.25">
      <c r="A785" s="17">
        <v>787</v>
      </c>
      <c r="B785" s="17"/>
    </row>
    <row r="786" spans="1:2" x14ac:dyDescent="0.25">
      <c r="A786" s="17">
        <v>788</v>
      </c>
      <c r="B786" s="17"/>
    </row>
    <row r="787" spans="1:2" x14ac:dyDescent="0.25">
      <c r="A787" s="17">
        <v>789</v>
      </c>
      <c r="B787" s="17"/>
    </row>
    <row r="788" spans="1:2" x14ac:dyDescent="0.25">
      <c r="A788" s="17">
        <v>790</v>
      </c>
      <c r="B788" s="17"/>
    </row>
    <row r="789" spans="1:2" x14ac:dyDescent="0.25">
      <c r="A789" s="17">
        <v>791</v>
      </c>
      <c r="B789" s="17"/>
    </row>
    <row r="790" spans="1:2" x14ac:dyDescent="0.25">
      <c r="A790" s="17">
        <v>792</v>
      </c>
      <c r="B790" s="17"/>
    </row>
    <row r="791" spans="1:2" x14ac:dyDescent="0.25">
      <c r="A791" s="17">
        <v>793</v>
      </c>
      <c r="B791" s="17"/>
    </row>
    <row r="792" spans="1:2" x14ac:dyDescent="0.25">
      <c r="A792" s="17">
        <v>794</v>
      </c>
      <c r="B792" s="17"/>
    </row>
    <row r="793" spans="1:2" x14ac:dyDescent="0.25">
      <c r="A793" s="17">
        <v>795</v>
      </c>
      <c r="B793" s="17"/>
    </row>
    <row r="794" spans="1:2" x14ac:dyDescent="0.25">
      <c r="A794" s="17">
        <v>796</v>
      </c>
      <c r="B794" s="17"/>
    </row>
    <row r="795" spans="1:2" x14ac:dyDescent="0.25">
      <c r="A795" s="17">
        <v>797</v>
      </c>
      <c r="B795" s="17"/>
    </row>
    <row r="796" spans="1:2" x14ac:dyDescent="0.25">
      <c r="A796" s="17">
        <v>798</v>
      </c>
      <c r="B796" s="17"/>
    </row>
    <row r="797" spans="1:2" x14ac:dyDescent="0.25">
      <c r="A797" s="17">
        <v>799</v>
      </c>
      <c r="B797" s="17"/>
    </row>
    <row r="798" spans="1:2" x14ac:dyDescent="0.25">
      <c r="A798" s="17">
        <v>800</v>
      </c>
      <c r="B798" s="17"/>
    </row>
    <row r="799" spans="1:2" x14ac:dyDescent="0.25">
      <c r="A799" s="17">
        <v>801</v>
      </c>
      <c r="B799" s="17"/>
    </row>
    <row r="800" spans="1:2" x14ac:dyDescent="0.25">
      <c r="A800" s="17">
        <v>802</v>
      </c>
      <c r="B800" s="17"/>
    </row>
    <row r="801" spans="1:2" x14ac:dyDescent="0.25">
      <c r="A801" s="17">
        <v>803</v>
      </c>
      <c r="B801" s="17"/>
    </row>
    <row r="802" spans="1:2" x14ac:dyDescent="0.25">
      <c r="A802" s="17">
        <v>804</v>
      </c>
      <c r="B802" s="17"/>
    </row>
    <row r="803" spans="1:2" x14ac:dyDescent="0.25">
      <c r="A803" s="17">
        <v>805</v>
      </c>
      <c r="B803" s="17"/>
    </row>
    <row r="804" spans="1:2" x14ac:dyDescent="0.25">
      <c r="A804" s="17">
        <v>806</v>
      </c>
      <c r="B804" s="17"/>
    </row>
    <row r="805" spans="1:2" x14ac:dyDescent="0.25">
      <c r="A805" s="17">
        <v>807</v>
      </c>
      <c r="B805" s="17"/>
    </row>
    <row r="806" spans="1:2" x14ac:dyDescent="0.25">
      <c r="A806" s="17">
        <v>808</v>
      </c>
      <c r="B806" s="17"/>
    </row>
    <row r="807" spans="1:2" x14ac:dyDescent="0.25">
      <c r="A807" s="17">
        <v>809</v>
      </c>
      <c r="B807" s="17"/>
    </row>
    <row r="808" spans="1:2" x14ac:dyDescent="0.25">
      <c r="A808" s="17">
        <v>810</v>
      </c>
      <c r="B808" s="17"/>
    </row>
    <row r="809" spans="1:2" x14ac:dyDescent="0.25">
      <c r="B809" s="17"/>
    </row>
    <row r="810" spans="1:2" x14ac:dyDescent="0.25">
      <c r="B810" s="1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90" zoomScaleNormal="90" zoomScaleSheetLayoutView="75" workbookViewId="0">
      <selection activeCell="F3" sqref="F3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8.85546875" style="11" customWidth="1"/>
    <col min="6" max="6" width="9.85546875" customWidth="1"/>
    <col min="7" max="7" width="4.28515625" bestFit="1" customWidth="1"/>
    <col min="8" max="8" width="6.28515625" customWidth="1"/>
    <col min="9" max="9" width="23.85546875" bestFit="1" customWidth="1"/>
    <col min="10" max="10" width="26.5703125" bestFit="1" customWidth="1"/>
    <col min="11" max="11" width="7.7109375" bestFit="1" customWidth="1"/>
    <col min="12" max="12" width="6.7109375" customWidth="1"/>
    <col min="13" max="14" width="6.5703125" customWidth="1"/>
  </cols>
  <sheetData>
    <row r="1" spans="1:12" ht="15.75" x14ac:dyDescent="0.25">
      <c r="A1" s="51" t="s">
        <v>493</v>
      </c>
      <c r="B1" s="51"/>
      <c r="C1" s="51"/>
      <c r="D1" s="51"/>
      <c r="E1" s="51"/>
      <c r="G1" s="51" t="s">
        <v>494</v>
      </c>
      <c r="H1" s="51"/>
      <c r="I1" s="51"/>
      <c r="J1" s="51"/>
      <c r="K1" s="51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13" t="s">
        <v>4</v>
      </c>
      <c r="F2" s="32" t="s">
        <v>672</v>
      </c>
      <c r="G2" s="3" t="s">
        <v>0</v>
      </c>
      <c r="H2" s="3" t="s">
        <v>1</v>
      </c>
      <c r="I2" s="3" t="s">
        <v>2</v>
      </c>
      <c r="J2" s="3" t="s">
        <v>3</v>
      </c>
      <c r="K2" s="13" t="s">
        <v>4</v>
      </c>
      <c r="L2" s="32" t="s">
        <v>671</v>
      </c>
    </row>
    <row r="3" spans="1:12" ht="15.75" x14ac:dyDescent="0.25">
      <c r="A3" s="1">
        <v>1</v>
      </c>
      <c r="B3" s="1">
        <v>355</v>
      </c>
      <c r="C3" s="1" t="str">
        <f>VLOOKUP(B3,Entry,2)</f>
        <v>Mollie Courtney</v>
      </c>
      <c r="D3" s="1" t="str">
        <f>VLOOKUP(B3,Athletes!$A$1:$E$481,3)</f>
        <v>Cheltenham &amp; County Harriers</v>
      </c>
      <c r="E3" s="21">
        <v>13.69</v>
      </c>
      <c r="G3" s="1">
        <v>1</v>
      </c>
      <c r="H3" s="1">
        <v>311</v>
      </c>
      <c r="I3" s="1" t="str">
        <f t="shared" ref="I3:I5" si="0">VLOOKUP(H3,Entry,2)</f>
        <v>Ben Reynolds</v>
      </c>
      <c r="J3" s="1" t="str">
        <f>VLOOKUP(H3,Athletes!$A$1:$E$481,3)</f>
        <v>North Down AC</v>
      </c>
      <c r="K3" s="2">
        <v>14.19</v>
      </c>
    </row>
    <row r="4" spans="1:12" ht="15.75" x14ac:dyDescent="0.25">
      <c r="A4" s="1">
        <v>2</v>
      </c>
      <c r="B4" s="1">
        <v>241</v>
      </c>
      <c r="C4" s="1" t="str">
        <f>VLOOKUP(B4,Entry,2)</f>
        <v>Sarah  Connolly</v>
      </c>
      <c r="D4" s="1" t="str">
        <f>VLOOKUP(B4,Athletes!$A$1:$E$481,3)</f>
        <v>North Down AC</v>
      </c>
      <c r="E4" s="10">
        <v>14.94</v>
      </c>
      <c r="G4" s="1">
        <v>2</v>
      </c>
      <c r="H4" s="1">
        <v>145</v>
      </c>
      <c r="I4" s="1" t="str">
        <f t="shared" si="0"/>
        <v>Joseph McEvoy</v>
      </c>
      <c r="J4" s="1" t="str">
        <f>VLOOKUP(H4,Athletes!$A$1:$E$481,3)</f>
        <v>Nenagh Olympic AC</v>
      </c>
      <c r="K4" s="2">
        <v>14.74</v>
      </c>
    </row>
    <row r="5" spans="1:12" ht="15.75" x14ac:dyDescent="0.25">
      <c r="A5" s="1"/>
      <c r="B5" s="1"/>
      <c r="C5" s="1"/>
      <c r="D5" s="1"/>
      <c r="E5" s="10"/>
      <c r="G5" s="1">
        <v>3</v>
      </c>
      <c r="H5" s="1">
        <v>271</v>
      </c>
      <c r="I5" s="1" t="str">
        <f t="shared" si="0"/>
        <v>Adam Hill</v>
      </c>
      <c r="J5" s="1" t="str">
        <f>VLOOKUP(H5,Athletes!$A$1:$E$481,3)</f>
        <v>City of Lisburn AC</v>
      </c>
      <c r="K5" s="2">
        <v>15.32</v>
      </c>
    </row>
    <row r="6" spans="1:12" ht="15.75" x14ac:dyDescent="0.25">
      <c r="A6" s="1"/>
      <c r="B6" s="1"/>
      <c r="C6" s="1"/>
      <c r="D6" s="1"/>
      <c r="E6" s="10"/>
      <c r="G6" s="1"/>
      <c r="H6" s="1"/>
      <c r="I6" s="1"/>
      <c r="J6" s="1"/>
      <c r="K6" s="2"/>
    </row>
    <row r="7" spans="1:12" ht="15.75" x14ac:dyDescent="0.25">
      <c r="A7" s="1"/>
      <c r="B7" s="1"/>
      <c r="C7" s="1"/>
      <c r="D7" s="1"/>
      <c r="E7" s="10"/>
      <c r="G7" s="1"/>
      <c r="H7" s="1"/>
      <c r="I7" s="1"/>
      <c r="J7" s="1"/>
      <c r="K7" s="2"/>
    </row>
    <row r="8" spans="1:12" ht="15.75" x14ac:dyDescent="0.25">
      <c r="A8" s="1"/>
      <c r="B8" s="1"/>
      <c r="C8" s="1"/>
      <c r="D8" s="1"/>
      <c r="E8" s="10"/>
      <c r="G8" s="1"/>
      <c r="H8" s="1"/>
      <c r="I8" s="1"/>
      <c r="J8" s="1"/>
      <c r="K8" s="2"/>
    </row>
    <row r="9" spans="1:12" ht="15.75" x14ac:dyDescent="0.25">
      <c r="A9" s="1"/>
      <c r="B9" s="1"/>
      <c r="C9" s="1"/>
      <c r="D9" s="1"/>
      <c r="E9" s="1"/>
      <c r="G9" s="1"/>
      <c r="H9" s="1"/>
      <c r="I9" s="1"/>
      <c r="J9" s="1"/>
      <c r="K9" s="2"/>
    </row>
  </sheetData>
  <mergeCells count="2">
    <mergeCell ref="A1:E1"/>
    <mergeCell ref="G1:K1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6" sqref="I6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6.140625" customWidth="1"/>
    <col min="7" max="7" width="5" customWidth="1"/>
    <col min="8" max="8" width="4.28515625" bestFit="1" customWidth="1"/>
    <col min="9" max="9" width="5" bestFit="1" customWidth="1"/>
    <col min="10" max="10" width="15.85546875" bestFit="1" customWidth="1"/>
    <col min="11" max="11" width="24.85546875" bestFit="1" customWidth="1"/>
    <col min="12" max="12" width="8" bestFit="1" customWidth="1"/>
  </cols>
  <sheetData>
    <row r="1" spans="1:13" ht="15.75" x14ac:dyDescent="0.25">
      <c r="A1" s="51" t="s">
        <v>502</v>
      </c>
      <c r="B1" s="51"/>
      <c r="C1" s="51"/>
      <c r="D1" s="51"/>
      <c r="E1" s="51"/>
      <c r="H1" s="51" t="s">
        <v>504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119</v>
      </c>
      <c r="F2" s="27" t="s">
        <v>503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119</v>
      </c>
      <c r="M2" s="27" t="s">
        <v>122</v>
      </c>
    </row>
    <row r="3" spans="1:13" x14ac:dyDescent="0.25">
      <c r="A3" s="7">
        <v>1</v>
      </c>
      <c r="B3" s="7">
        <v>218</v>
      </c>
      <c r="C3" s="7" t="str">
        <f>VLOOKUP(B3,Entry,2)</f>
        <v>Sarah McGlynn</v>
      </c>
      <c r="D3" s="6" t="str">
        <f>VLOOKUP(B3,Athletes!$A$1:$E$481,3)</f>
        <v>Lagan Valley AC</v>
      </c>
      <c r="E3" s="15">
        <v>31.02</v>
      </c>
      <c r="H3" s="7">
        <v>1</v>
      </c>
      <c r="I3" s="7">
        <v>260</v>
      </c>
      <c r="J3" s="7" t="str">
        <f>VLOOKUP(I3,Entry,2)</f>
        <v>Damian Crawford</v>
      </c>
      <c r="K3" s="6" t="str">
        <f>VLOOKUP(I3,Athletes!$A$1:$E$481,3)</f>
        <v>Lifford Strabane AC</v>
      </c>
      <c r="L3" s="15">
        <v>31.97</v>
      </c>
    </row>
    <row r="4" spans="1:13" x14ac:dyDescent="0.25">
      <c r="A4" s="7">
        <v>2</v>
      </c>
      <c r="B4" s="7">
        <v>18</v>
      </c>
      <c r="C4" s="7" t="str">
        <f>VLOOKUP(B4,Entry,2)</f>
        <v>Amy  Kimber</v>
      </c>
      <c r="D4" s="6" t="str">
        <f>VLOOKUP(B4,Athletes!$A$1:$E$481,3)</f>
        <v>North Down AC</v>
      </c>
      <c r="E4" s="15">
        <v>31.02</v>
      </c>
      <c r="H4" s="7">
        <v>2</v>
      </c>
      <c r="I4" s="7">
        <v>327</v>
      </c>
      <c r="J4" s="7" t="str">
        <f>VLOOKUP(I4,Entry,2)</f>
        <v>Colin Clear</v>
      </c>
      <c r="K4" s="6" t="str">
        <f>VLOOKUP(I4,Athletes!$A$1:$E$481,3)</f>
        <v>City of Lisburn AC</v>
      </c>
      <c r="L4" s="15">
        <v>27.08</v>
      </c>
    </row>
    <row r="5" spans="1:13" x14ac:dyDescent="0.25">
      <c r="A5" s="7">
        <v>3</v>
      </c>
      <c r="B5" s="7">
        <v>294</v>
      </c>
      <c r="C5" s="7" t="str">
        <f>VLOOKUP(B5,Entry,2)</f>
        <v>Lynsey Glover</v>
      </c>
      <c r="D5" s="6" t="str">
        <f>VLOOKUP(B5,Athletes!$A$1:$E$481,3)</f>
        <v>Lagan Valley AC</v>
      </c>
      <c r="E5" s="15">
        <v>25.44</v>
      </c>
      <c r="H5" s="7">
        <v>3</v>
      </c>
      <c r="I5" s="7">
        <v>309</v>
      </c>
      <c r="J5" s="7" t="str">
        <f>VLOOKUP(I5,Entry,2)</f>
        <v>Thomas McGrane</v>
      </c>
      <c r="K5" s="6" t="str">
        <f>VLOOKUP(I5,Athletes!$A$1:$E$481,3)</f>
        <v>St Peter's AC</v>
      </c>
      <c r="L5" s="15">
        <v>21.26</v>
      </c>
    </row>
    <row r="6" spans="1:13" x14ac:dyDescent="0.25">
      <c r="A6" s="7">
        <v>4</v>
      </c>
      <c r="B6" s="7">
        <v>205</v>
      </c>
      <c r="C6" s="7" t="str">
        <f>VLOOKUP(B6,Entry,2)</f>
        <v>Aine Corbally</v>
      </c>
      <c r="D6" s="6" t="str">
        <f>VLOOKUP(B6,Athletes!$A$1:$E$481,3)</f>
        <v>Shercock AC</v>
      </c>
      <c r="E6" s="15">
        <v>19.233000000000001</v>
      </c>
      <c r="H6" s="7"/>
      <c r="I6" s="7"/>
      <c r="J6" s="7"/>
      <c r="K6" s="6"/>
      <c r="L6" s="15"/>
    </row>
    <row r="7" spans="1:13" x14ac:dyDescent="0.25">
      <c r="A7" s="7">
        <v>5</v>
      </c>
      <c r="B7" s="7">
        <v>160</v>
      </c>
      <c r="C7" s="7" t="str">
        <f>VLOOKUP(B7,Entry,2)</f>
        <v>Aimee Gallen</v>
      </c>
      <c r="D7" s="6" t="str">
        <f>VLOOKUP(B7,Athletes!$A$1:$E$481,3)</f>
        <v>Lifford Strabane AC</v>
      </c>
      <c r="E7" s="15">
        <v>16.190000000000001</v>
      </c>
      <c r="H7" s="7"/>
      <c r="I7" s="7"/>
      <c r="J7" s="7"/>
      <c r="K7" s="6"/>
      <c r="L7" s="15"/>
    </row>
    <row r="8" spans="1:13" x14ac:dyDescent="0.25">
      <c r="A8" s="7"/>
      <c r="B8" s="7"/>
      <c r="C8" s="7"/>
      <c r="D8" s="7"/>
      <c r="E8" s="8"/>
      <c r="H8" s="7"/>
      <c r="I8" s="7"/>
      <c r="J8" s="7"/>
      <c r="K8" s="7"/>
      <c r="L8" s="8"/>
    </row>
    <row r="9" spans="1:13" ht="15.75" x14ac:dyDescent="0.25">
      <c r="A9" s="51" t="s">
        <v>505</v>
      </c>
      <c r="B9" s="51"/>
      <c r="C9" s="51"/>
      <c r="D9" s="51"/>
      <c r="E9" s="51"/>
    </row>
    <row r="10" spans="1:13" ht="15.75" x14ac:dyDescent="0.25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119</v>
      </c>
      <c r="F10" s="27" t="s">
        <v>503</v>
      </c>
    </row>
    <row r="11" spans="1:13" x14ac:dyDescent="0.25">
      <c r="A11" s="7">
        <v>1</v>
      </c>
      <c r="B11" s="7">
        <v>18</v>
      </c>
      <c r="C11" s="7" t="str">
        <f>VLOOKUP(B11,Entry,2)</f>
        <v>Amy  Kimber</v>
      </c>
      <c r="D11" s="6" t="str">
        <f>VLOOKUP(B11,Athletes!$A$1:$E$481,3)</f>
        <v>North Down AC</v>
      </c>
      <c r="E11" s="15">
        <v>31.02</v>
      </c>
    </row>
    <row r="12" spans="1:13" x14ac:dyDescent="0.25">
      <c r="A12" s="7">
        <v>2</v>
      </c>
      <c r="B12" s="7">
        <v>205</v>
      </c>
      <c r="C12" s="7" t="str">
        <f>VLOOKUP(B12,Entry,2)</f>
        <v>Aine Corbally</v>
      </c>
      <c r="D12" s="6" t="str">
        <f>VLOOKUP(B12,Athletes!$A$1:$E$481,3)</f>
        <v>Shercock AC</v>
      </c>
      <c r="E12" s="15">
        <v>19.233000000000001</v>
      </c>
    </row>
    <row r="13" spans="1:13" x14ac:dyDescent="0.25">
      <c r="A13" s="7">
        <v>3</v>
      </c>
      <c r="B13" s="7">
        <v>160</v>
      </c>
      <c r="C13" s="7" t="str">
        <f>VLOOKUP(B13,Entry,2)</f>
        <v>Aimee Gallen</v>
      </c>
      <c r="D13" s="6" t="str">
        <f>VLOOKUP(B13,Athletes!$A$1:$E$481,3)</f>
        <v>Lifford Strabane AC</v>
      </c>
      <c r="E13" s="15">
        <v>16.190000000000001</v>
      </c>
    </row>
    <row r="14" spans="1:13" x14ac:dyDescent="0.25">
      <c r="A14" s="7"/>
      <c r="B14" s="7"/>
      <c r="C14" s="7"/>
      <c r="D14" s="7"/>
    </row>
    <row r="15" spans="1:13" x14ac:dyDescent="0.25">
      <c r="A15" s="7"/>
      <c r="B15" s="7"/>
      <c r="C15" s="7"/>
      <c r="D15" s="7"/>
    </row>
    <row r="16" spans="1:13" ht="15.75" x14ac:dyDescent="0.25">
      <c r="A16" s="51" t="s">
        <v>506</v>
      </c>
      <c r="B16" s="51"/>
      <c r="C16" s="51"/>
      <c r="D16" s="51"/>
      <c r="E16" s="51"/>
    </row>
    <row r="17" spans="1:7" ht="15.75" x14ac:dyDescent="0.25">
      <c r="A17" s="27" t="s">
        <v>0</v>
      </c>
      <c r="B17" s="27" t="s">
        <v>1</v>
      </c>
      <c r="C17" s="27" t="s">
        <v>2</v>
      </c>
      <c r="D17" s="27" t="s">
        <v>3</v>
      </c>
      <c r="E17" s="27" t="s">
        <v>119</v>
      </c>
      <c r="F17" s="27" t="s">
        <v>503</v>
      </c>
      <c r="G17" s="20"/>
    </row>
    <row r="18" spans="1:7" x14ac:dyDescent="0.25">
      <c r="A18" s="7">
        <v>1</v>
      </c>
      <c r="B18" s="7">
        <v>218</v>
      </c>
      <c r="C18" s="7" t="str">
        <f>VLOOKUP(B18,Entry,2)</f>
        <v>Sarah McGlynn</v>
      </c>
      <c r="D18" s="6" t="str">
        <f>VLOOKUP(B18,Athletes!$A$1:$E$481,3)</f>
        <v>Lagan Valley AC</v>
      </c>
      <c r="E18" s="15">
        <v>31.79</v>
      </c>
      <c r="F18" s="7"/>
      <c r="G18" s="7"/>
    </row>
    <row r="19" spans="1:7" x14ac:dyDescent="0.25">
      <c r="A19" s="7"/>
      <c r="B19" s="7"/>
      <c r="C19" s="7"/>
      <c r="D19" s="6"/>
      <c r="E19" s="15"/>
      <c r="F19" s="7"/>
      <c r="G19" s="7"/>
    </row>
    <row r="20" spans="1:7" x14ac:dyDescent="0.25">
      <c r="A20" s="7"/>
      <c r="B20" s="7"/>
      <c r="C20" s="7"/>
      <c r="D20" s="6"/>
      <c r="E20" s="15"/>
      <c r="F20" s="7"/>
      <c r="G20" s="7"/>
    </row>
    <row r="21" spans="1:7" x14ac:dyDescent="0.25">
      <c r="A21" s="7"/>
      <c r="B21" s="7"/>
      <c r="C21" s="7"/>
      <c r="D21" s="7"/>
      <c r="E21" s="15"/>
      <c r="F21" s="7"/>
      <c r="G21" s="7"/>
    </row>
  </sheetData>
  <mergeCells count="4">
    <mergeCell ref="A1:E1"/>
    <mergeCell ref="H1:L1"/>
    <mergeCell ref="A9:E9"/>
    <mergeCell ref="A16:E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1" sqref="D11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6.140625" customWidth="1"/>
    <col min="7" max="7" width="5" customWidth="1"/>
    <col min="8" max="8" width="4.28515625" bestFit="1" customWidth="1"/>
    <col min="9" max="9" width="5" bestFit="1" customWidth="1"/>
    <col min="10" max="10" width="15.85546875" bestFit="1" customWidth="1"/>
    <col min="11" max="11" width="24.85546875" bestFit="1" customWidth="1"/>
    <col min="12" max="12" width="9.28515625" bestFit="1" customWidth="1"/>
  </cols>
  <sheetData>
    <row r="1" spans="1:13" ht="15.75" x14ac:dyDescent="0.25">
      <c r="A1" s="51" t="s">
        <v>507</v>
      </c>
      <c r="B1" s="51"/>
      <c r="C1" s="51"/>
      <c r="D1" s="51"/>
      <c r="E1" s="51"/>
      <c r="H1" s="51" t="s">
        <v>508</v>
      </c>
      <c r="I1" s="51"/>
      <c r="J1" s="51"/>
      <c r="K1" s="51"/>
      <c r="L1" s="51"/>
    </row>
    <row r="2" spans="1:13" ht="15.7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119</v>
      </c>
      <c r="F2" s="18" t="s">
        <v>123</v>
      </c>
      <c r="H2" s="13" t="s">
        <v>0</v>
      </c>
      <c r="I2" s="13" t="s">
        <v>1</v>
      </c>
      <c r="J2" s="13" t="s">
        <v>2</v>
      </c>
      <c r="K2" s="13" t="s">
        <v>3</v>
      </c>
      <c r="L2" s="13" t="s">
        <v>119</v>
      </c>
      <c r="M2" s="18" t="s">
        <v>509</v>
      </c>
    </row>
    <row r="3" spans="1:13" x14ac:dyDescent="0.25">
      <c r="A3" s="7">
        <v>1</v>
      </c>
      <c r="B3" s="7">
        <v>287</v>
      </c>
      <c r="C3" s="7" t="str">
        <f>VLOOKUP(B3,Entry,2)</f>
        <v>Laura Frey</v>
      </c>
      <c r="D3" s="6" t="str">
        <f>VLOOKUP(B3,Athletes!$A$1:$E$481,3)</f>
        <v>Lagan Valley AC</v>
      </c>
      <c r="E3" s="15">
        <v>10.59</v>
      </c>
      <c r="H3" s="7">
        <v>1</v>
      </c>
      <c r="I3" s="7">
        <v>260</v>
      </c>
      <c r="J3" s="7" t="str">
        <f>VLOOKUP(I3,Entry,2)</f>
        <v>Damian Crawford</v>
      </c>
      <c r="K3" s="6" t="str">
        <f>VLOOKUP(I3,Athletes!$A$1:$E$481,3)</f>
        <v>Lifford Strabane AC</v>
      </c>
      <c r="L3" s="15">
        <v>10.33</v>
      </c>
    </row>
    <row r="4" spans="1:13" x14ac:dyDescent="0.25">
      <c r="A4" s="7">
        <v>2</v>
      </c>
      <c r="B4" s="7">
        <v>277</v>
      </c>
      <c r="C4" s="7" t="str">
        <f>VLOOKUP(B4,Entry,2)</f>
        <v xml:space="preserve">Naomi  Morgan </v>
      </c>
      <c r="D4" s="6" t="str">
        <f>VLOOKUP(B4,Athletes!$A$1:$E$481,3)</f>
        <v>City of Derry Spartans AC</v>
      </c>
      <c r="E4" s="15">
        <v>10.029999999999999</v>
      </c>
      <c r="H4" s="7">
        <v>2</v>
      </c>
      <c r="I4" s="7">
        <v>309</v>
      </c>
      <c r="J4" s="7" t="str">
        <f>VLOOKUP(I4,Entry,2)</f>
        <v>Thomas McGrane</v>
      </c>
      <c r="K4" s="6" t="str">
        <f>VLOOKUP(I4,Athletes!$A$1:$E$481,3)</f>
        <v>St Peter's AC</v>
      </c>
      <c r="L4" s="15">
        <v>9</v>
      </c>
    </row>
    <row r="5" spans="1:13" x14ac:dyDescent="0.25">
      <c r="A5" s="7">
        <v>3</v>
      </c>
      <c r="B5" s="7">
        <v>67</v>
      </c>
      <c r="C5" s="7" t="str">
        <f>VLOOKUP(B5,Entry,2)</f>
        <v>Bridget Mc Dyer</v>
      </c>
      <c r="D5" s="6" t="str">
        <f>VLOOKUP(B5,Athletes!$A$1:$E$481,3)</f>
        <v>Finn Valley AC</v>
      </c>
      <c r="E5" s="15">
        <v>9.52</v>
      </c>
      <c r="H5" s="7"/>
      <c r="I5" s="7"/>
      <c r="J5" s="7"/>
      <c r="K5" s="7"/>
      <c r="L5" s="8"/>
    </row>
    <row r="6" spans="1:13" x14ac:dyDescent="0.25">
      <c r="A6" s="7">
        <v>4</v>
      </c>
      <c r="B6" s="7">
        <v>294</v>
      </c>
      <c r="C6" s="7" t="str">
        <f>VLOOKUP(B6,Entry,2)</f>
        <v>Lynsey Glover</v>
      </c>
      <c r="D6" s="6" t="str">
        <f>VLOOKUP(B6,Athletes!$A$1:$E$481,3)</f>
        <v>Lagan Valley AC</v>
      </c>
      <c r="E6" s="15">
        <v>7.84</v>
      </c>
      <c r="H6" s="7"/>
      <c r="J6" s="7"/>
      <c r="K6" s="7"/>
    </row>
    <row r="7" spans="1:13" ht="15.75" x14ac:dyDescent="0.25">
      <c r="A7" s="7"/>
      <c r="B7" s="7"/>
      <c r="C7" s="7"/>
      <c r="D7" s="7"/>
      <c r="E7" s="8"/>
      <c r="H7" s="51" t="s">
        <v>126</v>
      </c>
      <c r="I7" s="51"/>
      <c r="J7" s="51"/>
      <c r="K7" s="51"/>
      <c r="L7" s="51"/>
    </row>
    <row r="8" spans="1:13" ht="15.75" x14ac:dyDescent="0.25">
      <c r="A8" s="7"/>
      <c r="B8" s="7"/>
      <c r="C8" s="7"/>
      <c r="D8" s="7"/>
      <c r="E8" s="8"/>
      <c r="H8" s="13" t="s">
        <v>0</v>
      </c>
      <c r="I8" s="13" t="s">
        <v>1</v>
      </c>
      <c r="J8" s="13" t="s">
        <v>2</v>
      </c>
      <c r="K8" s="13" t="s">
        <v>3</v>
      </c>
      <c r="L8" s="13" t="s">
        <v>119</v>
      </c>
      <c r="M8" s="18" t="s">
        <v>124</v>
      </c>
    </row>
    <row r="9" spans="1:13" ht="15.75" x14ac:dyDescent="0.25">
      <c r="A9" s="51" t="s">
        <v>125</v>
      </c>
      <c r="B9" s="51"/>
      <c r="C9" s="51"/>
      <c r="D9" s="51"/>
      <c r="E9" s="51"/>
      <c r="H9" s="7">
        <v>1</v>
      </c>
      <c r="I9" s="7">
        <v>197</v>
      </c>
      <c r="J9" s="7" t="str">
        <f>VLOOKUP(I9,Entry,2)</f>
        <v xml:space="preserve">Ryan Henderson </v>
      </c>
      <c r="K9" s="6" t="str">
        <f>VLOOKUP(I9,Athletes!$A$1:$E$481,3)</f>
        <v>Lifford Strabane Ac</v>
      </c>
      <c r="L9" s="15">
        <v>9.31</v>
      </c>
    </row>
    <row r="10" spans="1:13" ht="15.75" x14ac:dyDescent="0.25">
      <c r="A10" s="13" t="s">
        <v>0</v>
      </c>
      <c r="B10" s="13" t="s">
        <v>1</v>
      </c>
      <c r="C10" s="13" t="s">
        <v>2</v>
      </c>
      <c r="D10" s="13" t="s">
        <v>3</v>
      </c>
      <c r="E10" s="13" t="s">
        <v>119</v>
      </c>
      <c r="F10" s="18" t="s">
        <v>120</v>
      </c>
      <c r="H10" s="7">
        <v>2</v>
      </c>
      <c r="I10" s="7">
        <v>51</v>
      </c>
      <c r="J10" s="7" t="str">
        <f>VLOOKUP(I10,Entry,2)</f>
        <v>Eoin McKenna</v>
      </c>
      <c r="K10" s="6" t="str">
        <f>VLOOKUP(I10,Athletes!$A$1:$E$481,3)</f>
        <v>Glaslough Harriers</v>
      </c>
      <c r="L10" s="15">
        <v>5.76</v>
      </c>
    </row>
    <row r="11" spans="1:13" x14ac:dyDescent="0.25">
      <c r="A11" s="7">
        <v>1</v>
      </c>
      <c r="B11" s="7">
        <v>158</v>
      </c>
      <c r="C11" s="7" t="str">
        <f>VLOOKUP(B11,Entry,2)</f>
        <v>Anna McCauley</v>
      </c>
      <c r="D11" s="6" t="str">
        <f>VLOOKUP(B11,Athletes!$A$1:$E$481,3)</f>
        <v>City of Lisburn AC</v>
      </c>
      <c r="E11" s="15">
        <v>11.35</v>
      </c>
      <c r="H11" s="7"/>
      <c r="I11" s="7"/>
      <c r="J11" s="7"/>
      <c r="K11" s="7"/>
      <c r="L11" s="15"/>
    </row>
    <row r="12" spans="1:13" x14ac:dyDescent="0.25">
      <c r="A12" s="7">
        <v>2</v>
      </c>
      <c r="B12" s="7">
        <v>205</v>
      </c>
      <c r="C12" s="7" t="str">
        <f>VLOOKUP(B12,Entry,2)</f>
        <v>Aine Corbally</v>
      </c>
      <c r="D12" s="6" t="str">
        <f>VLOOKUP(B12,Athletes!$A$1:$E$481,3)</f>
        <v>Shercock AC</v>
      </c>
      <c r="E12" s="15">
        <v>7.82</v>
      </c>
      <c r="H12" s="7"/>
      <c r="I12" s="7"/>
      <c r="J12" s="7"/>
      <c r="K12" s="7"/>
      <c r="L12" s="15"/>
    </row>
    <row r="13" spans="1:13" x14ac:dyDescent="0.25">
      <c r="A13" s="7">
        <v>3</v>
      </c>
      <c r="B13" s="7">
        <v>53</v>
      </c>
      <c r="C13" s="7" t="str">
        <f>VLOOKUP(B13,Entry,2)</f>
        <v>Emily Brennan</v>
      </c>
      <c r="D13" s="6" t="str">
        <f>VLOOKUP(B13,Athletes!$A$1:$E$481,3)</f>
        <v>Glaslough Harriers</v>
      </c>
      <c r="E13" s="15">
        <v>7.12</v>
      </c>
    </row>
    <row r="14" spans="1:13" x14ac:dyDescent="0.25">
      <c r="A14" s="7"/>
      <c r="B14" s="7"/>
      <c r="C14" s="7"/>
      <c r="D14" s="7"/>
    </row>
    <row r="15" spans="1:13" x14ac:dyDescent="0.25">
      <c r="A15" s="7"/>
      <c r="B15" s="7"/>
      <c r="C15" s="7"/>
      <c r="D15" s="7"/>
      <c r="E15" s="8"/>
    </row>
    <row r="16" spans="1:13" ht="15.75" x14ac:dyDescent="0.25">
      <c r="A16" s="51" t="s">
        <v>511</v>
      </c>
      <c r="B16" s="51"/>
      <c r="C16" s="51"/>
      <c r="D16" s="51"/>
      <c r="E16" s="51"/>
    </row>
    <row r="17" spans="1:7" ht="15.75" x14ac:dyDescent="0.25">
      <c r="A17" s="19" t="s">
        <v>0</v>
      </c>
      <c r="B17" s="19" t="s">
        <v>1</v>
      </c>
      <c r="C17" s="19" t="s">
        <v>2</v>
      </c>
      <c r="D17" s="19" t="s">
        <v>3</v>
      </c>
      <c r="E17" s="19" t="s">
        <v>119</v>
      </c>
      <c r="F17" s="19" t="s">
        <v>123</v>
      </c>
      <c r="G17" s="20"/>
    </row>
    <row r="18" spans="1:7" x14ac:dyDescent="0.25">
      <c r="A18" s="7">
        <v>1</v>
      </c>
      <c r="B18" s="7">
        <v>67</v>
      </c>
      <c r="C18" s="7" t="str">
        <f>VLOOKUP(B18,Entry,2)</f>
        <v>Bridget Mc Dyer</v>
      </c>
      <c r="D18" s="7" t="str">
        <f>VLOOKUP(B18,Athletes!$A$1:$E$481,3)</f>
        <v>Finn Valley AC</v>
      </c>
      <c r="E18" s="15">
        <v>9.52</v>
      </c>
      <c r="G18" s="7"/>
    </row>
    <row r="19" spans="1:7" x14ac:dyDescent="0.25">
      <c r="A19" s="7"/>
      <c r="B19" s="7"/>
      <c r="C19" s="7"/>
      <c r="D19" s="7"/>
      <c r="E19" s="15"/>
      <c r="G19" s="7"/>
    </row>
    <row r="20" spans="1:7" x14ac:dyDescent="0.25">
      <c r="A20" s="7"/>
      <c r="B20" s="7"/>
      <c r="C20" s="7"/>
      <c r="D20" s="7"/>
      <c r="G20" s="7"/>
    </row>
  </sheetData>
  <mergeCells count="5">
    <mergeCell ref="A16:E16"/>
    <mergeCell ref="A1:E1"/>
    <mergeCell ref="H1:L1"/>
    <mergeCell ref="A9:E9"/>
    <mergeCell ref="H7:L7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0" workbookViewId="0">
      <selection activeCell="I25" sqref="I25"/>
    </sheetView>
  </sheetViews>
  <sheetFormatPr defaultRowHeight="15" x14ac:dyDescent="0.25"/>
  <cols>
    <col min="1" max="1" width="4.28515625" customWidth="1"/>
    <col min="2" max="2" width="6" customWidth="1"/>
    <col min="3" max="3" width="19.85546875" customWidth="1"/>
    <col min="4" max="4" width="31.28515625" customWidth="1"/>
    <col min="10" max="10" width="20.7109375" customWidth="1"/>
    <col min="11" max="11" width="29.140625" customWidth="1"/>
  </cols>
  <sheetData>
    <row r="1" spans="1:13" ht="15.75" x14ac:dyDescent="0.25">
      <c r="A1" s="51" t="s">
        <v>512</v>
      </c>
      <c r="B1" s="51"/>
      <c r="C1" s="51"/>
      <c r="D1" s="51"/>
      <c r="E1" s="51"/>
      <c r="H1" s="51" t="s">
        <v>513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119</v>
      </c>
      <c r="F2" s="27" t="s">
        <v>514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119</v>
      </c>
      <c r="M2" s="27" t="s">
        <v>515</v>
      </c>
    </row>
    <row r="3" spans="1:13" x14ac:dyDescent="0.25">
      <c r="A3" s="7">
        <v>1</v>
      </c>
      <c r="B3" s="7">
        <v>49</v>
      </c>
      <c r="C3" s="7" t="str">
        <f>VLOOKUP(B3,Entry,2)</f>
        <v xml:space="preserve">Sophie  Laughlin </v>
      </c>
      <c r="D3" s="7" t="str">
        <f>VLOOKUP(B3,Athletes!$A$1:$E$481,3)</f>
        <v>Unattached Athlete</v>
      </c>
      <c r="E3" s="15">
        <v>33.75</v>
      </c>
      <c r="H3" s="7">
        <v>1</v>
      </c>
      <c r="I3" s="7">
        <v>298</v>
      </c>
      <c r="J3" s="7" t="str">
        <f>VLOOKUP(I3,Entry,2)</f>
        <v>Jack Magee</v>
      </c>
      <c r="K3" s="7" t="str">
        <f>VLOOKUP(I3,Athletes!$A$1:$E$481,3)</f>
        <v>Windsor Slough and Eton AC</v>
      </c>
      <c r="L3" s="15">
        <v>66.42</v>
      </c>
      <c r="M3" t="s">
        <v>618</v>
      </c>
    </row>
    <row r="4" spans="1:13" x14ac:dyDescent="0.25">
      <c r="A4" s="7">
        <v>2</v>
      </c>
      <c r="B4" s="7">
        <v>277</v>
      </c>
      <c r="C4" s="7" t="str">
        <f>VLOOKUP(B4,Entry,2)</f>
        <v xml:space="preserve">Naomi  Morgan </v>
      </c>
      <c r="D4" s="7" t="str">
        <f>VLOOKUP(B4,Athletes!$A$1:$E$481,3)</f>
        <v>City of Derry Spartans AC</v>
      </c>
      <c r="E4" s="15">
        <v>29.65</v>
      </c>
      <c r="H4" s="7">
        <v>2</v>
      </c>
      <c r="I4" s="7">
        <v>47</v>
      </c>
      <c r="J4" s="7" t="str">
        <f>VLOOKUP(I4,Entry,2)</f>
        <v>Gareth Crawford</v>
      </c>
      <c r="K4" s="7" t="str">
        <f>VLOOKUP(I4,Athletes!$A$1:$E$481,3)</f>
        <v>Lifford Strabane AC</v>
      </c>
      <c r="L4" s="15">
        <v>64.37</v>
      </c>
      <c r="M4" t="s">
        <v>143</v>
      </c>
    </row>
    <row r="5" spans="1:13" x14ac:dyDescent="0.25">
      <c r="A5" s="7">
        <v>3</v>
      </c>
      <c r="B5" s="7">
        <v>316</v>
      </c>
      <c r="C5" s="7" t="str">
        <f>VLOOKUP(B5,Entry,2)</f>
        <v>Sarah Woods</v>
      </c>
      <c r="D5" s="7" t="str">
        <f>VLOOKUP(B5,Athletes!$A$1:$E$481,3)</f>
        <v>City of Lisburn AC</v>
      </c>
      <c r="E5" s="15">
        <v>29.63</v>
      </c>
      <c r="H5" s="7">
        <v>3</v>
      </c>
      <c r="I5" s="7">
        <v>37</v>
      </c>
      <c r="J5" s="7" t="str">
        <f>VLOOKUP(I5,Entry,2)</f>
        <v>Dylan Kearns</v>
      </c>
      <c r="K5" s="7" t="str">
        <f>VLOOKUP(I5,Athletes!$A$1:$E$481,3)</f>
        <v>Finn Valley AC</v>
      </c>
      <c r="L5" s="15">
        <v>50.01</v>
      </c>
      <c r="M5" t="s">
        <v>143</v>
      </c>
    </row>
    <row r="6" spans="1:13" x14ac:dyDescent="0.25">
      <c r="A6" s="7">
        <v>4</v>
      </c>
      <c r="B6" s="7">
        <v>328</v>
      </c>
      <c r="C6" s="7" t="str">
        <f>VLOOKUP(B6,Entry,2)</f>
        <v>Sarah Crawford</v>
      </c>
      <c r="D6" s="7" t="str">
        <f>VLOOKUP(B6,Athletes!$A$1:$E$481,3)</f>
        <v>Lifford Strabane AC</v>
      </c>
      <c r="E6" s="15">
        <v>26.19</v>
      </c>
      <c r="H6" s="7">
        <v>4</v>
      </c>
      <c r="I6" s="7">
        <v>161</v>
      </c>
      <c r="J6" s="7" t="str">
        <f>VLOOKUP(I6,Entry,2)</f>
        <v>Michael Mc Menimin</v>
      </c>
      <c r="K6" s="7" t="str">
        <f>VLOOKUP(I6,Athletes!$A$1:$E$481,3)</f>
        <v>Lifford Strabane AC</v>
      </c>
      <c r="L6" s="15">
        <v>29.53</v>
      </c>
      <c r="M6" t="s">
        <v>128</v>
      </c>
    </row>
    <row r="7" spans="1:13" x14ac:dyDescent="0.25">
      <c r="A7" s="7"/>
      <c r="B7" s="7"/>
      <c r="C7" s="7"/>
      <c r="D7" s="7"/>
      <c r="E7" s="8"/>
      <c r="H7" s="7"/>
      <c r="I7" s="7"/>
      <c r="J7" s="7"/>
      <c r="K7" s="7"/>
      <c r="L7" s="8"/>
    </row>
    <row r="8" spans="1:13" x14ac:dyDescent="0.25">
      <c r="A8" s="7"/>
      <c r="B8" s="7"/>
      <c r="C8" s="7"/>
      <c r="D8" s="7"/>
      <c r="E8" s="8"/>
      <c r="H8" s="7"/>
      <c r="J8" s="7"/>
      <c r="K8" s="7"/>
    </row>
    <row r="9" spans="1:13" ht="15.75" x14ac:dyDescent="0.25">
      <c r="A9" s="51" t="s">
        <v>516</v>
      </c>
      <c r="B9" s="51"/>
      <c r="C9" s="51"/>
      <c r="D9" s="51"/>
      <c r="E9" s="51"/>
      <c r="H9" s="51" t="s">
        <v>519</v>
      </c>
      <c r="I9" s="51"/>
      <c r="J9" s="51"/>
      <c r="K9" s="51"/>
      <c r="L9" s="51"/>
    </row>
    <row r="10" spans="1:13" ht="15.75" x14ac:dyDescent="0.25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119</v>
      </c>
      <c r="F10" s="27" t="s">
        <v>517</v>
      </c>
      <c r="H10" s="27" t="s">
        <v>0</v>
      </c>
      <c r="I10" s="27" t="s">
        <v>1</v>
      </c>
      <c r="J10" s="27" t="s">
        <v>2</v>
      </c>
      <c r="K10" s="27" t="s">
        <v>3</v>
      </c>
      <c r="L10" s="27" t="s">
        <v>119</v>
      </c>
      <c r="M10" s="27" t="s">
        <v>520</v>
      </c>
    </row>
    <row r="11" spans="1:13" x14ac:dyDescent="0.25">
      <c r="A11" s="7">
        <v>1</v>
      </c>
      <c r="B11" s="7">
        <v>18</v>
      </c>
      <c r="C11" s="7" t="str">
        <f>VLOOKUP(B11,Entry,2)</f>
        <v>Amy  Kimber</v>
      </c>
      <c r="D11" s="7" t="str">
        <f>VLOOKUP(B11,Athletes!$A$1:$E$481,3)</f>
        <v>North Down AC</v>
      </c>
      <c r="E11" s="15">
        <v>26.91</v>
      </c>
      <c r="H11" s="7">
        <v>1</v>
      </c>
      <c r="I11" s="7">
        <v>145</v>
      </c>
      <c r="J11" s="7" t="str">
        <f>VLOOKUP(I11,Entry,2)</f>
        <v>Joseph McEvoy</v>
      </c>
      <c r="K11" s="7" t="str">
        <f>VLOOKUP(I11,Athletes!$A$1:$E$481,3)</f>
        <v>Nenagh Olympic AC</v>
      </c>
      <c r="L11" s="15">
        <v>47.63</v>
      </c>
    </row>
    <row r="12" spans="1:13" x14ac:dyDescent="0.25">
      <c r="A12" s="7">
        <v>2</v>
      </c>
      <c r="B12" s="7">
        <v>160</v>
      </c>
      <c r="C12" s="7" t="str">
        <f>VLOOKUP(B12,Entry,2)</f>
        <v>Aimee Gallen</v>
      </c>
      <c r="D12" s="7" t="str">
        <f>VLOOKUP(B12,Athletes!$A$1:$E$481,3)</f>
        <v>Lifford Strabane AC</v>
      </c>
      <c r="E12" s="15">
        <v>17.190000000000001</v>
      </c>
      <c r="H12" s="7">
        <v>2</v>
      </c>
      <c r="I12" s="7">
        <v>189</v>
      </c>
      <c r="J12" s="7" t="str">
        <f>VLOOKUP(I12,Entry,2)</f>
        <v>Xavier Mc Cann</v>
      </c>
      <c r="K12" s="7" t="str">
        <f>VLOOKUP(I12,Athletes!$A$1:$E$481,3)</f>
        <v>Lifford Strabane AC</v>
      </c>
      <c r="L12" s="15">
        <v>42.35</v>
      </c>
    </row>
    <row r="13" spans="1:13" x14ac:dyDescent="0.25">
      <c r="A13" s="7"/>
      <c r="B13" s="7"/>
      <c r="C13" s="7"/>
      <c r="D13" s="7"/>
      <c r="H13" s="7">
        <v>3</v>
      </c>
      <c r="I13" s="7">
        <v>186</v>
      </c>
      <c r="J13" s="7" t="str">
        <f>VLOOKUP(I13,Entry,2)</f>
        <v>Daniel  McCullough</v>
      </c>
      <c r="K13" s="7" t="str">
        <f>VLOOKUP(I13,Athletes!$A$1:$E$481,3)</f>
        <v>Ballymena and Antrim A.C</v>
      </c>
      <c r="L13" s="15">
        <v>38.729999999999997</v>
      </c>
    </row>
    <row r="14" spans="1:13" x14ac:dyDescent="0.25">
      <c r="A14" s="7"/>
      <c r="B14" s="7"/>
      <c r="C14" s="7"/>
      <c r="D14" s="7"/>
      <c r="H14" s="7"/>
      <c r="I14" s="7"/>
      <c r="J14" s="7"/>
      <c r="K14" s="7"/>
      <c r="L14" s="15"/>
    </row>
    <row r="15" spans="1:13" ht="15.75" x14ac:dyDescent="0.25">
      <c r="A15" s="51" t="s">
        <v>518</v>
      </c>
      <c r="B15" s="51"/>
      <c r="C15" s="51"/>
      <c r="D15" s="51"/>
      <c r="E15" s="51"/>
      <c r="H15" s="7"/>
      <c r="I15" s="7"/>
      <c r="J15" s="7"/>
      <c r="K15" s="7"/>
      <c r="L15" s="16"/>
    </row>
    <row r="16" spans="1:13" ht="15.75" x14ac:dyDescent="0.25">
      <c r="A16" s="27" t="s">
        <v>0</v>
      </c>
      <c r="B16" s="27" t="s">
        <v>1</v>
      </c>
      <c r="C16" s="27" t="s">
        <v>2</v>
      </c>
      <c r="D16" s="27" t="s">
        <v>3</v>
      </c>
      <c r="E16" s="27" t="s">
        <v>119</v>
      </c>
      <c r="F16" s="27" t="s">
        <v>514</v>
      </c>
      <c r="H16" s="51" t="s">
        <v>521</v>
      </c>
      <c r="I16" s="51"/>
      <c r="J16" s="51"/>
      <c r="K16" s="51"/>
      <c r="L16" s="51"/>
    </row>
    <row r="17" spans="1:13" ht="15.75" x14ac:dyDescent="0.25">
      <c r="A17" s="7">
        <v>1</v>
      </c>
      <c r="B17" s="7">
        <v>49</v>
      </c>
      <c r="C17" s="7" t="str">
        <f>VLOOKUP(B17,Entry,2)</f>
        <v xml:space="preserve">Sophie  Laughlin </v>
      </c>
      <c r="D17" s="7" t="str">
        <f>VLOOKUP(B17,Athletes!$A$1:$E$481,3)</f>
        <v>Unattached Athlete</v>
      </c>
      <c r="E17" s="15">
        <v>33.75</v>
      </c>
      <c r="F17" s="7"/>
      <c r="G17" s="20"/>
      <c r="H17" s="27" t="s">
        <v>0</v>
      </c>
      <c r="I17" s="27" t="s">
        <v>1</v>
      </c>
      <c r="J17" s="27" t="s">
        <v>2</v>
      </c>
      <c r="K17" s="27" t="s">
        <v>3</v>
      </c>
      <c r="L17" s="27" t="s">
        <v>119</v>
      </c>
      <c r="M17" s="27" t="s">
        <v>515</v>
      </c>
    </row>
    <row r="18" spans="1:13" x14ac:dyDescent="0.25">
      <c r="G18" s="7"/>
      <c r="H18" s="7">
        <v>1</v>
      </c>
      <c r="I18" s="7">
        <v>161</v>
      </c>
      <c r="J18" s="7" t="str">
        <f>VLOOKUP(I18,Entry,2)</f>
        <v>Michael Mc Menimin</v>
      </c>
      <c r="K18" s="7" t="str">
        <f>VLOOKUP(I18,Athletes!$A$1:$E$481,3)</f>
        <v>Lifford Strabane AC</v>
      </c>
      <c r="L18" s="8">
        <v>29.53</v>
      </c>
    </row>
    <row r="19" spans="1:13" x14ac:dyDescent="0.25">
      <c r="G19" s="7"/>
      <c r="H19" s="7"/>
      <c r="I19" s="7"/>
      <c r="J19" s="7"/>
      <c r="K19" s="7"/>
      <c r="L19" s="15"/>
    </row>
    <row r="20" spans="1:13" x14ac:dyDescent="0.25">
      <c r="H20" s="7"/>
      <c r="J20" s="7"/>
      <c r="K20" s="7"/>
    </row>
    <row r="21" spans="1:13" ht="15.75" x14ac:dyDescent="0.25">
      <c r="H21" s="51" t="s">
        <v>522</v>
      </c>
      <c r="I21" s="51"/>
      <c r="J21" s="51"/>
      <c r="K21" s="51"/>
      <c r="L21" s="51"/>
    </row>
    <row r="22" spans="1:13" ht="15.75" x14ac:dyDescent="0.25">
      <c r="H22" s="27" t="s">
        <v>0</v>
      </c>
      <c r="I22" s="27" t="s">
        <v>1</v>
      </c>
      <c r="J22" s="27" t="s">
        <v>2</v>
      </c>
      <c r="K22" s="27" t="s">
        <v>3</v>
      </c>
      <c r="L22" s="27" t="s">
        <v>119</v>
      </c>
      <c r="M22" s="27" t="s">
        <v>515</v>
      </c>
    </row>
    <row r="23" spans="1:13" x14ac:dyDescent="0.25">
      <c r="H23" s="7">
        <v>1</v>
      </c>
      <c r="I23" s="7">
        <v>47</v>
      </c>
      <c r="J23" s="7" t="str">
        <f>VLOOKUP(I23,Entry,2)</f>
        <v>Gareth Crawford</v>
      </c>
      <c r="K23" s="7" t="str">
        <f>VLOOKUP(I23,Athletes!$A$1:$E$481,3)</f>
        <v>Lifford Strabane AC</v>
      </c>
      <c r="L23" s="15">
        <v>64.37</v>
      </c>
    </row>
    <row r="24" spans="1:13" x14ac:dyDescent="0.25">
      <c r="H24" s="7">
        <v>2</v>
      </c>
      <c r="I24" s="7">
        <v>37</v>
      </c>
      <c r="J24" s="7" t="str">
        <f>VLOOKUP(I24,Entry,2)</f>
        <v>Dylan Kearns</v>
      </c>
      <c r="K24" s="7" t="str">
        <f>VLOOKUP(I24,Athletes!$A$1:$E$481,3)</f>
        <v>Finn Valley AC</v>
      </c>
      <c r="L24" s="15">
        <v>50.01</v>
      </c>
    </row>
  </sheetData>
  <mergeCells count="7">
    <mergeCell ref="H21:L21"/>
    <mergeCell ref="A1:E1"/>
    <mergeCell ref="H1:L1"/>
    <mergeCell ref="A9:E9"/>
    <mergeCell ref="H9:L9"/>
    <mergeCell ref="A15:E15"/>
    <mergeCell ref="H16:L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21" sqref="J21"/>
    </sheetView>
  </sheetViews>
  <sheetFormatPr defaultRowHeight="15" x14ac:dyDescent="0.25"/>
  <cols>
    <col min="3" max="3" width="16.5703125" customWidth="1"/>
    <col min="4" max="4" width="23.140625" customWidth="1"/>
    <col min="10" max="10" width="23.28515625" customWidth="1"/>
    <col min="11" max="11" width="26.140625" customWidth="1"/>
  </cols>
  <sheetData>
    <row r="1" spans="1:13" ht="15.75" x14ac:dyDescent="0.25">
      <c r="A1" s="51" t="s">
        <v>523</v>
      </c>
      <c r="B1" s="51"/>
      <c r="C1" s="51"/>
      <c r="D1" s="51"/>
      <c r="E1" s="51"/>
      <c r="H1" s="51" t="s">
        <v>524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119</v>
      </c>
      <c r="F2" s="27" t="s">
        <v>123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119</v>
      </c>
      <c r="M2" s="27" t="s">
        <v>509</v>
      </c>
    </row>
    <row r="3" spans="1:13" x14ac:dyDescent="0.25">
      <c r="A3" s="7">
        <v>1</v>
      </c>
      <c r="B3" s="7">
        <v>223</v>
      </c>
      <c r="C3" s="7" t="str">
        <f>VLOOKUP(B3,Entry,2)</f>
        <v>Hayley Murray</v>
      </c>
      <c r="D3" s="6" t="str">
        <f>VLOOKUP(B3,Athletes!$A$1:$E$481,3)</f>
        <v>Rugby &amp; Northampton AC</v>
      </c>
      <c r="E3" s="15">
        <v>57.96</v>
      </c>
      <c r="H3" s="7">
        <v>1</v>
      </c>
      <c r="I3" s="7">
        <v>261</v>
      </c>
      <c r="J3" s="7" t="str">
        <f>VLOOKUP(I3,Entry,2)</f>
        <v>Andy Frost</v>
      </c>
      <c r="K3" s="7" t="str">
        <f>VLOOKUP(I3,Athletes!$A$1:$E$481,3)</f>
        <v>Woodford Green AC with Essex Ladies</v>
      </c>
      <c r="L3" s="15">
        <v>60.42</v>
      </c>
    </row>
    <row r="4" spans="1:13" x14ac:dyDescent="0.25">
      <c r="A4" s="7">
        <v>2</v>
      </c>
      <c r="B4" s="7">
        <v>256</v>
      </c>
      <c r="C4" s="7" t="str">
        <f>VLOOKUP(B4,Entry,2)</f>
        <v>Natalie Robbins</v>
      </c>
      <c r="D4" s="6" t="str">
        <f>VLOOKUP(B4,Athletes!$A$1:$E$481,3)</f>
        <v>Edinburgh AC</v>
      </c>
      <c r="E4" s="15">
        <v>53.76</v>
      </c>
      <c r="H4" s="7">
        <v>2</v>
      </c>
      <c r="I4" s="7">
        <v>233</v>
      </c>
      <c r="J4" s="7" t="str">
        <f>VLOOKUP(I4,Entry,2)</f>
        <v>Craig Mullins</v>
      </c>
      <c r="K4" s="7" t="str">
        <f>VLOOKUP(I4,Athletes!$A$1:$E$481,3)</f>
        <v>Edinburgh AC</v>
      </c>
      <c r="L4" s="15">
        <v>51.87</v>
      </c>
    </row>
    <row r="5" spans="1:13" x14ac:dyDescent="0.25">
      <c r="A5" s="7">
        <v>3</v>
      </c>
      <c r="B5" s="7">
        <v>294</v>
      </c>
      <c r="C5" s="7" t="str">
        <f>VLOOKUP(B5,Entry,2)</f>
        <v>Lynsey Glover</v>
      </c>
      <c r="D5" s="6" t="str">
        <f>VLOOKUP(B5,Athletes!$A$1:$E$481,3)</f>
        <v>Lagan Valley AC</v>
      </c>
      <c r="E5" s="15">
        <v>39.08</v>
      </c>
      <c r="H5" s="7"/>
      <c r="I5" s="7"/>
      <c r="J5" s="7"/>
      <c r="K5" s="7"/>
      <c r="L5" s="8"/>
    </row>
    <row r="6" spans="1:13" x14ac:dyDescent="0.25">
      <c r="A6" s="7"/>
      <c r="B6" s="7"/>
      <c r="C6" s="7"/>
      <c r="D6" s="7"/>
      <c r="E6" s="8"/>
      <c r="H6" s="7"/>
      <c r="J6" s="7"/>
      <c r="K6" s="7"/>
    </row>
    <row r="7" spans="1:13" ht="15.75" x14ac:dyDescent="0.25">
      <c r="A7" s="7"/>
      <c r="B7" s="7"/>
      <c r="C7" s="7"/>
      <c r="D7" s="7"/>
      <c r="E7" s="8"/>
      <c r="H7" s="51" t="s">
        <v>526</v>
      </c>
      <c r="I7" s="51"/>
      <c r="J7" s="51"/>
      <c r="K7" s="51"/>
      <c r="L7" s="51"/>
    </row>
    <row r="8" spans="1:13" ht="15.75" x14ac:dyDescent="0.25">
      <c r="A8" s="51" t="s">
        <v>525</v>
      </c>
      <c r="B8" s="51"/>
      <c r="C8" s="51"/>
      <c r="D8" s="51"/>
      <c r="E8" s="51"/>
      <c r="H8" s="27" t="s">
        <v>0</v>
      </c>
      <c r="I8" s="27" t="s">
        <v>1</v>
      </c>
      <c r="J8" s="27" t="s">
        <v>2</v>
      </c>
      <c r="K8" s="27" t="s">
        <v>3</v>
      </c>
      <c r="L8" s="27" t="s">
        <v>119</v>
      </c>
      <c r="M8" s="27" t="s">
        <v>124</v>
      </c>
    </row>
    <row r="9" spans="1:13" ht="15.75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119</v>
      </c>
      <c r="F9" s="27" t="s">
        <v>120</v>
      </c>
      <c r="H9" s="7">
        <v>1</v>
      </c>
      <c r="I9" s="7">
        <v>197</v>
      </c>
      <c r="J9" s="7" t="str">
        <f>VLOOKUP(I9,Entry,2)</f>
        <v xml:space="preserve">Ryan Henderson </v>
      </c>
      <c r="K9" s="7" t="str">
        <f>VLOOKUP(I9,Athletes!$A$1:$E$481,3)</f>
        <v>Lifford Strabane Ac</v>
      </c>
      <c r="L9" s="15">
        <v>26.22</v>
      </c>
    </row>
    <row r="10" spans="1:13" x14ac:dyDescent="0.25">
      <c r="A10" s="7">
        <v>1</v>
      </c>
      <c r="B10" s="7">
        <v>205</v>
      </c>
      <c r="C10" s="7" t="str">
        <f>VLOOKUP(B10,Entry,2)</f>
        <v>Aine Corbally</v>
      </c>
      <c r="D10" s="6" t="str">
        <f>VLOOKUP(B10,Athletes!$A$1:$E$481,3)</f>
        <v>Shercock AC</v>
      </c>
      <c r="E10" s="15">
        <v>30.99</v>
      </c>
      <c r="H10" s="7"/>
      <c r="I10" s="7"/>
      <c r="J10" s="7"/>
      <c r="K10" s="7"/>
      <c r="L10" s="15"/>
    </row>
    <row r="11" spans="1:13" x14ac:dyDescent="0.25">
      <c r="A11" s="7">
        <v>2</v>
      </c>
      <c r="B11" s="7">
        <v>18</v>
      </c>
      <c r="C11" s="7" t="str">
        <f>VLOOKUP(B11,Entry,2)</f>
        <v>Amy  Kimber</v>
      </c>
      <c r="D11" s="6" t="str">
        <f>VLOOKUP(B11,Athletes!$A$1:$E$481,3)</f>
        <v>North Down AC</v>
      </c>
      <c r="E11" s="15">
        <v>22.55</v>
      </c>
      <c r="H11" s="7"/>
      <c r="J11" s="7"/>
      <c r="K11" s="7"/>
    </row>
    <row r="12" spans="1:13" ht="15.75" x14ac:dyDescent="0.25">
      <c r="A12" s="7"/>
      <c r="B12" s="7"/>
      <c r="C12" s="7"/>
      <c r="D12" s="7"/>
      <c r="H12" s="51" t="s">
        <v>527</v>
      </c>
      <c r="I12" s="51"/>
      <c r="J12" s="51"/>
      <c r="K12" s="51"/>
      <c r="L12" s="51"/>
    </row>
    <row r="13" spans="1:13" ht="15.75" x14ac:dyDescent="0.25">
      <c r="A13" s="7"/>
      <c r="B13" s="7"/>
      <c r="C13" s="7"/>
      <c r="D13" s="7"/>
      <c r="H13" s="27" t="s">
        <v>0</v>
      </c>
      <c r="I13" s="27" t="s">
        <v>1</v>
      </c>
      <c r="J13" s="27" t="s">
        <v>2</v>
      </c>
      <c r="K13" s="27" t="s">
        <v>3</v>
      </c>
      <c r="L13" s="27" t="s">
        <v>119</v>
      </c>
      <c r="M13" s="27" t="s">
        <v>510</v>
      </c>
    </row>
    <row r="14" spans="1:13" x14ac:dyDescent="0.25">
      <c r="H14" s="7">
        <v>1</v>
      </c>
      <c r="I14" s="7">
        <v>30</v>
      </c>
      <c r="J14" s="7" t="str">
        <f>VLOOKUP(I14,Entry,2)</f>
        <v>Brendan O'Donnell</v>
      </c>
      <c r="K14" s="7" t="str">
        <f>VLOOKUP(I14,Athletes!$A$1:$E$481,3)</f>
        <v>Lifford Strabane AC</v>
      </c>
      <c r="L14" s="15">
        <v>65.19</v>
      </c>
    </row>
    <row r="15" spans="1:13" x14ac:dyDescent="0.25">
      <c r="H15" s="7"/>
      <c r="I15" s="7"/>
      <c r="J15" s="7"/>
      <c r="K15" s="7"/>
      <c r="L15" s="15"/>
    </row>
    <row r="17" spans="7:7" ht="15.75" x14ac:dyDescent="0.25">
      <c r="G17" s="20"/>
    </row>
    <row r="18" spans="7:7" x14ac:dyDescent="0.25">
      <c r="G18" s="7"/>
    </row>
    <row r="19" spans="7:7" x14ac:dyDescent="0.25">
      <c r="G19" s="7"/>
    </row>
    <row r="20" spans="7:7" x14ac:dyDescent="0.25">
      <c r="G20" s="7"/>
    </row>
  </sheetData>
  <mergeCells count="5">
    <mergeCell ref="H12:L12"/>
    <mergeCell ref="A1:E1"/>
    <mergeCell ref="H1:L1"/>
    <mergeCell ref="A8:E8"/>
    <mergeCell ref="H7:L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G9" sqref="G9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7" width="9.28515625" customWidth="1"/>
    <col min="8" max="8" width="5" customWidth="1"/>
    <col min="9" max="9" width="4.28515625" bestFit="1" customWidth="1"/>
    <col min="10" max="10" width="4" bestFit="1" customWidth="1"/>
    <col min="11" max="11" width="18.42578125" customWidth="1"/>
    <col min="12" max="12" width="24.85546875" bestFit="1" customWidth="1"/>
    <col min="13" max="13" width="8" bestFit="1" customWidth="1"/>
    <col min="14" max="14" width="8" customWidth="1"/>
  </cols>
  <sheetData>
    <row r="1" spans="1:15" ht="15.75" x14ac:dyDescent="0.25">
      <c r="A1" s="51" t="s">
        <v>528</v>
      </c>
      <c r="B1" s="51"/>
      <c r="C1" s="51"/>
      <c r="D1" s="51"/>
      <c r="E1" s="51"/>
      <c r="F1" s="20"/>
      <c r="G1" s="42"/>
      <c r="I1" s="51" t="s">
        <v>529</v>
      </c>
      <c r="J1" s="51"/>
      <c r="K1" s="51"/>
      <c r="L1" s="51"/>
      <c r="M1" s="51"/>
      <c r="N1" s="20"/>
    </row>
    <row r="2" spans="1:15" ht="15.75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119</v>
      </c>
      <c r="F2" s="27" t="s">
        <v>530</v>
      </c>
      <c r="G2" s="46"/>
      <c r="I2" s="18" t="s">
        <v>0</v>
      </c>
      <c r="J2" s="18" t="s">
        <v>1</v>
      </c>
      <c r="K2" s="18" t="s">
        <v>2</v>
      </c>
      <c r="L2" s="18" t="s">
        <v>3</v>
      </c>
      <c r="M2" s="18" t="s">
        <v>119</v>
      </c>
      <c r="N2" s="27" t="s">
        <v>530</v>
      </c>
    </row>
    <row r="3" spans="1:15" x14ac:dyDescent="0.25">
      <c r="A3" s="7">
        <v>1</v>
      </c>
      <c r="B3" s="7">
        <v>289</v>
      </c>
      <c r="C3" s="7" t="str">
        <f t="shared" ref="C3:C9" si="0">VLOOKUP(B3,Entry,2)</f>
        <v>Lydia Mills</v>
      </c>
      <c r="D3" s="6" t="str">
        <f>VLOOKUP(B3,Athletes!$A$1:$E$481,3)</f>
        <v>Ballymena &amp; Antrim AC</v>
      </c>
      <c r="E3" s="15">
        <v>5.69</v>
      </c>
      <c r="F3" s="38">
        <v>0</v>
      </c>
      <c r="G3" s="45" t="s">
        <v>618</v>
      </c>
      <c r="I3" s="7">
        <v>1</v>
      </c>
      <c r="J3" s="7">
        <v>313</v>
      </c>
      <c r="K3" s="7" t="str">
        <f t="shared" ref="K3:K14" si="1">VLOOKUP(J3,Entry,2)</f>
        <v>Adam McMullen</v>
      </c>
      <c r="L3" s="6" t="str">
        <f>VLOOKUP(J3,Athletes!$A$1:$E$481,3)</f>
        <v>Crusaders AC</v>
      </c>
      <c r="M3" s="15">
        <v>7.79</v>
      </c>
      <c r="N3" s="49" t="s">
        <v>659</v>
      </c>
      <c r="O3" t="s">
        <v>618</v>
      </c>
    </row>
    <row r="4" spans="1:15" x14ac:dyDescent="0.25">
      <c r="A4" s="7">
        <v>2</v>
      </c>
      <c r="B4" s="7">
        <v>158</v>
      </c>
      <c r="C4" s="7" t="str">
        <f t="shared" si="0"/>
        <v>Anna McCauley</v>
      </c>
      <c r="D4" s="6" t="str">
        <f>VLOOKUP(B4,Athletes!$A$1:$E$481,3)</f>
        <v>City of Lisburn AC</v>
      </c>
      <c r="E4" s="15">
        <v>5.49</v>
      </c>
      <c r="F4" s="38" t="s">
        <v>621</v>
      </c>
      <c r="G4" s="45" t="s">
        <v>127</v>
      </c>
      <c r="I4" s="7">
        <v>2</v>
      </c>
      <c r="J4" s="7">
        <v>330</v>
      </c>
      <c r="K4" s="7" t="str">
        <f t="shared" si="1"/>
        <v>Keith Marks</v>
      </c>
      <c r="L4" s="6" t="str">
        <f>VLOOKUP(J4,Athletes!$A$1:$E$481,3)</f>
        <v>Clonliffe Harriers AC</v>
      </c>
      <c r="M4" s="15">
        <v>7.51</v>
      </c>
      <c r="N4" s="49" t="s">
        <v>660</v>
      </c>
      <c r="O4" t="s">
        <v>618</v>
      </c>
    </row>
    <row r="5" spans="1:15" x14ac:dyDescent="0.25">
      <c r="A5" s="7">
        <v>3</v>
      </c>
      <c r="B5" s="7">
        <v>29</v>
      </c>
      <c r="C5" s="7" t="str">
        <f t="shared" si="0"/>
        <v>Aine Kerr</v>
      </c>
      <c r="D5" s="6" t="str">
        <f>VLOOKUP(B5,Athletes!$A$1:$E$481,3)</f>
        <v>Finn Valley AC</v>
      </c>
      <c r="E5" s="15">
        <v>5.45</v>
      </c>
      <c r="F5" s="38" t="s">
        <v>622</v>
      </c>
      <c r="G5" s="41" t="s">
        <v>127</v>
      </c>
      <c r="I5" s="7">
        <v>3</v>
      </c>
      <c r="J5" s="7">
        <v>307</v>
      </c>
      <c r="K5" s="7" t="str">
        <f t="shared" si="1"/>
        <v>Ben Fisher</v>
      </c>
      <c r="L5" s="6" t="str">
        <f>VLOOKUP(J5,Athletes!$A$1:$E$481,3)</f>
        <v>City of Lisburn AC</v>
      </c>
      <c r="M5" s="15">
        <v>7.48</v>
      </c>
      <c r="N5" s="49" t="s">
        <v>658</v>
      </c>
      <c r="O5" t="s">
        <v>618</v>
      </c>
    </row>
    <row r="6" spans="1:15" x14ac:dyDescent="0.25">
      <c r="A6" s="7">
        <v>4</v>
      </c>
      <c r="B6" s="7">
        <v>31</v>
      </c>
      <c r="C6" s="7" t="str">
        <f t="shared" si="0"/>
        <v>Lee Walsh</v>
      </c>
      <c r="D6" s="6" t="str">
        <f>VLOOKUP(B6,Athletes!$A$1:$E$481,3)</f>
        <v>Finn Valley AC</v>
      </c>
      <c r="E6" s="15">
        <v>5.3</v>
      </c>
      <c r="F6" s="38" t="s">
        <v>623</v>
      </c>
      <c r="G6" s="37" t="s">
        <v>127</v>
      </c>
      <c r="I6" s="7">
        <v>4</v>
      </c>
      <c r="J6" s="7">
        <v>236</v>
      </c>
      <c r="K6" s="7" t="str">
        <f t="shared" si="1"/>
        <v>Shane Howard</v>
      </c>
      <c r="L6" s="6" t="str">
        <f>VLOOKUP(J6,Athletes!$A$1:$E$481,3)</f>
        <v>Bandon AC</v>
      </c>
      <c r="M6" s="15">
        <v>7.47</v>
      </c>
      <c r="N6" s="49" t="s">
        <v>656</v>
      </c>
      <c r="O6" t="s">
        <v>618</v>
      </c>
    </row>
    <row r="7" spans="1:15" x14ac:dyDescent="0.25">
      <c r="A7" s="7">
        <v>5</v>
      </c>
      <c r="B7" s="7">
        <v>27</v>
      </c>
      <c r="C7" s="7" t="str">
        <f t="shared" si="0"/>
        <v xml:space="preserve">Emily  Forte </v>
      </c>
      <c r="D7" s="6" t="str">
        <f>VLOOKUP(B7,Athletes!$A$1:$E$481,3)</f>
        <v>Lagan Valley AC</v>
      </c>
      <c r="E7" s="15">
        <v>5.0199999999999996</v>
      </c>
      <c r="F7" s="38" t="s">
        <v>624</v>
      </c>
      <c r="G7" s="37" t="s">
        <v>128</v>
      </c>
      <c r="I7" s="7">
        <v>5</v>
      </c>
      <c r="J7" s="7">
        <v>264</v>
      </c>
      <c r="K7" s="7" t="str">
        <f t="shared" si="1"/>
        <v>Jonathon Hill</v>
      </c>
      <c r="L7" s="6" t="str">
        <f>VLOOKUP(J7,Athletes!$A$1:$E$481,3)</f>
        <v>City of Lisburn AC</v>
      </c>
      <c r="M7" s="15">
        <v>6.74</v>
      </c>
      <c r="N7" s="49" t="s">
        <v>657</v>
      </c>
      <c r="O7" t="s">
        <v>618</v>
      </c>
    </row>
    <row r="8" spans="1:15" x14ac:dyDescent="0.25">
      <c r="A8" s="7">
        <v>6</v>
      </c>
      <c r="B8" s="7">
        <v>193</v>
      </c>
      <c r="C8" s="7" t="str">
        <f t="shared" si="0"/>
        <v>Cate Smyth</v>
      </c>
      <c r="D8" s="6" t="str">
        <f>VLOOKUP(B8,Athletes!$A$1:$E$481,3)</f>
        <v>Finn Valley AC</v>
      </c>
      <c r="E8" s="15">
        <v>4.8099999999999996</v>
      </c>
      <c r="F8" s="38" t="s">
        <v>625</v>
      </c>
      <c r="G8" s="37" t="s">
        <v>127</v>
      </c>
      <c r="I8" s="7">
        <v>6</v>
      </c>
      <c r="J8" s="7">
        <v>146</v>
      </c>
      <c r="K8" s="7" t="str">
        <f t="shared" si="1"/>
        <v>Jai Benson</v>
      </c>
      <c r="L8" s="6" t="str">
        <f>VLOOKUP(J8,Athletes!$A$1:$E$481,3)</f>
        <v>Lagan Valley AC</v>
      </c>
      <c r="M8" s="15">
        <v>6.67</v>
      </c>
      <c r="N8" s="23" t="s">
        <v>662</v>
      </c>
      <c r="O8" t="s">
        <v>128</v>
      </c>
    </row>
    <row r="9" spans="1:15" x14ac:dyDescent="0.25">
      <c r="A9" s="7">
        <v>7</v>
      </c>
      <c r="B9" s="7">
        <v>222</v>
      </c>
      <c r="C9" s="7" t="str">
        <f t="shared" si="0"/>
        <v>Darragh  Andrews</v>
      </c>
      <c r="D9" s="6" t="str">
        <f>VLOOKUP(B9,Athletes!$A$1:$E$481,3)</f>
        <v>North Belfast Harriers</v>
      </c>
      <c r="E9" s="15">
        <v>3.54</v>
      </c>
      <c r="F9" s="38" t="s">
        <v>625</v>
      </c>
      <c r="G9" s="44" t="s">
        <v>620</v>
      </c>
      <c r="I9" s="7">
        <v>7</v>
      </c>
      <c r="J9" s="7">
        <v>10</v>
      </c>
      <c r="K9" s="7" t="str">
        <f t="shared" si="1"/>
        <v>Darragh Miniter</v>
      </c>
      <c r="L9" s="6" t="str">
        <f>VLOOKUP(J9,Athletes!$A$1:$E$481,3)</f>
        <v>St Mary's AC Clare</v>
      </c>
      <c r="M9" s="15">
        <v>6.62</v>
      </c>
      <c r="N9" s="23" t="s">
        <v>662</v>
      </c>
      <c r="O9" t="s">
        <v>127</v>
      </c>
    </row>
    <row r="10" spans="1:15" x14ac:dyDescent="0.25">
      <c r="A10" s="15"/>
      <c r="B10" s="15"/>
      <c r="I10" s="7">
        <v>8</v>
      </c>
      <c r="J10" s="7">
        <v>283</v>
      </c>
      <c r="K10" s="7" t="str">
        <f t="shared" si="1"/>
        <v>John Nulty</v>
      </c>
      <c r="L10" s="6" t="str">
        <f>VLOOKUP(J10,Athletes!$A$1:$E$481,3)</f>
        <v>Annalee AC</v>
      </c>
      <c r="M10" s="15">
        <v>6.4</v>
      </c>
      <c r="N10" s="49" t="s">
        <v>622</v>
      </c>
      <c r="O10" t="s">
        <v>618</v>
      </c>
    </row>
    <row r="11" spans="1:15" x14ac:dyDescent="0.25">
      <c r="A11" s="15"/>
      <c r="B11" s="15"/>
      <c r="I11" s="7">
        <v>9</v>
      </c>
      <c r="J11" s="7">
        <v>7</v>
      </c>
      <c r="K11" s="7" t="str">
        <f t="shared" si="1"/>
        <v>Ryan Nixon-Stewart</v>
      </c>
      <c r="L11" s="6" t="str">
        <f>VLOOKUP(J11,Athletes!$A$1:$E$481,3)</f>
        <v>City of Lisburn AC</v>
      </c>
      <c r="M11" s="15">
        <v>6.24</v>
      </c>
      <c r="N11" s="49" t="s">
        <v>661</v>
      </c>
      <c r="O11" t="s">
        <v>128</v>
      </c>
    </row>
    <row r="12" spans="1:15" x14ac:dyDescent="0.25">
      <c r="A12" s="15"/>
      <c r="B12" s="15"/>
      <c r="I12" s="7">
        <v>10</v>
      </c>
      <c r="J12" s="7">
        <v>114</v>
      </c>
      <c r="K12" s="7" t="str">
        <f t="shared" si="1"/>
        <v>Desire Bamisile</v>
      </c>
      <c r="L12" s="6" t="str">
        <f>VLOOKUP(J12,Athletes!$A$1:$E$481,3)</f>
        <v>Willowfield Harriers</v>
      </c>
      <c r="M12" s="15">
        <v>5.85</v>
      </c>
      <c r="N12" s="23" t="s">
        <v>622</v>
      </c>
      <c r="O12" t="s">
        <v>128</v>
      </c>
    </row>
    <row r="13" spans="1:15" x14ac:dyDescent="0.25">
      <c r="A13" s="15"/>
      <c r="B13" s="15"/>
      <c r="G13" s="47"/>
      <c r="I13" s="7">
        <v>11</v>
      </c>
      <c r="J13" s="7">
        <v>150</v>
      </c>
      <c r="K13" s="7" t="str">
        <f t="shared" si="1"/>
        <v>Donal Hughes</v>
      </c>
      <c r="L13" s="6" t="str">
        <f>VLOOKUP(J13,Athletes!$A$1:$E$481,3)</f>
        <v>Olympian Youth AC</v>
      </c>
      <c r="M13" s="15">
        <v>5.62</v>
      </c>
      <c r="N13" s="23" t="s">
        <v>663</v>
      </c>
      <c r="O13" t="s">
        <v>127</v>
      </c>
    </row>
    <row r="14" spans="1:15" x14ac:dyDescent="0.25">
      <c r="A14" s="15"/>
      <c r="B14" s="15"/>
      <c r="I14" s="7">
        <v>12</v>
      </c>
      <c r="J14" s="7">
        <v>77</v>
      </c>
      <c r="K14" s="7" t="str">
        <f t="shared" si="1"/>
        <v>Pauric Christie</v>
      </c>
      <c r="L14" s="6" t="str">
        <f>VLOOKUP(J14,Athletes!$A$1:$E$481,3)</f>
        <v>Carrick Aces</v>
      </c>
      <c r="M14" s="15">
        <v>5.45</v>
      </c>
      <c r="N14" s="23" t="s">
        <v>625</v>
      </c>
      <c r="O14" t="s">
        <v>127</v>
      </c>
    </row>
    <row r="15" spans="1:15" x14ac:dyDescent="0.25">
      <c r="A15" s="15"/>
      <c r="B15" s="15"/>
      <c r="H15" s="43"/>
      <c r="I15" s="7"/>
      <c r="J15" s="7"/>
      <c r="K15" s="7"/>
      <c r="L15" s="6"/>
    </row>
    <row r="16" spans="1:15" x14ac:dyDescent="0.25">
      <c r="A16" s="15"/>
      <c r="B16" s="15"/>
      <c r="I16" s="7"/>
      <c r="J16" s="7"/>
      <c r="K16" s="7"/>
      <c r="L16" s="6"/>
    </row>
    <row r="17" spans="1:14" x14ac:dyDescent="0.25">
      <c r="A17" s="7"/>
      <c r="B17" s="7"/>
      <c r="C17" s="7"/>
      <c r="D17" s="7"/>
      <c r="E17" s="15"/>
      <c r="F17" s="15"/>
      <c r="G17" s="15"/>
      <c r="I17" s="7"/>
      <c r="J17" s="7"/>
      <c r="K17" s="7"/>
      <c r="L17" s="6"/>
      <c r="M17" s="15"/>
      <c r="N17" s="15"/>
    </row>
    <row r="18" spans="1:14" x14ac:dyDescent="0.25">
      <c r="A18" s="7"/>
      <c r="B18" s="7"/>
      <c r="C18" s="7"/>
      <c r="D18" s="7"/>
      <c r="E18" s="15"/>
      <c r="F18" s="15"/>
      <c r="G18" s="15"/>
      <c r="H18" s="7"/>
      <c r="I18" s="7"/>
      <c r="J18" s="7"/>
      <c r="K18" s="7"/>
      <c r="L18" s="7"/>
      <c r="M18" s="15"/>
      <c r="N18" s="15"/>
    </row>
    <row r="19" spans="1:14" x14ac:dyDescent="0.25">
      <c r="A19" s="7"/>
      <c r="B19" s="7"/>
      <c r="C19" s="7"/>
      <c r="D19" s="7"/>
      <c r="E19" s="15"/>
      <c r="F19" s="15"/>
      <c r="G19" s="15"/>
      <c r="H19" s="7"/>
      <c r="I19" s="7"/>
      <c r="J19" s="7"/>
      <c r="K19" s="7"/>
      <c r="L19" s="7"/>
      <c r="M19" s="15"/>
      <c r="N19" s="15"/>
    </row>
    <row r="20" spans="1:14" x14ac:dyDescent="0.25">
      <c r="A20" s="7"/>
      <c r="B20" s="7"/>
      <c r="C20" s="7"/>
      <c r="D20" s="7"/>
      <c r="E20" s="15"/>
      <c r="F20" s="15"/>
      <c r="G20" s="15"/>
      <c r="H20" s="7"/>
      <c r="I20" s="7"/>
      <c r="J20" s="7"/>
      <c r="K20" s="7"/>
      <c r="L20" s="7"/>
      <c r="M20" s="15"/>
      <c r="N20" s="15"/>
    </row>
  </sheetData>
  <mergeCells count="2">
    <mergeCell ref="A1:E1"/>
    <mergeCell ref="I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8" sqref="C8"/>
    </sheetView>
  </sheetViews>
  <sheetFormatPr defaultRowHeight="15" x14ac:dyDescent="0.25"/>
  <cols>
    <col min="1" max="1" width="4.42578125" bestFit="1" customWidth="1"/>
    <col min="2" max="2" width="3.85546875" bestFit="1" customWidth="1"/>
    <col min="3" max="3" width="16.7109375" bestFit="1" customWidth="1"/>
    <col min="4" max="4" width="20.85546875" bestFit="1" customWidth="1"/>
    <col min="8" max="8" width="4.42578125" bestFit="1" customWidth="1"/>
    <col min="9" max="9" width="4" bestFit="1" customWidth="1"/>
    <col min="10" max="10" width="16.28515625" bestFit="1" customWidth="1"/>
    <col min="11" max="11" width="20.85546875" bestFit="1" customWidth="1"/>
  </cols>
  <sheetData>
    <row r="1" spans="1:14" ht="15.75" x14ac:dyDescent="0.25">
      <c r="A1" s="51" t="s">
        <v>531</v>
      </c>
      <c r="B1" s="51"/>
      <c r="C1" s="51"/>
      <c r="D1" s="51"/>
      <c r="E1" s="51"/>
      <c r="F1" s="20"/>
      <c r="H1" s="51" t="s">
        <v>532</v>
      </c>
      <c r="I1" s="51"/>
      <c r="J1" s="51"/>
      <c r="K1" s="51"/>
      <c r="L1" s="51"/>
      <c r="M1" s="20"/>
    </row>
    <row r="2" spans="1:14" ht="15.75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119</v>
      </c>
      <c r="F2" s="27" t="s">
        <v>530</v>
      </c>
      <c r="G2" s="20"/>
      <c r="H2" s="19" t="s">
        <v>0</v>
      </c>
      <c r="I2" s="19" t="s">
        <v>1</v>
      </c>
      <c r="J2" s="19" t="s">
        <v>2</v>
      </c>
      <c r="K2" s="19" t="s">
        <v>3</v>
      </c>
      <c r="L2" s="19" t="s">
        <v>119</v>
      </c>
      <c r="M2" s="27" t="s">
        <v>530</v>
      </c>
    </row>
    <row r="3" spans="1:14" x14ac:dyDescent="0.25">
      <c r="A3" s="7">
        <v>1</v>
      </c>
      <c r="B3" s="7">
        <v>289</v>
      </c>
      <c r="C3" s="7" t="str">
        <f t="shared" ref="C3:C8" si="0">VLOOKUP(B3,Entry,2)</f>
        <v>Lydia Mills</v>
      </c>
      <c r="D3" s="6" t="str">
        <f>VLOOKUP(B3,Athletes!$A$1:$E$481,3)</f>
        <v>Ballymena &amp; Antrim AC</v>
      </c>
      <c r="E3" s="15">
        <v>11.3</v>
      </c>
      <c r="F3" s="38" t="s">
        <v>625</v>
      </c>
      <c r="G3" s="7" t="s">
        <v>618</v>
      </c>
      <c r="H3" s="7">
        <v>1</v>
      </c>
      <c r="I3" s="7">
        <v>146</v>
      </c>
      <c r="J3" s="7" t="str">
        <f>VLOOKUP(I3,Entry,2)</f>
        <v>Jai Benson</v>
      </c>
      <c r="K3" s="6" t="str">
        <f>VLOOKUP(I3,Athletes!$A$1:$E$481,3)</f>
        <v>Lagan Valley AC</v>
      </c>
      <c r="L3" s="15">
        <v>13.84</v>
      </c>
      <c r="M3" s="38" t="s">
        <v>628</v>
      </c>
      <c r="N3" t="s">
        <v>128</v>
      </c>
    </row>
    <row r="4" spans="1:14" x14ac:dyDescent="0.25">
      <c r="A4" s="7">
        <v>2</v>
      </c>
      <c r="B4" s="7">
        <v>269</v>
      </c>
      <c r="C4" s="7" t="str">
        <f t="shared" si="0"/>
        <v>Laura Saulters</v>
      </c>
      <c r="D4" s="6" t="str">
        <f>VLOOKUP(B4,Athletes!$A$1:$E$481,3)</f>
        <v>North Down AC</v>
      </c>
      <c r="E4" s="15">
        <v>10.93</v>
      </c>
      <c r="F4" s="38" t="s">
        <v>665</v>
      </c>
      <c r="G4" s="7" t="s">
        <v>618</v>
      </c>
      <c r="H4" s="7">
        <v>2</v>
      </c>
      <c r="I4" s="7">
        <v>247</v>
      </c>
      <c r="J4" s="7" t="str">
        <f>VLOOKUP(I4,Entry,2)</f>
        <v>Caolan O'Callaghan</v>
      </c>
      <c r="K4" s="6" t="str">
        <f>VLOOKUP(I4,Athletes!$A$1:$E$481,3)</f>
        <v>Tir Chonaill AC</v>
      </c>
      <c r="L4" s="15">
        <v>13.5</v>
      </c>
      <c r="M4" s="38" t="s">
        <v>629</v>
      </c>
      <c r="N4" t="s">
        <v>618</v>
      </c>
    </row>
    <row r="5" spans="1:14" x14ac:dyDescent="0.25">
      <c r="A5" s="7">
        <v>3</v>
      </c>
      <c r="B5" s="7">
        <v>343</v>
      </c>
      <c r="C5" s="7" t="str">
        <f t="shared" si="0"/>
        <v>Kerry Annett</v>
      </c>
      <c r="D5" s="6" t="str">
        <f>VLOOKUP(B5,Athletes!$A$1:$E$481,3)</f>
        <v>City of Lisburn AC</v>
      </c>
      <c r="E5" s="15">
        <v>10.73</v>
      </c>
      <c r="F5" s="38" t="s">
        <v>666</v>
      </c>
      <c r="G5" s="7" t="s">
        <v>618</v>
      </c>
      <c r="H5" s="7">
        <v>3</v>
      </c>
      <c r="I5" s="7">
        <v>36</v>
      </c>
      <c r="J5" s="7" t="str">
        <f>VLOOKUP(I5,Entry,2)</f>
        <v>Christopher  Kearns</v>
      </c>
      <c r="K5" s="6" t="str">
        <f>VLOOKUP(I5,Athletes!$A$1:$E$481,3)</f>
        <v>Finn Valley AC</v>
      </c>
      <c r="L5" s="15">
        <v>12.17</v>
      </c>
      <c r="M5" s="38" t="s">
        <v>630</v>
      </c>
      <c r="N5" t="s">
        <v>127</v>
      </c>
    </row>
    <row r="6" spans="1:14" x14ac:dyDescent="0.25">
      <c r="A6" s="7">
        <v>4</v>
      </c>
      <c r="B6" s="7">
        <v>135</v>
      </c>
      <c r="C6" s="7" t="str">
        <f t="shared" si="0"/>
        <v>Grainne O'Hara</v>
      </c>
      <c r="D6" s="6" t="str">
        <f>VLOOKUP(B6,Athletes!$A$1:$E$481,3)</f>
        <v>Finn Valley AC</v>
      </c>
      <c r="E6" s="15">
        <v>10.33</v>
      </c>
      <c r="F6" s="24" t="s">
        <v>665</v>
      </c>
      <c r="G6" s="7" t="s">
        <v>127</v>
      </c>
      <c r="H6" s="7">
        <v>4</v>
      </c>
      <c r="I6" s="7">
        <v>78</v>
      </c>
      <c r="J6" s="7" t="str">
        <f>VLOOKUP(I6,Entry,2)</f>
        <v>Eamon Duffy</v>
      </c>
      <c r="K6" s="6" t="str">
        <f>VLOOKUP(I6,Athletes!$A$1:$E$481,3)</f>
        <v>Carrick Aces</v>
      </c>
      <c r="L6" s="15">
        <v>12.15</v>
      </c>
      <c r="M6" s="24" t="s">
        <v>625</v>
      </c>
      <c r="N6" t="s">
        <v>127</v>
      </c>
    </row>
    <row r="7" spans="1:14" x14ac:dyDescent="0.25">
      <c r="A7" s="7">
        <v>5</v>
      </c>
      <c r="B7" s="7">
        <v>16</v>
      </c>
      <c r="C7" s="7" t="str">
        <f t="shared" si="0"/>
        <v>Emily Sweeney</v>
      </c>
      <c r="D7" s="6" t="str">
        <f>VLOOKUP(B7,Athletes!$A$1:$E$481,3)</f>
        <v>City of Derry Spartans AC</v>
      </c>
      <c r="E7" s="15">
        <v>10.27</v>
      </c>
      <c r="F7" s="24" t="s">
        <v>665</v>
      </c>
      <c r="G7" s="7" t="s">
        <v>127</v>
      </c>
      <c r="H7" s="7"/>
      <c r="I7" s="7"/>
      <c r="J7" s="7"/>
      <c r="K7" s="7"/>
      <c r="L7" s="15"/>
    </row>
    <row r="8" spans="1:14" x14ac:dyDescent="0.25">
      <c r="A8" s="7">
        <v>6</v>
      </c>
      <c r="B8" s="7">
        <v>27</v>
      </c>
      <c r="C8" s="7" t="str">
        <f t="shared" si="0"/>
        <v xml:space="preserve">Emily  Forte </v>
      </c>
      <c r="D8" s="6" t="str">
        <f>VLOOKUP(B8,Athletes!$A$1:$E$481,3)</f>
        <v>Lagan Valley AC</v>
      </c>
      <c r="E8" s="15">
        <v>10.17</v>
      </c>
      <c r="F8" s="24" t="s">
        <v>662</v>
      </c>
      <c r="G8" s="7" t="s">
        <v>128</v>
      </c>
      <c r="H8" s="7"/>
      <c r="I8" s="7"/>
      <c r="J8" s="7"/>
      <c r="K8" s="7"/>
      <c r="L8" s="15"/>
    </row>
    <row r="9" spans="1:14" x14ac:dyDescent="0.25">
      <c r="A9" s="7"/>
      <c r="B9" s="7"/>
      <c r="C9" s="7"/>
      <c r="D9" s="6"/>
      <c r="E9" s="15"/>
      <c r="F9" s="23"/>
      <c r="H9" s="7"/>
      <c r="I9" s="7"/>
      <c r="J9" s="7"/>
      <c r="K9" s="7"/>
      <c r="L9" s="15"/>
    </row>
    <row r="10" spans="1:14" x14ac:dyDescent="0.25">
      <c r="A10" s="7"/>
      <c r="B10" s="7"/>
      <c r="C10" s="7"/>
      <c r="D10" s="7"/>
      <c r="E10" s="15"/>
      <c r="F10" s="23"/>
    </row>
    <row r="11" spans="1:14" x14ac:dyDescent="0.25">
      <c r="A11" s="7"/>
      <c r="B11" s="7"/>
      <c r="C11" s="7"/>
      <c r="D11" s="7"/>
      <c r="E11" s="15"/>
      <c r="F11" s="23"/>
    </row>
    <row r="12" spans="1:14" x14ac:dyDescent="0.25">
      <c r="A12" s="7"/>
      <c r="B12" s="7"/>
      <c r="C12" s="7"/>
      <c r="D12" s="7"/>
      <c r="E12" s="15"/>
      <c r="F12" s="23"/>
    </row>
    <row r="13" spans="1:14" x14ac:dyDescent="0.25">
      <c r="A13" s="7"/>
      <c r="B13" s="7"/>
      <c r="C13" s="7"/>
      <c r="D13" s="7"/>
      <c r="E13" s="15"/>
      <c r="F13" s="23"/>
    </row>
    <row r="14" spans="1:14" x14ac:dyDescent="0.25">
      <c r="A14" s="7"/>
      <c r="B14" s="7"/>
      <c r="C14" s="7"/>
      <c r="D14" s="7"/>
      <c r="E14" s="15"/>
      <c r="F14" s="23"/>
    </row>
  </sheetData>
  <mergeCells count="2">
    <mergeCell ref="A1:E1"/>
    <mergeCell ref="H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6" sqref="B6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5" customWidth="1"/>
    <col min="7" max="7" width="4.28515625" bestFit="1" customWidth="1"/>
    <col min="8" max="8" width="4" bestFit="1" customWidth="1"/>
    <col min="9" max="9" width="15.85546875" bestFit="1" customWidth="1"/>
    <col min="10" max="10" width="24.85546875" bestFit="1" customWidth="1"/>
    <col min="11" max="11" width="8" bestFit="1" customWidth="1"/>
  </cols>
  <sheetData>
    <row r="1" spans="1:12" ht="15.75" x14ac:dyDescent="0.25">
      <c r="A1" s="51" t="s">
        <v>533</v>
      </c>
      <c r="B1" s="51"/>
      <c r="C1" s="51"/>
      <c r="D1" s="51"/>
      <c r="E1" s="51"/>
      <c r="G1" s="51" t="s">
        <v>534</v>
      </c>
      <c r="H1" s="51"/>
      <c r="I1" s="51"/>
      <c r="J1" s="51"/>
      <c r="K1" s="51"/>
    </row>
    <row r="2" spans="1:12" ht="15.75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121</v>
      </c>
      <c r="F2" s="20"/>
      <c r="G2" s="18" t="s">
        <v>0</v>
      </c>
      <c r="H2" s="18" t="s">
        <v>1</v>
      </c>
      <c r="I2" s="18" t="s">
        <v>2</v>
      </c>
      <c r="J2" s="18" t="s">
        <v>3</v>
      </c>
      <c r="K2" s="18" t="s">
        <v>121</v>
      </c>
    </row>
    <row r="3" spans="1:12" x14ac:dyDescent="0.25">
      <c r="A3" s="7">
        <v>1</v>
      </c>
      <c r="B3" s="7">
        <v>241</v>
      </c>
      <c r="C3" s="7" t="str">
        <f>VLOOKUP(B3,Entry,2)</f>
        <v>Sarah  Connolly</v>
      </c>
      <c r="D3" s="7" t="str">
        <f>VLOOKUP(B3,Athletes!$A$1:$E$481,3)</f>
        <v>North Down AC</v>
      </c>
      <c r="E3" s="15">
        <v>1.65</v>
      </c>
      <c r="F3" s="7" t="s">
        <v>498</v>
      </c>
      <c r="G3" s="7">
        <v>1</v>
      </c>
      <c r="H3" s="7">
        <v>350</v>
      </c>
      <c r="I3" s="7" t="str">
        <f>VLOOKUP(H3,Entry,2)</f>
        <v>Barry Pender</v>
      </c>
      <c r="J3" s="6" t="str">
        <f>VLOOKUP(H3,Athletes!$A$1:$E$481,3)</f>
        <v>St Abbans AC</v>
      </c>
      <c r="K3" t="s">
        <v>615</v>
      </c>
    </row>
    <row r="4" spans="1:12" x14ac:dyDescent="0.25">
      <c r="A4" s="7">
        <v>2</v>
      </c>
      <c r="B4" s="7">
        <v>221</v>
      </c>
      <c r="C4" s="7" t="str">
        <f>VLOOKUP(B4,Entry,2)</f>
        <v>Anna  McIlmoyle</v>
      </c>
      <c r="D4" s="7" t="str">
        <f>VLOOKUP(B4,Athletes!$A$1:$E$481,3)</f>
        <v>City of Lisburn AC</v>
      </c>
      <c r="E4" s="15">
        <v>1.55</v>
      </c>
      <c r="F4" s="7" t="s">
        <v>498</v>
      </c>
      <c r="G4" s="7">
        <v>2</v>
      </c>
      <c r="H4" s="7">
        <v>145</v>
      </c>
      <c r="I4" s="7" t="str">
        <f>VLOOKUP(H4,Entry,2)</f>
        <v>Joseph McEvoy</v>
      </c>
      <c r="J4" s="6" t="str">
        <f>VLOOKUP(H4,Athletes!$A$1:$E$481,3)</f>
        <v>Nenagh Olympic AC</v>
      </c>
      <c r="K4" s="15" t="s">
        <v>617</v>
      </c>
      <c r="L4" t="s">
        <v>127</v>
      </c>
    </row>
    <row r="5" spans="1:12" x14ac:dyDescent="0.25">
      <c r="A5" s="7">
        <v>3</v>
      </c>
      <c r="B5" s="7">
        <v>190</v>
      </c>
      <c r="C5" s="7" t="str">
        <f>VLOOKUP(B5,Entry,2)</f>
        <v>Caoimhe  O'Hanlon</v>
      </c>
      <c r="D5" s="7" t="str">
        <f>VLOOKUP(B5,Athletes!$A$1:$E$481,3)</f>
        <v>Monaghan Phoenix AC</v>
      </c>
      <c r="E5" s="15">
        <v>1.4</v>
      </c>
      <c r="F5" s="7" t="s">
        <v>127</v>
      </c>
      <c r="G5" s="7">
        <v>3</v>
      </c>
      <c r="H5" s="7">
        <v>271</v>
      </c>
      <c r="I5" s="7" t="str">
        <f>VLOOKUP(H5,Entry,2)</f>
        <v>Adam Hill</v>
      </c>
      <c r="J5" s="6" t="str">
        <f>VLOOKUP(H5,Athletes!$A$1:$E$481,3)</f>
        <v>City of Lisburn AC</v>
      </c>
      <c r="K5" s="15" t="s">
        <v>616</v>
      </c>
    </row>
    <row r="6" spans="1:12" x14ac:dyDescent="0.25">
      <c r="A6" s="7"/>
      <c r="B6" s="7"/>
      <c r="C6" s="7"/>
      <c r="D6" s="7"/>
      <c r="E6" s="15"/>
      <c r="F6" s="7"/>
      <c r="G6" s="7"/>
      <c r="H6" s="7"/>
      <c r="I6" s="7"/>
      <c r="J6" s="6"/>
    </row>
    <row r="7" spans="1:12" x14ac:dyDescent="0.25">
      <c r="A7" s="7"/>
      <c r="B7" s="7"/>
      <c r="C7" s="7"/>
      <c r="D7" s="7"/>
      <c r="E7" s="15"/>
      <c r="F7" s="7"/>
      <c r="G7" s="7"/>
      <c r="H7" s="7"/>
      <c r="I7" s="7"/>
      <c r="J7" s="6"/>
      <c r="K7" s="15"/>
    </row>
    <row r="8" spans="1:12" x14ac:dyDescent="0.25">
      <c r="A8" s="7"/>
      <c r="B8" s="7"/>
      <c r="C8" s="7"/>
      <c r="D8" s="7"/>
      <c r="E8" s="15"/>
      <c r="F8" s="7"/>
      <c r="G8" s="7"/>
      <c r="H8" s="7"/>
      <c r="I8" s="7"/>
      <c r="J8" s="6"/>
      <c r="K8" s="15"/>
    </row>
    <row r="9" spans="1:12" x14ac:dyDescent="0.25">
      <c r="A9" s="7"/>
      <c r="B9" s="7"/>
      <c r="C9" s="7"/>
      <c r="D9" s="7"/>
      <c r="G9" s="7"/>
      <c r="H9" s="7"/>
      <c r="I9" s="7"/>
      <c r="J9" s="6"/>
    </row>
    <row r="10" spans="1:12" x14ac:dyDescent="0.25">
      <c r="A10" s="7"/>
      <c r="B10" s="7"/>
      <c r="C10" s="7"/>
      <c r="D10" s="7"/>
      <c r="G10" s="7"/>
      <c r="H10" s="7"/>
      <c r="I10" s="7"/>
      <c r="J10" s="7"/>
      <c r="K10" s="16"/>
    </row>
  </sheetData>
  <mergeCells count="2">
    <mergeCell ref="A1:E1"/>
    <mergeCell ref="G1:K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14" sqref="L14"/>
    </sheetView>
  </sheetViews>
  <sheetFormatPr defaultRowHeight="15" x14ac:dyDescent="0.25"/>
  <cols>
    <col min="1" max="1" width="5.7109375" customWidth="1"/>
    <col min="2" max="2" width="6.7109375" customWidth="1"/>
    <col min="3" max="3" width="14.5703125" customWidth="1"/>
    <col min="4" max="4" width="22" bestFit="1" customWidth="1"/>
    <col min="7" max="7" width="5.140625" customWidth="1"/>
    <col min="8" max="8" width="7.42578125" customWidth="1"/>
    <col min="9" max="9" width="15.5703125" customWidth="1"/>
    <col min="10" max="10" width="25.7109375" customWidth="1"/>
  </cols>
  <sheetData>
    <row r="1" spans="1:12" ht="15.75" x14ac:dyDescent="0.25">
      <c r="A1" s="51" t="s">
        <v>535</v>
      </c>
      <c r="B1" s="51"/>
      <c r="C1" s="51"/>
      <c r="D1" s="51"/>
      <c r="E1" s="51"/>
      <c r="G1" s="51" t="s">
        <v>536</v>
      </c>
      <c r="H1" s="51"/>
      <c r="I1" s="51"/>
      <c r="J1" s="51"/>
      <c r="K1" s="51"/>
    </row>
    <row r="2" spans="1:12" ht="15.75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121</v>
      </c>
      <c r="G2" s="27" t="s">
        <v>0</v>
      </c>
      <c r="H2" s="27" t="s">
        <v>1</v>
      </c>
      <c r="I2" s="27" t="s">
        <v>2</v>
      </c>
      <c r="J2" s="27" t="s">
        <v>3</v>
      </c>
      <c r="K2" s="27" t="s">
        <v>121</v>
      </c>
    </row>
    <row r="3" spans="1:12" x14ac:dyDescent="0.25">
      <c r="A3" s="7">
        <v>1</v>
      </c>
      <c r="B3" s="7">
        <v>137</v>
      </c>
      <c r="C3" s="7" t="str">
        <f>VLOOKUP(B3,Entry,2)</f>
        <v>Ellen McCartney</v>
      </c>
      <c r="D3" s="6" t="str">
        <f>VLOOKUP(B3,Athletes!$A$1:$E$481,3)</f>
        <v>City of Lisburn AC</v>
      </c>
      <c r="E3" s="15">
        <v>3.7</v>
      </c>
      <c r="G3" s="7">
        <v>1</v>
      </c>
      <c r="H3" s="7">
        <v>272</v>
      </c>
      <c r="I3" s="7" t="str">
        <f t="shared" ref="I3:I6" si="0">VLOOKUP(H3,Entry,2)</f>
        <v>Kevin Byrne</v>
      </c>
      <c r="J3" s="7" t="str">
        <f>VLOOKUP(H3,Athletes!$A$1:$E$481,3)</f>
        <v>Dundrum South Dublin AC</v>
      </c>
      <c r="K3" s="15">
        <v>3.2</v>
      </c>
      <c r="L3" t="s">
        <v>618</v>
      </c>
    </row>
    <row r="4" spans="1:12" x14ac:dyDescent="0.25">
      <c r="A4" s="7">
        <v>2</v>
      </c>
      <c r="B4" s="7">
        <v>195</v>
      </c>
      <c r="C4" s="7" t="str">
        <f>VLOOKUP(B4,Entry,2)</f>
        <v>Abbie O'Neill</v>
      </c>
      <c r="D4" s="6" t="str">
        <f>VLOOKUP(B4,Athletes!$A$1:$E$481,3)</f>
        <v>Ballymena &amp; Antrim AC</v>
      </c>
      <c r="E4" s="15">
        <v>2.6</v>
      </c>
      <c r="G4" s="7">
        <v>2</v>
      </c>
      <c r="H4" s="7">
        <v>57</v>
      </c>
      <c r="I4" s="7" t="str">
        <f t="shared" si="0"/>
        <v>Jack  Murphy</v>
      </c>
      <c r="J4" s="7" t="str">
        <f>VLOOKUP(H4,Athletes!$A$1:$E$481,3)</f>
        <v>Glaslough Harriers</v>
      </c>
      <c r="K4" s="15">
        <v>2.8</v>
      </c>
      <c r="L4" t="s">
        <v>127</v>
      </c>
    </row>
    <row r="5" spans="1:12" x14ac:dyDescent="0.25">
      <c r="A5" s="7">
        <v>3</v>
      </c>
      <c r="B5" s="7">
        <v>33</v>
      </c>
      <c r="C5" s="7" t="str">
        <f>VLOOKUP(B5,Entry,2)</f>
        <v>Anna Riebeling</v>
      </c>
      <c r="D5" s="6" t="str">
        <f>VLOOKUP(B5,Athletes!$A$1:$E$481,3)</f>
        <v>Tir Chonaill AC</v>
      </c>
      <c r="E5" s="15">
        <v>2.35</v>
      </c>
      <c r="G5" s="7">
        <v>3</v>
      </c>
      <c r="H5" s="7">
        <v>71</v>
      </c>
      <c r="I5" s="7" t="str">
        <f t="shared" si="0"/>
        <v>Jamie  Rose</v>
      </c>
      <c r="J5" s="7" t="str">
        <f>VLOOKUP(H5,Athletes!$A$1:$E$481,3)</f>
        <v>City of Lisburn AC</v>
      </c>
      <c r="K5" s="15">
        <v>2.6</v>
      </c>
      <c r="L5" t="s">
        <v>680</v>
      </c>
    </row>
    <row r="6" spans="1:12" x14ac:dyDescent="0.25">
      <c r="G6" s="7">
        <v>4</v>
      </c>
      <c r="H6" s="7">
        <v>63</v>
      </c>
      <c r="I6" s="7" t="str">
        <f t="shared" si="0"/>
        <v>Cormac O'Donnell</v>
      </c>
      <c r="J6" s="7" t="str">
        <f>VLOOKUP(H6,Athletes!$A$1:$E$481,3)</f>
        <v>Lifford Strabane AC</v>
      </c>
      <c r="K6" s="15">
        <v>2.2000000000000002</v>
      </c>
      <c r="L6" t="s">
        <v>132</v>
      </c>
    </row>
    <row r="7" spans="1:12" x14ac:dyDescent="0.25">
      <c r="G7" s="7"/>
      <c r="H7" s="7"/>
      <c r="I7" s="7"/>
      <c r="J7" s="7"/>
      <c r="K7" s="15"/>
    </row>
    <row r="8" spans="1:12" x14ac:dyDescent="0.25">
      <c r="G8" s="7"/>
      <c r="H8" s="7"/>
      <c r="I8" s="7"/>
      <c r="J8" s="7"/>
      <c r="K8" s="15"/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3" sqref="D3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1.5703125" bestFit="1" customWidth="1"/>
    <col min="5" max="5" width="8.140625" bestFit="1" customWidth="1"/>
    <col min="6" max="6" width="5.5703125" bestFit="1" customWidth="1"/>
  </cols>
  <sheetData>
    <row r="1" spans="1:6" ht="15.75" x14ac:dyDescent="0.25">
      <c r="A1" s="51" t="s">
        <v>470</v>
      </c>
      <c r="B1" s="51"/>
      <c r="C1" s="51"/>
      <c r="D1" s="51"/>
      <c r="E1" s="51"/>
    </row>
    <row r="2" spans="1:6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9" t="s">
        <v>4</v>
      </c>
    </row>
    <row r="3" spans="1:6" x14ac:dyDescent="0.25">
      <c r="A3">
        <v>1</v>
      </c>
      <c r="B3">
        <v>133</v>
      </c>
      <c r="C3" s="6" t="str">
        <f>VLOOKUP(B3,Entry,2)</f>
        <v>Declan Sharkey</v>
      </c>
      <c r="D3" s="6" t="str">
        <f>VLOOKUP(B3,Athletes!A1:E481,3)</f>
        <v>Tir Chonaill AC</v>
      </c>
      <c r="E3" s="24" t="s">
        <v>542</v>
      </c>
      <c r="F3" t="s">
        <v>471</v>
      </c>
    </row>
    <row r="4" spans="1:6" x14ac:dyDescent="0.25">
      <c r="A4" s="6">
        <v>2</v>
      </c>
      <c r="B4">
        <v>167</v>
      </c>
      <c r="C4" s="6" t="str">
        <f>VLOOKUP(B4,Entry,2)</f>
        <v>Oran O'Caolain</v>
      </c>
      <c r="D4" s="6" t="str">
        <f>VLOOKUP(B4,Athletes!A2:E482,3)</f>
        <v>Monaghan Phoenix AC</v>
      </c>
      <c r="E4" s="24" t="s">
        <v>543</v>
      </c>
      <c r="F4" t="s">
        <v>471</v>
      </c>
    </row>
    <row r="6" spans="1:6" x14ac:dyDescent="0.25">
      <c r="A6" s="6">
        <v>1</v>
      </c>
      <c r="B6" s="6">
        <v>104</v>
      </c>
      <c r="C6" s="6" t="str">
        <f>VLOOKUP(B6,Entry,2)</f>
        <v>Rio Catney</v>
      </c>
      <c r="D6" s="6" t="str">
        <f>VLOOKUP(B6,Athletes!A1:E639,3)</f>
        <v>North Down AC</v>
      </c>
      <c r="E6" s="24" t="s">
        <v>544</v>
      </c>
      <c r="F6" t="s">
        <v>472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42" workbookViewId="0">
      <selection activeCell="P64" sqref="P64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4.140625" customWidth="1"/>
    <col min="5" max="5" width="8.140625" bestFit="1" customWidth="1"/>
    <col min="6" max="6" width="5.5703125" bestFit="1" customWidth="1"/>
    <col min="7" max="7" width="4.28515625" bestFit="1" customWidth="1"/>
    <col min="8" max="8" width="7.140625" bestFit="1" customWidth="1"/>
    <col min="9" max="9" width="17.7109375" bestFit="1" customWidth="1"/>
    <col min="10" max="10" width="21.7109375" bestFit="1" customWidth="1"/>
    <col min="11" max="11" width="7.7109375" bestFit="1" customWidth="1"/>
    <col min="12" max="12" width="5.140625" bestFit="1" customWidth="1"/>
  </cols>
  <sheetData>
    <row r="1" spans="1:12" ht="15.75" x14ac:dyDescent="0.25">
      <c r="A1" s="51" t="s">
        <v>473</v>
      </c>
      <c r="B1" s="51"/>
      <c r="C1" s="51"/>
      <c r="D1" s="51"/>
      <c r="E1" s="51"/>
      <c r="G1" s="51" t="s">
        <v>475</v>
      </c>
      <c r="H1" s="51"/>
      <c r="I1" s="51"/>
      <c r="J1" s="51"/>
      <c r="K1" s="51"/>
    </row>
    <row r="2" spans="1:12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9" t="s">
        <v>4</v>
      </c>
      <c r="G2" s="19" t="s">
        <v>0</v>
      </c>
      <c r="H2" s="19" t="s">
        <v>1</v>
      </c>
      <c r="I2" s="19" t="s">
        <v>2</v>
      </c>
      <c r="J2" s="19" t="s">
        <v>3</v>
      </c>
      <c r="K2" s="9" t="s">
        <v>4</v>
      </c>
    </row>
    <row r="3" spans="1:12" x14ac:dyDescent="0.25">
      <c r="A3" s="6">
        <v>1</v>
      </c>
      <c r="B3" s="6">
        <v>207</v>
      </c>
      <c r="C3" s="6" t="str">
        <f t="shared" ref="C3:C8" si="0">VLOOKUP(B3,Entry,2)</f>
        <v>Hazel Hughes</v>
      </c>
      <c r="D3" s="6" t="str">
        <f>VLOOKUP(B3,Athletes!$A$1:$E$481,3)</f>
        <v>Shercock AC</v>
      </c>
      <c r="E3" s="26" t="s">
        <v>545</v>
      </c>
      <c r="F3" s="6"/>
      <c r="G3" s="6">
        <v>1</v>
      </c>
      <c r="H3" s="6">
        <v>208</v>
      </c>
      <c r="I3" s="6" t="str">
        <f t="shared" ref="I3:I11" si="1">VLOOKUP(H3,Entry,2)</f>
        <v>Gearoid Lynch</v>
      </c>
      <c r="J3" s="6" t="str">
        <f>VLOOKUP(H3,Athletes!$A$1:$E$481,3)</f>
        <v>Shercock AC</v>
      </c>
      <c r="K3" s="24" t="s">
        <v>566</v>
      </c>
      <c r="L3" s="6" t="s">
        <v>129</v>
      </c>
    </row>
    <row r="4" spans="1:12" x14ac:dyDescent="0.25">
      <c r="A4" s="6">
        <v>2</v>
      </c>
      <c r="B4" s="6">
        <v>9</v>
      </c>
      <c r="C4" s="6" t="str">
        <f t="shared" si="0"/>
        <v>Katie McCleery</v>
      </c>
      <c r="D4" s="6" t="str">
        <f>VLOOKUP(B4,Athletes!$A$1:$E$481,3)</f>
        <v>City of Lisburn AC</v>
      </c>
      <c r="E4" s="26" t="s">
        <v>546</v>
      </c>
      <c r="F4" s="6"/>
      <c r="G4" s="6">
        <v>2</v>
      </c>
      <c r="H4" s="6">
        <v>15</v>
      </c>
      <c r="I4" s="6" t="str">
        <f t="shared" si="1"/>
        <v>Jack McCausland</v>
      </c>
      <c r="J4" s="6" t="str">
        <f>VLOOKUP(H4,Athletes!$A$1:$E$481,3)</f>
        <v>City of Lisburn AC</v>
      </c>
      <c r="K4" s="24" t="s">
        <v>567</v>
      </c>
      <c r="L4" s="6" t="s">
        <v>129</v>
      </c>
    </row>
    <row r="5" spans="1:12" x14ac:dyDescent="0.25">
      <c r="A5" s="6">
        <v>3</v>
      </c>
      <c r="B5" s="6">
        <v>19</v>
      </c>
      <c r="C5" s="6" t="str">
        <f t="shared" si="0"/>
        <v>Anna Hedley</v>
      </c>
      <c r="D5" s="6" t="str">
        <f>VLOOKUP(B5,Athletes!$A$1:$E$481,3)</f>
        <v>City of Lisburn AC</v>
      </c>
      <c r="E5" s="26" t="s">
        <v>547</v>
      </c>
      <c r="F5" s="6"/>
      <c r="G5" s="6">
        <v>3</v>
      </c>
      <c r="H5" s="6">
        <v>365</v>
      </c>
      <c r="I5" s="6" t="str">
        <f t="shared" si="1"/>
        <v>Oisin Duffy</v>
      </c>
      <c r="J5" s="6" t="str">
        <f>VLOOKUP(H5,Athletes!$A$1:$E$481,3)</f>
        <v>City of Derry Spartans</v>
      </c>
      <c r="K5" s="24" t="s">
        <v>568</v>
      </c>
      <c r="L5" s="6" t="s">
        <v>129</v>
      </c>
    </row>
    <row r="6" spans="1:12" x14ac:dyDescent="0.25">
      <c r="A6" s="6">
        <v>4</v>
      </c>
      <c r="B6" s="6">
        <v>73</v>
      </c>
      <c r="C6" s="6" t="str">
        <f t="shared" si="0"/>
        <v>Emma McBrien</v>
      </c>
      <c r="D6" s="6" t="str">
        <f>VLOOKUP(B6,Athletes!$A$1:$E$481,3)</f>
        <v>Lagan Valley AC</v>
      </c>
      <c r="E6" s="26" t="s">
        <v>548</v>
      </c>
      <c r="F6" s="6"/>
      <c r="G6" s="6">
        <v>4</v>
      </c>
      <c r="H6" s="6">
        <v>362</v>
      </c>
      <c r="I6" s="6" t="str">
        <f t="shared" si="1"/>
        <v>Flionn McLaughlin</v>
      </c>
      <c r="J6" s="6" t="str">
        <f>VLOOKUP(H6,Athletes!$A$1:$E$481,3)</f>
        <v>City of Derry Spartans</v>
      </c>
      <c r="K6" s="24" t="s">
        <v>569</v>
      </c>
      <c r="L6" s="6" t="s">
        <v>129</v>
      </c>
    </row>
    <row r="7" spans="1:12" x14ac:dyDescent="0.25">
      <c r="A7" s="6">
        <v>5</v>
      </c>
      <c r="B7" s="6">
        <v>123</v>
      </c>
      <c r="C7" s="6" t="str">
        <f t="shared" si="0"/>
        <v>Emmy Thornton</v>
      </c>
      <c r="D7" s="6" t="str">
        <f>VLOOKUP(B7,Athletes!$A$1:$E$481,3)</f>
        <v>Willowfield Harriers</v>
      </c>
      <c r="E7" s="26" t="s">
        <v>549</v>
      </c>
      <c r="F7" s="6"/>
      <c r="G7" s="6">
        <v>5</v>
      </c>
      <c r="H7" s="6">
        <v>80</v>
      </c>
      <c r="I7" s="6" t="str">
        <f t="shared" si="1"/>
        <v>Oisin Kelly</v>
      </c>
      <c r="J7" s="6" t="str">
        <f>VLOOKUP(H7,Athletes!$A$1:$E$481,3)</f>
        <v>Cranford AC</v>
      </c>
      <c r="K7" s="24" t="s">
        <v>570</v>
      </c>
      <c r="L7" s="6" t="s">
        <v>129</v>
      </c>
    </row>
    <row r="8" spans="1:12" x14ac:dyDescent="0.25">
      <c r="A8" s="6">
        <v>6</v>
      </c>
      <c r="B8" s="6">
        <v>64</v>
      </c>
      <c r="C8" s="6" t="str">
        <f t="shared" si="0"/>
        <v>Lauren Madine</v>
      </c>
      <c r="D8" s="6" t="str">
        <f>VLOOKUP(B8,Athletes!$A$1:$E$481,3)</f>
        <v>East Down AC</v>
      </c>
      <c r="E8" s="26" t="s">
        <v>550</v>
      </c>
      <c r="G8" s="6">
        <v>6</v>
      </c>
      <c r="H8" s="6">
        <v>367</v>
      </c>
      <c r="I8" s="6" t="str">
        <f t="shared" si="1"/>
        <v>Diarmuid Hanna</v>
      </c>
      <c r="J8" s="6" t="str">
        <f>VLOOKUP(H8,Athletes!$A$1:$E$481,3)</f>
        <v>BAAC</v>
      </c>
      <c r="K8" s="24" t="s">
        <v>571</v>
      </c>
      <c r="L8" s="6" t="s">
        <v>129</v>
      </c>
    </row>
    <row r="9" spans="1:12" x14ac:dyDescent="0.25">
      <c r="A9" s="6">
        <v>7</v>
      </c>
      <c r="B9" s="6">
        <v>122</v>
      </c>
      <c r="C9" s="6" t="str">
        <f t="shared" ref="C9:C14" si="2">VLOOKUP(B9,Entry,2)</f>
        <v>Alice Browne</v>
      </c>
      <c r="D9" s="6" t="str">
        <f>VLOOKUP(B9,Athletes!$A$1:$E$481,3)</f>
        <v>Willowfield Harriers</v>
      </c>
      <c r="E9" s="26" t="s">
        <v>551</v>
      </c>
      <c r="G9" s="6">
        <v>7</v>
      </c>
      <c r="H9" s="6">
        <v>366</v>
      </c>
      <c r="I9" s="6" t="str">
        <f t="shared" si="1"/>
        <v>Cathal O'Donnell</v>
      </c>
      <c r="J9" s="6" t="str">
        <f>VLOOKUP(H9,Athletes!$A$1:$E$481,3)</f>
        <v>Tir Chonaill AC</v>
      </c>
      <c r="K9" s="24" t="s">
        <v>572</v>
      </c>
      <c r="L9" s="6" t="s">
        <v>129</v>
      </c>
    </row>
    <row r="10" spans="1:12" x14ac:dyDescent="0.25">
      <c r="A10" s="6">
        <v>8</v>
      </c>
      <c r="B10" s="6">
        <v>96</v>
      </c>
      <c r="C10" s="6" t="str">
        <f t="shared" si="2"/>
        <v xml:space="preserve">Rosie Byrne </v>
      </c>
      <c r="D10" s="6" t="str">
        <f>VLOOKUP(B10,Athletes!$A$1:$E$481,3)</f>
        <v>City of Derry Spartans AC</v>
      </c>
      <c r="E10" s="26" t="s">
        <v>552</v>
      </c>
      <c r="G10" s="6">
        <v>8</v>
      </c>
      <c r="H10" s="6">
        <v>363</v>
      </c>
      <c r="I10" s="6" t="str">
        <f t="shared" si="1"/>
        <v>Charlie Curley</v>
      </c>
      <c r="J10" s="6" t="str">
        <f>VLOOKUP(H10,Athletes!$A$1:$E$481,3)</f>
        <v>Mid Ulster AC</v>
      </c>
      <c r="K10" s="24" t="s">
        <v>573</v>
      </c>
      <c r="L10" s="6" t="s">
        <v>129</v>
      </c>
    </row>
    <row r="11" spans="1:12" x14ac:dyDescent="0.25">
      <c r="A11" s="6">
        <v>9</v>
      </c>
      <c r="B11" s="6">
        <v>213</v>
      </c>
      <c r="C11" s="6" t="str">
        <f t="shared" si="2"/>
        <v>Gillian Reynolds</v>
      </c>
      <c r="D11" s="6" t="str">
        <f>VLOOKUP(B11,Athletes!$A$1:$E$481,3)</f>
        <v>Letterkenny AC</v>
      </c>
      <c r="E11" s="26" t="s">
        <v>553</v>
      </c>
      <c r="G11" s="6">
        <v>9</v>
      </c>
      <c r="H11" s="6">
        <v>43</v>
      </c>
      <c r="I11" s="6" t="str">
        <f t="shared" si="1"/>
        <v>Conor Broderick</v>
      </c>
      <c r="J11" s="6" t="str">
        <f>VLOOKUP(H11,Athletes!$A$1:$E$481,3)</f>
        <v>City of Lisburn AC</v>
      </c>
      <c r="K11" s="24" t="s">
        <v>574</v>
      </c>
      <c r="L11" s="6" t="s">
        <v>129</v>
      </c>
    </row>
    <row r="12" spans="1:12" x14ac:dyDescent="0.25">
      <c r="A12" s="6">
        <v>10</v>
      </c>
      <c r="B12" s="6">
        <v>124</v>
      </c>
      <c r="C12" s="6" t="str">
        <f t="shared" si="2"/>
        <v>Niesha O'Neill</v>
      </c>
      <c r="D12" s="6" t="str">
        <f>VLOOKUP(B12,Athletes!$A$1:$E$481,3)</f>
        <v>Willowfield Harriers</v>
      </c>
      <c r="E12" s="26" t="s">
        <v>554</v>
      </c>
      <c r="G12" s="6"/>
      <c r="H12" s="6"/>
      <c r="I12" s="6"/>
      <c r="J12" s="6"/>
      <c r="K12" s="24"/>
      <c r="L12" s="6"/>
    </row>
    <row r="13" spans="1:12" x14ac:dyDescent="0.25">
      <c r="A13" s="6">
        <v>11</v>
      </c>
      <c r="B13" s="6">
        <v>214</v>
      </c>
      <c r="C13" s="6" t="str">
        <f t="shared" si="2"/>
        <v>Ella Black</v>
      </c>
      <c r="D13" s="6" t="str">
        <f>VLOOKUP(B13,Athletes!$A$1:$E$481,3)</f>
        <v>Letterkenny AC</v>
      </c>
      <c r="E13" s="26" t="s">
        <v>555</v>
      </c>
      <c r="G13" s="6">
        <v>1</v>
      </c>
      <c r="H13" s="6">
        <v>209</v>
      </c>
      <c r="I13" s="6" t="str">
        <f>VLOOKUP(H13,Entry,2)</f>
        <v>Jamie Shanley</v>
      </c>
      <c r="J13" s="6" t="str">
        <f>VLOOKUP(H13,Athletes!$A$1:$E$481,3)</f>
        <v>Shercock AC</v>
      </c>
      <c r="K13" s="24" t="s">
        <v>575</v>
      </c>
      <c r="L13" s="6" t="s">
        <v>132</v>
      </c>
    </row>
    <row r="14" spans="1:12" x14ac:dyDescent="0.25">
      <c r="A14" s="6">
        <v>12</v>
      </c>
      <c r="B14" s="6">
        <v>154</v>
      </c>
      <c r="C14" s="6" t="str">
        <f t="shared" si="2"/>
        <v>Holly Duddy</v>
      </c>
      <c r="D14" s="6" t="str">
        <f>VLOOKUP(B14,Athletes!$A$1:$E$481,3)</f>
        <v>Olympian Youth AC</v>
      </c>
      <c r="E14" s="26" t="s">
        <v>556</v>
      </c>
      <c r="G14" s="6">
        <v>2</v>
      </c>
      <c r="H14" s="33">
        <v>177</v>
      </c>
      <c r="I14" s="6" t="str">
        <f>VLOOKUP(H14,Entry,2)</f>
        <v>Evan Keown</v>
      </c>
      <c r="J14" s="6" t="str">
        <f>VLOOKUP(H14,Athletes!$A$1:$E$481,3)</f>
        <v>Letterkenny AC</v>
      </c>
      <c r="K14" s="24" t="s">
        <v>576</v>
      </c>
      <c r="L14" s="6" t="s">
        <v>132</v>
      </c>
    </row>
    <row r="15" spans="1:12" x14ac:dyDescent="0.25">
      <c r="A15" s="6"/>
      <c r="B15" s="6"/>
      <c r="C15" s="6"/>
      <c r="D15" s="6"/>
      <c r="E15" s="26"/>
      <c r="G15" s="6">
        <v>3</v>
      </c>
      <c r="H15" s="33">
        <v>81</v>
      </c>
      <c r="I15" s="6" t="str">
        <f>VLOOKUP(H15,Entry,2)</f>
        <v>Oran Mc Menamin</v>
      </c>
      <c r="J15" s="6" t="str">
        <f>VLOOKUP(H15,Athletes!$A$1:$E$481,3)</f>
        <v>Cranford AC</v>
      </c>
      <c r="K15" s="24" t="s">
        <v>577</v>
      </c>
      <c r="L15" s="6" t="s">
        <v>132</v>
      </c>
    </row>
    <row r="16" spans="1:12" x14ac:dyDescent="0.25">
      <c r="A16" s="6"/>
      <c r="B16" s="6"/>
      <c r="C16" s="6"/>
      <c r="D16" s="6"/>
      <c r="E16" s="26"/>
      <c r="G16" s="6">
        <v>4</v>
      </c>
      <c r="H16" s="33">
        <v>111</v>
      </c>
      <c r="I16" s="6" t="str">
        <f>VLOOKUP(H16,Entry,2)</f>
        <v>Michael  Houston</v>
      </c>
      <c r="J16" s="6" t="str">
        <f>VLOOKUP(H16,Athletes!$A$1:$E$481,3)</f>
        <v>City of Derry Spartans AC</v>
      </c>
      <c r="K16" s="24" t="s">
        <v>578</v>
      </c>
      <c r="L16" s="6" t="s">
        <v>132</v>
      </c>
    </row>
    <row r="17" spans="1:12" x14ac:dyDescent="0.25">
      <c r="A17" s="6"/>
      <c r="B17" s="6"/>
      <c r="C17" s="6"/>
      <c r="D17" s="6"/>
      <c r="E17" s="26"/>
      <c r="G17" s="6">
        <v>5</v>
      </c>
      <c r="H17" s="33">
        <v>152</v>
      </c>
      <c r="I17" s="6" t="str">
        <f>VLOOKUP(H17,Entry,2)</f>
        <v>Danny A Hall</v>
      </c>
      <c r="J17" s="6" t="str">
        <f>VLOOKUP(H17,Athletes!$A$1:$E$481,3)</f>
        <v>Olympian Youth AC</v>
      </c>
      <c r="K17" s="24" t="s">
        <v>579</v>
      </c>
      <c r="L17" s="6" t="s">
        <v>132</v>
      </c>
    </row>
    <row r="18" spans="1:12" ht="15.75" x14ac:dyDescent="0.25">
      <c r="A18" s="51" t="s">
        <v>474</v>
      </c>
      <c r="B18" s="51"/>
      <c r="C18" s="51"/>
      <c r="D18" s="51"/>
      <c r="E18" s="51"/>
    </row>
    <row r="19" spans="1:12" ht="15.75" x14ac:dyDescent="0.25">
      <c r="A19" s="27" t="s">
        <v>0</v>
      </c>
      <c r="B19" s="27" t="s">
        <v>1</v>
      </c>
      <c r="C19" s="27" t="s">
        <v>2</v>
      </c>
      <c r="D19" s="27" t="s">
        <v>3</v>
      </c>
      <c r="E19" s="9" t="s">
        <v>4</v>
      </c>
    </row>
    <row r="20" spans="1:12" ht="15.75" x14ac:dyDescent="0.25">
      <c r="A20" s="6">
        <v>1</v>
      </c>
      <c r="B20" s="6">
        <v>126</v>
      </c>
      <c r="C20" s="6" t="str">
        <f t="shared" ref="C20:C26" si="3">VLOOKUP(B20,Entry,2)</f>
        <v>Mabelle Wilcox</v>
      </c>
      <c r="D20" s="6" t="str">
        <f>VLOOKUP(B20,Athletes!$A$1:$E$481,3)</f>
        <v>Willowfield Harriers</v>
      </c>
      <c r="E20" s="26" t="s">
        <v>557</v>
      </c>
      <c r="G20" s="51" t="s">
        <v>477</v>
      </c>
      <c r="H20" s="51"/>
      <c r="I20" s="51"/>
      <c r="J20" s="51"/>
      <c r="K20" s="51"/>
    </row>
    <row r="21" spans="1:12" ht="15.75" x14ac:dyDescent="0.25">
      <c r="A21" s="6">
        <v>2</v>
      </c>
      <c r="B21" s="6">
        <v>179</v>
      </c>
      <c r="C21" s="6" t="str">
        <f t="shared" si="3"/>
        <v>Chloe Shiels</v>
      </c>
      <c r="D21" s="6" t="str">
        <f>VLOOKUP(B21,Athletes!$A$1:$E$481,3)</f>
        <v>Letterkenny AC</v>
      </c>
      <c r="E21" s="26" t="s">
        <v>558</v>
      </c>
      <c r="G21" s="5" t="s">
        <v>0</v>
      </c>
      <c r="H21" s="5" t="s">
        <v>1</v>
      </c>
      <c r="I21" s="5" t="s">
        <v>2</v>
      </c>
      <c r="J21" s="5" t="s">
        <v>3</v>
      </c>
      <c r="K21" s="9" t="s">
        <v>4</v>
      </c>
    </row>
    <row r="22" spans="1:12" x14ac:dyDescent="0.25">
      <c r="A22" s="6">
        <v>3</v>
      </c>
      <c r="B22" s="6">
        <v>58</v>
      </c>
      <c r="C22" s="6" t="str">
        <f t="shared" si="3"/>
        <v>Ella Haynes</v>
      </c>
      <c r="D22" s="6" t="str">
        <f>VLOOKUP(B22,Athletes!$A$1:$E$481,3)</f>
        <v>Armagh AC</v>
      </c>
      <c r="E22" s="26" t="s">
        <v>559</v>
      </c>
      <c r="G22" s="6">
        <v>1</v>
      </c>
      <c r="H22" s="6">
        <v>127</v>
      </c>
      <c r="I22" s="6" t="str">
        <f t="shared" ref="I22:I29" si="4">VLOOKUP(H22,Entry,2)</f>
        <v>Dylan McBride</v>
      </c>
      <c r="J22" s="6" t="str">
        <f>VLOOKUP(H22,Athletes!$A$1:$E$481,3)</f>
        <v>Willowfield Harriers</v>
      </c>
      <c r="K22" s="24" t="s">
        <v>599</v>
      </c>
    </row>
    <row r="23" spans="1:12" x14ac:dyDescent="0.25">
      <c r="A23" s="6">
        <v>4</v>
      </c>
      <c r="B23" s="6">
        <v>69</v>
      </c>
      <c r="C23" s="6" t="str">
        <f t="shared" si="3"/>
        <v>Aoife Dunlop</v>
      </c>
      <c r="D23" s="6" t="str">
        <f>VLOOKUP(B23,Athletes!$A$1:$E$481,3)</f>
        <v>Lagan Valley AC</v>
      </c>
      <c r="E23" s="26" t="s">
        <v>560</v>
      </c>
      <c r="G23" s="6">
        <v>2</v>
      </c>
      <c r="H23" s="6">
        <v>198</v>
      </c>
      <c r="I23" s="6" t="str">
        <f t="shared" si="4"/>
        <v>Daniel  McComiskey</v>
      </c>
      <c r="J23" s="6" t="str">
        <f>VLOOKUP(H23,Athletes!$A$1:$E$481,3)</f>
        <v>St Malachys AC</v>
      </c>
      <c r="K23" s="24" t="s">
        <v>600</v>
      </c>
    </row>
    <row r="24" spans="1:12" x14ac:dyDescent="0.25">
      <c r="A24" s="6">
        <v>5</v>
      </c>
      <c r="B24" s="6">
        <v>21</v>
      </c>
      <c r="C24" s="6" t="str">
        <f t="shared" si="3"/>
        <v>Yasmin O Leary</v>
      </c>
      <c r="D24" s="6" t="str">
        <f>VLOOKUP(B24,Athletes!$A$1:$E$481,3)</f>
        <v>Oriel AC</v>
      </c>
      <c r="E24" s="26" t="s">
        <v>561</v>
      </c>
      <c r="G24" s="6">
        <v>3</v>
      </c>
      <c r="H24" s="6">
        <v>151</v>
      </c>
      <c r="I24" s="6" t="str">
        <f t="shared" si="4"/>
        <v>Sean M Mc Ginley</v>
      </c>
      <c r="J24" s="6" t="str">
        <f>VLOOKUP(H24,Athletes!$A$1:$E$481,3)</f>
        <v>Olympian Youth AC</v>
      </c>
      <c r="K24" s="24" t="s">
        <v>601</v>
      </c>
    </row>
    <row r="25" spans="1:12" x14ac:dyDescent="0.25">
      <c r="A25" s="6">
        <v>6</v>
      </c>
      <c r="B25" s="6">
        <v>163</v>
      </c>
      <c r="C25" s="6" t="str">
        <f t="shared" si="3"/>
        <v>Ciara Doherty</v>
      </c>
      <c r="D25" s="6" t="str">
        <f>VLOOKUP(B25,Athletes!$A$1:$E$481,3)</f>
        <v>Olympian Youth AC</v>
      </c>
      <c r="E25" s="26" t="s">
        <v>562</v>
      </c>
      <c r="G25" s="6">
        <v>4</v>
      </c>
      <c r="H25" s="6">
        <v>176</v>
      </c>
      <c r="I25" s="6" t="str">
        <f t="shared" si="4"/>
        <v>Jack  Holian</v>
      </c>
      <c r="J25" s="6" t="str">
        <f>VLOOKUP(H25,Athletes!$A$1:$E$481,3)</f>
        <v>Letterkenny AC</v>
      </c>
      <c r="K25" s="24" t="s">
        <v>602</v>
      </c>
    </row>
    <row r="26" spans="1:12" x14ac:dyDescent="0.25">
      <c r="A26" s="6">
        <v>7</v>
      </c>
      <c r="B26" s="6">
        <v>178</v>
      </c>
      <c r="C26" s="6" t="str">
        <f t="shared" si="3"/>
        <v>Katie McGee</v>
      </c>
      <c r="D26" s="6" t="str">
        <f>VLOOKUP(B26,Athletes!$A$1:$E$481,3)</f>
        <v>Letterkenny AC</v>
      </c>
      <c r="E26" s="26" t="s">
        <v>563</v>
      </c>
      <c r="G26" s="6">
        <v>5</v>
      </c>
      <c r="H26" s="6">
        <v>200</v>
      </c>
      <c r="I26" s="6" t="str">
        <f t="shared" si="4"/>
        <v>Callum Morgan</v>
      </c>
      <c r="J26" s="6" t="str">
        <f>VLOOKUP(H26,Athletes!$A$1:$E$481,3)</f>
        <v>St Malachys AC</v>
      </c>
      <c r="K26" s="24" t="s">
        <v>603</v>
      </c>
    </row>
    <row r="27" spans="1:12" x14ac:dyDescent="0.25">
      <c r="A27" s="6"/>
      <c r="B27" s="6"/>
      <c r="C27" s="6"/>
      <c r="D27" s="6"/>
      <c r="E27" s="26"/>
      <c r="G27" s="6">
        <v>6</v>
      </c>
      <c r="H27" s="6">
        <v>59</v>
      </c>
      <c r="I27" s="6" t="str">
        <f t="shared" si="4"/>
        <v>Joseph Haynes</v>
      </c>
      <c r="J27" s="6" t="str">
        <f>VLOOKUP(H27,Athletes!$A$1:$E$481,3)</f>
        <v>Armagh AC</v>
      </c>
      <c r="K27" s="24" t="s">
        <v>604</v>
      </c>
    </row>
    <row r="28" spans="1:12" x14ac:dyDescent="0.25">
      <c r="A28" s="6"/>
      <c r="B28" s="6"/>
      <c r="C28" s="6"/>
      <c r="D28" s="6"/>
      <c r="E28" s="26"/>
      <c r="G28" s="6">
        <v>7</v>
      </c>
      <c r="H28" s="6">
        <v>187</v>
      </c>
      <c r="I28" s="6" t="str">
        <f t="shared" si="4"/>
        <v>Paul Carty</v>
      </c>
      <c r="J28" s="6" t="str">
        <f>VLOOKUP(H28,Athletes!$A$1:$E$481,3)</f>
        <v>Lagan Valley AC</v>
      </c>
      <c r="K28" s="24" t="s">
        <v>605</v>
      </c>
    </row>
    <row r="29" spans="1:12" ht="15.75" x14ac:dyDescent="0.25">
      <c r="A29" s="51" t="s">
        <v>10</v>
      </c>
      <c r="B29" s="51"/>
      <c r="C29" s="51"/>
      <c r="D29" s="51"/>
      <c r="E29" s="51"/>
      <c r="G29" s="6">
        <v>8</v>
      </c>
      <c r="H29" s="6">
        <v>217</v>
      </c>
      <c r="I29" s="6" t="str">
        <f t="shared" si="4"/>
        <v>Peter Terek</v>
      </c>
      <c r="J29" s="6" t="str">
        <f>VLOOKUP(H29,Athletes!$A$1:$E$481,3)</f>
        <v>Lagan Valley AC</v>
      </c>
      <c r="K29" s="24" t="s">
        <v>606</v>
      </c>
    </row>
    <row r="30" spans="1:12" ht="15.75" x14ac:dyDescent="0.25">
      <c r="A30" s="27" t="s">
        <v>0</v>
      </c>
      <c r="B30" s="27" t="s">
        <v>1</v>
      </c>
      <c r="C30" s="27" t="s">
        <v>2</v>
      </c>
      <c r="D30" s="27" t="s">
        <v>3</v>
      </c>
      <c r="E30" s="9" t="s">
        <v>4</v>
      </c>
    </row>
    <row r="31" spans="1:12" ht="15.75" x14ac:dyDescent="0.25">
      <c r="A31" s="6">
        <v>1</v>
      </c>
      <c r="B31" s="6">
        <v>25</v>
      </c>
      <c r="C31" s="6" t="str">
        <f t="shared" ref="C31:C37" si="5">VLOOKUP(B31,Entry,2)</f>
        <v>Cara Laverty</v>
      </c>
      <c r="D31" s="6" t="str">
        <f>VLOOKUP(B31,Athletes!$A$1:$E$481,3)</f>
        <v>City of Derry AC Spartans</v>
      </c>
      <c r="E31" s="26" t="s">
        <v>580</v>
      </c>
      <c r="G31" s="51" t="s">
        <v>607</v>
      </c>
      <c r="H31" s="51"/>
      <c r="I31" s="51"/>
      <c r="J31" s="51"/>
      <c r="K31" s="51"/>
    </row>
    <row r="32" spans="1:12" ht="15.75" x14ac:dyDescent="0.25">
      <c r="A32" s="6">
        <v>2</v>
      </c>
      <c r="B32" s="6">
        <v>74</v>
      </c>
      <c r="C32" s="6" t="str">
        <f t="shared" si="5"/>
        <v>Eimear McBrien</v>
      </c>
      <c r="D32" s="6" t="str">
        <f>VLOOKUP(B32,Athletes!$A$1:$E$481,3)</f>
        <v>Lagan Valley AC</v>
      </c>
      <c r="E32" s="26" t="s">
        <v>581</v>
      </c>
      <c r="G32" s="31" t="s">
        <v>0</v>
      </c>
      <c r="H32" s="31" t="s">
        <v>1</v>
      </c>
      <c r="I32" s="31" t="s">
        <v>2</v>
      </c>
      <c r="J32" s="31" t="s">
        <v>3</v>
      </c>
      <c r="K32" s="9" t="s">
        <v>4</v>
      </c>
    </row>
    <row r="33" spans="1:11" x14ac:dyDescent="0.25">
      <c r="A33" s="6">
        <v>3</v>
      </c>
      <c r="B33" s="6">
        <v>85</v>
      </c>
      <c r="C33" s="6" t="str">
        <f t="shared" si="5"/>
        <v>Sorcha Mullan</v>
      </c>
      <c r="D33" s="6" t="str">
        <f>VLOOKUP(B33,Athletes!$A$1:$E$481,3)</f>
        <v xml:space="preserve">Omagh Harriers </v>
      </c>
      <c r="E33" s="26" t="s">
        <v>582</v>
      </c>
      <c r="G33" s="6">
        <v>1</v>
      </c>
      <c r="H33" s="6">
        <v>13</v>
      </c>
      <c r="I33" s="6" t="str">
        <f t="shared" ref="I33:I38" si="6">VLOOKUP(H33,Entry,2)</f>
        <v>Matthew  Willis</v>
      </c>
      <c r="J33" s="6" t="str">
        <f>VLOOKUP(H33,Athletes!$A$1:$E$481,3)</f>
        <v>Lagan Valley AC</v>
      </c>
      <c r="K33" s="26" t="s">
        <v>608</v>
      </c>
    </row>
    <row r="34" spans="1:11" x14ac:dyDescent="0.25">
      <c r="A34" s="6">
        <v>4</v>
      </c>
      <c r="B34" s="6">
        <v>143</v>
      </c>
      <c r="C34" s="6" t="str">
        <f t="shared" si="5"/>
        <v>Kate McCrystal</v>
      </c>
      <c r="D34" s="6" t="str">
        <f>VLOOKUP(B34,Athletes!$A$1:$E$481,3)</f>
        <v>Annalee AC</v>
      </c>
      <c r="E34" s="26" t="s">
        <v>583</v>
      </c>
      <c r="G34" s="6">
        <v>2</v>
      </c>
      <c r="H34" s="6">
        <v>130</v>
      </c>
      <c r="I34" s="6" t="str">
        <f>VLOOKUP(H34,Entry,2)</f>
        <v>Ryan Miskelly</v>
      </c>
      <c r="J34" s="6" t="str">
        <f>VLOOKUP(H34,Athletes!$A$1:$E$481,3)</f>
        <v>Lagan Valley AC</v>
      </c>
      <c r="K34" s="26" t="s">
        <v>610</v>
      </c>
    </row>
    <row r="35" spans="1:11" x14ac:dyDescent="0.25">
      <c r="A35" s="6">
        <v>5</v>
      </c>
      <c r="B35" s="6">
        <v>6</v>
      </c>
      <c r="C35" s="6" t="str">
        <f t="shared" si="5"/>
        <v>Caitlin Coffey</v>
      </c>
      <c r="D35" s="6" t="str">
        <f>VLOOKUP(B35,Athletes!$A$1:$E$481,3)</f>
        <v>City of Lisburn AC</v>
      </c>
      <c r="E35" s="26" t="s">
        <v>584</v>
      </c>
      <c r="G35" s="6">
        <v>3</v>
      </c>
      <c r="H35" s="6">
        <v>174</v>
      </c>
      <c r="I35" s="6" t="str">
        <f t="shared" si="6"/>
        <v>David Smith</v>
      </c>
      <c r="J35" s="6" t="str">
        <f>VLOOKUP(H35,Athletes!$A$1:$E$481,3)</f>
        <v>Letterkenny AC</v>
      </c>
      <c r="K35" s="26" t="s">
        <v>611</v>
      </c>
    </row>
    <row r="36" spans="1:11" x14ac:dyDescent="0.25">
      <c r="A36" s="6">
        <v>6</v>
      </c>
      <c r="B36" s="6">
        <v>98</v>
      </c>
      <c r="C36" s="6" t="str">
        <f t="shared" si="5"/>
        <v>Sophie  McCluney</v>
      </c>
      <c r="D36" s="6" t="str">
        <f>VLOOKUP(B36,Athletes!$A$1:$E$481,3)</f>
        <v>Ballymena &amp; Antrim AC</v>
      </c>
      <c r="E36" s="26" t="s">
        <v>585</v>
      </c>
      <c r="G36" s="6">
        <v>4</v>
      </c>
      <c r="H36" s="6">
        <v>2</v>
      </c>
      <c r="I36" s="6" t="str">
        <f t="shared" si="6"/>
        <v>Sam Cole</v>
      </c>
      <c r="J36" s="6" t="str">
        <f>VLOOKUP(H36,Athletes!$A$1:$E$481,3)</f>
        <v>City of Derry Spartans</v>
      </c>
      <c r="K36" s="26" t="s">
        <v>612</v>
      </c>
    </row>
    <row r="37" spans="1:11" x14ac:dyDescent="0.25">
      <c r="A37" s="6">
        <v>7</v>
      </c>
      <c r="B37" s="6">
        <v>192</v>
      </c>
      <c r="C37" s="6" t="str">
        <f t="shared" si="5"/>
        <v>Savanah Timony</v>
      </c>
      <c r="D37" s="6" t="str">
        <f>VLOOKUP(B37,Athletes!$A$1:$E$481,3)</f>
        <v>Tir Chonaill AC</v>
      </c>
      <c r="E37" s="26" t="s">
        <v>586</v>
      </c>
      <c r="G37" s="6">
        <v>5</v>
      </c>
      <c r="H37" s="6">
        <v>87</v>
      </c>
      <c r="I37" s="6" t="str">
        <f t="shared" si="6"/>
        <v>Darragh Ward</v>
      </c>
      <c r="J37" s="6" t="str">
        <f>VLOOKUP(H37,Athletes!$A$1:$E$481,3)</f>
        <v xml:space="preserve">Omagh Harriers </v>
      </c>
      <c r="K37" s="26" t="s">
        <v>613</v>
      </c>
    </row>
    <row r="38" spans="1:11" x14ac:dyDescent="0.25">
      <c r="A38" s="6">
        <v>8</v>
      </c>
      <c r="B38" s="6">
        <v>139</v>
      </c>
      <c r="C38" s="6" t="str">
        <f>VLOOKUP(B38,Entry,2)</f>
        <v>Megan Briggs</v>
      </c>
      <c r="D38" s="6" t="str">
        <f>VLOOKUP(B38,Athletes!$A$1:$E$481,3)</f>
        <v>North Down AC</v>
      </c>
      <c r="E38" s="26" t="s">
        <v>587</v>
      </c>
      <c r="G38" s="6">
        <v>6</v>
      </c>
      <c r="H38" s="6">
        <v>155</v>
      </c>
      <c r="I38" s="6" t="str">
        <f t="shared" si="6"/>
        <v>Aaron Quinn</v>
      </c>
      <c r="J38" s="6" t="str">
        <f>VLOOKUP(H38,Athletes!$A$1:$E$481,3)</f>
        <v>Finn Valley AC</v>
      </c>
      <c r="K38" s="26" t="s">
        <v>614</v>
      </c>
    </row>
    <row r="39" spans="1:11" x14ac:dyDescent="0.25">
      <c r="A39" s="6">
        <v>9</v>
      </c>
      <c r="B39" s="6">
        <v>149</v>
      </c>
      <c r="C39" s="6" t="str">
        <f>VLOOKUP(B39,Entry,2)</f>
        <v>Rachel  Scott</v>
      </c>
      <c r="D39" s="6" t="str">
        <f>VLOOKUP(B39,Athletes!$A$1:$E$481,3)</f>
        <v>Lagan Valley AC</v>
      </c>
      <c r="E39" s="26" t="s">
        <v>588</v>
      </c>
      <c r="G39" s="6"/>
      <c r="H39" s="6"/>
      <c r="I39" s="6"/>
      <c r="J39" s="6"/>
      <c r="K39" s="26"/>
    </row>
    <row r="40" spans="1:11" ht="15.75" x14ac:dyDescent="0.25">
      <c r="A40" s="6">
        <v>10</v>
      </c>
      <c r="B40" s="6">
        <v>100</v>
      </c>
      <c r="C40" s="6" t="str">
        <f>VLOOKUP(B40,Entry,2)</f>
        <v>Olivia Boyd</v>
      </c>
      <c r="D40" s="6" t="str">
        <f>VLOOKUP(B40,Athletes!$A$1:$E$481,3)</f>
        <v>Ballymena &amp; Antrim AC</v>
      </c>
      <c r="E40" s="26" t="s">
        <v>589</v>
      </c>
      <c r="G40" s="51" t="s">
        <v>499</v>
      </c>
      <c r="H40" s="51"/>
      <c r="I40" s="51"/>
      <c r="J40" s="51"/>
      <c r="K40" s="51"/>
    </row>
    <row r="41" spans="1:11" ht="15.75" x14ac:dyDescent="0.25">
      <c r="A41" s="6">
        <v>11</v>
      </c>
      <c r="B41" s="6">
        <v>42</v>
      </c>
      <c r="C41" s="6" t="str">
        <f>VLOOKUP(B41,Entry,2)</f>
        <v>Connie Crothers</v>
      </c>
      <c r="D41" s="6" t="str">
        <f>VLOOKUP(B41,Athletes!$A$1:$E$481,3)</f>
        <v>Lagan Valley AC</v>
      </c>
      <c r="E41" s="26" t="s">
        <v>590</v>
      </c>
      <c r="G41" s="27" t="s">
        <v>0</v>
      </c>
      <c r="H41" s="27" t="s">
        <v>1</v>
      </c>
      <c r="I41" s="27" t="s">
        <v>2</v>
      </c>
      <c r="J41" s="27" t="s">
        <v>3</v>
      </c>
      <c r="K41" s="9" t="s">
        <v>4</v>
      </c>
    </row>
    <row r="42" spans="1:11" x14ac:dyDescent="0.25">
      <c r="A42" s="6"/>
      <c r="B42" s="6"/>
      <c r="C42" s="6"/>
      <c r="D42" s="6"/>
      <c r="E42" s="26"/>
      <c r="G42" s="6">
        <v>1</v>
      </c>
      <c r="H42" s="6">
        <v>159</v>
      </c>
      <c r="I42" s="6" t="str">
        <f t="shared" ref="I42:I47" si="7">VLOOKUP(H42,Entry,2)</f>
        <v>Conall McClean</v>
      </c>
      <c r="J42" s="6" t="str">
        <f>VLOOKUP(H42,Athletes!$A$1:$E$481,3)</f>
        <v>St Malachy's AC</v>
      </c>
      <c r="K42" s="26" t="s">
        <v>710</v>
      </c>
    </row>
    <row r="43" spans="1:11" x14ac:dyDescent="0.25">
      <c r="A43" s="6"/>
      <c r="B43" s="6"/>
      <c r="C43" s="6"/>
      <c r="D43" s="6"/>
      <c r="E43" s="26"/>
      <c r="G43" s="6">
        <v>2</v>
      </c>
      <c r="H43" s="6">
        <v>89</v>
      </c>
      <c r="I43" s="6" t="str">
        <f t="shared" si="7"/>
        <v>Matthew Neill</v>
      </c>
      <c r="J43" s="6" t="str">
        <f>VLOOKUP(H43,Athletes!$A$1:$E$481,3)</f>
        <v xml:space="preserve">Omagh Harriers </v>
      </c>
      <c r="K43" s="26" t="s">
        <v>711</v>
      </c>
    </row>
    <row r="44" spans="1:11" ht="15.75" x14ac:dyDescent="0.25">
      <c r="A44" s="51" t="s">
        <v>476</v>
      </c>
      <c r="B44" s="51"/>
      <c r="C44" s="51"/>
      <c r="D44" s="51"/>
      <c r="E44" s="51"/>
      <c r="G44" s="6">
        <v>3</v>
      </c>
      <c r="H44" s="6">
        <v>144</v>
      </c>
      <c r="I44" s="6" t="str">
        <f t="shared" si="7"/>
        <v>Peter Carty</v>
      </c>
      <c r="J44" s="6" t="str">
        <f>VLOOKUP(H44,Athletes!$A$1:$E$481,3)</f>
        <v>Lagan Valley AC</v>
      </c>
      <c r="K44" s="26" t="s">
        <v>712</v>
      </c>
    </row>
    <row r="45" spans="1:11" ht="15.75" x14ac:dyDescent="0.25">
      <c r="A45" s="27" t="s">
        <v>0</v>
      </c>
      <c r="B45" s="27" t="s">
        <v>1</v>
      </c>
      <c r="C45" s="27" t="s">
        <v>2</v>
      </c>
      <c r="D45" s="27" t="s">
        <v>3</v>
      </c>
      <c r="E45" s="9" t="s">
        <v>4</v>
      </c>
      <c r="G45" s="6">
        <v>4</v>
      </c>
      <c r="H45" s="6">
        <v>28</v>
      </c>
      <c r="I45" s="6" t="str">
        <f t="shared" si="7"/>
        <v>Jack Moore</v>
      </c>
      <c r="J45" s="6" t="str">
        <f>VLOOKUP(H45,Athletes!$A$1:$E$481,3)</f>
        <v>Carmen AC</v>
      </c>
      <c r="K45" s="26" t="s">
        <v>713</v>
      </c>
    </row>
    <row r="46" spans="1:11" x14ac:dyDescent="0.25">
      <c r="A46" s="6">
        <v>1</v>
      </c>
      <c r="B46" s="6">
        <v>26</v>
      </c>
      <c r="C46" s="6" t="str">
        <f t="shared" ref="C46:C54" si="8">VLOOKUP(B46,Entry,2)</f>
        <v>Aela Stewart</v>
      </c>
      <c r="D46" s="6" t="str">
        <f>VLOOKUP(B46,Athletes!$A$1:$E$481,3)</f>
        <v>City of Derry AC Spartans</v>
      </c>
      <c r="E46" s="26" t="s">
        <v>591</v>
      </c>
      <c r="G46" s="6">
        <v>5</v>
      </c>
      <c r="H46" s="6">
        <v>119</v>
      </c>
      <c r="I46" s="6" t="str">
        <f t="shared" si="7"/>
        <v>Gareth Campbell</v>
      </c>
      <c r="J46" s="6" t="str">
        <f>VLOOKUP(H46,Athletes!$A$1:$E$481,3)</f>
        <v>Willowfield Harriers</v>
      </c>
      <c r="K46" s="26" t="s">
        <v>714</v>
      </c>
    </row>
    <row r="47" spans="1:11" x14ac:dyDescent="0.25">
      <c r="A47" s="6">
        <v>2</v>
      </c>
      <c r="B47" s="6">
        <v>129</v>
      </c>
      <c r="C47" s="6" t="str">
        <f t="shared" si="8"/>
        <v>Hannah Gilliland</v>
      </c>
      <c r="D47" s="6" t="str">
        <f>VLOOKUP(B47,Athletes!$A$1:$E$481,3)</f>
        <v>Willowfield Harriers</v>
      </c>
      <c r="E47" s="26" t="s">
        <v>592</v>
      </c>
      <c r="G47" s="6">
        <v>6</v>
      </c>
      <c r="H47" s="6">
        <v>172</v>
      </c>
      <c r="I47" s="6" t="str">
        <f t="shared" si="7"/>
        <v>Tony Mc Cambridge</v>
      </c>
      <c r="J47" s="6" t="str">
        <f>VLOOKUP(H47,Athletes!$A$1:$E$481,3)</f>
        <v>St Malachy's AC</v>
      </c>
      <c r="K47" s="26" t="s">
        <v>715</v>
      </c>
    </row>
    <row r="48" spans="1:11" x14ac:dyDescent="0.25">
      <c r="A48" s="6">
        <v>3</v>
      </c>
      <c r="B48" s="6">
        <v>97</v>
      </c>
      <c r="C48" s="6" t="str">
        <f t="shared" si="8"/>
        <v>Katie Agnew</v>
      </c>
      <c r="D48" s="6" t="str">
        <f>VLOOKUP(B48,Athletes!$A$1:$E$481,3)</f>
        <v>Ballymena &amp; Antrim AC</v>
      </c>
      <c r="E48" s="26" t="s">
        <v>593</v>
      </c>
    </row>
    <row r="49" spans="1:12" x14ac:dyDescent="0.25">
      <c r="A49" s="6">
        <v>4</v>
      </c>
      <c r="B49" s="6">
        <v>175</v>
      </c>
      <c r="C49" s="6" t="str">
        <f t="shared" si="8"/>
        <v>Mollie Page</v>
      </c>
      <c r="D49" s="6" t="str">
        <f>VLOOKUP(B49,Athletes!$A$1:$E$481,3)</f>
        <v>Letterkenny AC</v>
      </c>
      <c r="E49" s="26" t="s">
        <v>594</v>
      </c>
    </row>
    <row r="50" spans="1:12" ht="15.75" x14ac:dyDescent="0.25">
      <c r="A50" s="6">
        <v>5</v>
      </c>
      <c r="B50" s="6">
        <v>106</v>
      </c>
      <c r="C50" s="6" t="str">
        <f t="shared" si="8"/>
        <v>Aoife McGreevy</v>
      </c>
      <c r="D50" s="6" t="str">
        <f>VLOOKUP(B50,Athletes!$A$1:$E$481,3)</f>
        <v>Lagan Valley AC</v>
      </c>
      <c r="E50" s="26" t="s">
        <v>548</v>
      </c>
      <c r="G50" s="51" t="s">
        <v>500</v>
      </c>
      <c r="H50" s="51"/>
      <c r="I50" s="51"/>
      <c r="J50" s="51"/>
      <c r="K50" s="51"/>
    </row>
    <row r="51" spans="1:12" ht="15.75" x14ac:dyDescent="0.25">
      <c r="A51" s="6">
        <v>6</v>
      </c>
      <c r="B51" s="6">
        <v>199</v>
      </c>
      <c r="C51" s="6" t="str">
        <f t="shared" si="8"/>
        <v>Libby Maloney</v>
      </c>
      <c r="D51" s="6" t="str">
        <f>VLOOKUP(B51,Athletes!$A$1:$E$481,3)</f>
        <v>Lagan Valley AC</v>
      </c>
      <c r="E51" s="26" t="s">
        <v>595</v>
      </c>
      <c r="G51" s="27" t="s">
        <v>0</v>
      </c>
      <c r="H51" s="27" t="s">
        <v>1</v>
      </c>
      <c r="I51" s="27" t="s">
        <v>2</v>
      </c>
      <c r="J51" s="27" t="s">
        <v>3</v>
      </c>
      <c r="K51" s="9" t="s">
        <v>4</v>
      </c>
    </row>
    <row r="52" spans="1:12" x14ac:dyDescent="0.25">
      <c r="A52" s="6">
        <v>7</v>
      </c>
      <c r="B52" s="6">
        <v>134</v>
      </c>
      <c r="C52" s="6" t="str">
        <f t="shared" si="8"/>
        <v>Khara  Edgar</v>
      </c>
      <c r="D52" s="6" t="str">
        <f>VLOOKUP(B52,Athletes!$A$1:$E$481,3)</f>
        <v>Lagan Valley AC</v>
      </c>
      <c r="E52" s="26" t="s">
        <v>596</v>
      </c>
      <c r="G52" s="6">
        <v>1</v>
      </c>
      <c r="H52" s="6">
        <v>62</v>
      </c>
      <c r="I52" s="6" t="str">
        <f t="shared" ref="I52:I57" si="9">VLOOKUP(H52,Entry,2)</f>
        <v>Ben  Carr</v>
      </c>
      <c r="J52" s="6" t="str">
        <f>VLOOKUP(H52,Athletes!$A$1:$E$481,3)</f>
        <v>Finn Valley AC</v>
      </c>
      <c r="K52" s="24" t="s">
        <v>717</v>
      </c>
      <c r="L52" t="s">
        <v>128</v>
      </c>
    </row>
    <row r="53" spans="1:12" x14ac:dyDescent="0.25">
      <c r="A53" s="6">
        <v>8</v>
      </c>
      <c r="B53" s="6">
        <v>103</v>
      </c>
      <c r="C53" s="6" t="str">
        <f t="shared" si="8"/>
        <v>Bryanna Catney</v>
      </c>
      <c r="D53" s="6" t="str">
        <f>VLOOKUP(B53,Athletes!$A$1:$E$481,3)</f>
        <v>North Down AC</v>
      </c>
      <c r="E53" s="26" t="s">
        <v>597</v>
      </c>
      <c r="G53">
        <v>2</v>
      </c>
      <c r="H53">
        <v>48</v>
      </c>
      <c r="I53" s="6" t="str">
        <f t="shared" si="9"/>
        <v>Isaac McCollum</v>
      </c>
      <c r="J53" s="6" t="str">
        <f>VLOOKUP(H53,Athletes!$A$1:$E$481,3)</f>
        <v>Ballymena &amp; Antrim AC</v>
      </c>
      <c r="K53" s="24" t="s">
        <v>718</v>
      </c>
      <c r="L53" t="s">
        <v>128</v>
      </c>
    </row>
    <row r="54" spans="1:12" x14ac:dyDescent="0.25">
      <c r="A54" s="6">
        <v>9</v>
      </c>
      <c r="B54" s="6">
        <v>128</v>
      </c>
      <c r="C54" s="6" t="str">
        <f t="shared" si="8"/>
        <v>Chloe Browne</v>
      </c>
      <c r="D54" s="6" t="str">
        <f>VLOOKUP(B54,Athletes!$A$1:$E$481,3)</f>
        <v>Willowfield Harriers</v>
      </c>
      <c r="E54" s="26" t="s">
        <v>598</v>
      </c>
      <c r="G54" s="6">
        <v>3</v>
      </c>
      <c r="H54" s="6">
        <v>211</v>
      </c>
      <c r="I54" s="6" t="str">
        <f t="shared" si="9"/>
        <v>Conall Browne</v>
      </c>
      <c r="J54" s="6" t="str">
        <f>VLOOKUP(H54,Athletes!$A$1:$E$481,3)</f>
        <v>St Malachy's AC</v>
      </c>
      <c r="K54" s="24" t="s">
        <v>719</v>
      </c>
      <c r="L54" t="s">
        <v>128</v>
      </c>
    </row>
    <row r="55" spans="1:12" x14ac:dyDescent="0.25">
      <c r="A55" s="6"/>
      <c r="B55" s="6"/>
      <c r="C55" s="6"/>
      <c r="D55" s="6"/>
      <c r="E55" s="26"/>
      <c r="G55" s="6">
        <v>4</v>
      </c>
      <c r="H55" s="6">
        <v>23</v>
      </c>
      <c r="I55" s="6" t="str">
        <f t="shared" si="9"/>
        <v>John Ewing</v>
      </c>
      <c r="J55" s="6" t="str">
        <f>VLOOKUP(H55,Athletes!$A$1:$E$481,3)</f>
        <v>North Down AC</v>
      </c>
      <c r="K55" s="24" t="s">
        <v>720</v>
      </c>
      <c r="L55" t="s">
        <v>128</v>
      </c>
    </row>
    <row r="56" spans="1:12" x14ac:dyDescent="0.25">
      <c r="A56" s="6"/>
      <c r="B56" s="6"/>
      <c r="C56" s="6"/>
      <c r="D56" s="6"/>
      <c r="E56" s="12"/>
      <c r="G56">
        <v>5</v>
      </c>
      <c r="H56" s="6">
        <v>72</v>
      </c>
      <c r="I56" s="6" t="str">
        <f t="shared" si="9"/>
        <v>Sean Terek</v>
      </c>
      <c r="J56" s="6" t="str">
        <f>VLOOKUP(H56,Athletes!$A$1:$E$481,3)</f>
        <v>City of Lisburn AC</v>
      </c>
      <c r="K56" s="24" t="s">
        <v>721</v>
      </c>
      <c r="L56" t="s">
        <v>128</v>
      </c>
    </row>
    <row r="57" spans="1:12" ht="15.75" x14ac:dyDescent="0.25">
      <c r="A57" s="51" t="s">
        <v>497</v>
      </c>
      <c r="B57" s="51"/>
      <c r="C57" s="51"/>
      <c r="D57" s="51"/>
      <c r="E57" s="51"/>
      <c r="G57" s="6">
        <v>6</v>
      </c>
      <c r="H57" s="6">
        <v>121</v>
      </c>
      <c r="I57" s="6" t="str">
        <f t="shared" si="9"/>
        <v>Sean Melarkey</v>
      </c>
      <c r="J57" s="6" t="str">
        <f>VLOOKUP(H57,Athletes!$A$1:$E$481,3)</f>
        <v>City of Derry AC Spartans</v>
      </c>
      <c r="K57" s="24" t="s">
        <v>722</v>
      </c>
      <c r="L57" t="s">
        <v>128</v>
      </c>
    </row>
    <row r="58" spans="1:12" ht="15.75" x14ac:dyDescent="0.25">
      <c r="A58" s="5" t="s">
        <v>0</v>
      </c>
      <c r="B58" s="5" t="s">
        <v>1</v>
      </c>
      <c r="C58" s="5" t="s">
        <v>2</v>
      </c>
      <c r="D58" s="5" t="s">
        <v>3</v>
      </c>
      <c r="E58" s="9" t="s">
        <v>4</v>
      </c>
      <c r="G58" s="6">
        <v>7</v>
      </c>
      <c r="H58" s="6">
        <v>102</v>
      </c>
      <c r="I58" s="6" t="str">
        <f>VLOOKUP(H58,Entry,2)</f>
        <v>Cian McDonald</v>
      </c>
      <c r="J58" s="6" t="str">
        <f>VLOOKUP(H58,Athletes!$A$1:$E$481,3)</f>
        <v>Unattached Athlete</v>
      </c>
      <c r="K58" s="24" t="s">
        <v>723</v>
      </c>
      <c r="L58" t="s">
        <v>143</v>
      </c>
    </row>
    <row r="59" spans="1:12" x14ac:dyDescent="0.25">
      <c r="A59" s="6">
        <v>1</v>
      </c>
      <c r="B59" s="6">
        <v>234</v>
      </c>
      <c r="C59" s="6" t="str">
        <f t="shared" ref="C59:C64" si="10">VLOOKUP(B59,Entry,2)</f>
        <v>Emma Mitchell</v>
      </c>
      <c r="D59" s="6" t="str">
        <f>VLOOKUP(B59,Athletes!A61:E541,3)</f>
        <v>Queen's University Belfast</v>
      </c>
      <c r="E59" s="24" t="s">
        <v>703</v>
      </c>
      <c r="F59" t="s">
        <v>618</v>
      </c>
      <c r="I59" s="6"/>
      <c r="J59" s="6"/>
      <c r="K59" s="24"/>
    </row>
    <row r="60" spans="1:12" x14ac:dyDescent="0.25">
      <c r="A60">
        <v>2</v>
      </c>
      <c r="B60">
        <v>268</v>
      </c>
      <c r="C60" s="6" t="str">
        <f t="shared" si="10"/>
        <v>Rachel Gibson</v>
      </c>
      <c r="D60" s="6" t="str">
        <f>VLOOKUP(B60,Athletes!A62:E542,3)</f>
        <v>North Down AC</v>
      </c>
      <c r="E60" s="24" t="s">
        <v>704</v>
      </c>
      <c r="F60" t="s">
        <v>618</v>
      </c>
      <c r="I60" s="6"/>
      <c r="J60" s="6"/>
      <c r="K60" s="24"/>
    </row>
    <row r="61" spans="1:12" ht="15.75" x14ac:dyDescent="0.25">
      <c r="A61" s="6">
        <v>3</v>
      </c>
      <c r="B61" s="6">
        <v>333</v>
      </c>
      <c r="C61" s="6" t="str">
        <f t="shared" si="10"/>
        <v>Clodagh O Reilly</v>
      </c>
      <c r="D61" s="6" t="str">
        <f>VLOOKUP(B61,Athletes!A63:E543,3)</f>
        <v>Annalee AC</v>
      </c>
      <c r="E61" s="24" t="s">
        <v>705</v>
      </c>
      <c r="F61" t="s">
        <v>618</v>
      </c>
      <c r="G61" s="51" t="s">
        <v>501</v>
      </c>
      <c r="H61" s="51"/>
      <c r="I61" s="51"/>
      <c r="J61" s="51"/>
      <c r="K61" s="51"/>
    </row>
    <row r="62" spans="1:12" ht="15.75" x14ac:dyDescent="0.25">
      <c r="A62" s="6">
        <v>4</v>
      </c>
      <c r="B62" s="6">
        <v>225</v>
      </c>
      <c r="C62" s="6" t="str">
        <f t="shared" si="10"/>
        <v>Laura  Bickerstaff</v>
      </c>
      <c r="D62" s="6" t="str">
        <f>VLOOKUP(B62,Athletes!A64:E544,3)</f>
        <v>Dromore AC</v>
      </c>
      <c r="E62" s="24" t="s">
        <v>706</v>
      </c>
      <c r="F62" t="s">
        <v>618</v>
      </c>
      <c r="G62" s="27" t="s">
        <v>0</v>
      </c>
      <c r="H62" s="27" t="s">
        <v>1</v>
      </c>
      <c r="I62" s="27" t="s">
        <v>2</v>
      </c>
      <c r="J62" s="27" t="s">
        <v>3</v>
      </c>
      <c r="K62" s="9" t="s">
        <v>4</v>
      </c>
    </row>
    <row r="63" spans="1:12" x14ac:dyDescent="0.25">
      <c r="A63">
        <v>5</v>
      </c>
      <c r="B63" s="6">
        <v>138</v>
      </c>
      <c r="C63" s="6" t="str">
        <f t="shared" si="10"/>
        <v xml:space="preserve">Karen  Gallagher </v>
      </c>
      <c r="D63" s="6" t="str">
        <f>VLOOKUP(B63,Athletes!A65:E545,3)</f>
        <v>Finn Valley AC</v>
      </c>
      <c r="E63" s="24" t="s">
        <v>707</v>
      </c>
      <c r="F63" t="s">
        <v>127</v>
      </c>
      <c r="G63" s="6">
        <v>1</v>
      </c>
      <c r="H63" s="6">
        <v>323</v>
      </c>
      <c r="I63" s="6" t="str">
        <f t="shared" ref="I63:I73" si="11">VLOOKUP(H63,Entry,2)</f>
        <v>Neil Johnston</v>
      </c>
      <c r="J63" s="6" t="str">
        <f>VLOOKUP(H63,Athletes!$A$1:$E$481,3)</f>
        <v>Springwell Running Club</v>
      </c>
      <c r="K63" s="26" t="s">
        <v>724</v>
      </c>
    </row>
    <row r="64" spans="1:12" x14ac:dyDescent="0.25">
      <c r="A64" s="6">
        <v>6</v>
      </c>
      <c r="B64" s="6">
        <v>237</v>
      </c>
      <c r="C64" s="6" t="str">
        <f t="shared" si="10"/>
        <v>Edel  Monaghan</v>
      </c>
      <c r="D64" s="6" t="str">
        <f>VLOOKUP(B64,Athletes!A66:E546,3)</f>
        <v>Enniskillen RC</v>
      </c>
      <c r="E64" s="24" t="s">
        <v>708</v>
      </c>
      <c r="F64" t="s">
        <v>618</v>
      </c>
      <c r="G64" s="6">
        <v>2</v>
      </c>
      <c r="H64" s="6">
        <v>304</v>
      </c>
      <c r="I64" s="6" t="str">
        <f t="shared" si="11"/>
        <v>Neil McCartan</v>
      </c>
      <c r="J64" s="6" t="str">
        <f>VLOOKUP(H64,Athletes!$A$1:$E$481,3)</f>
        <v>East Down AC</v>
      </c>
      <c r="K64" s="26" t="s">
        <v>725</v>
      </c>
    </row>
    <row r="65" spans="1:11" x14ac:dyDescent="0.25">
      <c r="A65" s="6">
        <v>7</v>
      </c>
      <c r="B65" s="6">
        <v>91</v>
      </c>
      <c r="C65" s="6" t="str">
        <f>VLOOKUP(B65,Entry,2)</f>
        <v>Cassie Lagan</v>
      </c>
      <c r="D65" s="6" t="str">
        <f>VLOOKUP(B65,Athletes!A67:E547,3)</f>
        <v xml:space="preserve">Omagh Harriers </v>
      </c>
      <c r="E65" s="24" t="s">
        <v>709</v>
      </c>
      <c r="F65" t="s">
        <v>127</v>
      </c>
      <c r="G65" s="6">
        <v>3</v>
      </c>
      <c r="H65" s="6">
        <v>303</v>
      </c>
      <c r="I65" s="6" t="str">
        <f t="shared" si="11"/>
        <v>Jonathan Whan</v>
      </c>
      <c r="J65" s="6" t="str">
        <f>VLOOKUP(H65,Athletes!$A$1:$E$481,3)</f>
        <v>City of Lisburn AC</v>
      </c>
      <c r="K65" s="26" t="s">
        <v>726</v>
      </c>
    </row>
    <row r="66" spans="1:11" x14ac:dyDescent="0.25">
      <c r="C66" s="6"/>
      <c r="D66" s="6"/>
      <c r="E66" s="24"/>
      <c r="G66" s="6">
        <v>4</v>
      </c>
      <c r="H66" s="6">
        <v>131</v>
      </c>
      <c r="I66" s="6" t="str">
        <f t="shared" si="11"/>
        <v>Fintan Stewart</v>
      </c>
      <c r="J66" s="6" t="str">
        <f>VLOOKUP(H66,Athletes!$A$1:$E$481,3)</f>
        <v>City of Derry AC Spartans</v>
      </c>
      <c r="K66" s="26" t="s">
        <v>727</v>
      </c>
    </row>
    <row r="67" spans="1:11" x14ac:dyDescent="0.25">
      <c r="A67" s="6"/>
      <c r="C67" s="6"/>
      <c r="D67" s="6"/>
      <c r="E67" s="24"/>
      <c r="G67" s="6">
        <v>5</v>
      </c>
      <c r="H67" s="6">
        <v>341</v>
      </c>
      <c r="I67" s="6" t="str">
        <f t="shared" si="11"/>
        <v>Gareth Hill</v>
      </c>
      <c r="J67" s="6" t="str">
        <f>VLOOKUP(H67,Athletes!$A$1:$E$481,3)</f>
        <v>Ballymena &amp; Antrim AC</v>
      </c>
      <c r="K67" s="26" t="s">
        <v>728</v>
      </c>
    </row>
    <row r="68" spans="1:11" x14ac:dyDescent="0.25">
      <c r="C68" s="6"/>
      <c r="D68" s="6"/>
      <c r="E68" s="24"/>
      <c r="G68" s="6">
        <v>6</v>
      </c>
      <c r="H68" s="6">
        <v>337</v>
      </c>
      <c r="I68" s="6" t="str">
        <f t="shared" si="11"/>
        <v>Jonathan McKee</v>
      </c>
      <c r="J68" s="6" t="str">
        <f>VLOOKUP(H68,Athletes!$A$1:$E$481,3)</f>
        <v>Springwell Running Club</v>
      </c>
      <c r="K68" s="26" t="s">
        <v>729</v>
      </c>
    </row>
    <row r="69" spans="1:11" x14ac:dyDescent="0.25">
      <c r="C69" s="6"/>
      <c r="D69" s="6"/>
      <c r="E69" s="24"/>
      <c r="G69" s="6">
        <v>7</v>
      </c>
      <c r="H69" s="6">
        <v>322</v>
      </c>
      <c r="I69" s="6" t="str">
        <f t="shared" si="11"/>
        <v>Luke Dinsmore</v>
      </c>
      <c r="J69" s="6" t="str">
        <f>VLOOKUP(H69,Athletes!$A$1:$E$481,3)</f>
        <v>Springwell Running Club</v>
      </c>
      <c r="K69" s="26" t="s">
        <v>730</v>
      </c>
    </row>
    <row r="70" spans="1:11" x14ac:dyDescent="0.25">
      <c r="C70" s="6"/>
      <c r="D70" s="6"/>
      <c r="E70" s="24"/>
      <c r="G70" s="6">
        <v>8</v>
      </c>
      <c r="H70" s="6">
        <v>360</v>
      </c>
      <c r="I70" s="6" t="str">
        <f t="shared" si="11"/>
        <v>Gerard Gallagher</v>
      </c>
      <c r="J70" s="6" t="str">
        <f>VLOOKUP(H70,Athletes!$A$1:$E$481,3)</f>
        <v>Finn Valley AC</v>
      </c>
      <c r="K70" s="26" t="s">
        <v>731</v>
      </c>
    </row>
    <row r="71" spans="1:11" x14ac:dyDescent="0.25">
      <c r="C71" s="6"/>
      <c r="D71" s="6"/>
      <c r="E71" s="24"/>
      <c r="G71" s="6">
        <v>9</v>
      </c>
      <c r="H71" s="6">
        <v>245</v>
      </c>
      <c r="I71" s="6" t="str">
        <f t="shared" si="11"/>
        <v>Roy Mc Gilloway</v>
      </c>
      <c r="J71" s="6" t="str">
        <f>VLOOKUP(H71,Athletes!$A$1:$E$481,3)</f>
        <v>Foyle Valley AC</v>
      </c>
      <c r="K71" s="26" t="s">
        <v>732</v>
      </c>
    </row>
    <row r="72" spans="1:11" x14ac:dyDescent="0.25">
      <c r="A72" s="6"/>
      <c r="B72" s="6"/>
      <c r="C72" s="6"/>
      <c r="D72" s="6"/>
      <c r="E72" s="24"/>
      <c r="G72" s="6">
        <v>10</v>
      </c>
      <c r="H72" s="6">
        <v>263</v>
      </c>
      <c r="I72" s="6" t="str">
        <f t="shared" si="11"/>
        <v>Darragh  Crossan</v>
      </c>
      <c r="J72" s="6" t="str">
        <f>VLOOKUP(H72,Athletes!$A$1:$E$481,3)</f>
        <v>Foyle Valley AC</v>
      </c>
      <c r="K72" s="26" t="s">
        <v>733</v>
      </c>
    </row>
    <row r="73" spans="1:11" x14ac:dyDescent="0.25">
      <c r="A73" s="6"/>
      <c r="B73" s="6"/>
      <c r="C73" s="6"/>
      <c r="D73" s="6"/>
      <c r="E73" s="24"/>
      <c r="G73" s="6">
        <v>11</v>
      </c>
      <c r="H73" s="6">
        <v>262</v>
      </c>
      <c r="I73" s="6" t="str">
        <f t="shared" si="11"/>
        <v>James Hamilton</v>
      </c>
      <c r="J73" s="6" t="str">
        <f>VLOOKUP(H73,Athletes!$A$1:$E$481,3)</f>
        <v>Ballymena Runners</v>
      </c>
      <c r="K73" s="26" t="s">
        <v>734</v>
      </c>
    </row>
    <row r="74" spans="1:11" x14ac:dyDescent="0.25">
      <c r="A74" s="6"/>
      <c r="B74" s="6"/>
      <c r="C74" s="6"/>
      <c r="D74" s="6"/>
      <c r="E74" s="24"/>
      <c r="G74" s="6">
        <v>12</v>
      </c>
      <c r="H74" s="6">
        <v>338</v>
      </c>
      <c r="I74" s="6" t="str">
        <f>VLOOKUP(H74,Entry,2)</f>
        <v>Oran O'Hare</v>
      </c>
      <c r="J74" s="6" t="str">
        <f>VLOOKUP(H74,Athletes!$A$1:$E$481,3)</f>
        <v>Foyle Valley AC</v>
      </c>
      <c r="K74" s="26" t="s">
        <v>735</v>
      </c>
    </row>
    <row r="75" spans="1:11" x14ac:dyDescent="0.25">
      <c r="A75" s="6"/>
      <c r="B75" s="6"/>
      <c r="C75" s="6"/>
      <c r="D75" s="6"/>
      <c r="E75" s="24"/>
      <c r="G75" s="6"/>
      <c r="H75" s="6"/>
      <c r="I75" s="6"/>
      <c r="J75" s="6"/>
      <c r="K75" s="26"/>
    </row>
    <row r="76" spans="1:11" x14ac:dyDescent="0.25">
      <c r="A76" s="25"/>
      <c r="B76" s="6"/>
      <c r="C76" s="6"/>
      <c r="D76" s="6"/>
      <c r="E76" s="24"/>
      <c r="G76" s="6"/>
      <c r="H76" s="6"/>
      <c r="I76" s="6"/>
      <c r="J76" s="6"/>
      <c r="K76" s="26"/>
    </row>
    <row r="77" spans="1:11" x14ac:dyDescent="0.25">
      <c r="A77" s="6"/>
      <c r="B77" s="6"/>
      <c r="C77" s="6"/>
      <c r="D77" s="6"/>
      <c r="E77" s="24"/>
      <c r="G77" s="6"/>
      <c r="H77" s="6"/>
      <c r="I77" s="6"/>
      <c r="J77" s="6"/>
      <c r="K77" s="26"/>
    </row>
    <row r="78" spans="1:11" x14ac:dyDescent="0.25">
      <c r="G78" s="6"/>
      <c r="H78" s="6"/>
      <c r="I78" s="6"/>
      <c r="J78" s="6"/>
      <c r="K78" s="26"/>
    </row>
  </sheetData>
  <mergeCells count="11">
    <mergeCell ref="G31:K31"/>
    <mergeCell ref="A57:E57"/>
    <mergeCell ref="G40:K40"/>
    <mergeCell ref="G50:K50"/>
    <mergeCell ref="G61:K61"/>
    <mergeCell ref="G1:K1"/>
    <mergeCell ref="A1:E1"/>
    <mergeCell ref="G20:K20"/>
    <mergeCell ref="A18:E18"/>
    <mergeCell ref="A29:E29"/>
    <mergeCell ref="A44:E4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F2" sqref="F2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8" max="8" width="7.140625" customWidth="1"/>
    <col min="9" max="9" width="7.28515625" customWidth="1"/>
    <col min="10" max="10" width="19.7109375" bestFit="1" customWidth="1"/>
    <col min="11" max="11" width="21.7109375" customWidth="1"/>
  </cols>
  <sheetData>
    <row r="1" spans="1:14" ht="15.75" x14ac:dyDescent="0.25">
      <c r="A1" s="51" t="s">
        <v>478</v>
      </c>
      <c r="B1" s="51"/>
      <c r="C1" s="51"/>
      <c r="D1" s="51"/>
      <c r="E1" s="51"/>
      <c r="F1" s="20"/>
      <c r="H1" s="51" t="s">
        <v>479</v>
      </c>
      <c r="I1" s="51"/>
      <c r="J1" s="51"/>
      <c r="K1" s="51"/>
      <c r="L1" s="51"/>
    </row>
    <row r="2" spans="1:14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50" t="s">
        <v>678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4</v>
      </c>
      <c r="M2" s="32" t="s">
        <v>676</v>
      </c>
    </row>
    <row r="3" spans="1:14" ht="15.75" x14ac:dyDescent="0.25">
      <c r="A3" s="1">
        <v>1</v>
      </c>
      <c r="B3" s="1">
        <v>12</v>
      </c>
      <c r="C3" s="1" t="str">
        <f>VLOOKUP(B3,Entry,2)</f>
        <v xml:space="preserve">Lauren  Roy </v>
      </c>
      <c r="D3" s="6" t="str">
        <f>VLOOKUP(B3,Athletes!$A$1:$E$481,3)</f>
        <v>City of Lisburn AC</v>
      </c>
      <c r="E3" s="21">
        <v>12.02</v>
      </c>
      <c r="F3" s="39" t="s">
        <v>128</v>
      </c>
      <c r="G3" t="s">
        <v>626</v>
      </c>
      <c r="H3" s="1">
        <v>1</v>
      </c>
      <c r="I3" s="1">
        <v>93</v>
      </c>
      <c r="J3" s="1" t="str">
        <f t="shared" ref="J3:J8" si="0">VLOOKUP(I3,Entry,2)</f>
        <v>Aaron Sexton</v>
      </c>
      <c r="K3" s="6" t="str">
        <f>VLOOKUP(I3,Athletes!$A$1:$E$481,3)</f>
        <v>North Down AC</v>
      </c>
      <c r="L3" s="2">
        <v>11.23</v>
      </c>
      <c r="M3" t="s">
        <v>128</v>
      </c>
      <c r="N3" t="s">
        <v>626</v>
      </c>
    </row>
    <row r="4" spans="1:14" ht="15.75" x14ac:dyDescent="0.25">
      <c r="A4" s="1">
        <v>2</v>
      </c>
      <c r="B4" s="1">
        <v>238</v>
      </c>
      <c r="C4" s="1" t="str">
        <f>VLOOKUP(B4,Entry,2)</f>
        <v>Leah Moore</v>
      </c>
      <c r="D4" s="6" t="str">
        <f>VLOOKUP(B4,Athletes!$A$1:$E$481,3)</f>
        <v>Clonliffe Harriers AC</v>
      </c>
      <c r="E4" s="10">
        <v>12.17</v>
      </c>
      <c r="F4" s="40" t="s">
        <v>618</v>
      </c>
      <c r="G4" t="s">
        <v>626</v>
      </c>
      <c r="H4" s="1">
        <v>2</v>
      </c>
      <c r="I4" s="1">
        <v>235</v>
      </c>
      <c r="J4" s="1" t="str">
        <f t="shared" si="0"/>
        <v>Mark Kavanagh</v>
      </c>
      <c r="K4" s="6" t="str">
        <f>VLOOKUP(I4,Athletes!$A$1:$E$481,3)</f>
        <v>Dundrum South Dublin AC</v>
      </c>
      <c r="L4" s="2">
        <v>11.36</v>
      </c>
      <c r="M4" t="s">
        <v>618</v>
      </c>
      <c r="N4" t="s">
        <v>626</v>
      </c>
    </row>
    <row r="5" spans="1:14" ht="15.75" x14ac:dyDescent="0.25">
      <c r="A5" s="1">
        <v>3</v>
      </c>
      <c r="B5" s="1">
        <v>4</v>
      </c>
      <c r="C5" s="1" t="str">
        <f>VLOOKUP(B5,Entry,2)</f>
        <v>Holly Mulholland</v>
      </c>
      <c r="D5" s="6" t="str">
        <f>VLOOKUP(B5,Athletes!$A$1:$E$481,3)</f>
        <v>City of Lisburn AC</v>
      </c>
      <c r="E5" s="10">
        <v>13.05</v>
      </c>
      <c r="F5" s="40" t="s">
        <v>127</v>
      </c>
      <c r="G5" t="s">
        <v>626</v>
      </c>
      <c r="H5" s="1">
        <v>3</v>
      </c>
      <c r="I5" s="1">
        <v>330</v>
      </c>
      <c r="J5" s="1" t="str">
        <f t="shared" si="0"/>
        <v>Keith Marks</v>
      </c>
      <c r="K5" s="6" t="str">
        <f>VLOOKUP(I5,Athletes!$A$1:$E$481,3)</f>
        <v>Clonliffe Harriers AC</v>
      </c>
      <c r="L5" s="2">
        <v>11.44</v>
      </c>
      <c r="M5" t="s">
        <v>618</v>
      </c>
      <c r="N5" t="s">
        <v>627</v>
      </c>
    </row>
    <row r="6" spans="1:14" ht="15.75" x14ac:dyDescent="0.25">
      <c r="A6" s="1">
        <v>4</v>
      </c>
      <c r="B6" s="1">
        <v>70</v>
      </c>
      <c r="C6" s="1" t="str">
        <f>VLOOKUP(B6,Entry,2)</f>
        <v>Eve Walsh-Dann</v>
      </c>
      <c r="D6" s="6" t="str">
        <f>VLOOKUP(B6,Athletes!$A$1:$E$481,3)</f>
        <v>North Down AC</v>
      </c>
      <c r="E6" s="10">
        <v>14.72</v>
      </c>
      <c r="F6" s="40" t="s">
        <v>127</v>
      </c>
      <c r="H6" s="1">
        <v>4</v>
      </c>
      <c r="I6" s="1">
        <v>114</v>
      </c>
      <c r="J6" s="1" t="str">
        <f t="shared" si="0"/>
        <v>Desire Bamisile</v>
      </c>
      <c r="K6" s="6" t="str">
        <f>VLOOKUP(I6,Athletes!$A$1:$E$481,3)</f>
        <v>Willowfield Harriers</v>
      </c>
      <c r="L6" s="2">
        <v>11.79</v>
      </c>
      <c r="M6" t="s">
        <v>128</v>
      </c>
    </row>
    <row r="7" spans="1:14" ht="15.75" x14ac:dyDescent="0.25">
      <c r="A7" s="1">
        <v>5</v>
      </c>
      <c r="B7" s="1">
        <v>222</v>
      </c>
      <c r="C7" s="1" t="str">
        <f>VLOOKUP(B7,Entry,2)</f>
        <v>Darragh  Andrews</v>
      </c>
      <c r="D7" s="6" t="str">
        <f>VLOOKUP(B7,Athletes!$A$1:$E$481,3)</f>
        <v>North Belfast Harriers</v>
      </c>
      <c r="E7" s="10">
        <v>16.96</v>
      </c>
      <c r="F7" s="40" t="s">
        <v>618</v>
      </c>
      <c r="H7" s="1">
        <v>5</v>
      </c>
      <c r="I7" s="1">
        <v>141</v>
      </c>
      <c r="J7" s="1" t="str">
        <f t="shared" si="0"/>
        <v>Luke Adair</v>
      </c>
      <c r="K7" s="6" t="str">
        <f>VLOOKUP(I7,Athletes!$A$1:$E$481,3)</f>
        <v>North Down AC</v>
      </c>
      <c r="L7" s="2">
        <v>12.14</v>
      </c>
      <c r="M7" t="s">
        <v>128</v>
      </c>
    </row>
    <row r="8" spans="1:14" ht="15.75" x14ac:dyDescent="0.25">
      <c r="F8" s="10"/>
      <c r="H8" s="1">
        <v>6</v>
      </c>
      <c r="I8" s="1">
        <v>259</v>
      </c>
      <c r="J8" s="1" t="str">
        <f t="shared" si="0"/>
        <v xml:space="preserve">Glen Scullion </v>
      </c>
      <c r="K8" s="6" t="str">
        <f>VLOOKUP(I8,Athletes!$A$1:$E$481,3)</f>
        <v>Mid Ulster AC</v>
      </c>
      <c r="L8" s="2">
        <v>12.26</v>
      </c>
      <c r="M8" t="s">
        <v>618</v>
      </c>
    </row>
    <row r="9" spans="1:14" ht="15.75" x14ac:dyDescent="0.25">
      <c r="F9" s="1"/>
    </row>
    <row r="10" spans="1:14" ht="15.75" x14ac:dyDescent="0.25">
      <c r="A10" s="51" t="s">
        <v>478</v>
      </c>
      <c r="B10" s="51"/>
      <c r="C10" s="51"/>
      <c r="D10" s="51"/>
      <c r="E10" s="51"/>
      <c r="F10" s="21"/>
    </row>
    <row r="11" spans="1:14" ht="15.75" x14ac:dyDescent="0.25">
      <c r="A11" s="27" t="s">
        <v>0</v>
      </c>
      <c r="B11" s="27" t="s">
        <v>1</v>
      </c>
      <c r="C11" s="27" t="s">
        <v>2</v>
      </c>
      <c r="D11" s="27" t="s">
        <v>3</v>
      </c>
      <c r="E11" s="27" t="s">
        <v>4</v>
      </c>
      <c r="F11" s="32" t="s">
        <v>679</v>
      </c>
      <c r="H11" s="51" t="s">
        <v>479</v>
      </c>
      <c r="I11" s="51"/>
      <c r="J11" s="51"/>
      <c r="K11" s="51"/>
      <c r="L11" s="51"/>
    </row>
    <row r="12" spans="1:14" ht="15.75" x14ac:dyDescent="0.25">
      <c r="A12" s="1">
        <v>1</v>
      </c>
      <c r="B12" s="1">
        <v>295</v>
      </c>
      <c r="C12" s="1" t="str">
        <f>VLOOKUP(B12,Entry,2)</f>
        <v>Sinead Denny</v>
      </c>
      <c r="D12" s="6" t="str">
        <f>VLOOKUP(B12,Athletes!$A$1:$E$481,3)</f>
        <v>Dundrum South Dublin AC</v>
      </c>
      <c r="E12" s="21">
        <v>12.41</v>
      </c>
      <c r="F12" t="s">
        <v>618</v>
      </c>
      <c r="G12" t="s">
        <v>626</v>
      </c>
      <c r="H12" s="27" t="s">
        <v>0</v>
      </c>
      <c r="I12" s="27" t="s">
        <v>1</v>
      </c>
      <c r="J12" s="27" t="s">
        <v>2</v>
      </c>
      <c r="K12" s="27" t="s">
        <v>3</v>
      </c>
      <c r="L12" s="27" t="s">
        <v>4</v>
      </c>
      <c r="M12" s="32" t="s">
        <v>677</v>
      </c>
    </row>
    <row r="13" spans="1:14" ht="15.75" x14ac:dyDescent="0.25">
      <c r="A13" s="1">
        <v>2</v>
      </c>
      <c r="B13" s="1">
        <v>244</v>
      </c>
      <c r="C13" s="1" t="str">
        <f>VLOOKUP(B13,Entry,2)</f>
        <v>Róisín Harrison</v>
      </c>
      <c r="D13" s="6" t="str">
        <f>VLOOKUP(B13,Athletes!$A$1:$E$481,3)</f>
        <v>Emerald AC</v>
      </c>
      <c r="E13" s="10">
        <v>12.41</v>
      </c>
      <c r="F13" s="34" t="s">
        <v>618</v>
      </c>
      <c r="G13" t="s">
        <v>626</v>
      </c>
      <c r="H13" s="1">
        <v>1</v>
      </c>
      <c r="I13" s="1">
        <v>79</v>
      </c>
      <c r="J13" s="1" t="str">
        <f t="shared" ref="J13:J18" si="1">VLOOKUP(I13,Entry,2)</f>
        <v>Michael McAuley</v>
      </c>
      <c r="K13" s="6" t="str">
        <f>VLOOKUP(I13,Athletes!$A$1:$E$481,3)</f>
        <v>Ballymena &amp; Antrim AC</v>
      </c>
      <c r="L13" s="2">
        <v>10.93</v>
      </c>
      <c r="M13" t="s">
        <v>143</v>
      </c>
      <c r="N13" t="s">
        <v>626</v>
      </c>
    </row>
    <row r="14" spans="1:14" ht="15.75" x14ac:dyDescent="0.25">
      <c r="A14" s="1">
        <v>3</v>
      </c>
      <c r="B14" s="1">
        <v>109</v>
      </c>
      <c r="C14" s="1" t="str">
        <f>VLOOKUP(B14,Entry,2)</f>
        <v>Natalie Cahoon</v>
      </c>
      <c r="D14" s="6" t="str">
        <f>VLOOKUP(B14,Athletes!$A$1:$E$481,3)</f>
        <v>Ballymena &amp; Antrim AC</v>
      </c>
      <c r="E14" s="10">
        <v>12.81</v>
      </c>
      <c r="F14" s="34" t="s">
        <v>143</v>
      </c>
      <c r="G14" t="s">
        <v>626</v>
      </c>
      <c r="H14" s="1">
        <v>2</v>
      </c>
      <c r="I14" s="1">
        <v>170</v>
      </c>
      <c r="J14" s="1" t="str">
        <f t="shared" si="1"/>
        <v>Israel  Olatunde</v>
      </c>
      <c r="K14" s="6" t="str">
        <f>VLOOKUP(I14,Athletes!$A$1:$E$481,3)</f>
        <v>Dundealgan AC</v>
      </c>
      <c r="L14" s="2">
        <v>10.95</v>
      </c>
      <c r="M14" t="s">
        <v>127</v>
      </c>
      <c r="N14" t="s">
        <v>626</v>
      </c>
    </row>
    <row r="15" spans="1:14" ht="15.75" x14ac:dyDescent="0.25">
      <c r="A15" s="1">
        <v>4</v>
      </c>
      <c r="B15" s="1">
        <v>31</v>
      </c>
      <c r="C15" s="1" t="str">
        <f>VLOOKUP(B15,Entry,2)</f>
        <v>Lee Walsh</v>
      </c>
      <c r="D15" s="6" t="str">
        <f>VLOOKUP(B15,Athletes!$A$1:$E$481,3)</f>
        <v>Finn Valley AC</v>
      </c>
      <c r="E15" s="10">
        <v>13.7</v>
      </c>
      <c r="F15" s="35" t="s">
        <v>127</v>
      </c>
      <c r="G15" t="s">
        <v>627</v>
      </c>
      <c r="H15" s="1">
        <v>3</v>
      </c>
      <c r="I15" s="1">
        <v>112</v>
      </c>
      <c r="J15" s="1" t="str">
        <f t="shared" si="1"/>
        <v>Austin  Hargan</v>
      </c>
      <c r="K15" s="6" t="str">
        <f>VLOOKUP(I15,Athletes!$A$1:$E$481,3)</f>
        <v>City of Derry Spartans AC</v>
      </c>
      <c r="L15" s="2">
        <v>11.67</v>
      </c>
      <c r="M15" t="s">
        <v>127</v>
      </c>
    </row>
    <row r="16" spans="1:14" ht="15.75" x14ac:dyDescent="0.25">
      <c r="A16" s="1">
        <v>5</v>
      </c>
      <c r="B16" s="1">
        <v>105</v>
      </c>
      <c r="C16" s="1" t="str">
        <f>VLOOKUP(B16,Entry,2)</f>
        <v>Ellie Wallace</v>
      </c>
      <c r="D16" s="6" t="str">
        <f>VLOOKUP(B16,Athletes!$A$1:$E$481,3)</f>
        <v>Unattached Athlete</v>
      </c>
      <c r="E16" s="10">
        <v>13.95</v>
      </c>
      <c r="F16" s="36" t="s">
        <v>128</v>
      </c>
      <c r="G16" t="s">
        <v>627</v>
      </c>
      <c r="H16" s="1">
        <v>4</v>
      </c>
      <c r="I16" s="1">
        <v>77</v>
      </c>
      <c r="J16" s="1" t="str">
        <f t="shared" si="1"/>
        <v>Pauric Christie</v>
      </c>
      <c r="K16" s="6" t="str">
        <f>VLOOKUP(I16,Athletes!$A$1:$E$481,3)</f>
        <v>Carrick Aces</v>
      </c>
      <c r="L16" s="2">
        <v>12.28</v>
      </c>
      <c r="M16" t="s">
        <v>127</v>
      </c>
    </row>
    <row r="17" spans="1:14" ht="15.75" x14ac:dyDescent="0.25">
      <c r="F17" s="10"/>
      <c r="H17" s="1">
        <v>5</v>
      </c>
      <c r="I17" s="1">
        <v>292</v>
      </c>
      <c r="J17" s="1" t="str">
        <f t="shared" si="1"/>
        <v>James Sullivan</v>
      </c>
      <c r="K17" s="6" t="str">
        <f>VLOOKUP(I17,Athletes!$A$1:$E$481,3)</f>
        <v>DSD AC</v>
      </c>
      <c r="L17" s="2">
        <v>12.79</v>
      </c>
      <c r="M17" t="s">
        <v>618</v>
      </c>
    </row>
    <row r="18" spans="1:14" ht="15.75" x14ac:dyDescent="0.25">
      <c r="F18" s="10"/>
      <c r="H18" s="1">
        <v>6</v>
      </c>
      <c r="I18" s="1">
        <v>88</v>
      </c>
      <c r="J18" s="1" t="str">
        <f t="shared" si="1"/>
        <v>Tiernan Devine</v>
      </c>
      <c r="K18" s="6" t="str">
        <f>VLOOKUP(I18,Athletes!$A$1:$E$481,3)</f>
        <v xml:space="preserve">Omagh Harriers </v>
      </c>
      <c r="L18" s="2">
        <v>13.48</v>
      </c>
      <c r="M18" t="s">
        <v>127</v>
      </c>
    </row>
    <row r="19" spans="1:14" ht="15.75" x14ac:dyDescent="0.25">
      <c r="A19" s="51" t="s">
        <v>619</v>
      </c>
      <c r="B19" s="51"/>
      <c r="C19" s="51"/>
      <c r="D19" s="51"/>
      <c r="E19" s="51"/>
      <c r="F19" s="10"/>
    </row>
    <row r="20" spans="1:14" ht="15.75" x14ac:dyDescent="0.25">
      <c r="A20" s="27" t="s">
        <v>0</v>
      </c>
      <c r="B20" s="27" t="s">
        <v>1</v>
      </c>
      <c r="C20" s="27" t="s">
        <v>2</v>
      </c>
      <c r="D20" s="27" t="s">
        <v>3</v>
      </c>
      <c r="E20" s="27" t="s">
        <v>4</v>
      </c>
      <c r="F20" s="10" t="s">
        <v>675</v>
      </c>
    </row>
    <row r="21" spans="1:14" ht="15.75" x14ac:dyDescent="0.25">
      <c r="A21" s="1">
        <v>1</v>
      </c>
      <c r="B21" s="1">
        <v>12</v>
      </c>
      <c r="C21" s="1" t="str">
        <f t="shared" ref="C21:C28" si="2">VLOOKUP(B21,Entry,2)</f>
        <v xml:space="preserve">Lauren  Roy </v>
      </c>
      <c r="D21" s="6" t="str">
        <f>VLOOKUP(B21,Athletes!$A$1:$E$481,3)</f>
        <v>City of Lisburn AC</v>
      </c>
      <c r="E21" s="21">
        <v>12.04</v>
      </c>
      <c r="F21" s="1" t="s">
        <v>128</v>
      </c>
      <c r="H21" s="51" t="s">
        <v>479</v>
      </c>
      <c r="I21" s="51"/>
      <c r="J21" s="51"/>
      <c r="K21" s="51"/>
      <c r="L21" s="51"/>
    </row>
    <row r="22" spans="1:14" ht="15.75" x14ac:dyDescent="0.25">
      <c r="A22" s="1">
        <v>2</v>
      </c>
      <c r="B22" s="1">
        <v>238</v>
      </c>
      <c r="C22" s="1" t="str">
        <f t="shared" si="2"/>
        <v>Leah Moore</v>
      </c>
      <c r="D22" s="6" t="str">
        <f>VLOOKUP(B22,Athletes!$A$1:$E$481,3)</f>
        <v>Clonliffe Harriers AC</v>
      </c>
      <c r="E22" s="10">
        <v>12.31</v>
      </c>
      <c r="F22" s="39" t="s">
        <v>618</v>
      </c>
      <c r="H22" s="27" t="s">
        <v>0</v>
      </c>
      <c r="I22" s="27" t="s">
        <v>1</v>
      </c>
      <c r="J22" s="27" t="s">
        <v>2</v>
      </c>
      <c r="K22" s="27" t="s">
        <v>3</v>
      </c>
      <c r="L22" s="27" t="s">
        <v>4</v>
      </c>
      <c r="M22" s="32" t="s">
        <v>672</v>
      </c>
    </row>
    <row r="23" spans="1:14" ht="15.75" x14ac:dyDescent="0.25">
      <c r="A23" s="1">
        <v>3</v>
      </c>
      <c r="B23" s="1">
        <v>244</v>
      </c>
      <c r="C23" s="1" t="str">
        <f t="shared" si="2"/>
        <v>Róisín Harrison</v>
      </c>
      <c r="D23" s="6" t="str">
        <f>VLOOKUP(B23,Athletes!$A$1:$E$481,3)</f>
        <v>Emerald AC</v>
      </c>
      <c r="E23" s="10">
        <v>12.4</v>
      </c>
      <c r="F23" t="s">
        <v>618</v>
      </c>
      <c r="H23" s="1">
        <v>1</v>
      </c>
      <c r="I23" s="1">
        <v>312</v>
      </c>
      <c r="J23" s="1" t="str">
        <f t="shared" ref="J23:J28" si="3">VLOOKUP(I23,Entry,2)</f>
        <v>Jason  Smyth</v>
      </c>
      <c r="K23" s="6" t="str">
        <f>VLOOKUP(I23,Athletes!$A$1:$E$481,3)</f>
        <v>Derry City Track Club</v>
      </c>
      <c r="L23" s="2">
        <v>10.77</v>
      </c>
      <c r="M23" t="s">
        <v>618</v>
      </c>
      <c r="N23" t="s">
        <v>626</v>
      </c>
    </row>
    <row r="24" spans="1:14" ht="15.75" x14ac:dyDescent="0.25">
      <c r="A24" s="1">
        <v>4</v>
      </c>
      <c r="B24" s="1">
        <v>295</v>
      </c>
      <c r="C24" s="1" t="str">
        <f t="shared" si="2"/>
        <v>Sinead Denny</v>
      </c>
      <c r="D24" s="6" t="str">
        <f>VLOOKUP(B24,Athletes!$A$1:$E$481,3)</f>
        <v>Dundrum South Dublin AC</v>
      </c>
      <c r="E24" s="10">
        <v>12.45</v>
      </c>
      <c r="F24" t="s">
        <v>618</v>
      </c>
      <c r="H24" s="1">
        <v>2</v>
      </c>
      <c r="I24" s="1">
        <v>10</v>
      </c>
      <c r="J24" s="1" t="str">
        <f t="shared" si="3"/>
        <v>Darragh Miniter</v>
      </c>
      <c r="K24" s="6" t="str">
        <f>VLOOKUP(I24,Athletes!$A$1:$E$481,3)</f>
        <v>St Mary's AC Clare</v>
      </c>
      <c r="L24" s="2">
        <v>11.24</v>
      </c>
      <c r="M24" t="s">
        <v>127</v>
      </c>
      <c r="N24" t="s">
        <v>626</v>
      </c>
    </row>
    <row r="25" spans="1:14" ht="15.75" x14ac:dyDescent="0.25">
      <c r="A25" s="1">
        <v>5</v>
      </c>
      <c r="B25" s="1">
        <v>109</v>
      </c>
      <c r="C25" s="1" t="str">
        <f t="shared" si="2"/>
        <v>Natalie Cahoon</v>
      </c>
      <c r="D25" s="6" t="str">
        <f>VLOOKUP(B25,Athletes!$A$1:$E$481,3)</f>
        <v>Ballymena &amp; Antrim AC</v>
      </c>
      <c r="E25" s="10">
        <v>12.95</v>
      </c>
      <c r="F25" t="s">
        <v>143</v>
      </c>
      <c r="H25" s="1">
        <v>3</v>
      </c>
      <c r="I25" s="1">
        <v>354</v>
      </c>
      <c r="J25" s="1" t="str">
        <f t="shared" si="3"/>
        <v>Callum Hunter</v>
      </c>
      <c r="K25" s="6" t="str">
        <f>VLOOKUP(I25,Athletes!$A$1:$E$481,3)</f>
        <v>North Down AC</v>
      </c>
      <c r="L25" s="2">
        <v>11.41</v>
      </c>
      <c r="M25" t="s">
        <v>618</v>
      </c>
      <c r="N25" t="s">
        <v>627</v>
      </c>
    </row>
    <row r="26" spans="1:14" ht="15.75" x14ac:dyDescent="0.25">
      <c r="A26" s="1">
        <v>6</v>
      </c>
      <c r="B26" s="1">
        <v>4</v>
      </c>
      <c r="C26" s="1" t="str">
        <f t="shared" si="2"/>
        <v>Holly Mulholland</v>
      </c>
      <c r="D26" s="6" t="str">
        <f>VLOOKUP(B26,Athletes!$A$1:$E$481,3)</f>
        <v>City of Lisburn AC</v>
      </c>
      <c r="E26" s="10">
        <v>13.27</v>
      </c>
      <c r="F26" t="s">
        <v>127</v>
      </c>
      <c r="H26" s="1">
        <v>4</v>
      </c>
      <c r="I26" s="1">
        <v>148</v>
      </c>
      <c r="J26" s="1" t="str">
        <f t="shared" si="3"/>
        <v>Peter Wright</v>
      </c>
      <c r="K26" s="6" t="str">
        <f>VLOOKUP(I26,Athletes!$A$1:$E$481,3)</f>
        <v>Unattached Athlete</v>
      </c>
      <c r="L26" s="2">
        <v>11.47</v>
      </c>
      <c r="M26" t="s">
        <v>127</v>
      </c>
    </row>
    <row r="27" spans="1:14" ht="15.75" x14ac:dyDescent="0.25">
      <c r="A27" s="1">
        <v>7</v>
      </c>
      <c r="B27" s="1">
        <v>31</v>
      </c>
      <c r="C27" s="1" t="str">
        <f t="shared" si="2"/>
        <v>Lee Walsh</v>
      </c>
      <c r="D27" s="6" t="str">
        <f>VLOOKUP(B27,Athletes!$A$1:$E$481,3)</f>
        <v>Finn Valley AC</v>
      </c>
      <c r="E27" s="1">
        <v>13.87</v>
      </c>
      <c r="F27" t="s">
        <v>127</v>
      </c>
      <c r="H27" s="1">
        <v>5</v>
      </c>
      <c r="I27" s="1">
        <v>219</v>
      </c>
      <c r="J27" s="1" t="str">
        <f t="shared" si="3"/>
        <v>Jack McCloskey</v>
      </c>
      <c r="K27" s="6" t="str">
        <f>VLOOKUP(I27,Athletes!$A$1:$E$481,3)</f>
        <v>City of Derry Spartans AC</v>
      </c>
      <c r="L27" s="2">
        <v>11.47</v>
      </c>
      <c r="M27" t="s">
        <v>618</v>
      </c>
    </row>
    <row r="28" spans="1:14" ht="15.75" x14ac:dyDescent="0.25">
      <c r="A28" s="1">
        <v>8</v>
      </c>
      <c r="B28" s="1">
        <v>105</v>
      </c>
      <c r="C28" s="1" t="str">
        <f t="shared" si="2"/>
        <v>Ellie Wallace</v>
      </c>
      <c r="D28" s="6" t="str">
        <f>VLOOKUP(B28,Athletes!$A$1:$E$481,3)</f>
        <v>Unattached Athlete</v>
      </c>
      <c r="E28" s="21">
        <v>13.92</v>
      </c>
      <c r="F28" t="s">
        <v>128</v>
      </c>
      <c r="H28" s="1">
        <v>6</v>
      </c>
      <c r="I28" s="1">
        <v>108</v>
      </c>
      <c r="J28" s="1" t="str">
        <f t="shared" si="3"/>
        <v>Conor Moore</v>
      </c>
      <c r="K28" s="6" t="str">
        <f>VLOOKUP(I28,Athletes!$A$1:$E$481,3)</f>
        <v>City of Derry AC Spartans</v>
      </c>
      <c r="L28" s="2">
        <v>12.31</v>
      </c>
      <c r="M28" t="s">
        <v>127</v>
      </c>
    </row>
    <row r="29" spans="1:14" ht="15.75" x14ac:dyDescent="0.25">
      <c r="A29" s="1"/>
      <c r="B29" s="1"/>
      <c r="C29" s="1"/>
      <c r="D29" s="6"/>
      <c r="E29" s="21"/>
      <c r="H29" s="1"/>
      <c r="I29" s="1"/>
      <c r="J29" s="1"/>
      <c r="K29" s="6"/>
      <c r="L29" s="2"/>
    </row>
    <row r="30" spans="1:14" ht="15.75" x14ac:dyDescent="0.25">
      <c r="F30" s="10"/>
    </row>
    <row r="31" spans="1:14" ht="15.75" x14ac:dyDescent="0.25">
      <c r="F31" s="10"/>
      <c r="H31" s="51" t="s">
        <v>664</v>
      </c>
      <c r="I31" s="51"/>
      <c r="J31" s="51"/>
      <c r="K31" s="51"/>
      <c r="L31" s="51"/>
      <c r="M31" s="10"/>
    </row>
    <row r="32" spans="1:14" ht="15.75" x14ac:dyDescent="0.25">
      <c r="F32" s="10"/>
      <c r="H32" s="32" t="s">
        <v>0</v>
      </c>
      <c r="I32" s="32" t="s">
        <v>1</v>
      </c>
      <c r="J32" s="32" t="s">
        <v>2</v>
      </c>
      <c r="K32" s="32" t="s">
        <v>3</v>
      </c>
      <c r="L32" s="32" t="s">
        <v>4</v>
      </c>
      <c r="M32" s="10" t="s">
        <v>674</v>
      </c>
    </row>
    <row r="33" spans="6:13" ht="15.75" x14ac:dyDescent="0.25">
      <c r="F33" s="10"/>
      <c r="H33" s="1">
        <v>1</v>
      </c>
      <c r="I33" s="1">
        <v>93</v>
      </c>
      <c r="J33" s="1" t="str">
        <f t="shared" ref="J33:J40" si="4">VLOOKUP(I33,Entry,2)</f>
        <v>Aaron Sexton</v>
      </c>
      <c r="K33" s="6" t="str">
        <f>VLOOKUP(I33,Athletes!$A$1:$E$481,3)</f>
        <v>North Down AC</v>
      </c>
      <c r="L33" s="21">
        <v>10.69</v>
      </c>
      <c r="M33" s="1" t="s">
        <v>128</v>
      </c>
    </row>
    <row r="34" spans="6:13" ht="15.75" x14ac:dyDescent="0.25">
      <c r="F34" s="1"/>
      <c r="H34" s="1">
        <v>2</v>
      </c>
      <c r="I34" s="1">
        <v>312</v>
      </c>
      <c r="J34" s="1" t="str">
        <f t="shared" si="4"/>
        <v>Jason  Smyth</v>
      </c>
      <c r="K34" s="6" t="str">
        <f>VLOOKUP(I34,Athletes!$A$1:$E$481,3)</f>
        <v>Derry City Track Club</v>
      </c>
      <c r="L34" s="10">
        <v>10.69</v>
      </c>
      <c r="M34" s="39" t="s">
        <v>618</v>
      </c>
    </row>
    <row r="35" spans="6:13" ht="15.75" x14ac:dyDescent="0.25">
      <c r="F35" s="21"/>
      <c r="H35" s="1">
        <v>3</v>
      </c>
      <c r="I35" s="1">
        <v>170</v>
      </c>
      <c r="J35" s="1" t="str">
        <f t="shared" si="4"/>
        <v>Israel  Olatunde</v>
      </c>
      <c r="K35" s="6" t="str">
        <f>VLOOKUP(I35,Athletes!$A$1:$E$481,3)</f>
        <v>Dundealgan AC</v>
      </c>
      <c r="L35" s="10">
        <v>10.83</v>
      </c>
      <c r="M35" t="s">
        <v>127</v>
      </c>
    </row>
    <row r="36" spans="6:13" ht="15.75" x14ac:dyDescent="0.25">
      <c r="H36" s="1">
        <v>4</v>
      </c>
      <c r="I36" s="1">
        <v>79</v>
      </c>
      <c r="J36" s="1" t="str">
        <f t="shared" si="4"/>
        <v>Michael McAuley</v>
      </c>
      <c r="K36" s="6" t="str">
        <f>VLOOKUP(I36,Athletes!$A$1:$E$481,3)</f>
        <v>Ballymena &amp; Antrim AC</v>
      </c>
      <c r="L36" s="10">
        <v>10.97</v>
      </c>
      <c r="M36" t="s">
        <v>143</v>
      </c>
    </row>
    <row r="37" spans="6:13" ht="15.75" x14ac:dyDescent="0.25">
      <c r="H37" s="1">
        <v>5</v>
      </c>
      <c r="I37" s="1">
        <v>235</v>
      </c>
      <c r="J37" s="1" t="str">
        <f t="shared" si="4"/>
        <v>Mark Kavanagh</v>
      </c>
      <c r="K37" s="6" t="str">
        <f>VLOOKUP(I37,Athletes!$A$1:$E$481,3)</f>
        <v>Dundrum South Dublin AC</v>
      </c>
      <c r="L37" s="10">
        <v>11.08</v>
      </c>
      <c r="M37" t="s">
        <v>618</v>
      </c>
    </row>
    <row r="38" spans="6:13" ht="15.75" x14ac:dyDescent="0.25">
      <c r="H38" s="1">
        <v>6</v>
      </c>
      <c r="I38" s="1">
        <v>330</v>
      </c>
      <c r="J38" s="1" t="str">
        <f t="shared" si="4"/>
        <v>Keith Marks</v>
      </c>
      <c r="K38" s="6" t="str">
        <f>VLOOKUP(I38,Athletes!$A$1:$E$481,3)</f>
        <v>Clonliffe Harriers AC</v>
      </c>
      <c r="L38" s="10">
        <v>11.26</v>
      </c>
      <c r="M38" t="s">
        <v>618</v>
      </c>
    </row>
    <row r="39" spans="6:13" ht="15.75" x14ac:dyDescent="0.25">
      <c r="H39" s="1">
        <v>7</v>
      </c>
      <c r="I39" s="1">
        <v>10</v>
      </c>
      <c r="J39" s="1" t="str">
        <f t="shared" si="4"/>
        <v>Darragh Miniter</v>
      </c>
      <c r="K39" s="6" t="str">
        <f>VLOOKUP(I39,Athletes!$A$1:$E$481,3)</f>
        <v>St Mary's AC Clare</v>
      </c>
      <c r="L39" s="1">
        <v>11.34</v>
      </c>
      <c r="M39" t="s">
        <v>127</v>
      </c>
    </row>
    <row r="40" spans="6:13" ht="15.75" x14ac:dyDescent="0.25">
      <c r="H40" s="1">
        <v>8</v>
      </c>
      <c r="I40" s="1">
        <v>354</v>
      </c>
      <c r="J40" s="1" t="str">
        <f t="shared" si="4"/>
        <v>Callum Hunter</v>
      </c>
      <c r="K40" s="6" t="str">
        <f>VLOOKUP(I40,Athletes!$A$1:$E$481,3)</f>
        <v>North Down AC</v>
      </c>
      <c r="L40" s="21">
        <v>11.59</v>
      </c>
      <c r="M40" t="s">
        <v>618</v>
      </c>
    </row>
  </sheetData>
  <mergeCells count="7">
    <mergeCell ref="H31:L31"/>
    <mergeCell ref="A10:E10"/>
    <mergeCell ref="H11:L11"/>
    <mergeCell ref="A19:E19"/>
    <mergeCell ref="H21:L21"/>
    <mergeCell ref="A1:E1"/>
    <mergeCell ref="H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K46" sqref="K46"/>
    </sheetView>
  </sheetViews>
  <sheetFormatPr defaultRowHeight="15" x14ac:dyDescent="0.25"/>
  <cols>
    <col min="1" max="2" width="4.28515625" bestFit="1" customWidth="1"/>
    <col min="3" max="3" width="15.28515625" bestFit="1" customWidth="1"/>
    <col min="4" max="4" width="23.28515625" bestFit="1" customWidth="1"/>
    <col min="5" max="5" width="9.5703125" customWidth="1"/>
    <col min="6" max="6" width="4.28515625" style="17" customWidth="1"/>
    <col min="7" max="8" width="5" customWidth="1"/>
    <col min="9" max="9" width="5.5703125" customWidth="1"/>
    <col min="10" max="10" width="20" bestFit="1" customWidth="1"/>
    <col min="11" max="11" width="24.42578125" bestFit="1" customWidth="1"/>
  </cols>
  <sheetData>
    <row r="1" spans="1:13" ht="15.75" x14ac:dyDescent="0.25">
      <c r="A1" s="51" t="s">
        <v>484</v>
      </c>
      <c r="B1" s="51"/>
      <c r="C1" s="51"/>
      <c r="D1" s="51"/>
      <c r="E1" s="51"/>
      <c r="F1" s="20"/>
      <c r="H1" s="51" t="s">
        <v>480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0"/>
      <c r="H2" s="3" t="s">
        <v>0</v>
      </c>
      <c r="I2" s="3" t="s">
        <v>1</v>
      </c>
      <c r="J2" s="3" t="s">
        <v>2</v>
      </c>
      <c r="K2" s="3" t="s">
        <v>3</v>
      </c>
      <c r="L2" s="3" t="s">
        <v>4</v>
      </c>
    </row>
    <row r="3" spans="1:13" ht="15.75" x14ac:dyDescent="0.25">
      <c r="A3" s="1">
        <v>1</v>
      </c>
      <c r="B3" s="1">
        <v>306</v>
      </c>
      <c r="C3" s="1" t="str">
        <f>VLOOKUP(B3,Entry,2)</f>
        <v xml:space="preserve">Kate  McGowan </v>
      </c>
      <c r="D3" s="6" t="str">
        <f>VLOOKUP(B3,Athletes!$A$1:$E$481,3)</f>
        <v>Tir Chonaill AC</v>
      </c>
      <c r="E3" s="22" t="s">
        <v>641</v>
      </c>
      <c r="F3" s="28" t="s">
        <v>618</v>
      </c>
      <c r="H3" s="1">
        <v>1</v>
      </c>
      <c r="I3" s="1">
        <v>224</v>
      </c>
      <c r="J3" s="1" t="str">
        <f t="shared" ref="J3:J8" si="0">VLOOKUP(I3,Entry,2)</f>
        <v>Craig Newell</v>
      </c>
      <c r="K3" s="6" t="str">
        <f>VLOOKUP(I3,Athletes!$A$1:$E$481,3)</f>
        <v>Ballymena &amp; Antrim AC</v>
      </c>
      <c r="L3" s="2">
        <v>50.18</v>
      </c>
      <c r="M3" t="s">
        <v>626</v>
      </c>
    </row>
    <row r="4" spans="1:13" ht="15.75" x14ac:dyDescent="0.25">
      <c r="A4" s="1">
        <v>2</v>
      </c>
      <c r="B4" s="1">
        <v>165</v>
      </c>
      <c r="C4" s="1" t="str">
        <f>VLOOKUP(B4,Entry,2)</f>
        <v>Niamh Malone</v>
      </c>
      <c r="D4" s="6" t="str">
        <f>VLOOKUP(B4,Athletes!$A$1:$E$481,3)</f>
        <v>Monaghan Phoenix AC</v>
      </c>
      <c r="E4" s="22" t="s">
        <v>646</v>
      </c>
      <c r="F4" s="28" t="s">
        <v>143</v>
      </c>
      <c r="H4" s="1">
        <v>2</v>
      </c>
      <c r="I4" s="1">
        <v>266</v>
      </c>
      <c r="J4" s="1" t="str">
        <f t="shared" si="0"/>
        <v>Nick Ennis</v>
      </c>
      <c r="K4" s="6" t="str">
        <f>VLOOKUP(I4,Athletes!$A$1:$E$481,3)</f>
        <v>Crusaders AC</v>
      </c>
      <c r="L4" s="2">
        <v>50.3</v>
      </c>
      <c r="M4" t="s">
        <v>626</v>
      </c>
    </row>
    <row r="5" spans="1:13" ht="15.75" x14ac:dyDescent="0.25">
      <c r="A5" s="1">
        <v>3</v>
      </c>
      <c r="B5" s="1">
        <v>110</v>
      </c>
      <c r="C5" s="1" t="str">
        <f>VLOOKUP(B5,Entry,2)</f>
        <v>Deirdre Murray</v>
      </c>
      <c r="D5" s="6" t="str">
        <f>VLOOKUP(B5,Athletes!$A$1:$E$481,3)</f>
        <v>Na Fianna  AC</v>
      </c>
      <c r="E5" s="22" t="s">
        <v>647</v>
      </c>
      <c r="F5" s="28" t="s">
        <v>128</v>
      </c>
      <c r="H5" s="1">
        <v>3</v>
      </c>
      <c r="I5" s="1">
        <v>229</v>
      </c>
      <c r="J5" s="1" t="str">
        <f t="shared" si="0"/>
        <v>Mark McDonald</v>
      </c>
      <c r="K5" s="6" t="str">
        <f>VLOOKUP(I5,Athletes!$A$1:$E$481,3)</f>
        <v>Clonliffe Harriers AC</v>
      </c>
      <c r="L5" s="2">
        <v>51.7</v>
      </c>
    </row>
    <row r="6" spans="1:13" ht="15.75" x14ac:dyDescent="0.25">
      <c r="A6" s="1">
        <v>4</v>
      </c>
      <c r="B6" s="1">
        <v>279</v>
      </c>
      <c r="C6" s="1" t="str">
        <f>VLOOKUP(B6,Entry,2)</f>
        <v>Aine Brady</v>
      </c>
      <c r="D6" s="6" t="str">
        <f>VLOOKUP(B6,Athletes!$A$1:$E$481,3)</f>
        <v>Annalee AC</v>
      </c>
      <c r="E6" s="22" t="s">
        <v>642</v>
      </c>
      <c r="F6" s="28" t="s">
        <v>618</v>
      </c>
      <c r="H6" s="1">
        <v>4</v>
      </c>
      <c r="I6" s="1">
        <v>282</v>
      </c>
      <c r="J6" s="1" t="str">
        <f t="shared" si="0"/>
        <v>Ryan Henry</v>
      </c>
      <c r="K6" s="6" t="str">
        <f>VLOOKUP(I6,Athletes!$A$1:$E$481,3)</f>
        <v>Willowfield Harriers</v>
      </c>
      <c r="L6" s="2">
        <v>52.68</v>
      </c>
    </row>
    <row r="7" spans="1:13" ht="15.75" x14ac:dyDescent="0.25">
      <c r="A7" s="1">
        <v>5</v>
      </c>
      <c r="B7" s="1">
        <v>351</v>
      </c>
      <c r="C7" s="1" t="str">
        <f>VLOOKUP(B7,Entry,2)</f>
        <v>Sarah Doyle</v>
      </c>
      <c r="D7" s="6" t="str">
        <f>VLOOKUP(B7,Athletes!$A$1:$E$481,3)</f>
        <v>Tallaght AC</v>
      </c>
      <c r="E7" s="22" t="s">
        <v>648</v>
      </c>
      <c r="F7" s="29" t="s">
        <v>618</v>
      </c>
      <c r="H7" s="1">
        <v>5</v>
      </c>
      <c r="I7" s="1">
        <v>76</v>
      </c>
      <c r="J7" s="1" t="str">
        <f t="shared" si="0"/>
        <v>James O'Rourke</v>
      </c>
      <c r="K7" s="6" t="str">
        <f>VLOOKUP(I7,Athletes!$A$1:$E$481,3)</f>
        <v>City of Lisburn AC</v>
      </c>
      <c r="L7" s="2">
        <v>53.07</v>
      </c>
    </row>
    <row r="8" spans="1:13" ht="15.75" x14ac:dyDescent="0.25">
      <c r="F8" s="29"/>
      <c r="H8" s="1">
        <v>6</v>
      </c>
      <c r="I8" s="1">
        <v>117</v>
      </c>
      <c r="J8" s="1" t="str">
        <f t="shared" si="0"/>
        <v>Nathan McBride</v>
      </c>
      <c r="K8" s="6" t="str">
        <f>VLOOKUP(I8,Athletes!$A$1:$E$481,3)</f>
        <v>Willowfield Harriers</v>
      </c>
      <c r="L8" s="2">
        <v>53.32</v>
      </c>
    </row>
    <row r="9" spans="1:13" ht="15.75" x14ac:dyDescent="0.25">
      <c r="A9" s="51" t="s">
        <v>643</v>
      </c>
      <c r="B9" s="51"/>
      <c r="C9" s="51"/>
      <c r="D9" s="51"/>
      <c r="E9" s="51"/>
      <c r="F9" s="29"/>
      <c r="H9" s="1">
        <v>7</v>
      </c>
      <c r="I9" s="1">
        <v>347</v>
      </c>
      <c r="J9" s="1" t="str">
        <f>VLOOKUP(I9,Entry,2)</f>
        <v>Reece Simpson</v>
      </c>
      <c r="K9" s="6" t="str">
        <f>VLOOKUP(I9,Athletes!$A$1:$E$481,3)</f>
        <v>North Down AC</v>
      </c>
      <c r="L9" s="2">
        <v>53.46</v>
      </c>
    </row>
    <row r="10" spans="1:13" ht="15.75" x14ac:dyDescent="0.25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4</v>
      </c>
      <c r="F10" s="29"/>
      <c r="H10" s="1">
        <v>8</v>
      </c>
      <c r="I10" s="1">
        <v>336</v>
      </c>
      <c r="J10" s="1" t="str">
        <f>VLOOKUP(I10,Entry,2)</f>
        <v>Conor McIlveen</v>
      </c>
      <c r="K10" s="6" t="str">
        <f>VLOOKUP(I10,Athletes!$A$1:$E$481,3)</f>
        <v>Derry City Track Club</v>
      </c>
      <c r="L10" s="2">
        <v>57.36</v>
      </c>
    </row>
    <row r="11" spans="1:13" ht="15.75" x14ac:dyDescent="0.25">
      <c r="A11" s="1">
        <v>1</v>
      </c>
      <c r="B11" s="1">
        <v>203</v>
      </c>
      <c r="C11" s="1" t="str">
        <f>VLOOKUP(B11,Entry,2)</f>
        <v>Aine Corcoran</v>
      </c>
      <c r="D11" s="6" t="str">
        <f>VLOOKUP(B11,Athletes!$A$1:$E$481,3)</f>
        <v>Shercock AC</v>
      </c>
      <c r="E11" s="22" t="s">
        <v>644</v>
      </c>
      <c r="F11" s="29"/>
      <c r="H11" s="1"/>
      <c r="I11" s="1"/>
      <c r="J11" s="1"/>
      <c r="K11" s="1"/>
      <c r="L11" s="2"/>
    </row>
    <row r="12" spans="1:13" ht="15.75" x14ac:dyDescent="0.25">
      <c r="A12" s="1">
        <v>2</v>
      </c>
      <c r="B12" s="1">
        <v>164</v>
      </c>
      <c r="C12" s="1" t="str">
        <f>VLOOKUP(B12,Entry,2)</f>
        <v>Sorcha O'Neill</v>
      </c>
      <c r="D12" s="6" t="str">
        <f>VLOOKUP(B12,Athletes!$A$1:$E$481,3)</f>
        <v>Monaghan Phoenix AC</v>
      </c>
      <c r="E12" s="22" t="s">
        <v>645</v>
      </c>
      <c r="F12" s="29"/>
      <c r="H12" s="1"/>
      <c r="I12" s="1"/>
      <c r="J12" s="1"/>
      <c r="K12" s="1"/>
      <c r="L12" s="2"/>
    </row>
    <row r="13" spans="1:13" ht="15.75" x14ac:dyDescent="0.25">
      <c r="F13" s="20"/>
      <c r="H13" s="51" t="s">
        <v>480</v>
      </c>
      <c r="I13" s="51"/>
      <c r="J13" s="51"/>
      <c r="K13" s="51"/>
      <c r="L13" s="51"/>
    </row>
    <row r="14" spans="1:13" ht="15.75" x14ac:dyDescent="0.25">
      <c r="F14" s="20"/>
      <c r="H14" s="27" t="s">
        <v>0</v>
      </c>
      <c r="I14" s="27" t="s">
        <v>1</v>
      </c>
      <c r="J14" s="27" t="s">
        <v>2</v>
      </c>
      <c r="K14" s="27" t="s">
        <v>3</v>
      </c>
      <c r="L14" s="27" t="s">
        <v>4</v>
      </c>
    </row>
    <row r="15" spans="1:13" ht="15.75" x14ac:dyDescent="0.25">
      <c r="A15" s="51" t="s">
        <v>684</v>
      </c>
      <c r="B15" s="51"/>
      <c r="C15" s="51"/>
      <c r="D15" s="51"/>
      <c r="E15" s="51"/>
      <c r="F15" s="28"/>
      <c r="H15" s="1">
        <v>1</v>
      </c>
      <c r="I15" s="1">
        <v>286</v>
      </c>
      <c r="J15" s="1" t="str">
        <f t="shared" ref="J15:J22" si="1">VLOOKUP(I15,Entry,2)</f>
        <v>Jamie Pender</v>
      </c>
      <c r="K15" s="6" t="str">
        <f>VLOOKUP(I15,Athletes!$A$1:$E$481,3)</f>
        <v>St. Abbans AC</v>
      </c>
      <c r="L15" s="2">
        <v>48.9</v>
      </c>
      <c r="M15" t="s">
        <v>626</v>
      </c>
    </row>
    <row r="16" spans="1:13" ht="15.75" x14ac:dyDescent="0.25">
      <c r="A16" s="32" t="s">
        <v>0</v>
      </c>
      <c r="B16" s="32" t="s">
        <v>1</v>
      </c>
      <c r="C16" s="32" t="s">
        <v>2</v>
      </c>
      <c r="D16" s="32" t="s">
        <v>3</v>
      </c>
      <c r="E16" s="32" t="s">
        <v>4</v>
      </c>
      <c r="F16" s="28"/>
      <c r="H16" s="1">
        <v>2</v>
      </c>
      <c r="I16" s="1">
        <v>317</v>
      </c>
      <c r="J16" s="1" t="str">
        <f t="shared" si="1"/>
        <v>Andrew Mellon</v>
      </c>
      <c r="K16" s="6" t="str">
        <f>VLOOKUP(I16,Athletes!$A$1:$E$481,3)</f>
        <v>Queens AC</v>
      </c>
      <c r="L16" s="2">
        <v>50.02</v>
      </c>
      <c r="M16" t="s">
        <v>626</v>
      </c>
    </row>
    <row r="17" spans="1:13" ht="15.75" x14ac:dyDescent="0.25">
      <c r="A17" s="1">
        <v>1</v>
      </c>
      <c r="B17" s="1">
        <v>68</v>
      </c>
      <c r="C17" s="1" t="str">
        <f t="shared" ref="C17:C21" si="2">VLOOKUP(B17,Entry,2)</f>
        <v>Rachel McCann</v>
      </c>
      <c r="D17" s="6" t="str">
        <f>VLOOKUP(B17,Athletes!$A$1:$E$481,3)</f>
        <v>North Down AC</v>
      </c>
      <c r="E17" s="2">
        <v>57.43</v>
      </c>
      <c r="F17" s="28"/>
      <c r="H17" s="1">
        <v>3</v>
      </c>
      <c r="I17" s="1">
        <v>243</v>
      </c>
      <c r="J17" s="1" t="str">
        <f t="shared" si="1"/>
        <v xml:space="preserve">Greg  Whitehouse </v>
      </c>
      <c r="K17" s="6" t="str">
        <f>VLOOKUP(I17,Athletes!$A$1:$E$481,3)</f>
        <v>Tipton Harriers</v>
      </c>
      <c r="L17" s="2">
        <v>50.33</v>
      </c>
      <c r="M17" t="s">
        <v>627</v>
      </c>
    </row>
    <row r="18" spans="1:13" ht="15.75" x14ac:dyDescent="0.25">
      <c r="A18" s="1">
        <v>2</v>
      </c>
      <c r="B18" s="1">
        <v>287</v>
      </c>
      <c r="C18" s="1" t="str">
        <f t="shared" si="2"/>
        <v>Laura Frey</v>
      </c>
      <c r="D18" s="6" t="str">
        <f>VLOOKUP(B18,Athletes!$A$1:$E$481,3)</f>
        <v>Lagan Valley AC</v>
      </c>
      <c r="E18" s="2">
        <v>59.53</v>
      </c>
      <c r="F18" s="28"/>
      <c r="H18" s="1">
        <v>4</v>
      </c>
      <c r="I18" s="1">
        <v>140</v>
      </c>
      <c r="J18" s="1" t="str">
        <f t="shared" si="1"/>
        <v>Cormac O'Rourke</v>
      </c>
      <c r="K18" s="6" t="str">
        <f>VLOOKUP(I18,Athletes!$A$1:$E$481,3)</f>
        <v>Lagan Valley AC</v>
      </c>
      <c r="L18" s="2">
        <v>50.72</v>
      </c>
    </row>
    <row r="19" spans="1:13" ht="15.75" x14ac:dyDescent="0.25">
      <c r="A19" s="1">
        <v>3</v>
      </c>
      <c r="B19" s="1">
        <v>203</v>
      </c>
      <c r="C19" s="1" t="str">
        <f t="shared" si="2"/>
        <v>Aine Corcoran</v>
      </c>
      <c r="D19" s="6" t="str">
        <f>VLOOKUP(B19,Athletes!$A$1:$E$481,3)</f>
        <v>Shercock AC</v>
      </c>
      <c r="E19" s="2">
        <v>59.86</v>
      </c>
      <c r="F19" s="29"/>
      <c r="H19" s="1">
        <v>5</v>
      </c>
      <c r="I19" s="1">
        <v>319</v>
      </c>
      <c r="J19" s="1" t="str">
        <f t="shared" si="1"/>
        <v>Kevin Crossan</v>
      </c>
      <c r="K19" s="6" t="str">
        <f>VLOOKUP(I19,Athletes!$A$1:$E$481,3)</f>
        <v>St. Annes AC</v>
      </c>
      <c r="L19" s="2">
        <v>52.06</v>
      </c>
    </row>
    <row r="20" spans="1:13" ht="15.75" x14ac:dyDescent="0.25">
      <c r="A20" s="1">
        <v>4</v>
      </c>
      <c r="B20" s="1">
        <v>164</v>
      </c>
      <c r="C20" s="1" t="str">
        <f t="shared" si="2"/>
        <v>Sorcha O'Neill</v>
      </c>
      <c r="D20" s="6" t="str">
        <f>VLOOKUP(B20,Athletes!$A$1:$E$481,3)</f>
        <v>Monaghan Phoenix AC</v>
      </c>
      <c r="E20" s="48" t="s">
        <v>686</v>
      </c>
      <c r="F20" s="29"/>
      <c r="H20" s="1">
        <v>6</v>
      </c>
      <c r="I20" s="1">
        <v>112</v>
      </c>
      <c r="J20" s="1" t="str">
        <f t="shared" si="1"/>
        <v>Austin  Hargan</v>
      </c>
      <c r="K20" s="6" t="str">
        <f>VLOOKUP(I20,Athletes!$A$1:$E$481,3)</f>
        <v>City of Derry Spartans AC</v>
      </c>
      <c r="L20" s="2">
        <v>52.33</v>
      </c>
    </row>
    <row r="21" spans="1:13" ht="15.75" x14ac:dyDescent="0.25">
      <c r="A21" s="1">
        <v>5</v>
      </c>
      <c r="B21" s="1">
        <v>212</v>
      </c>
      <c r="C21" s="1" t="str">
        <f t="shared" si="2"/>
        <v>Rachel Boner</v>
      </c>
      <c r="D21" s="6" t="str">
        <f>VLOOKUP(B21,Athletes!$A$1:$E$481,3)</f>
        <v>Rosses AC</v>
      </c>
      <c r="E21" s="24" t="s">
        <v>687</v>
      </c>
      <c r="F21" s="29"/>
      <c r="H21" s="1">
        <v>7</v>
      </c>
      <c r="I21" s="1">
        <v>285</v>
      </c>
      <c r="J21" s="1" t="str">
        <f t="shared" si="1"/>
        <v>Shane King</v>
      </c>
      <c r="K21" s="6" t="str">
        <f>VLOOKUP(I21,Athletes!$A$1:$E$481,3)</f>
        <v>Clones AC</v>
      </c>
      <c r="L21" s="2">
        <v>53.84</v>
      </c>
    </row>
    <row r="22" spans="1:13" ht="15.75" x14ac:dyDescent="0.25">
      <c r="A22" s="1"/>
      <c r="B22" s="1"/>
      <c r="C22" s="1"/>
      <c r="D22" s="6"/>
      <c r="E22" s="2"/>
      <c r="F22" s="29"/>
      <c r="H22" s="1">
        <v>8</v>
      </c>
      <c r="I22" s="1">
        <v>250</v>
      </c>
      <c r="J22" s="1" t="str">
        <f t="shared" si="1"/>
        <v>Eoghan Devlin</v>
      </c>
      <c r="K22" s="6" t="str">
        <f>VLOOKUP(I22,Athletes!$A$1:$E$481,3)</f>
        <v>Mid Ulster AC</v>
      </c>
      <c r="L22" s="2">
        <v>54.46</v>
      </c>
    </row>
    <row r="23" spans="1:13" ht="15.75" x14ac:dyDescent="0.25">
      <c r="A23" s="1"/>
      <c r="B23" s="1"/>
      <c r="C23" s="1"/>
      <c r="D23" s="6"/>
      <c r="E23" s="2"/>
    </row>
    <row r="25" spans="1:13" ht="15.75" x14ac:dyDescent="0.25">
      <c r="F25" s="20"/>
      <c r="H25" s="51" t="s">
        <v>480</v>
      </c>
      <c r="I25" s="51"/>
      <c r="J25" s="51"/>
      <c r="K25" s="51"/>
      <c r="L25" s="51"/>
    </row>
    <row r="26" spans="1:13" ht="15.75" x14ac:dyDescent="0.25">
      <c r="F26" s="20"/>
      <c r="H26" s="27" t="s">
        <v>0</v>
      </c>
      <c r="I26" s="27" t="s">
        <v>1</v>
      </c>
      <c r="J26" s="27" t="s">
        <v>2</v>
      </c>
      <c r="K26" s="27" t="s">
        <v>3</v>
      </c>
      <c r="L26" s="27" t="s">
        <v>4</v>
      </c>
    </row>
    <row r="27" spans="1:13" ht="15.75" x14ac:dyDescent="0.25">
      <c r="F27" s="28"/>
      <c r="H27" s="1">
        <v>1</v>
      </c>
      <c r="I27" s="1">
        <v>361</v>
      </c>
      <c r="J27" s="1" t="str">
        <f t="shared" ref="J27:J33" si="3">VLOOKUP(I27,Entry,2)</f>
        <v>Theo Campbell</v>
      </c>
      <c r="K27" s="6" t="str">
        <f>VLOOKUP(I27,Athletes!$A$1:$E$481,3)</f>
        <v>Birchfield Harriers</v>
      </c>
      <c r="L27" s="2">
        <v>49.36</v>
      </c>
      <c r="M27" t="s">
        <v>626</v>
      </c>
    </row>
    <row r="28" spans="1:13" ht="15.75" x14ac:dyDescent="0.25">
      <c r="F28" s="28"/>
      <c r="H28" s="1">
        <v>2</v>
      </c>
      <c r="I28" s="1">
        <v>344</v>
      </c>
      <c r="J28" s="1" t="str">
        <f t="shared" si="3"/>
        <v>Jack Manning</v>
      </c>
      <c r="K28" s="6" t="str">
        <f>VLOOKUP(I28,Athletes!$A$1:$E$481,3)</f>
        <v>Kilkenny City Harriers AC</v>
      </c>
      <c r="L28" s="2">
        <v>50.09</v>
      </c>
      <c r="M28" t="s">
        <v>626</v>
      </c>
    </row>
    <row r="29" spans="1:13" ht="15.75" x14ac:dyDescent="0.25">
      <c r="F29" s="28"/>
      <c r="H29" s="1">
        <v>3</v>
      </c>
      <c r="I29" s="1">
        <v>41</v>
      </c>
      <c r="J29" s="1" t="str">
        <f t="shared" si="3"/>
        <v>Adam Hughes</v>
      </c>
      <c r="K29" s="6" t="str">
        <f>VLOOKUP(I29,Athletes!$A$1:$E$481,3)</f>
        <v>Loughview AC</v>
      </c>
      <c r="L29" s="2">
        <v>50.14</v>
      </c>
      <c r="M29" t="s">
        <v>627</v>
      </c>
    </row>
    <row r="30" spans="1:13" ht="15.75" x14ac:dyDescent="0.25">
      <c r="F30" s="28"/>
      <c r="H30" s="1">
        <v>4</v>
      </c>
      <c r="I30" s="1">
        <v>314</v>
      </c>
      <c r="J30" s="1" t="str">
        <f t="shared" si="3"/>
        <v>Paul Peppard</v>
      </c>
      <c r="K30" s="6" t="str">
        <f>VLOOKUP(I30,Athletes!$A$1:$E$481,3)</f>
        <v>Monaghan Phoenix AC</v>
      </c>
      <c r="L30" s="2">
        <v>50.39</v>
      </c>
    </row>
    <row r="31" spans="1:13" ht="15.75" x14ac:dyDescent="0.25">
      <c r="F31" s="29"/>
      <c r="H31" s="1">
        <v>5</v>
      </c>
      <c r="I31" s="1">
        <v>267</v>
      </c>
      <c r="J31" s="1" t="str">
        <f t="shared" si="3"/>
        <v>Ryan Keenan</v>
      </c>
      <c r="K31" s="6" t="str">
        <f>VLOOKUP(I31,Athletes!$A$1:$E$481,3)</f>
        <v>City of Lisburn AC</v>
      </c>
      <c r="L31" s="2">
        <v>52.24</v>
      </c>
    </row>
    <row r="32" spans="1:13" ht="15.75" x14ac:dyDescent="0.25">
      <c r="F32" s="29"/>
      <c r="H32" s="1">
        <v>6</v>
      </c>
      <c r="I32" s="1">
        <v>194</v>
      </c>
      <c r="J32" s="1" t="str">
        <f t="shared" si="3"/>
        <v>Aidan Connolly</v>
      </c>
      <c r="K32" s="6" t="str">
        <f>VLOOKUP(I32,Athletes!$A$1:$E$481,3)</f>
        <v>Finn Valley AC</v>
      </c>
      <c r="L32" s="2">
        <v>52.57</v>
      </c>
    </row>
    <row r="33" spans="6:12" ht="15.75" x14ac:dyDescent="0.25">
      <c r="F33" s="29"/>
      <c r="H33" s="1">
        <v>7</v>
      </c>
      <c r="I33" s="1">
        <v>296</v>
      </c>
      <c r="J33" s="1" t="str">
        <f t="shared" si="3"/>
        <v>Brian Boyce</v>
      </c>
      <c r="K33" s="6" t="str">
        <f>VLOOKUP(I33,Athletes!$A$1:$E$481,3)</f>
        <v>An Ríocht</v>
      </c>
      <c r="L33" s="2">
        <v>55.13</v>
      </c>
    </row>
    <row r="34" spans="6:12" ht="15.75" x14ac:dyDescent="0.25">
      <c r="F34" s="29"/>
      <c r="H34" s="1"/>
      <c r="I34" s="1"/>
      <c r="J34" s="1"/>
      <c r="K34" s="6"/>
      <c r="L34" s="2"/>
    </row>
    <row r="35" spans="6:12" ht="15.75" x14ac:dyDescent="0.25">
      <c r="H35" s="1"/>
      <c r="I35" s="1"/>
      <c r="J35" s="1"/>
      <c r="K35" s="6"/>
      <c r="L35" s="2"/>
    </row>
    <row r="36" spans="6:12" ht="15.75" x14ac:dyDescent="0.25">
      <c r="H36" s="51" t="s">
        <v>685</v>
      </c>
      <c r="I36" s="51"/>
      <c r="J36" s="51"/>
      <c r="K36" s="51"/>
      <c r="L36" s="51"/>
    </row>
    <row r="37" spans="6:12" ht="15.75" x14ac:dyDescent="0.25">
      <c r="H37" s="32" t="s">
        <v>0</v>
      </c>
      <c r="I37" s="32" t="s">
        <v>1</v>
      </c>
      <c r="J37" s="32" t="s">
        <v>2</v>
      </c>
      <c r="K37" s="32" t="s">
        <v>3</v>
      </c>
      <c r="L37" s="32" t="s">
        <v>4</v>
      </c>
    </row>
    <row r="38" spans="6:12" ht="15.75" x14ac:dyDescent="0.25">
      <c r="F38" s="20"/>
      <c r="H38" s="1">
        <v>1</v>
      </c>
      <c r="I38" s="1">
        <v>361</v>
      </c>
      <c r="J38" s="1" t="str">
        <f t="shared" ref="J38:J44" si="4">VLOOKUP(I38,Entry,2)</f>
        <v>Theo Campbell</v>
      </c>
      <c r="K38" s="6" t="str">
        <f>VLOOKUP(I38,Athletes!$A$1:$E$481,3)</f>
        <v>Birchfield Harriers</v>
      </c>
      <c r="L38" s="2">
        <v>47.03</v>
      </c>
    </row>
    <row r="39" spans="6:12" ht="15.75" x14ac:dyDescent="0.25">
      <c r="F39" s="20"/>
      <c r="H39" s="1">
        <v>2</v>
      </c>
      <c r="I39" s="1">
        <v>224</v>
      </c>
      <c r="J39" s="1" t="str">
        <f t="shared" si="4"/>
        <v>Craig Newell</v>
      </c>
      <c r="K39" s="6" t="str">
        <f>VLOOKUP(I39,Athletes!$A$1:$E$481,3)</f>
        <v>Ballymena &amp; Antrim AC</v>
      </c>
      <c r="L39" s="2">
        <v>47.36</v>
      </c>
    </row>
    <row r="40" spans="6:12" ht="15.75" x14ac:dyDescent="0.25">
      <c r="F40" s="28"/>
      <c r="H40" s="1">
        <v>3</v>
      </c>
      <c r="I40" s="1">
        <v>317</v>
      </c>
      <c r="J40" s="1" t="str">
        <f t="shared" si="4"/>
        <v>Andrew Mellon</v>
      </c>
      <c r="K40" s="6" t="str">
        <f>VLOOKUP(I40,Athletes!$A$1:$E$481,3)</f>
        <v>Queens AC</v>
      </c>
      <c r="L40" s="2">
        <v>47.59</v>
      </c>
    </row>
    <row r="41" spans="6:12" ht="15.75" x14ac:dyDescent="0.25">
      <c r="F41" s="28"/>
      <c r="H41" s="1">
        <v>4</v>
      </c>
      <c r="I41" s="1">
        <v>286</v>
      </c>
      <c r="J41" s="1" t="str">
        <f t="shared" si="4"/>
        <v>Jamie Pender</v>
      </c>
      <c r="K41" s="6" t="str">
        <f>VLOOKUP(I41,Athletes!$A$1:$E$481,3)</f>
        <v>St. Abbans AC</v>
      </c>
      <c r="L41" s="2">
        <v>48.86</v>
      </c>
    </row>
    <row r="42" spans="6:12" ht="15.75" x14ac:dyDescent="0.25">
      <c r="F42" s="28"/>
      <c r="H42" s="1">
        <v>5</v>
      </c>
      <c r="I42" s="1">
        <v>266</v>
      </c>
      <c r="J42" s="1" t="str">
        <f t="shared" si="4"/>
        <v>Nick Ennis</v>
      </c>
      <c r="K42" s="6" t="str">
        <f>VLOOKUP(I42,Athletes!$A$1:$E$481,3)</f>
        <v>Crusaders AC</v>
      </c>
      <c r="L42" s="2">
        <v>49.63</v>
      </c>
    </row>
    <row r="43" spans="6:12" ht="15.75" x14ac:dyDescent="0.25">
      <c r="F43" s="28"/>
      <c r="H43" s="1">
        <v>6</v>
      </c>
      <c r="I43" s="1">
        <v>344</v>
      </c>
      <c r="J43" s="1" t="str">
        <f t="shared" si="4"/>
        <v>Jack Manning</v>
      </c>
      <c r="K43" s="6" t="str">
        <f>VLOOKUP(I43,Athletes!$A$1:$E$481,3)</f>
        <v>Kilkenny City Harriers AC</v>
      </c>
      <c r="L43" s="2">
        <v>49.91</v>
      </c>
    </row>
    <row r="44" spans="6:12" ht="15.75" x14ac:dyDescent="0.25">
      <c r="F44" s="29"/>
      <c r="H44" s="1">
        <v>7</v>
      </c>
      <c r="I44" s="1">
        <v>243</v>
      </c>
      <c r="J44" s="1" t="str">
        <f t="shared" si="4"/>
        <v xml:space="preserve">Greg  Whitehouse </v>
      </c>
      <c r="K44" s="6" t="str">
        <f>VLOOKUP(I44,Athletes!$A$1:$E$481,3)</f>
        <v>Tipton Harriers</v>
      </c>
      <c r="L44" s="2">
        <v>51.54</v>
      </c>
    </row>
    <row r="45" spans="6:12" ht="15.75" x14ac:dyDescent="0.25">
      <c r="F45" s="29"/>
      <c r="H45" s="1">
        <v>8</v>
      </c>
      <c r="I45" s="1">
        <v>41</v>
      </c>
      <c r="J45" s="1" t="str">
        <f>VLOOKUP(I45,Entry,2)</f>
        <v>Adam Hughes</v>
      </c>
      <c r="K45" s="6" t="str">
        <f>VLOOKUP(I45,Athletes!$A$1:$E$481,3)</f>
        <v>Loughview AC</v>
      </c>
      <c r="L45" s="2">
        <v>55</v>
      </c>
    </row>
    <row r="46" spans="6:12" ht="15.75" x14ac:dyDescent="0.25">
      <c r="F46" s="29"/>
      <c r="H46" s="1"/>
      <c r="I46" s="1"/>
      <c r="J46" s="1"/>
      <c r="K46" s="6"/>
      <c r="L46" s="2"/>
    </row>
    <row r="47" spans="6:12" ht="15.75" x14ac:dyDescent="0.25">
      <c r="F47" s="29"/>
      <c r="H47" s="1"/>
      <c r="I47" s="1"/>
      <c r="J47" s="1"/>
      <c r="K47" s="6"/>
      <c r="L47" s="2"/>
    </row>
    <row r="49" spans="8:13" ht="15.75" x14ac:dyDescent="0.25">
      <c r="H49" s="51" t="s">
        <v>485</v>
      </c>
      <c r="I49" s="51"/>
      <c r="J49" s="51"/>
      <c r="K49" s="51"/>
      <c r="L49" s="51"/>
    </row>
    <row r="50" spans="8:13" ht="15.75" x14ac:dyDescent="0.25">
      <c r="H50" s="27" t="s">
        <v>0</v>
      </c>
      <c r="I50" s="27" t="s">
        <v>1</v>
      </c>
      <c r="J50" s="27" t="s">
        <v>2</v>
      </c>
      <c r="K50" s="27" t="s">
        <v>3</v>
      </c>
      <c r="L50" s="27" t="s">
        <v>4</v>
      </c>
    </row>
    <row r="51" spans="8:13" ht="15.75" x14ac:dyDescent="0.25">
      <c r="H51" s="1">
        <v>1</v>
      </c>
      <c r="I51" s="1">
        <v>321</v>
      </c>
      <c r="J51" s="1" t="str">
        <f>VLOOKUP(I51,Entry,2)</f>
        <v>Chris Quinn</v>
      </c>
      <c r="K51" s="6" t="str">
        <f>VLOOKUP(I51,Athletes!$A$1:$E$481,3)</f>
        <v>Lagan Valley AC</v>
      </c>
      <c r="L51" s="2">
        <v>57.47</v>
      </c>
      <c r="M51" t="s">
        <v>618</v>
      </c>
    </row>
    <row r="52" spans="8:13" ht="15.75" x14ac:dyDescent="0.25">
      <c r="H52" s="1">
        <v>2</v>
      </c>
      <c r="I52" s="1">
        <v>308</v>
      </c>
      <c r="J52" s="1" t="str">
        <f>VLOOKUP(I52,Entry,2)</f>
        <v>Paul Sexton</v>
      </c>
      <c r="K52" s="6" t="str">
        <f>VLOOKUP(I52,Athletes!$A$1:$E$481,3)</f>
        <v>Annalee AC</v>
      </c>
      <c r="L52" s="2">
        <v>59.45</v>
      </c>
      <c r="M52" t="s">
        <v>618</v>
      </c>
    </row>
    <row r="55" spans="8:13" ht="15.75" x14ac:dyDescent="0.25">
      <c r="H55" s="51" t="s">
        <v>639</v>
      </c>
      <c r="I55" s="51"/>
      <c r="J55" s="51"/>
      <c r="K55" s="51"/>
      <c r="L55" s="51"/>
    </row>
    <row r="56" spans="8:13" ht="15.75" x14ac:dyDescent="0.25">
      <c r="H56" s="27" t="s">
        <v>0</v>
      </c>
      <c r="I56" s="27" t="s">
        <v>1</v>
      </c>
      <c r="J56" s="27" t="s">
        <v>2</v>
      </c>
      <c r="K56" s="27" t="s">
        <v>3</v>
      </c>
      <c r="L56" s="27" t="s">
        <v>4</v>
      </c>
    </row>
    <row r="57" spans="8:13" ht="15.75" x14ac:dyDescent="0.25">
      <c r="H57" s="1">
        <v>1</v>
      </c>
      <c r="I57" s="1">
        <v>156</v>
      </c>
      <c r="J57" s="1" t="str">
        <f>VLOOKUP(I57,Entry,2)</f>
        <v>Cathal Locke</v>
      </c>
      <c r="K57" s="6" t="str">
        <f>VLOOKUP(I57,Athletes!$A$1:$E$481,3)</f>
        <v>Dooneen AC</v>
      </c>
      <c r="L57" s="2">
        <v>53.72</v>
      </c>
      <c r="M57" t="s">
        <v>143</v>
      </c>
    </row>
    <row r="58" spans="8:13" ht="15.75" x14ac:dyDescent="0.25">
      <c r="H58" s="1"/>
      <c r="I58" s="1"/>
      <c r="J58" s="1"/>
      <c r="K58" s="6"/>
      <c r="L58" s="2"/>
    </row>
    <row r="59" spans="8:13" ht="15.75" x14ac:dyDescent="0.25">
      <c r="H59" s="51" t="s">
        <v>640</v>
      </c>
      <c r="I59" s="51"/>
      <c r="J59" s="51"/>
      <c r="K59" s="51"/>
      <c r="L59" s="51"/>
    </row>
    <row r="60" spans="8:13" ht="15.75" x14ac:dyDescent="0.25">
      <c r="H60" s="31" t="s">
        <v>0</v>
      </c>
      <c r="I60" s="31" t="s">
        <v>1</v>
      </c>
      <c r="J60" s="31" t="s">
        <v>2</v>
      </c>
      <c r="K60" s="31" t="s">
        <v>3</v>
      </c>
      <c r="L60" s="31" t="s">
        <v>4</v>
      </c>
    </row>
    <row r="61" spans="8:13" ht="15.75" x14ac:dyDescent="0.25">
      <c r="H61" s="1">
        <v>1</v>
      </c>
      <c r="I61" s="1">
        <v>36</v>
      </c>
      <c r="J61" s="1" t="str">
        <f>VLOOKUP(I61,Entry,2)</f>
        <v>Christopher  Kearns</v>
      </c>
      <c r="K61" s="6" t="str">
        <f>VLOOKUP(I61,Athletes!$A$1:$E$481,3)</f>
        <v>Finn Valley AC</v>
      </c>
      <c r="L61" s="48" t="s">
        <v>636</v>
      </c>
      <c r="M61" t="s">
        <v>127</v>
      </c>
    </row>
    <row r="62" spans="8:13" ht="15.75" x14ac:dyDescent="0.25">
      <c r="H62" s="1">
        <v>2</v>
      </c>
      <c r="I62" s="1">
        <v>95</v>
      </c>
      <c r="J62" s="1" t="str">
        <f>VLOOKUP(I62,Entry,2)</f>
        <v>Tim Scott</v>
      </c>
      <c r="K62" s="6" t="str">
        <f>VLOOKUP(I62,Athletes!$A$1:$E$481,3)</f>
        <v>St Malachys AC</v>
      </c>
      <c r="L62" s="48" t="s">
        <v>637</v>
      </c>
      <c r="M62" t="s">
        <v>127</v>
      </c>
    </row>
    <row r="63" spans="8:13" ht="15.75" x14ac:dyDescent="0.25">
      <c r="H63" s="1">
        <v>3</v>
      </c>
      <c r="I63" s="1">
        <v>186</v>
      </c>
      <c r="J63" s="1" t="str">
        <f>VLOOKUP(I63,Entry,2)</f>
        <v>Daniel  McCullough</v>
      </c>
      <c r="K63" s="6" t="str">
        <f>VLOOKUP(I63,Athletes!$A$1:$E$481,3)</f>
        <v>Ballymena and Antrim A.C</v>
      </c>
      <c r="L63" s="48" t="s">
        <v>638</v>
      </c>
      <c r="M63" t="s">
        <v>127</v>
      </c>
    </row>
  </sheetData>
  <mergeCells count="10">
    <mergeCell ref="H55:L55"/>
    <mergeCell ref="H59:L59"/>
    <mergeCell ref="A1:E1"/>
    <mergeCell ref="H49:L49"/>
    <mergeCell ref="A9:E9"/>
    <mergeCell ref="H1:L1"/>
    <mergeCell ref="H13:L13"/>
    <mergeCell ref="H25:L25"/>
    <mergeCell ref="A15:E15"/>
    <mergeCell ref="H36:L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3" sqref="D3"/>
    </sheetView>
  </sheetViews>
  <sheetFormatPr defaultRowHeight="15" x14ac:dyDescent="0.25"/>
  <cols>
    <col min="3" max="3" width="16.42578125" customWidth="1"/>
    <col min="4" max="4" width="16.140625" customWidth="1"/>
    <col min="10" max="10" width="18.140625" customWidth="1"/>
    <col min="11" max="11" width="22.7109375" customWidth="1"/>
  </cols>
  <sheetData>
    <row r="1" spans="1:13" ht="15.75" x14ac:dyDescent="0.25">
      <c r="A1" s="51" t="s">
        <v>481</v>
      </c>
      <c r="B1" s="51"/>
      <c r="C1" s="51"/>
      <c r="D1" s="51"/>
      <c r="E1" s="51"/>
      <c r="F1" s="20"/>
      <c r="H1" s="51" t="s">
        <v>483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0"/>
      <c r="H2" s="27" t="s">
        <v>0</v>
      </c>
      <c r="I2" s="27" t="s">
        <v>1</v>
      </c>
      <c r="J2" s="27" t="s">
        <v>2</v>
      </c>
      <c r="K2" s="27" t="s">
        <v>3</v>
      </c>
      <c r="L2" s="27" t="s">
        <v>4</v>
      </c>
    </row>
    <row r="3" spans="1:13" ht="15.75" x14ac:dyDescent="0.25">
      <c r="A3" s="1">
        <v>1</v>
      </c>
      <c r="B3" s="1">
        <v>204</v>
      </c>
      <c r="C3" s="1" t="str">
        <f>VLOOKUP(B3,Entry,2)</f>
        <v>Jane Duffy</v>
      </c>
      <c r="D3" s="6" t="str">
        <f>VLOOKUP(B3,Athletes!$A$1:$E$481,3)</f>
        <v>Shercock AC</v>
      </c>
      <c r="E3" s="22" t="s">
        <v>631</v>
      </c>
      <c r="F3" s="28"/>
      <c r="H3" s="1">
        <v>1</v>
      </c>
      <c r="I3" s="1">
        <v>206</v>
      </c>
      <c r="J3" s="1" t="str">
        <f t="shared" ref="J3:J6" si="0">VLOOKUP(I3,Entry,2)</f>
        <v>Dillon Carolan</v>
      </c>
      <c r="K3" s="1" t="str">
        <f>VLOOKUP(I3,Athletes!$A$1:$E$481,3)</f>
        <v>Shercock AC</v>
      </c>
      <c r="L3" s="22" t="s">
        <v>667</v>
      </c>
      <c r="M3" t="s">
        <v>128</v>
      </c>
    </row>
    <row r="4" spans="1:13" ht="15.75" x14ac:dyDescent="0.25">
      <c r="A4" s="1">
        <v>2</v>
      </c>
      <c r="B4" s="1">
        <v>190</v>
      </c>
      <c r="C4" s="1" t="str">
        <f>VLOOKUP(B4,Entry,2)</f>
        <v>Caoimhe  O'Hanlon</v>
      </c>
      <c r="D4" s="6" t="str">
        <f>VLOOKUP(B4,Athletes!$A$1:$E$481,3)</f>
        <v>Monaghan Phoenix AC</v>
      </c>
      <c r="E4" s="22" t="s">
        <v>632</v>
      </c>
      <c r="F4" s="28"/>
      <c r="H4" s="1">
        <v>2</v>
      </c>
      <c r="I4" s="1">
        <v>38</v>
      </c>
      <c r="J4" s="1" t="str">
        <f t="shared" si="0"/>
        <v>Ethan  Dunn</v>
      </c>
      <c r="K4" s="1" t="str">
        <f>VLOOKUP(I4,Athletes!$A$1:$E$481,3)</f>
        <v>Loughview AC</v>
      </c>
      <c r="L4" s="22" t="s">
        <v>668</v>
      </c>
      <c r="M4" t="s">
        <v>143</v>
      </c>
    </row>
    <row r="5" spans="1:13" ht="15.75" x14ac:dyDescent="0.25">
      <c r="A5" s="1">
        <v>3</v>
      </c>
      <c r="B5" s="1">
        <v>91</v>
      </c>
      <c r="C5" s="1" t="str">
        <f>VLOOKUP(B5,Entry,2)</f>
        <v>Cassie Lagan</v>
      </c>
      <c r="D5" s="6" t="str">
        <f>VLOOKUP(B5,Athletes!$A$1:$E$481,3)</f>
        <v xml:space="preserve">Omagh Harriers </v>
      </c>
      <c r="E5" s="22" t="s">
        <v>633</v>
      </c>
      <c r="F5" s="28"/>
      <c r="H5" s="1">
        <v>3</v>
      </c>
      <c r="I5" s="1">
        <v>51</v>
      </c>
      <c r="J5" s="1" t="str">
        <f t="shared" si="0"/>
        <v>Eoin McKenna</v>
      </c>
      <c r="K5" s="1" t="str">
        <f>VLOOKUP(I5,Athletes!$A$1:$E$481,3)</f>
        <v>Glaslough Harriers</v>
      </c>
      <c r="L5" s="22" t="s">
        <v>669</v>
      </c>
      <c r="M5" t="s">
        <v>127</v>
      </c>
    </row>
    <row r="6" spans="1:13" ht="15.75" x14ac:dyDescent="0.25">
      <c r="A6" s="1">
        <v>4</v>
      </c>
      <c r="B6" s="1">
        <v>32</v>
      </c>
      <c r="C6" s="1" t="str">
        <f>VLOOKUP(B6,Entry,2)</f>
        <v>Kitty McNulty</v>
      </c>
      <c r="D6" s="6" t="str">
        <f>VLOOKUP(B6,Athletes!$A$1:$E$481,3)</f>
        <v>Tir Chonaill AC</v>
      </c>
      <c r="E6" s="22" t="s">
        <v>634</v>
      </c>
      <c r="F6" s="28"/>
      <c r="H6" s="1">
        <v>4</v>
      </c>
      <c r="I6" s="1">
        <v>113</v>
      </c>
      <c r="J6" s="1" t="str">
        <f t="shared" si="0"/>
        <v>Marc Jeffrey</v>
      </c>
      <c r="K6" s="1" t="str">
        <f>VLOOKUP(I6,Athletes!$A$1:$E$481,3)</f>
        <v>Willowfield Harriers</v>
      </c>
      <c r="L6" s="22" t="s">
        <v>670</v>
      </c>
      <c r="M6" t="s">
        <v>143</v>
      </c>
    </row>
    <row r="7" spans="1:13" ht="15.75" x14ac:dyDescent="0.25">
      <c r="A7" s="1"/>
      <c r="B7" s="1"/>
      <c r="C7" s="1"/>
      <c r="D7" s="6"/>
      <c r="E7" s="22"/>
      <c r="F7" s="29"/>
      <c r="H7" s="1"/>
      <c r="I7" s="1"/>
      <c r="J7" s="1"/>
      <c r="K7" s="1"/>
      <c r="L7" s="2"/>
    </row>
    <row r="8" spans="1:13" ht="15.75" x14ac:dyDescent="0.25">
      <c r="A8" s="1"/>
      <c r="B8" s="1"/>
      <c r="C8" s="1"/>
      <c r="D8" s="6"/>
      <c r="E8" s="22"/>
      <c r="F8" s="29"/>
      <c r="H8" s="1"/>
      <c r="I8" s="1"/>
      <c r="J8" s="1"/>
      <c r="K8" s="1"/>
      <c r="L8" s="2"/>
    </row>
    <row r="9" spans="1:13" ht="15.75" x14ac:dyDescent="0.25">
      <c r="A9" s="1"/>
      <c r="B9" s="1"/>
      <c r="C9" s="1"/>
      <c r="D9" s="6"/>
      <c r="E9" s="22"/>
      <c r="F9" s="29"/>
      <c r="H9" s="1"/>
      <c r="I9" s="1"/>
      <c r="J9" s="1"/>
      <c r="K9" s="1"/>
      <c r="L9" s="2"/>
    </row>
    <row r="10" spans="1:13" ht="15.75" x14ac:dyDescent="0.25">
      <c r="A10" s="1"/>
      <c r="B10" s="1"/>
      <c r="C10" s="1"/>
      <c r="D10" s="1"/>
      <c r="E10" s="22"/>
      <c r="F10" s="29"/>
      <c r="H10" s="1"/>
      <c r="I10" s="1"/>
      <c r="J10" s="1"/>
      <c r="K10" s="1"/>
      <c r="L10" s="2"/>
    </row>
    <row r="11" spans="1:13" ht="15.75" x14ac:dyDescent="0.25">
      <c r="A11" s="1"/>
      <c r="B11" s="1"/>
      <c r="C11" s="1"/>
      <c r="D11" s="1"/>
      <c r="E11" s="22"/>
      <c r="F11" s="29"/>
      <c r="H11" s="1"/>
      <c r="I11" s="1"/>
      <c r="J11" s="1"/>
      <c r="K11" s="1"/>
      <c r="L11" s="2"/>
    </row>
    <row r="12" spans="1:13" ht="15.75" x14ac:dyDescent="0.25">
      <c r="F12" s="29"/>
      <c r="H12" s="1"/>
      <c r="I12" s="1"/>
      <c r="J12" s="1"/>
      <c r="K12" s="1"/>
      <c r="L12" s="2"/>
    </row>
    <row r="13" spans="1:13" ht="15.75" x14ac:dyDescent="0.25">
      <c r="F13" s="29"/>
      <c r="H13" s="1"/>
      <c r="I13" s="1"/>
      <c r="J13" s="1"/>
      <c r="K13" s="1"/>
      <c r="L13" s="2"/>
    </row>
    <row r="14" spans="1:13" ht="15.75" x14ac:dyDescent="0.25">
      <c r="A14" s="51" t="s">
        <v>482</v>
      </c>
      <c r="B14" s="51"/>
      <c r="C14" s="51"/>
      <c r="D14" s="51"/>
      <c r="E14" s="51"/>
      <c r="F14" s="17"/>
    </row>
    <row r="15" spans="1:13" ht="15.75" x14ac:dyDescent="0.25">
      <c r="A15" s="27" t="s">
        <v>0</v>
      </c>
      <c r="B15" s="27" t="s">
        <v>1</v>
      </c>
      <c r="C15" s="27" t="s">
        <v>2</v>
      </c>
      <c r="D15" s="27" t="s">
        <v>3</v>
      </c>
      <c r="E15" s="27" t="s">
        <v>4</v>
      </c>
      <c r="F15" s="17"/>
    </row>
    <row r="16" spans="1:13" ht="15.75" x14ac:dyDescent="0.25">
      <c r="A16" s="1">
        <v>1</v>
      </c>
      <c r="B16" s="1">
        <v>65</v>
      </c>
      <c r="C16" s="1" t="str">
        <f>VLOOKUP(B16,Entry,2)</f>
        <v>Siobhan Doherty</v>
      </c>
      <c r="D16" s="6" t="str">
        <f>VLOOKUP(B16,Athletes!$A$1:$E$481,3)</f>
        <v>Tir Chonaill AC</v>
      </c>
      <c r="E16" s="22" t="s">
        <v>635</v>
      </c>
      <c r="F16" s="28" t="s">
        <v>127</v>
      </c>
    </row>
    <row r="17" spans="1:6" ht="15.75" x14ac:dyDescent="0.25">
      <c r="A17" s="1"/>
      <c r="B17" s="1"/>
      <c r="C17" s="1"/>
      <c r="D17" s="1"/>
      <c r="E17" s="22"/>
      <c r="F17" s="28"/>
    </row>
    <row r="18" spans="1:6" ht="15.75" x14ac:dyDescent="0.25">
      <c r="A18" s="1"/>
      <c r="B18" s="1"/>
      <c r="C18" s="1"/>
      <c r="D18" s="1"/>
      <c r="E18" s="22"/>
      <c r="F18" s="28"/>
    </row>
    <row r="19" spans="1:6" ht="15.75" x14ac:dyDescent="0.25">
      <c r="A19" s="1"/>
      <c r="B19" s="1"/>
      <c r="C19" s="1"/>
      <c r="D19" s="1"/>
      <c r="E19" s="22"/>
      <c r="F19" s="28"/>
    </row>
    <row r="20" spans="1:6" ht="15.75" x14ac:dyDescent="0.25">
      <c r="A20" s="1"/>
      <c r="B20" s="1"/>
      <c r="C20" s="1"/>
      <c r="D20" s="1"/>
      <c r="E20" s="22"/>
      <c r="F20" s="29"/>
    </row>
    <row r="21" spans="1:6" ht="15.75" x14ac:dyDescent="0.25">
      <c r="A21" s="1"/>
      <c r="B21" s="1"/>
      <c r="C21" s="1"/>
      <c r="D21" s="1"/>
      <c r="E21" s="22"/>
      <c r="F21" s="29"/>
    </row>
    <row r="22" spans="1:6" ht="15.75" x14ac:dyDescent="0.25">
      <c r="F22" s="29"/>
    </row>
    <row r="23" spans="1:6" ht="15.75" x14ac:dyDescent="0.25">
      <c r="F23" s="29"/>
    </row>
  </sheetData>
  <mergeCells count="3">
    <mergeCell ref="A1:E1"/>
    <mergeCell ref="H1:L1"/>
    <mergeCell ref="A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20" sqref="J20"/>
    </sheetView>
  </sheetViews>
  <sheetFormatPr defaultRowHeight="15" x14ac:dyDescent="0.25"/>
  <cols>
    <col min="3" max="3" width="16" customWidth="1"/>
    <col min="4" max="4" width="23" customWidth="1"/>
    <col min="9" max="9" width="22.140625" customWidth="1"/>
    <col min="10" max="10" width="21.140625" customWidth="1"/>
  </cols>
  <sheetData>
    <row r="1" spans="1:11" ht="15.75" x14ac:dyDescent="0.25">
      <c r="A1" s="51" t="s">
        <v>486</v>
      </c>
      <c r="B1" s="51"/>
      <c r="C1" s="51"/>
      <c r="D1" s="51"/>
      <c r="E1" s="51"/>
      <c r="G1" s="51" t="s">
        <v>487</v>
      </c>
      <c r="H1" s="51"/>
      <c r="I1" s="51"/>
      <c r="J1" s="51"/>
      <c r="K1" s="51"/>
    </row>
    <row r="2" spans="1:11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9" t="s">
        <v>4</v>
      </c>
      <c r="G2" s="27" t="s">
        <v>0</v>
      </c>
      <c r="H2" s="27" t="s">
        <v>1</v>
      </c>
      <c r="I2" s="27" t="s">
        <v>2</v>
      </c>
      <c r="J2" s="27" t="s">
        <v>3</v>
      </c>
      <c r="K2" s="9" t="s">
        <v>4</v>
      </c>
    </row>
    <row r="3" spans="1:11" x14ac:dyDescent="0.25">
      <c r="A3" s="6">
        <v>1</v>
      </c>
      <c r="B3" s="6">
        <v>280</v>
      </c>
      <c r="C3" s="6" t="str">
        <f t="shared" ref="C3:C9" si="0">VLOOKUP(B3,Entry,2)</f>
        <v>Jessica Craig</v>
      </c>
      <c r="D3" s="6" t="str">
        <f>VLOOKUP(B3,Athletes!$A$1:$E$481,3)</f>
        <v>North Down AC</v>
      </c>
      <c r="E3" s="26" t="s">
        <v>649</v>
      </c>
      <c r="G3" s="6">
        <v>1</v>
      </c>
      <c r="H3" s="6">
        <v>326</v>
      </c>
      <c r="I3" s="6" t="str">
        <f t="shared" ref="I3:I15" si="1">VLOOKUP(H3,Entry,2)</f>
        <v>Conor Bradley</v>
      </c>
      <c r="J3" s="6" t="str">
        <f>VLOOKUP(H3,Athletes!$A$1:$E$481,3)</f>
        <v>City of Derry Spartans AC</v>
      </c>
      <c r="K3" s="26" t="s">
        <v>688</v>
      </c>
    </row>
    <row r="4" spans="1:11" x14ac:dyDescent="0.25">
      <c r="A4" s="6">
        <v>2</v>
      </c>
      <c r="B4" s="6">
        <v>324</v>
      </c>
      <c r="C4" s="6" t="str">
        <f t="shared" si="0"/>
        <v>Laura Graham</v>
      </c>
      <c r="D4" s="6" t="str">
        <f>VLOOKUP(B4,Athletes!$A$1:$E$481,3)</f>
        <v>Mourne Runners</v>
      </c>
      <c r="E4" s="26" t="s">
        <v>650</v>
      </c>
      <c r="G4" s="6">
        <v>2</v>
      </c>
      <c r="H4" s="6">
        <v>227</v>
      </c>
      <c r="I4" s="6" t="str">
        <f t="shared" si="1"/>
        <v>Conor Duffy</v>
      </c>
      <c r="J4" s="6" t="str">
        <f>VLOOKUP(H4,Athletes!$A$1:$E$481,3)</f>
        <v>Glaslough Harriers</v>
      </c>
      <c r="K4" s="26" t="s">
        <v>689</v>
      </c>
    </row>
    <row r="5" spans="1:11" x14ac:dyDescent="0.25">
      <c r="A5" s="6">
        <v>3</v>
      </c>
      <c r="B5" s="6">
        <v>273</v>
      </c>
      <c r="C5" s="6" t="str">
        <f t="shared" si="0"/>
        <v>Rebekah Nixon</v>
      </c>
      <c r="D5" s="6" t="str">
        <f>VLOOKUP(B5,Athletes!$A$1:$E$481,3)</f>
        <v>Dromore AC</v>
      </c>
      <c r="E5" s="26" t="s">
        <v>651</v>
      </c>
      <c r="G5" s="6">
        <v>3</v>
      </c>
      <c r="H5" s="6">
        <v>252</v>
      </c>
      <c r="I5" s="6" t="str">
        <f t="shared" si="1"/>
        <v>Christopher Madden</v>
      </c>
      <c r="J5" s="6" t="str">
        <f>VLOOKUP(H5,Athletes!$A$1:$E$481,3)</f>
        <v>City of Lisburn AC</v>
      </c>
      <c r="K5" s="26" t="s">
        <v>690</v>
      </c>
    </row>
    <row r="6" spans="1:11" x14ac:dyDescent="0.25">
      <c r="A6" s="6">
        <v>4</v>
      </c>
      <c r="B6" s="6">
        <v>270</v>
      </c>
      <c r="C6" s="6" t="str">
        <f t="shared" si="0"/>
        <v>Eimear Nicholl</v>
      </c>
      <c r="D6" s="6" t="str">
        <f>VLOOKUP(B6,Athletes!$A$1:$E$481,3)</f>
        <v>St. Peter's AC</v>
      </c>
      <c r="E6" s="26" t="s">
        <v>652</v>
      </c>
      <c r="G6" s="6">
        <v>4</v>
      </c>
      <c r="H6" s="6">
        <v>275</v>
      </c>
      <c r="I6" s="6" t="str">
        <f t="shared" si="1"/>
        <v>Martin  Cox</v>
      </c>
      <c r="J6" s="6" t="str">
        <f>VLOOKUP(H6,Athletes!$A$1:$E$481,3)</f>
        <v>Unattached Athlete</v>
      </c>
      <c r="K6" s="26" t="s">
        <v>691</v>
      </c>
    </row>
    <row r="7" spans="1:11" x14ac:dyDescent="0.25">
      <c r="A7" s="6">
        <v>5</v>
      </c>
      <c r="B7" s="6">
        <v>348</v>
      </c>
      <c r="C7" s="6" t="str">
        <f t="shared" si="0"/>
        <v>Niamh Kelly</v>
      </c>
      <c r="D7" s="6" t="str">
        <f>VLOOKUP(B7,Athletes!$A$1:$E$481,3)</f>
        <v>Unattached Athlete</v>
      </c>
      <c r="E7" s="26" t="s">
        <v>653</v>
      </c>
      <c r="G7" s="6">
        <v>5</v>
      </c>
      <c r="H7" s="6">
        <v>281</v>
      </c>
      <c r="I7" s="6" t="str">
        <f t="shared" si="1"/>
        <v>Conan McCaughey</v>
      </c>
      <c r="J7" s="6" t="str">
        <f>VLOOKUP(H7,Athletes!$A$1:$E$481,3)</f>
        <v>North Belfast Harriers</v>
      </c>
      <c r="K7" s="26" t="s">
        <v>692</v>
      </c>
    </row>
    <row r="8" spans="1:11" x14ac:dyDescent="0.25">
      <c r="A8" s="6">
        <v>6</v>
      </c>
      <c r="B8" s="6">
        <v>358</v>
      </c>
      <c r="C8" s="6" t="str">
        <f t="shared" si="0"/>
        <v>Sarah Lindsay</v>
      </c>
      <c r="D8" s="6" t="str">
        <f>VLOOKUP(B8,Athletes!$A$1:$E$481,3)</f>
        <v>North Down AC</v>
      </c>
      <c r="E8" s="26" t="s">
        <v>654</v>
      </c>
      <c r="G8" s="6">
        <v>6</v>
      </c>
      <c r="H8" s="6">
        <v>310</v>
      </c>
      <c r="I8" s="6" t="str">
        <f t="shared" si="1"/>
        <v>John Black</v>
      </c>
      <c r="J8" s="6" t="str">
        <f>VLOOKUP(H8,Athletes!$A$1:$E$481,3)</f>
        <v>North Belfast Harriers</v>
      </c>
      <c r="K8" s="26" t="s">
        <v>693</v>
      </c>
    </row>
    <row r="9" spans="1:11" x14ac:dyDescent="0.25">
      <c r="A9" s="6">
        <v>7</v>
      </c>
      <c r="B9" s="6">
        <v>325</v>
      </c>
      <c r="C9" s="6" t="str">
        <f t="shared" si="0"/>
        <v>Heather Malone</v>
      </c>
      <c r="D9" s="6" t="str">
        <f>VLOOKUP(B9,Athletes!$A$1:$E$481,3)</f>
        <v xml:space="preserve">East Coast AC </v>
      </c>
      <c r="E9" s="26" t="s">
        <v>655</v>
      </c>
      <c r="G9" s="6">
        <v>7</v>
      </c>
      <c r="H9" s="6">
        <v>254</v>
      </c>
      <c r="I9" s="6" t="str">
        <f t="shared" si="1"/>
        <v>Mark McKinstry</v>
      </c>
      <c r="J9" s="6" t="str">
        <f>VLOOKUP(H9,Athletes!$A$1:$E$481,3)</f>
        <v>North Belfast Harriers</v>
      </c>
      <c r="K9" s="26" t="s">
        <v>694</v>
      </c>
    </row>
    <row r="10" spans="1:11" x14ac:dyDescent="0.25">
      <c r="A10" s="6"/>
      <c r="B10" s="6"/>
      <c r="C10" s="6"/>
      <c r="D10" s="6"/>
      <c r="E10" s="26"/>
      <c r="G10" s="6">
        <v>8</v>
      </c>
      <c r="H10" s="6">
        <v>246</v>
      </c>
      <c r="I10" s="6" t="str">
        <f t="shared" si="1"/>
        <v>Eoin Hughes</v>
      </c>
      <c r="J10" s="6" t="str">
        <f>VLOOKUP(H10,Athletes!$A$1:$E$481,3)</f>
        <v>Acorns AC</v>
      </c>
      <c r="K10" s="26" t="s">
        <v>695</v>
      </c>
    </row>
    <row r="11" spans="1:11" x14ac:dyDescent="0.25">
      <c r="A11" s="6"/>
      <c r="B11" s="6"/>
      <c r="C11" s="6"/>
      <c r="D11" s="6"/>
      <c r="E11" s="26"/>
      <c r="G11" s="6">
        <v>9</v>
      </c>
      <c r="H11" s="6">
        <v>345</v>
      </c>
      <c r="I11" s="6" t="str">
        <f t="shared" si="1"/>
        <v>Gerard Heaney</v>
      </c>
      <c r="J11" s="6" t="str">
        <f>VLOOKUP(H11,Athletes!$A$1:$E$481,3)</f>
        <v>Doncaster AC</v>
      </c>
      <c r="K11" s="26" t="s">
        <v>696</v>
      </c>
    </row>
    <row r="12" spans="1:11" x14ac:dyDescent="0.25">
      <c r="A12" s="6"/>
      <c r="B12" s="6"/>
      <c r="C12" s="6"/>
      <c r="D12" s="6"/>
      <c r="E12" s="26"/>
      <c r="G12" s="6">
        <v>10</v>
      </c>
      <c r="H12" s="6">
        <v>291</v>
      </c>
      <c r="I12" s="6" t="str">
        <f t="shared" si="1"/>
        <v>Aaron Doherty</v>
      </c>
      <c r="J12" s="6" t="str">
        <f>VLOOKUP(H12,Athletes!$A$1:$E$481,3)</f>
        <v>City of Derry Spartans AC</v>
      </c>
      <c r="K12" s="26" t="s">
        <v>697</v>
      </c>
    </row>
    <row r="13" spans="1:11" x14ac:dyDescent="0.25">
      <c r="A13" s="6"/>
      <c r="B13" s="6"/>
      <c r="C13" s="6"/>
      <c r="D13" s="6"/>
      <c r="E13" s="26"/>
      <c r="G13" s="6">
        <v>11</v>
      </c>
      <c r="H13" s="6">
        <v>320</v>
      </c>
      <c r="I13" s="6" t="str">
        <f t="shared" si="1"/>
        <v>Dennis Scott</v>
      </c>
      <c r="J13" s="6" t="str">
        <f>VLOOKUP(H13,Athletes!$A$1:$E$481,3)</f>
        <v>North Down AC</v>
      </c>
      <c r="K13" s="26" t="s">
        <v>698</v>
      </c>
    </row>
    <row r="14" spans="1:11" x14ac:dyDescent="0.25">
      <c r="A14" s="6"/>
      <c r="B14" s="6"/>
      <c r="C14" s="6"/>
      <c r="D14" s="6"/>
      <c r="E14" s="26"/>
      <c r="G14" s="6">
        <v>12</v>
      </c>
      <c r="H14" s="6">
        <v>342</v>
      </c>
      <c r="I14" s="6" t="str">
        <f t="shared" si="1"/>
        <v>Christopher  Moren</v>
      </c>
      <c r="J14" s="6" t="str">
        <f>VLOOKUP(H14,Athletes!$A$1:$E$481,3)</f>
        <v>Willowfield Harriers</v>
      </c>
      <c r="K14" s="26" t="s">
        <v>699</v>
      </c>
    </row>
    <row r="15" spans="1:11" x14ac:dyDescent="0.25">
      <c r="A15" s="6"/>
      <c r="B15" s="6"/>
      <c r="C15" s="6"/>
      <c r="D15" s="6"/>
      <c r="E15" s="26"/>
      <c r="G15" s="6">
        <v>13</v>
      </c>
      <c r="H15" s="6">
        <v>329</v>
      </c>
      <c r="I15" s="6" t="str">
        <f t="shared" si="1"/>
        <v>Glen Taylor</v>
      </c>
      <c r="J15" s="6" t="str">
        <f>VLOOKUP(H15,Athletes!$A$1:$E$481,3)</f>
        <v>Ballydrain Harriers</v>
      </c>
      <c r="K15" s="26" t="s">
        <v>700</v>
      </c>
    </row>
    <row r="16" spans="1:11" x14ac:dyDescent="0.25">
      <c r="G16" s="6">
        <v>14</v>
      </c>
      <c r="H16" s="6">
        <v>248</v>
      </c>
      <c r="I16" s="6" t="str">
        <f>VLOOKUP(H16,Entry,2)</f>
        <v>Peter Melarkey</v>
      </c>
      <c r="J16" s="6" t="str">
        <f>VLOOKUP(H16,Athletes!$A$1:$E$481,3)</f>
        <v>City of Derry Spartans AC</v>
      </c>
      <c r="K16" s="24" t="s">
        <v>701</v>
      </c>
    </row>
    <row r="17" spans="7:11" x14ac:dyDescent="0.25">
      <c r="G17" s="6">
        <v>15</v>
      </c>
      <c r="H17" s="6">
        <v>249</v>
      </c>
      <c r="I17" s="6" t="str">
        <f>VLOOKUP(H17,Entry,2)</f>
        <v>Gary Dane</v>
      </c>
      <c r="J17" s="6" t="str">
        <f>VLOOKUP(H17,Athletes!$A$1:$E$481,3)</f>
        <v>Victoria Park &amp; Connswater AC</v>
      </c>
      <c r="K17" s="24" t="s">
        <v>702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zoomScale="85" zoomScaleNormal="85" workbookViewId="0">
      <selection activeCell="F7" sqref="F7"/>
    </sheetView>
  </sheetViews>
  <sheetFormatPr defaultColWidth="16.7109375" defaultRowHeight="15" x14ac:dyDescent="0.25"/>
  <cols>
    <col min="1" max="1" width="4.42578125" bestFit="1" customWidth="1"/>
    <col min="2" max="2" width="5.140625" bestFit="1" customWidth="1"/>
    <col min="3" max="3" width="20.140625" bestFit="1" customWidth="1"/>
    <col min="4" max="4" width="21.7109375" bestFit="1" customWidth="1"/>
    <col min="5" max="5" width="8.28515625" bestFit="1" customWidth="1"/>
    <col min="6" max="6" width="4.7109375" customWidth="1"/>
    <col min="7" max="7" width="4.42578125" bestFit="1" customWidth="1"/>
    <col min="8" max="8" width="4" bestFit="1" customWidth="1"/>
    <col min="9" max="9" width="18.85546875" bestFit="1" customWidth="1"/>
    <col min="10" max="10" width="21" bestFit="1" customWidth="1"/>
    <col min="11" max="11" width="8.28515625" bestFit="1" customWidth="1"/>
  </cols>
  <sheetData>
    <row r="1" spans="1:11" ht="15.75" x14ac:dyDescent="0.25">
      <c r="A1" s="51" t="s">
        <v>488</v>
      </c>
      <c r="B1" s="51"/>
      <c r="C1" s="51"/>
      <c r="D1" s="51"/>
      <c r="E1" s="51"/>
      <c r="G1" s="51" t="s">
        <v>489</v>
      </c>
      <c r="H1" s="51"/>
      <c r="I1" s="51"/>
      <c r="J1" s="51"/>
      <c r="K1" s="51"/>
    </row>
    <row r="2" spans="1:11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4</v>
      </c>
    </row>
    <row r="3" spans="1:11" x14ac:dyDescent="0.25">
      <c r="A3" s="6">
        <v>1</v>
      </c>
      <c r="B3" s="6">
        <v>346</v>
      </c>
      <c r="C3" s="6" t="str">
        <f>VLOOKUP(B3,Entry,2)</f>
        <v xml:space="preserve">Kelly  Neely </v>
      </c>
      <c r="D3" s="6" t="str">
        <f>VLOOKUP(B3,Athletes!$A$1:$E$481,3)</f>
        <v>City of Lisburn AC</v>
      </c>
      <c r="E3" s="14">
        <v>1.5410879629629631E-3</v>
      </c>
      <c r="F3" s="6" t="s">
        <v>618</v>
      </c>
      <c r="G3" s="6">
        <v>1</v>
      </c>
      <c r="H3" s="6">
        <v>253</v>
      </c>
      <c r="I3" s="6" t="str">
        <f t="shared" ref="I3:I10" si="0">VLOOKUP(H3,Entry,2)</f>
        <v>Conall Kirk</v>
      </c>
      <c r="J3" s="6" t="str">
        <f>VLOOKUP(H3,Athletes!$A$1:$E$481,3)</f>
        <v>Annadale Striders</v>
      </c>
      <c r="K3" s="14">
        <v>1.2814814814814813E-3</v>
      </c>
    </row>
    <row r="4" spans="1:11" x14ac:dyDescent="0.25">
      <c r="A4" s="6">
        <v>2</v>
      </c>
      <c r="B4" s="6">
        <v>182</v>
      </c>
      <c r="C4" s="6" t="str">
        <f>VLOOKUP(B4,Entry,2)</f>
        <v>Niamh Carr</v>
      </c>
      <c r="D4" s="6" t="str">
        <f>VLOOKUP(B4,Athletes!$A$1:$E$481,3)</f>
        <v>Springwell Running Club</v>
      </c>
      <c r="E4" s="14">
        <v>1.5585648148148149E-3</v>
      </c>
      <c r="F4" s="6" t="s">
        <v>127</v>
      </c>
      <c r="G4" s="6">
        <v>2</v>
      </c>
      <c r="H4" s="6">
        <v>228</v>
      </c>
      <c r="I4" s="6" t="str">
        <f t="shared" si="0"/>
        <v>Callum Crawford-Walker</v>
      </c>
      <c r="J4" s="6" t="str">
        <f>VLOOKUP(H4,Athletes!$A$1:$E$481,3)</f>
        <v>Annadale Striders</v>
      </c>
      <c r="K4" s="14">
        <v>1.3101851851851853E-3</v>
      </c>
    </row>
    <row r="5" spans="1:11" x14ac:dyDescent="0.25">
      <c r="A5" s="6">
        <v>3</v>
      </c>
      <c r="B5" s="6">
        <v>274</v>
      </c>
      <c r="C5" s="6" t="str">
        <f>VLOOKUP(B5,Entry,2)</f>
        <v>Zoe Carruthers</v>
      </c>
      <c r="D5" s="6" t="str">
        <f>VLOOKUP(B5,Athletes!$A$1:$E$481,3)</f>
        <v>City of Lisburn AC</v>
      </c>
      <c r="E5" s="14">
        <v>1.6063657407407407E-3</v>
      </c>
      <c r="F5" s="6" t="s">
        <v>618</v>
      </c>
      <c r="G5" s="6">
        <v>3</v>
      </c>
      <c r="H5" s="6">
        <v>131</v>
      </c>
      <c r="I5" s="6" t="str">
        <f t="shared" si="0"/>
        <v>Fintan Stewart</v>
      </c>
      <c r="J5" s="6" t="str">
        <f>VLOOKUP(H5,Athletes!$A$1:$E$481,3)</f>
        <v>City of Derry AC Spartans</v>
      </c>
      <c r="K5" s="14">
        <v>1.3499999999999999E-3</v>
      </c>
    </row>
    <row r="6" spans="1:11" x14ac:dyDescent="0.25">
      <c r="A6" s="6">
        <v>4</v>
      </c>
      <c r="B6" s="6">
        <v>251</v>
      </c>
      <c r="C6" s="6" t="str">
        <f>VLOOKUP(B6,Entry,2)</f>
        <v>Amy Hamill</v>
      </c>
      <c r="D6" s="6" t="str">
        <f>VLOOKUP(B6,Athletes!$A$1:$E$481,3)</f>
        <v>Glaslough Harriers</v>
      </c>
      <c r="E6" s="14">
        <v>1.6325231481481479E-3</v>
      </c>
      <c r="F6" s="6" t="s">
        <v>618</v>
      </c>
      <c r="G6" s="6">
        <v>4</v>
      </c>
      <c r="H6" s="6">
        <v>136</v>
      </c>
      <c r="I6" s="6" t="str">
        <f t="shared" si="0"/>
        <v>Craig McMeechan</v>
      </c>
      <c r="J6" s="6" t="str">
        <f>VLOOKUP(H6,Athletes!$A$1:$E$481,3)</f>
        <v>North Down AC</v>
      </c>
      <c r="K6" s="14">
        <v>1.3668981481481481E-3</v>
      </c>
    </row>
    <row r="7" spans="1:11" x14ac:dyDescent="0.25">
      <c r="A7" s="6"/>
      <c r="B7" s="6"/>
      <c r="C7" s="6"/>
      <c r="D7" s="6"/>
      <c r="E7" s="14"/>
      <c r="F7" s="6"/>
      <c r="G7" s="6">
        <v>5</v>
      </c>
      <c r="H7" s="6">
        <v>318</v>
      </c>
      <c r="I7" s="6" t="str">
        <f t="shared" si="0"/>
        <v>Mark O'Shea</v>
      </c>
      <c r="J7" s="6" t="str">
        <f>VLOOKUP(H7,Athletes!$A$1:$E$481,3)</f>
        <v>Drogheda &amp; District AC</v>
      </c>
      <c r="K7" s="14">
        <v>1.4026620370370371E-3</v>
      </c>
    </row>
    <row r="8" spans="1:11" x14ac:dyDescent="0.25">
      <c r="F8" s="6"/>
      <c r="G8" s="6">
        <v>6</v>
      </c>
      <c r="H8" s="6">
        <v>239</v>
      </c>
      <c r="I8" s="6" t="str">
        <f t="shared" si="0"/>
        <v>Tom Baird</v>
      </c>
      <c r="J8" s="6" t="str">
        <f>VLOOKUP(H8,Athletes!$A$1:$E$481,3)</f>
        <v>City of Lisburn AC</v>
      </c>
      <c r="K8" s="14">
        <v>1.4260416666666666E-3</v>
      </c>
    </row>
    <row r="9" spans="1:11" x14ac:dyDescent="0.25">
      <c r="F9" s="6"/>
      <c r="G9" s="6">
        <v>7</v>
      </c>
      <c r="H9" s="6">
        <v>230</v>
      </c>
      <c r="I9" s="6" t="str">
        <f t="shared" si="0"/>
        <v>Stephen Orr</v>
      </c>
      <c r="J9" s="6" t="str">
        <f>VLOOKUP(H9,Athletes!$A$1:$E$481,3)</f>
        <v xml:space="preserve">Orangegrove AC </v>
      </c>
      <c r="K9" s="14">
        <v>1.4665509259259258E-3</v>
      </c>
    </row>
    <row r="10" spans="1:11" x14ac:dyDescent="0.25">
      <c r="F10" s="6"/>
      <c r="G10" s="6">
        <v>8</v>
      </c>
      <c r="H10" s="6">
        <v>232</v>
      </c>
      <c r="I10" s="6" t="str">
        <f t="shared" si="0"/>
        <v>Nick Irvine</v>
      </c>
      <c r="J10" s="6" t="str">
        <f>VLOOKUP(H10,Athletes!$A$1:$E$481,3)</f>
        <v>North Down AC</v>
      </c>
      <c r="K10" s="14">
        <v>1.4688657407407409E-3</v>
      </c>
    </row>
    <row r="11" spans="1:11" x14ac:dyDescent="0.25">
      <c r="F11" s="6"/>
      <c r="G11" s="6">
        <v>9</v>
      </c>
      <c r="H11" s="6">
        <v>315</v>
      </c>
      <c r="I11" s="6" t="str">
        <f>VLOOKUP(H11,Entry,2)</f>
        <v>David Leavy</v>
      </c>
      <c r="J11" s="6" t="str">
        <f>VLOOKUP(H11,Athletes!$A$1:$E$481,3)</f>
        <v>City of Lisburn AC</v>
      </c>
      <c r="K11" s="14">
        <v>1.4921296296296297E-3</v>
      </c>
    </row>
    <row r="12" spans="1:11" x14ac:dyDescent="0.25">
      <c r="G12" s="6"/>
      <c r="H12" s="6"/>
      <c r="I12" s="6"/>
      <c r="J12" s="6"/>
      <c r="K12" s="23"/>
    </row>
    <row r="13" spans="1:11" ht="15.75" x14ac:dyDescent="0.25">
      <c r="G13" s="51" t="s">
        <v>490</v>
      </c>
      <c r="H13" s="51"/>
      <c r="I13" s="51"/>
      <c r="J13" s="51"/>
      <c r="K13" s="51"/>
    </row>
    <row r="14" spans="1:11" ht="15.75" x14ac:dyDescent="0.25">
      <c r="G14" s="27" t="s">
        <v>0</v>
      </c>
      <c r="H14" s="27" t="s">
        <v>1</v>
      </c>
      <c r="I14" s="27" t="s">
        <v>2</v>
      </c>
      <c r="J14" s="27" t="s">
        <v>3</v>
      </c>
      <c r="K14" s="27" t="s">
        <v>4</v>
      </c>
    </row>
    <row r="15" spans="1:11" x14ac:dyDescent="0.25">
      <c r="G15" s="6">
        <v>1</v>
      </c>
      <c r="H15" s="6">
        <v>28</v>
      </c>
      <c r="I15" s="6" t="str">
        <f>VLOOKUP(H15,Entry,2)</f>
        <v>Jack Moore</v>
      </c>
      <c r="J15" s="6" t="str">
        <f>VLOOKUP(H15,Athletes!$A$1:$E$481,3)</f>
        <v>Carmen AC</v>
      </c>
      <c r="K15" s="14">
        <v>1.403472222222222E-3</v>
      </c>
    </row>
    <row r="16" spans="1:11" x14ac:dyDescent="0.25">
      <c r="G16" s="6">
        <v>2</v>
      </c>
      <c r="H16" s="6">
        <v>118</v>
      </c>
      <c r="I16" s="6" t="str">
        <f>VLOOKUP(H16,Entry,2)</f>
        <v>Stephen Wright</v>
      </c>
      <c r="J16" s="6" t="str">
        <f>VLOOKUP(H16,Athletes!$A$1:$E$481,3)</f>
        <v>Willowfield Harriers</v>
      </c>
      <c r="K16" s="14">
        <v>1.4162037037037036E-3</v>
      </c>
    </row>
    <row r="17" spans="7:11" x14ac:dyDescent="0.25">
      <c r="G17" s="6">
        <v>3</v>
      </c>
      <c r="H17" s="6">
        <v>95</v>
      </c>
      <c r="I17" s="6" t="str">
        <f>VLOOKUP(H17,Entry,2)</f>
        <v>Tim Scott</v>
      </c>
      <c r="J17" s="6" t="str">
        <f>VLOOKUP(H17,Athletes!$A$1:$E$481,3)</f>
        <v>St Malachys AC</v>
      </c>
      <c r="K17" s="14">
        <v>1.4505787037037039E-3</v>
      </c>
    </row>
    <row r="18" spans="7:11" x14ac:dyDescent="0.25">
      <c r="G18" s="6">
        <v>4</v>
      </c>
      <c r="H18" s="6">
        <v>166</v>
      </c>
      <c r="I18" s="6" t="str">
        <f>VLOOKUP(H18,Entry,2)</f>
        <v>Andrew McKenna</v>
      </c>
      <c r="J18" s="6" t="str">
        <f>VLOOKUP(H18,Athletes!$A$1:$E$481,3)</f>
        <v>Monaghan Phoenix AC</v>
      </c>
      <c r="K18" s="14">
        <v>1.4592592592592591E-3</v>
      </c>
    </row>
    <row r="19" spans="7:11" x14ac:dyDescent="0.25">
      <c r="G19" s="6">
        <v>5</v>
      </c>
      <c r="H19" s="6">
        <v>107</v>
      </c>
      <c r="I19" s="6" t="str">
        <f>VLOOKUP(H19,Entry,2)</f>
        <v xml:space="preserve">Gavin McCaffrey </v>
      </c>
      <c r="J19" s="6" t="str">
        <f>VLOOKUP(H19,Athletes!$A$1:$E$481,3)</f>
        <v>Ballymena &amp; Antrim AC</v>
      </c>
      <c r="K19" s="14">
        <v>1.4800925925925927E-3</v>
      </c>
    </row>
    <row r="22" spans="7:11" ht="15.75" x14ac:dyDescent="0.25">
      <c r="G22" s="51" t="s">
        <v>491</v>
      </c>
      <c r="H22" s="51"/>
      <c r="I22" s="51"/>
      <c r="J22" s="51"/>
      <c r="K22" s="51"/>
    </row>
    <row r="23" spans="7:11" ht="15.75" x14ac:dyDescent="0.25">
      <c r="G23" s="27" t="s">
        <v>0</v>
      </c>
      <c r="H23" s="27" t="s">
        <v>1</v>
      </c>
      <c r="I23" s="27" t="s">
        <v>2</v>
      </c>
      <c r="J23" s="27" t="s">
        <v>3</v>
      </c>
      <c r="K23" s="27" t="s">
        <v>4</v>
      </c>
    </row>
    <row r="24" spans="7:11" x14ac:dyDescent="0.25">
      <c r="G24" s="6">
        <v>1</v>
      </c>
      <c r="H24" s="6">
        <v>40</v>
      </c>
      <c r="I24" s="6" t="str">
        <f t="shared" ref="I24:I29" si="1">VLOOKUP(H24,Entry,2)</f>
        <v>Adam Hilditch</v>
      </c>
      <c r="J24" s="6" t="str">
        <f>VLOOKUP(H24,Athletes!$A$1:$E$481,3)</f>
        <v>Dromore AC</v>
      </c>
      <c r="K24" s="14">
        <v>1.3715277777777779E-3</v>
      </c>
    </row>
    <row r="25" spans="7:11" x14ac:dyDescent="0.25">
      <c r="G25" s="6">
        <v>2</v>
      </c>
      <c r="H25" s="6">
        <v>181</v>
      </c>
      <c r="I25" s="6" t="str">
        <f t="shared" si="1"/>
        <v>Peter Gracey</v>
      </c>
      <c r="J25" s="6" t="str">
        <f>VLOOKUP(H25,Athletes!$A$1:$E$481,3)</f>
        <v>Beechmount Harriers</v>
      </c>
      <c r="K25" s="14">
        <v>1.3908564814814814E-3</v>
      </c>
    </row>
    <row r="26" spans="7:11" x14ac:dyDescent="0.25">
      <c r="G26" s="6">
        <v>3</v>
      </c>
      <c r="H26" s="6">
        <v>72</v>
      </c>
      <c r="I26" s="6" t="str">
        <f t="shared" si="1"/>
        <v>Sean Terek</v>
      </c>
      <c r="J26" s="6" t="str">
        <f>VLOOKUP(H26,Athletes!$A$1:$E$481,3)</f>
        <v>City of Lisburn AC</v>
      </c>
      <c r="K26" s="14">
        <v>1.3943287037037034E-3</v>
      </c>
    </row>
    <row r="27" spans="7:11" x14ac:dyDescent="0.25">
      <c r="G27" s="6">
        <v>4</v>
      </c>
      <c r="H27" s="6">
        <v>194</v>
      </c>
      <c r="I27" s="6" t="str">
        <f t="shared" si="1"/>
        <v>Aidan Connolly</v>
      </c>
      <c r="J27" s="6" t="str">
        <f>VLOOKUP(H27,Athletes!$A$1:$E$481,3)</f>
        <v>Finn Valley AC</v>
      </c>
      <c r="K27" s="14">
        <v>1.3981481481481481E-3</v>
      </c>
    </row>
    <row r="28" spans="7:11" x14ac:dyDescent="0.25">
      <c r="G28" s="6">
        <v>5</v>
      </c>
      <c r="H28" s="6">
        <v>211</v>
      </c>
      <c r="I28" s="6" t="str">
        <f t="shared" si="1"/>
        <v>Conall Browne</v>
      </c>
      <c r="J28" s="6" t="str">
        <f>VLOOKUP(H28,Athletes!$A$1:$E$481,3)</f>
        <v>St Malachy's AC</v>
      </c>
      <c r="K28" s="14">
        <v>1.407638888888889E-3</v>
      </c>
    </row>
    <row r="29" spans="7:11" x14ac:dyDescent="0.25">
      <c r="G29" s="6">
        <v>6</v>
      </c>
      <c r="H29" s="6">
        <v>38</v>
      </c>
      <c r="I29" s="6" t="str">
        <f t="shared" si="1"/>
        <v>Ethan  Dunn</v>
      </c>
      <c r="J29" s="6" t="str">
        <f>VLOOKUP(H29,Athletes!$A$1:$E$481,3)</f>
        <v>Loughview AC</v>
      </c>
      <c r="K29" s="14">
        <v>1.4993055555555556E-3</v>
      </c>
    </row>
    <row r="30" spans="7:11" x14ac:dyDescent="0.25">
      <c r="G30" s="6"/>
      <c r="H30" s="6"/>
      <c r="I30" s="6"/>
      <c r="J30" s="6"/>
      <c r="K30" s="14"/>
    </row>
    <row r="31" spans="7:11" x14ac:dyDescent="0.25">
      <c r="G31" s="6"/>
      <c r="H31" s="6"/>
      <c r="I31" s="6"/>
      <c r="J31" s="6"/>
      <c r="K31" s="14"/>
    </row>
    <row r="32" spans="7:11" x14ac:dyDescent="0.25">
      <c r="G32" s="6"/>
      <c r="H32" s="6"/>
      <c r="I32" s="6"/>
      <c r="J32" s="6"/>
      <c r="K32" s="14"/>
    </row>
  </sheetData>
  <mergeCells count="4">
    <mergeCell ref="A1:E1"/>
    <mergeCell ref="G1:K1"/>
    <mergeCell ref="G13:K13"/>
    <mergeCell ref="G22:K22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5" workbookViewId="0">
      <selection activeCell="F28" sqref="F28"/>
    </sheetView>
  </sheetViews>
  <sheetFormatPr defaultRowHeight="15" x14ac:dyDescent="0.25"/>
  <cols>
    <col min="1" max="2" width="4.28515625" bestFit="1" customWidth="1"/>
    <col min="3" max="3" width="19.7109375" bestFit="1" customWidth="1"/>
    <col min="4" max="4" width="24.7109375" bestFit="1" customWidth="1"/>
    <col min="5" max="5" width="6" bestFit="1" customWidth="1"/>
    <col min="6" max="7" width="6.85546875" customWidth="1"/>
    <col min="8" max="8" width="4.28515625" bestFit="1" customWidth="1"/>
    <col min="9" max="9" width="5.5703125" bestFit="1" customWidth="1"/>
    <col min="10" max="10" width="19.42578125" bestFit="1" customWidth="1"/>
    <col min="11" max="11" width="24.7109375" bestFit="1" customWidth="1"/>
    <col min="12" max="12" width="6" bestFit="1" customWidth="1"/>
  </cols>
  <sheetData>
    <row r="1" spans="1:14" ht="15.75" x14ac:dyDescent="0.25">
      <c r="A1" s="51" t="s">
        <v>492</v>
      </c>
      <c r="B1" s="51"/>
      <c r="C1" s="51"/>
      <c r="D1" s="51"/>
      <c r="E1" s="51"/>
      <c r="H1" s="30"/>
      <c r="I1" s="30"/>
      <c r="J1" s="30"/>
      <c r="K1" s="30"/>
      <c r="L1" s="29"/>
      <c r="M1" s="17"/>
    </row>
    <row r="2" spans="1:14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2" t="s">
        <v>673</v>
      </c>
      <c r="G2" s="20"/>
      <c r="H2" s="30"/>
      <c r="I2" s="30"/>
      <c r="J2" s="30"/>
      <c r="K2" s="30"/>
      <c r="L2" s="29"/>
      <c r="M2" s="17"/>
    </row>
    <row r="3" spans="1:14" ht="15.75" x14ac:dyDescent="0.25">
      <c r="A3" s="1">
        <v>1</v>
      </c>
      <c r="B3" s="1">
        <v>50</v>
      </c>
      <c r="C3" s="1" t="str">
        <f>VLOOKUP(B3,Entry,2)</f>
        <v>Andrew  Greer</v>
      </c>
      <c r="D3" s="1" t="str">
        <f>VLOOKUP(B3,Athletes!$A$1:$E$481,3)</f>
        <v>Torque Racing Club</v>
      </c>
      <c r="E3" s="2">
        <v>32.06</v>
      </c>
      <c r="H3" s="30"/>
      <c r="I3" s="30"/>
      <c r="J3" s="30"/>
      <c r="K3" s="30"/>
      <c r="L3" s="29"/>
      <c r="M3" s="17"/>
    </row>
    <row r="4" spans="1:14" ht="15.75" x14ac:dyDescent="0.25">
      <c r="A4" s="1"/>
      <c r="B4" s="1"/>
      <c r="C4" s="1"/>
      <c r="D4" s="1"/>
      <c r="E4" s="2"/>
      <c r="H4" s="17"/>
      <c r="I4" s="17"/>
      <c r="J4" s="17"/>
      <c r="K4" s="17"/>
      <c r="L4" s="17"/>
      <c r="M4" s="17"/>
    </row>
    <row r="5" spans="1:14" ht="15.75" x14ac:dyDescent="0.25">
      <c r="A5" s="1"/>
      <c r="B5" s="1"/>
      <c r="C5" s="1"/>
      <c r="D5" s="1"/>
      <c r="E5" s="2"/>
      <c r="M5" s="17"/>
    </row>
    <row r="6" spans="1:14" ht="15.75" x14ac:dyDescent="0.25">
      <c r="A6" s="51" t="s">
        <v>495</v>
      </c>
      <c r="B6" s="51"/>
      <c r="C6" s="51"/>
      <c r="D6" s="51"/>
      <c r="E6" s="51"/>
      <c r="H6" s="51" t="s">
        <v>496</v>
      </c>
      <c r="I6" s="51"/>
      <c r="J6" s="51"/>
      <c r="K6" s="51"/>
      <c r="L6" s="51"/>
    </row>
    <row r="7" spans="1:14" ht="15.75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32" t="s">
        <v>673</v>
      </c>
      <c r="G7" s="20"/>
      <c r="H7" s="18" t="s">
        <v>0</v>
      </c>
      <c r="I7" s="18" t="s">
        <v>1</v>
      </c>
      <c r="J7" s="18" t="s">
        <v>2</v>
      </c>
      <c r="K7" s="18" t="s">
        <v>3</v>
      </c>
      <c r="L7" s="18" t="s">
        <v>4</v>
      </c>
      <c r="M7" s="32" t="s">
        <v>683</v>
      </c>
    </row>
    <row r="8" spans="1:14" ht="15.75" x14ac:dyDescent="0.25">
      <c r="A8" s="1">
        <v>1</v>
      </c>
      <c r="B8" s="1">
        <v>12</v>
      </c>
      <c r="C8" s="1" t="str">
        <f t="shared" ref="C8:C13" si="0">VLOOKUP(B8,Entry,2)</f>
        <v xml:space="preserve">Lauren  Roy </v>
      </c>
      <c r="D8" s="1" t="str">
        <f>VLOOKUP(B8,Athletes!$A$1:$E$481,3)</f>
        <v>City of Lisburn AC</v>
      </c>
      <c r="E8" s="2">
        <v>24.49</v>
      </c>
      <c r="F8" t="s">
        <v>128</v>
      </c>
      <c r="G8" t="s">
        <v>626</v>
      </c>
      <c r="H8" s="1">
        <v>1</v>
      </c>
      <c r="I8" s="1">
        <v>235</v>
      </c>
      <c r="J8" s="1" t="str">
        <f>VLOOKUP(I8,Entry,2)</f>
        <v>Mark Kavanagh</v>
      </c>
      <c r="K8" s="1" t="str">
        <f>VLOOKUP(I8,Athletes!$A$1:$E$481,3)</f>
        <v>Dundrum South Dublin AC</v>
      </c>
      <c r="L8" s="2">
        <v>22.21</v>
      </c>
      <c r="M8" t="s">
        <v>618</v>
      </c>
      <c r="N8" t="s">
        <v>626</v>
      </c>
    </row>
    <row r="9" spans="1:14" ht="15.75" x14ac:dyDescent="0.25">
      <c r="A9" s="1">
        <v>2</v>
      </c>
      <c r="B9" s="1">
        <v>215</v>
      </c>
      <c r="C9" s="1" t="str">
        <f t="shared" si="0"/>
        <v>Davicia  Patterson</v>
      </c>
      <c r="D9" s="1" t="str">
        <f>VLOOKUP(B9,Athletes!$A$1:$E$481,3)</f>
        <v>Beechmount Harriers</v>
      </c>
      <c r="E9" s="2">
        <v>24.62</v>
      </c>
      <c r="F9" t="s">
        <v>128</v>
      </c>
      <c r="G9" t="s">
        <v>626</v>
      </c>
      <c r="H9" s="1">
        <v>2</v>
      </c>
      <c r="I9" s="1">
        <v>243</v>
      </c>
      <c r="J9" s="1" t="str">
        <f>VLOOKUP(I9,Entry,2)</f>
        <v xml:space="preserve">Greg  Whitehouse </v>
      </c>
      <c r="K9" s="1" t="str">
        <f>VLOOKUP(I9,Athletes!$A$1:$E$481,3)</f>
        <v>Tipton Harriers</v>
      </c>
      <c r="L9" s="2">
        <v>22.67</v>
      </c>
      <c r="M9" t="s">
        <v>618</v>
      </c>
      <c r="N9" t="s">
        <v>626</v>
      </c>
    </row>
    <row r="10" spans="1:14" ht="15.75" x14ac:dyDescent="0.25">
      <c r="A10" s="1">
        <v>3</v>
      </c>
      <c r="B10" s="1">
        <v>295</v>
      </c>
      <c r="C10" s="1" t="str">
        <f t="shared" si="0"/>
        <v>Sinead Denny</v>
      </c>
      <c r="D10" s="1" t="str">
        <f>VLOOKUP(B10,Athletes!$A$1:$E$481,3)</f>
        <v>Dundrum South Dublin AC</v>
      </c>
      <c r="E10" s="2">
        <v>24.97</v>
      </c>
      <c r="F10" t="s">
        <v>618</v>
      </c>
      <c r="G10" t="s">
        <v>626</v>
      </c>
      <c r="H10" s="1">
        <v>3</v>
      </c>
      <c r="I10" s="1">
        <v>219</v>
      </c>
      <c r="J10" s="1" t="str">
        <f>VLOOKUP(I10,Entry,2)</f>
        <v>Jack McCloskey</v>
      </c>
      <c r="K10" s="1" t="str">
        <f>VLOOKUP(I10,Athletes!$A$1:$E$481,3)</f>
        <v>City of Derry Spartans AC</v>
      </c>
      <c r="L10" s="2">
        <v>23.47</v>
      </c>
      <c r="M10" t="s">
        <v>618</v>
      </c>
      <c r="N10" t="s">
        <v>627</v>
      </c>
    </row>
    <row r="11" spans="1:14" ht="15.75" x14ac:dyDescent="0.25">
      <c r="A11" s="1">
        <v>4</v>
      </c>
      <c r="B11" s="1">
        <v>31</v>
      </c>
      <c r="C11" s="1" t="str">
        <f t="shared" si="0"/>
        <v>Lee Walsh</v>
      </c>
      <c r="D11" s="1" t="str">
        <f>VLOOKUP(B11,Athletes!$A$1:$E$481,3)</f>
        <v>Finn Valley AC</v>
      </c>
      <c r="E11" s="2">
        <v>28.39</v>
      </c>
      <c r="F11" t="s">
        <v>127</v>
      </c>
      <c r="H11" s="1">
        <v>4</v>
      </c>
      <c r="I11" s="1">
        <v>334</v>
      </c>
      <c r="J11" s="1" t="str">
        <f>VLOOKUP(I11,Entry,2)</f>
        <v>Sean Dowling</v>
      </c>
      <c r="K11" s="1" t="str">
        <f>VLOOKUP(I11,Athletes!$A$1:$E$481,3)</f>
        <v>Raheny Shamrocks</v>
      </c>
      <c r="L11" s="2">
        <v>23.57</v>
      </c>
      <c r="M11" t="s">
        <v>618</v>
      </c>
      <c r="N11" t="s">
        <v>627</v>
      </c>
    </row>
    <row r="12" spans="1:14" ht="15.75" x14ac:dyDescent="0.25">
      <c r="A12" s="1">
        <v>5</v>
      </c>
      <c r="B12" s="1">
        <v>105</v>
      </c>
      <c r="C12" s="1" t="str">
        <f t="shared" si="0"/>
        <v>Ellie Wallace</v>
      </c>
      <c r="D12" s="1" t="str">
        <f>VLOOKUP(B12,Athletes!$A$1:$E$481,3)</f>
        <v>Unattached Athlete</v>
      </c>
      <c r="E12" s="2">
        <v>29.2</v>
      </c>
      <c r="F12" t="s">
        <v>128</v>
      </c>
      <c r="H12" s="1">
        <v>5</v>
      </c>
      <c r="I12" s="1">
        <v>150</v>
      </c>
      <c r="J12" s="1" t="str">
        <f>VLOOKUP(I12,Entry,2)</f>
        <v>Donal Hughes</v>
      </c>
      <c r="K12" s="1" t="str">
        <f>VLOOKUP(I12,Athletes!$A$1:$E$481,3)</f>
        <v>Olympian Youth AC</v>
      </c>
      <c r="L12" s="2">
        <v>26</v>
      </c>
      <c r="M12" t="s">
        <v>127</v>
      </c>
    </row>
    <row r="13" spans="1:14" ht="15.75" x14ac:dyDescent="0.25">
      <c r="A13" s="1">
        <v>6</v>
      </c>
      <c r="B13" s="1">
        <v>70</v>
      </c>
      <c r="C13" s="1" t="str">
        <f t="shared" si="0"/>
        <v>Eve Walsh-Dann</v>
      </c>
      <c r="D13" s="1" t="str">
        <f>VLOOKUP(B13,Athletes!$A$1:$E$481,3)</f>
        <v>North Down AC</v>
      </c>
      <c r="E13" s="2">
        <v>31.79</v>
      </c>
      <c r="F13" t="s">
        <v>127</v>
      </c>
      <c r="H13" s="1"/>
      <c r="I13" s="1"/>
      <c r="J13" s="1"/>
      <c r="K13" s="1"/>
      <c r="L13" s="2"/>
    </row>
    <row r="14" spans="1:14" ht="15.75" x14ac:dyDescent="0.25">
      <c r="A14" s="1"/>
      <c r="B14" s="1"/>
      <c r="C14" s="1"/>
      <c r="D14" s="1"/>
      <c r="E14" s="2"/>
    </row>
    <row r="15" spans="1:14" ht="15.75" x14ac:dyDescent="0.25">
      <c r="A15" s="1"/>
      <c r="B15" s="1"/>
      <c r="C15" s="1"/>
      <c r="D15" s="1"/>
      <c r="E15" s="2"/>
      <c r="H15" s="51" t="s">
        <v>496</v>
      </c>
      <c r="I15" s="51"/>
      <c r="J15" s="51"/>
      <c r="K15" s="51"/>
      <c r="L15" s="51"/>
    </row>
    <row r="16" spans="1:14" ht="15.75" x14ac:dyDescent="0.25">
      <c r="A16" s="51" t="s">
        <v>495</v>
      </c>
      <c r="B16" s="51"/>
      <c r="C16" s="51"/>
      <c r="D16" s="51"/>
      <c r="E16" s="51"/>
      <c r="H16" s="27" t="s">
        <v>0</v>
      </c>
      <c r="I16" s="27" t="s">
        <v>1</v>
      </c>
      <c r="J16" s="27" t="s">
        <v>2</v>
      </c>
      <c r="K16" s="27" t="s">
        <v>3</v>
      </c>
      <c r="L16" s="27" t="s">
        <v>4</v>
      </c>
      <c r="M16" s="32" t="s">
        <v>682</v>
      </c>
    </row>
    <row r="17" spans="1:14" ht="15.75" x14ac:dyDescent="0.25">
      <c r="A17" s="27" t="s">
        <v>0</v>
      </c>
      <c r="B17" s="27" t="s">
        <v>1</v>
      </c>
      <c r="C17" s="27" t="s">
        <v>2</v>
      </c>
      <c r="D17" s="27" t="s">
        <v>3</v>
      </c>
      <c r="E17" s="27" t="s">
        <v>4</v>
      </c>
      <c r="F17" s="32" t="s">
        <v>682</v>
      </c>
      <c r="G17" s="20"/>
      <c r="H17" s="1">
        <v>1</v>
      </c>
      <c r="I17" s="1">
        <v>356</v>
      </c>
      <c r="J17" s="1" t="str">
        <f t="shared" ref="J17:J22" si="1">VLOOKUP(I17,Entry,2)</f>
        <v>Paul Murphy</v>
      </c>
      <c r="K17" s="1" t="str">
        <f>VLOOKUP(I17,Athletes!$A$1:$E$481,3)</f>
        <v>Ferrybank AC</v>
      </c>
      <c r="L17" s="2">
        <v>21.76</v>
      </c>
      <c r="M17" t="s">
        <v>618</v>
      </c>
      <c r="N17" t="s">
        <v>626</v>
      </c>
    </row>
    <row r="18" spans="1:14" ht="15.75" x14ac:dyDescent="0.25">
      <c r="A18" s="1">
        <v>1</v>
      </c>
      <c r="B18" s="1">
        <v>244</v>
      </c>
      <c r="C18" s="1" t="str">
        <f t="shared" ref="C18:C23" si="2">VLOOKUP(B18,Entry,2)</f>
        <v>Róisín Harrison</v>
      </c>
      <c r="D18" s="1" t="str">
        <f>VLOOKUP(B18,Athletes!$A$1:$E$481,3)</f>
        <v>Emerald AC</v>
      </c>
      <c r="E18" s="2">
        <v>24.5</v>
      </c>
      <c r="F18" t="s">
        <v>618</v>
      </c>
      <c r="G18" t="s">
        <v>626</v>
      </c>
      <c r="H18" s="1">
        <v>2</v>
      </c>
      <c r="I18" s="1">
        <v>299</v>
      </c>
      <c r="J18" s="1" t="str">
        <f t="shared" si="1"/>
        <v>Gareth Thompson</v>
      </c>
      <c r="K18" s="1" t="str">
        <f>VLOOKUP(I18,Athletes!$A$1:$E$481,3)</f>
        <v>City of Lisburn AC</v>
      </c>
      <c r="L18" s="2">
        <v>22.87</v>
      </c>
      <c r="M18" t="s">
        <v>618</v>
      </c>
      <c r="N18" t="s">
        <v>626</v>
      </c>
    </row>
    <row r="19" spans="1:14" ht="15.75" x14ac:dyDescent="0.25">
      <c r="A19" s="1">
        <v>2</v>
      </c>
      <c r="B19" s="1">
        <v>284</v>
      </c>
      <c r="C19" s="1" t="str">
        <f t="shared" si="2"/>
        <v>Catherine McManus</v>
      </c>
      <c r="D19" s="1" t="str">
        <f>VLOOKUP(B19,Athletes!$A$1:$E$481,3)</f>
        <v xml:space="preserve">Dublin City Harriers </v>
      </c>
      <c r="E19" s="2">
        <v>25.14</v>
      </c>
      <c r="F19" t="s">
        <v>618</v>
      </c>
      <c r="G19" t="s">
        <v>626</v>
      </c>
      <c r="H19" s="1">
        <v>3</v>
      </c>
      <c r="I19" s="1">
        <v>259</v>
      </c>
      <c r="J19" s="1" t="str">
        <f t="shared" si="1"/>
        <v xml:space="preserve">Glen Scullion </v>
      </c>
      <c r="K19" s="1" t="str">
        <f>VLOOKUP(I19,Athletes!$A$1:$E$481,3)</f>
        <v>Mid Ulster AC</v>
      </c>
      <c r="L19" s="2">
        <v>24.62</v>
      </c>
      <c r="M19" t="s">
        <v>618</v>
      </c>
    </row>
    <row r="20" spans="1:14" ht="15.75" x14ac:dyDescent="0.25">
      <c r="A20" s="1">
        <v>3</v>
      </c>
      <c r="B20" s="1">
        <v>68</v>
      </c>
      <c r="C20" s="1" t="str">
        <f t="shared" si="2"/>
        <v>Rachel McCann</v>
      </c>
      <c r="D20" s="1" t="str">
        <f>VLOOKUP(B20,Athletes!$A$1:$E$481,3)</f>
        <v>North Down AC</v>
      </c>
      <c r="E20" s="2">
        <v>26.55</v>
      </c>
      <c r="F20" t="s">
        <v>127</v>
      </c>
      <c r="G20" t="s">
        <v>626</v>
      </c>
      <c r="H20" s="1">
        <v>4</v>
      </c>
      <c r="I20" s="1">
        <v>108</v>
      </c>
      <c r="J20" s="1" t="str">
        <f t="shared" si="1"/>
        <v>Conor Moore</v>
      </c>
      <c r="K20" s="1" t="str">
        <f>VLOOKUP(I20,Athletes!$A$1:$E$481,3)</f>
        <v>City of Derry AC Spartans</v>
      </c>
      <c r="L20" s="2">
        <v>24.92</v>
      </c>
      <c r="M20" t="s">
        <v>127</v>
      </c>
    </row>
    <row r="21" spans="1:14" ht="15.75" x14ac:dyDescent="0.25">
      <c r="A21" s="1">
        <v>4</v>
      </c>
      <c r="B21" s="1">
        <v>109</v>
      </c>
      <c r="C21" s="1" t="str">
        <f t="shared" si="2"/>
        <v>Natalie Cahoon</v>
      </c>
      <c r="D21" s="1" t="str">
        <f>VLOOKUP(B21,Athletes!$A$1:$E$481,3)</f>
        <v>Ballymena &amp; Antrim AC</v>
      </c>
      <c r="E21" s="2">
        <v>27.08</v>
      </c>
      <c r="F21" t="s">
        <v>143</v>
      </c>
      <c r="G21" t="s">
        <v>627</v>
      </c>
      <c r="H21" s="1">
        <v>5</v>
      </c>
      <c r="I21" s="1">
        <v>60</v>
      </c>
      <c r="J21" s="1" t="str">
        <f t="shared" si="1"/>
        <v>David Merron</v>
      </c>
      <c r="K21" s="1" t="str">
        <f>VLOOKUP(I21,Athletes!$A$1:$E$481,3)</f>
        <v>Loughview AC</v>
      </c>
      <c r="L21" s="2">
        <v>25.36</v>
      </c>
      <c r="M21" t="s">
        <v>127</v>
      </c>
    </row>
    <row r="22" spans="1:14" ht="15.75" x14ac:dyDescent="0.25">
      <c r="A22" s="1">
        <v>5</v>
      </c>
      <c r="B22" s="1">
        <v>53</v>
      </c>
      <c r="C22" s="1" t="str">
        <f t="shared" si="2"/>
        <v>Emily Brennan</v>
      </c>
      <c r="D22" s="1" t="str">
        <f>VLOOKUP(B22,Athletes!$A$1:$E$481,3)</f>
        <v>Glaslough Harriers</v>
      </c>
      <c r="E22" s="2">
        <v>28.11</v>
      </c>
      <c r="F22" t="s">
        <v>127</v>
      </c>
      <c r="G22" t="s">
        <v>627</v>
      </c>
      <c r="H22" s="1">
        <v>6</v>
      </c>
      <c r="I22" s="1">
        <v>292</v>
      </c>
      <c r="J22" s="1" t="str">
        <f t="shared" si="1"/>
        <v>James Sullivan</v>
      </c>
      <c r="K22" s="1" t="str">
        <f>VLOOKUP(I22,Athletes!$A$1:$E$481,3)</f>
        <v>DSD AC</v>
      </c>
      <c r="L22" s="2">
        <v>25.52</v>
      </c>
      <c r="M22" t="s">
        <v>618</v>
      </c>
    </row>
    <row r="23" spans="1:14" ht="15.75" x14ac:dyDescent="0.25">
      <c r="A23" s="1">
        <v>6</v>
      </c>
      <c r="B23" s="1">
        <v>212</v>
      </c>
      <c r="C23" s="1" t="str">
        <f t="shared" si="2"/>
        <v>Rachel Boner</v>
      </c>
      <c r="D23" s="1" t="str">
        <f>VLOOKUP(B23,Athletes!$A$1:$E$481,3)</f>
        <v>Rosses AC</v>
      </c>
      <c r="E23" s="2">
        <v>29.44</v>
      </c>
      <c r="F23" t="s">
        <v>127</v>
      </c>
    </row>
    <row r="25" spans="1:14" ht="15.75" x14ac:dyDescent="0.25">
      <c r="H25" s="51" t="s">
        <v>496</v>
      </c>
      <c r="I25" s="51"/>
      <c r="J25" s="51"/>
      <c r="K25" s="51"/>
      <c r="L25" s="51"/>
    </row>
    <row r="26" spans="1:14" ht="15.75" x14ac:dyDescent="0.25">
      <c r="A26" s="51" t="s">
        <v>681</v>
      </c>
      <c r="B26" s="51"/>
      <c r="C26" s="51"/>
      <c r="D26" s="51"/>
      <c r="E26" s="51"/>
      <c r="H26" s="27" t="s">
        <v>0</v>
      </c>
      <c r="I26" s="27" t="s">
        <v>1</v>
      </c>
      <c r="J26" s="27" t="s">
        <v>2</v>
      </c>
      <c r="K26" s="27" t="s">
        <v>3</v>
      </c>
      <c r="L26" s="27" t="s">
        <v>4</v>
      </c>
      <c r="M26" s="32" t="s">
        <v>671</v>
      </c>
    </row>
    <row r="27" spans="1:14" ht="15.75" x14ac:dyDescent="0.25">
      <c r="A27" s="27" t="s">
        <v>0</v>
      </c>
      <c r="B27" s="27" t="s">
        <v>1</v>
      </c>
      <c r="C27" s="27" t="s">
        <v>2</v>
      </c>
      <c r="D27" s="27" t="s">
        <v>3</v>
      </c>
      <c r="E27" s="27" t="s">
        <v>4</v>
      </c>
      <c r="F27" s="32" t="s">
        <v>736</v>
      </c>
      <c r="H27" s="1">
        <v>1</v>
      </c>
      <c r="I27" s="1">
        <v>357</v>
      </c>
      <c r="J27" s="1" t="str">
        <f>VLOOKUP(I27,Entry,2)</f>
        <v>Jason  Harvey</v>
      </c>
      <c r="K27" s="1" t="str">
        <f>VLOOKUP(I27,Athletes!$A$1:$E$481,3)</f>
        <v>Crusaders AC</v>
      </c>
      <c r="L27" s="2">
        <v>22.83</v>
      </c>
      <c r="M27" t="s">
        <v>618</v>
      </c>
    </row>
    <row r="28" spans="1:14" ht="15.75" x14ac:dyDescent="0.25">
      <c r="A28" s="1">
        <v>1</v>
      </c>
      <c r="B28" s="1">
        <v>215</v>
      </c>
      <c r="C28" s="1" t="str">
        <f t="shared" ref="C28:C32" si="3">VLOOKUP(B28,Entry,2)</f>
        <v>Davicia  Patterson</v>
      </c>
      <c r="D28" s="1" t="str">
        <f>VLOOKUP(B28,Athletes!$A$1:$E$481,3)</f>
        <v>Beechmount Harriers</v>
      </c>
      <c r="E28" s="2">
        <v>24.75</v>
      </c>
      <c r="H28" s="1">
        <v>2</v>
      </c>
      <c r="I28" s="1">
        <v>114</v>
      </c>
      <c r="J28" s="1" t="str">
        <f>VLOOKUP(I28,Entry,2)</f>
        <v>Desire Bamisile</v>
      </c>
      <c r="K28" s="1" t="str">
        <f>VLOOKUP(I28,Athletes!$A$1:$E$481,3)</f>
        <v>Willowfield Harriers</v>
      </c>
      <c r="L28" s="2">
        <v>23.41</v>
      </c>
      <c r="M28" t="s">
        <v>128</v>
      </c>
    </row>
    <row r="29" spans="1:14" ht="15.75" x14ac:dyDescent="0.25">
      <c r="A29" s="1">
        <v>2</v>
      </c>
      <c r="B29" s="1">
        <v>284</v>
      </c>
      <c r="C29" s="1" t="str">
        <f t="shared" si="3"/>
        <v>Catherine McManus</v>
      </c>
      <c r="D29" s="1" t="str">
        <f>VLOOKUP(B29,Athletes!$A$1:$E$481,3)</f>
        <v xml:space="preserve">Dublin City Harriers </v>
      </c>
      <c r="E29" s="2">
        <v>25.01</v>
      </c>
      <c r="H29" s="1">
        <v>3</v>
      </c>
      <c r="I29" s="1">
        <v>7</v>
      </c>
      <c r="J29" s="1" t="str">
        <f>VLOOKUP(I29,Entry,2)</f>
        <v>Ryan Nixon-Stewart</v>
      </c>
      <c r="K29" s="1" t="str">
        <f>VLOOKUP(I29,Athletes!$A$1:$E$481,3)</f>
        <v>City of Lisburn AC</v>
      </c>
      <c r="L29" s="2">
        <v>24.35</v>
      </c>
      <c r="M29" t="s">
        <v>128</v>
      </c>
    </row>
    <row r="30" spans="1:14" ht="15.75" x14ac:dyDescent="0.25">
      <c r="A30" s="1">
        <v>3</v>
      </c>
      <c r="B30" s="1">
        <v>295</v>
      </c>
      <c r="C30" s="1" t="str">
        <f t="shared" si="3"/>
        <v>Sinead Denny</v>
      </c>
      <c r="D30" s="1" t="str">
        <f>VLOOKUP(B30,Athletes!$A$1:$E$481,3)</f>
        <v>Dundrum South Dublin AC</v>
      </c>
      <c r="E30" s="2">
        <v>25.02</v>
      </c>
    </row>
    <row r="31" spans="1:14" ht="15.75" x14ac:dyDescent="0.25">
      <c r="A31" s="1">
        <v>4</v>
      </c>
      <c r="B31" s="1">
        <v>68</v>
      </c>
      <c r="C31" s="1" t="str">
        <f t="shared" si="3"/>
        <v>Rachel McCann</v>
      </c>
      <c r="D31" s="1" t="str">
        <f>VLOOKUP(B31,Athletes!$A$1:$E$481,3)</f>
        <v>North Down AC</v>
      </c>
      <c r="E31" s="2">
        <v>26.02</v>
      </c>
    </row>
    <row r="32" spans="1:14" ht="15.75" x14ac:dyDescent="0.25">
      <c r="A32" s="1">
        <v>5</v>
      </c>
      <c r="B32" s="1">
        <v>109</v>
      </c>
      <c r="C32" s="1" t="str">
        <f t="shared" si="3"/>
        <v>Natalie Cahoon</v>
      </c>
      <c r="D32" s="1" t="str">
        <f>VLOOKUP(B32,Athletes!$A$1:$E$481,3)</f>
        <v>Ballymena &amp; Antrim AC</v>
      </c>
      <c r="E32" s="2">
        <v>27.39</v>
      </c>
      <c r="H32" s="51" t="s">
        <v>716</v>
      </c>
      <c r="I32" s="51"/>
      <c r="J32" s="51"/>
      <c r="K32" s="51"/>
      <c r="L32" s="51"/>
    </row>
    <row r="33" spans="1:13" ht="15.75" x14ac:dyDescent="0.25">
      <c r="A33" s="1"/>
      <c r="B33" s="1"/>
      <c r="C33" s="1"/>
      <c r="D33" s="1"/>
      <c r="E33" s="2"/>
      <c r="H33" s="32" t="s">
        <v>0</v>
      </c>
      <c r="I33" s="32" t="s">
        <v>1</v>
      </c>
      <c r="J33" s="32" t="s">
        <v>2</v>
      </c>
      <c r="K33" s="32" t="s">
        <v>3</v>
      </c>
      <c r="L33" s="32" t="s">
        <v>4</v>
      </c>
      <c r="M33" s="32" t="s">
        <v>736</v>
      </c>
    </row>
    <row r="34" spans="1:13" ht="15.75" x14ac:dyDescent="0.25">
      <c r="A34" s="1"/>
      <c r="B34" s="1"/>
      <c r="C34" s="1"/>
      <c r="D34" s="1"/>
      <c r="E34" s="2"/>
      <c r="H34" s="1">
        <v>1</v>
      </c>
      <c r="I34" s="1">
        <v>356</v>
      </c>
      <c r="J34" s="1" t="str">
        <f t="shared" ref="J34:J39" si="4">VLOOKUP(I34,Entry,2)</f>
        <v>Paul Murphy</v>
      </c>
      <c r="K34" s="1" t="str">
        <f>VLOOKUP(I34,Athletes!$A$1:$E$481,3)</f>
        <v>Ferrybank AC</v>
      </c>
      <c r="L34" s="2">
        <v>21.67</v>
      </c>
    </row>
    <row r="35" spans="1:13" ht="15.75" x14ac:dyDescent="0.25">
      <c r="A35" s="1"/>
      <c r="B35" s="1"/>
      <c r="C35" s="1"/>
      <c r="D35" s="1"/>
      <c r="E35" s="2"/>
      <c r="H35" s="1">
        <v>2</v>
      </c>
      <c r="I35" s="1">
        <v>357</v>
      </c>
      <c r="J35" s="1" t="str">
        <f t="shared" si="4"/>
        <v>Jason  Harvey</v>
      </c>
      <c r="K35" s="1" t="str">
        <f>VLOOKUP(I35,Athletes!$A$1:$E$481,3)</f>
        <v>Crusaders AC</v>
      </c>
      <c r="L35" s="2">
        <v>22.18</v>
      </c>
    </row>
    <row r="36" spans="1:13" ht="15.75" x14ac:dyDescent="0.25">
      <c r="H36" s="1">
        <v>3</v>
      </c>
      <c r="I36" s="1">
        <v>243</v>
      </c>
      <c r="J36" s="1" t="str">
        <f t="shared" si="4"/>
        <v xml:space="preserve">Greg  Whitehouse </v>
      </c>
      <c r="K36" s="1" t="str">
        <f>VLOOKUP(I36,Athletes!$A$1:$E$481,3)</f>
        <v>Tipton Harriers</v>
      </c>
      <c r="L36" s="2">
        <v>22.57</v>
      </c>
    </row>
    <row r="37" spans="1:13" ht="15.75" x14ac:dyDescent="0.25">
      <c r="H37" s="1">
        <v>4</v>
      </c>
      <c r="I37" s="1">
        <v>299</v>
      </c>
      <c r="J37" s="1" t="str">
        <f t="shared" si="4"/>
        <v>Gareth Thompson</v>
      </c>
      <c r="K37" s="1" t="str">
        <f>VLOOKUP(I37,Athletes!$A$1:$E$481,3)</f>
        <v>City of Lisburn AC</v>
      </c>
      <c r="L37" s="2">
        <v>22.8</v>
      </c>
    </row>
    <row r="38" spans="1:13" ht="15.75" x14ac:dyDescent="0.25">
      <c r="H38" s="1">
        <v>5</v>
      </c>
      <c r="I38" s="1">
        <v>219</v>
      </c>
      <c r="J38" s="1" t="str">
        <f t="shared" si="4"/>
        <v>Jack McCloskey</v>
      </c>
      <c r="K38" s="1" t="str">
        <f>VLOOKUP(I38,Athletes!$A$1:$E$481,3)</f>
        <v>City of Derry Spartans AC</v>
      </c>
      <c r="L38" s="2">
        <v>23.49</v>
      </c>
    </row>
    <row r="39" spans="1:13" ht="15.75" x14ac:dyDescent="0.25">
      <c r="H39" s="1">
        <v>6</v>
      </c>
      <c r="I39" s="1">
        <v>114</v>
      </c>
      <c r="J39" s="1" t="str">
        <f t="shared" si="4"/>
        <v>Desire Bamisile</v>
      </c>
      <c r="K39" s="1" t="str">
        <f>VLOOKUP(I39,Athletes!$A$1:$E$481,3)</f>
        <v>Willowfield Harriers</v>
      </c>
      <c r="L39" s="2">
        <v>23.58</v>
      </c>
    </row>
    <row r="40" spans="1:13" ht="15.75" x14ac:dyDescent="0.25">
      <c r="H40" s="1"/>
      <c r="I40" s="1"/>
      <c r="J40" s="1"/>
      <c r="K40" s="1"/>
      <c r="L40" s="2"/>
    </row>
    <row r="41" spans="1:13" ht="15.75" x14ac:dyDescent="0.25">
      <c r="H41" s="1"/>
      <c r="I41" s="1"/>
      <c r="J41" s="1"/>
      <c r="K41" s="1"/>
      <c r="L41" s="2"/>
    </row>
  </sheetData>
  <mergeCells count="8">
    <mergeCell ref="H32:L32"/>
    <mergeCell ref="A1:E1"/>
    <mergeCell ref="A6:E6"/>
    <mergeCell ref="A16:E16"/>
    <mergeCell ref="H6:L6"/>
    <mergeCell ref="H15:L15"/>
    <mergeCell ref="A26:E26"/>
    <mergeCell ref="H25:L2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Athletes</vt:lpstr>
      <vt:lpstr>3000m</vt:lpstr>
      <vt:lpstr>1500m</vt:lpstr>
      <vt:lpstr>100m</vt:lpstr>
      <vt:lpstr>400m &amp; 400mH</vt:lpstr>
      <vt:lpstr>Steeplechase &amp; Walk</vt:lpstr>
      <vt:lpstr>5000m</vt:lpstr>
      <vt:lpstr>800m</vt:lpstr>
      <vt:lpstr>200m</vt:lpstr>
      <vt:lpstr>100mH &amp; 110mH</vt:lpstr>
      <vt:lpstr>Discus</vt:lpstr>
      <vt:lpstr>Shot</vt:lpstr>
      <vt:lpstr>Javelin</vt:lpstr>
      <vt:lpstr>Hammer</vt:lpstr>
      <vt:lpstr>Long Jump</vt:lpstr>
      <vt:lpstr>Triple Jump</vt:lpstr>
      <vt:lpstr>High Jump</vt:lpstr>
      <vt:lpstr>Pole Vault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Kerry Woods</cp:lastModifiedBy>
  <cp:lastPrinted>2018-02-04T16:22:48Z</cp:lastPrinted>
  <dcterms:created xsi:type="dcterms:W3CDTF">2010-02-21T19:57:09Z</dcterms:created>
  <dcterms:modified xsi:type="dcterms:W3CDTF">2018-06-09T18:03:30Z</dcterms:modified>
</cp:coreProperties>
</file>