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rry\Desktop\"/>
    </mc:Choice>
  </mc:AlternateContent>
  <xr:revisionPtr revIDLastSave="0" documentId="8_{9E29C17B-114B-4242-A7E5-1DDCCFC49097}" xr6:coauthVersionLast="33" xr6:coauthVersionMax="33" xr10:uidLastSave="{00000000-0000-0000-0000-000000000000}"/>
  <bookViews>
    <workbookView xWindow="32760" yWindow="32760" windowWidth="28800" windowHeight="12435"/>
  </bookViews>
  <sheets>
    <sheet name="Athletes" sheetId="3" r:id="rId1"/>
    <sheet name="Steeplechase &amp; Walk" sheetId="23" r:id="rId2"/>
    <sheet name="75mH, 80mH &amp; 100mH" sheetId="5" r:id="rId3"/>
    <sheet name="200m" sheetId="7" r:id="rId4"/>
    <sheet name="3000m" sheetId="21" r:id="rId5"/>
    <sheet name="80m &amp; 100m" sheetId="22" r:id="rId6"/>
    <sheet name="250mH &amp; 300mH" sheetId="9" r:id="rId7"/>
    <sheet name="400m" sheetId="28" r:id="rId8"/>
    <sheet name="800m" sheetId="10" r:id="rId9"/>
    <sheet name="Discus" sheetId="25" r:id="rId10"/>
    <sheet name="Shot" sheetId="8" r:id="rId11"/>
    <sheet name="Javelin" sheetId="26" r:id="rId12"/>
    <sheet name="Hammer" sheetId="27" r:id="rId13"/>
    <sheet name="Long Jump" sheetId="17" r:id="rId14"/>
    <sheet name="Triple Jump" sheetId="19" r:id="rId15"/>
    <sheet name="High Jump" sheetId="18" r:id="rId16"/>
  </sheets>
  <definedNames>
    <definedName name="Entry">Athletes!$A$1:$B$1207</definedName>
    <definedName name="_xlnm.Print_Area" localSheetId="2">'75mH, 80mH &amp; 100mH'!#REF!</definedName>
    <definedName name="_xlnm.Print_Area" localSheetId="8">'800m'!#REF!</definedName>
  </definedNames>
  <calcPr calcId="162913"/>
</workbook>
</file>

<file path=xl/calcChain.xml><?xml version="1.0" encoding="utf-8"?>
<calcChain xmlns="http://schemas.openxmlformats.org/spreadsheetml/2006/main">
  <c r="J37" i="25" l="1"/>
  <c r="K37" i="25"/>
  <c r="J18" i="18"/>
  <c r="I18" i="18"/>
  <c r="J17" i="18"/>
  <c r="I17" i="18"/>
  <c r="J16" i="18"/>
  <c r="I16" i="18"/>
  <c r="J15" i="18"/>
  <c r="I15" i="18"/>
  <c r="J47" i="10"/>
  <c r="K47" i="10"/>
  <c r="J48" i="10"/>
  <c r="K48" i="10"/>
  <c r="J51" i="10"/>
  <c r="K51" i="10"/>
  <c r="J38" i="10"/>
  <c r="K38" i="10"/>
  <c r="J39" i="10"/>
  <c r="K39" i="10"/>
  <c r="J40" i="10"/>
  <c r="K40" i="10"/>
  <c r="J43" i="10"/>
  <c r="K43" i="10"/>
  <c r="J44" i="10"/>
  <c r="K44" i="10"/>
  <c r="J45" i="10"/>
  <c r="K45" i="10"/>
  <c r="K32" i="10"/>
  <c r="J32" i="10"/>
  <c r="C43" i="10"/>
  <c r="D43" i="10"/>
  <c r="C45" i="10"/>
  <c r="D45" i="10"/>
  <c r="C48" i="10"/>
  <c r="D48" i="10"/>
  <c r="C49" i="10"/>
  <c r="D49" i="10"/>
  <c r="D5" i="10"/>
  <c r="D8" i="10"/>
  <c r="D9" i="10"/>
  <c r="D10" i="10"/>
  <c r="D11" i="10"/>
  <c r="D12" i="10"/>
  <c r="D15" i="10"/>
  <c r="D17" i="10"/>
  <c r="D18" i="10"/>
  <c r="D22" i="10"/>
  <c r="D26" i="10"/>
  <c r="D4" i="10"/>
  <c r="D6" i="10"/>
  <c r="D7" i="10"/>
  <c r="D13" i="10"/>
  <c r="D14" i="10"/>
  <c r="D16" i="10"/>
  <c r="D19" i="10"/>
  <c r="D20" i="10"/>
  <c r="D21" i="10"/>
  <c r="D23" i="10"/>
  <c r="D25" i="10"/>
  <c r="D3" i="10"/>
  <c r="C7" i="10"/>
  <c r="C13" i="10"/>
  <c r="C14" i="10"/>
  <c r="C16" i="10"/>
  <c r="C19" i="10"/>
  <c r="C20" i="10"/>
  <c r="C21" i="10"/>
  <c r="C23" i="10"/>
  <c r="C24" i="10"/>
  <c r="C25" i="10"/>
  <c r="K4" i="28"/>
  <c r="K5" i="28"/>
  <c r="K3" i="28"/>
  <c r="D43" i="17"/>
  <c r="C43" i="17"/>
  <c r="D42" i="17"/>
  <c r="C42" i="17"/>
  <c r="D41" i="17"/>
  <c r="C41" i="17"/>
  <c r="D40" i="17"/>
  <c r="C40" i="17"/>
  <c r="D39" i="17"/>
  <c r="C39" i="17"/>
  <c r="D38" i="17"/>
  <c r="C38" i="17"/>
  <c r="D37" i="17"/>
  <c r="C37" i="17"/>
  <c r="D36" i="17"/>
  <c r="C36" i="17"/>
  <c r="D35" i="17"/>
  <c r="C35" i="17"/>
  <c r="D34" i="17"/>
  <c r="C34" i="17"/>
  <c r="D33" i="17"/>
  <c r="C33" i="17"/>
  <c r="D32" i="17"/>
  <c r="C32" i="17"/>
  <c r="D31" i="17"/>
  <c r="C31" i="17"/>
  <c r="D30" i="17"/>
  <c r="C30" i="17"/>
  <c r="D29" i="17"/>
  <c r="C29" i="17"/>
  <c r="D28" i="17"/>
  <c r="C28" i="17"/>
  <c r="D27" i="17"/>
  <c r="C27" i="17"/>
  <c r="D26" i="17"/>
  <c r="C26" i="17"/>
  <c r="K4" i="21"/>
  <c r="K5" i="21"/>
  <c r="K6" i="21"/>
  <c r="K7" i="21"/>
  <c r="K8" i="21"/>
  <c r="K9" i="21"/>
  <c r="K10" i="21"/>
  <c r="K11" i="21"/>
  <c r="K12" i="21"/>
  <c r="K3" i="21"/>
  <c r="C17" i="17"/>
  <c r="D17" i="17"/>
  <c r="D51" i="17"/>
  <c r="C51" i="17"/>
  <c r="D53" i="17"/>
  <c r="C53" i="17"/>
  <c r="D60" i="17"/>
  <c r="C60" i="17"/>
  <c r="D57" i="17"/>
  <c r="C57" i="17"/>
  <c r="D49" i="17"/>
  <c r="C49" i="17"/>
  <c r="D52" i="17"/>
  <c r="C52" i="17"/>
  <c r="D59" i="17"/>
  <c r="C59" i="17"/>
  <c r="D54" i="17"/>
  <c r="C54" i="17"/>
  <c r="D56" i="17"/>
  <c r="C56" i="17"/>
  <c r="D58" i="17"/>
  <c r="C58" i="17"/>
  <c r="D50" i="17"/>
  <c r="C50" i="17"/>
  <c r="D55" i="17"/>
  <c r="C55" i="17"/>
  <c r="D18" i="18"/>
  <c r="C18" i="18"/>
  <c r="J64" i="17"/>
  <c r="K64" i="17"/>
  <c r="J68" i="17"/>
  <c r="K68" i="17"/>
  <c r="J67" i="17"/>
  <c r="K67" i="17"/>
  <c r="J8" i="17"/>
  <c r="K8" i="17"/>
  <c r="J11" i="17"/>
  <c r="K11" i="17"/>
  <c r="J9" i="17"/>
  <c r="K9" i="17"/>
  <c r="J4" i="17"/>
  <c r="K4" i="17"/>
  <c r="J12" i="17"/>
  <c r="K12" i="17"/>
  <c r="J6" i="17"/>
  <c r="K6" i="17"/>
  <c r="J10" i="17"/>
  <c r="K10" i="17"/>
  <c r="J3" i="17"/>
  <c r="K3" i="17"/>
  <c r="J13" i="17"/>
  <c r="K13" i="17"/>
  <c r="J5" i="17"/>
  <c r="K5" i="17"/>
  <c r="K7" i="17"/>
  <c r="J7" i="17"/>
  <c r="C21" i="17"/>
  <c r="D21" i="17"/>
  <c r="C3" i="17"/>
  <c r="D3" i="17"/>
  <c r="C10" i="17"/>
  <c r="D10" i="17"/>
  <c r="C19" i="17"/>
  <c r="D19" i="17"/>
  <c r="C8" i="17"/>
  <c r="D8" i="17"/>
  <c r="K22" i="5"/>
  <c r="J22" i="5"/>
  <c r="K21" i="5"/>
  <c r="J21" i="5"/>
  <c r="I40" i="18"/>
  <c r="J40" i="18"/>
  <c r="I41" i="18"/>
  <c r="J41" i="18"/>
  <c r="I42" i="18"/>
  <c r="J42" i="18"/>
  <c r="J39" i="18"/>
  <c r="I39" i="18"/>
  <c r="J38" i="18"/>
  <c r="I38" i="18"/>
  <c r="J37" i="18"/>
  <c r="I37" i="18"/>
  <c r="D37" i="18"/>
  <c r="C37" i="18"/>
  <c r="D32" i="18"/>
  <c r="C32" i="18"/>
  <c r="J31" i="18"/>
  <c r="I31" i="18"/>
  <c r="D31" i="18"/>
  <c r="C31" i="18"/>
  <c r="J30" i="18"/>
  <c r="I30" i="18"/>
  <c r="D30" i="18"/>
  <c r="C30" i="18"/>
  <c r="J29" i="18"/>
  <c r="I29" i="18"/>
  <c r="D29" i="18"/>
  <c r="C29" i="18"/>
  <c r="J28" i="18"/>
  <c r="I28" i="18"/>
  <c r="D28" i="18"/>
  <c r="C28" i="18"/>
  <c r="J27" i="18"/>
  <c r="I27" i="18"/>
  <c r="D27" i="18"/>
  <c r="C27" i="18"/>
  <c r="D22" i="18"/>
  <c r="C22" i="18"/>
  <c r="D21" i="18"/>
  <c r="C21" i="18"/>
  <c r="D20" i="18"/>
  <c r="C20" i="18"/>
  <c r="D19" i="18"/>
  <c r="C19" i="18"/>
  <c r="D17" i="18"/>
  <c r="C17" i="18"/>
  <c r="D16" i="18"/>
  <c r="C16" i="18"/>
  <c r="D15" i="18"/>
  <c r="C15" i="18"/>
  <c r="D11" i="18"/>
  <c r="C11" i="18"/>
  <c r="D10" i="18"/>
  <c r="C10" i="18"/>
  <c r="D9" i="18"/>
  <c r="C9" i="18"/>
  <c r="D8" i="18"/>
  <c r="C8" i="18"/>
  <c r="D7" i="18"/>
  <c r="C7" i="18"/>
  <c r="J4" i="18"/>
  <c r="I4" i="18"/>
  <c r="D6" i="18"/>
  <c r="C6" i="18"/>
  <c r="J5" i="18"/>
  <c r="I5" i="18"/>
  <c r="D5" i="18"/>
  <c r="C5" i="18"/>
  <c r="J6" i="18"/>
  <c r="I6" i="18"/>
  <c r="D4" i="18"/>
  <c r="C4" i="18"/>
  <c r="J3" i="18"/>
  <c r="I3" i="18"/>
  <c r="D3" i="18"/>
  <c r="C3" i="18"/>
  <c r="J24" i="19"/>
  <c r="K24" i="19"/>
  <c r="J22" i="19"/>
  <c r="K22" i="19"/>
  <c r="D24" i="19"/>
  <c r="C24" i="19"/>
  <c r="D23" i="19"/>
  <c r="C23" i="19"/>
  <c r="K20" i="19"/>
  <c r="J20" i="19"/>
  <c r="D22" i="19"/>
  <c r="C22" i="19"/>
  <c r="K23" i="19"/>
  <c r="J23" i="19"/>
  <c r="D21" i="19"/>
  <c r="C21" i="19"/>
  <c r="K21" i="19"/>
  <c r="J21" i="19"/>
  <c r="D20" i="19"/>
  <c r="C20" i="19"/>
  <c r="D15" i="19"/>
  <c r="C15" i="19"/>
  <c r="D14" i="19"/>
  <c r="C14" i="19"/>
  <c r="D13" i="19"/>
  <c r="C13" i="19"/>
  <c r="D12" i="19"/>
  <c r="C12" i="19"/>
  <c r="K10" i="19"/>
  <c r="J10" i="19"/>
  <c r="D11" i="19"/>
  <c r="C11" i="19"/>
  <c r="K11" i="19"/>
  <c r="J11" i="19"/>
  <c r="D10" i="19"/>
  <c r="C10" i="19"/>
  <c r="K5" i="19"/>
  <c r="J5" i="19"/>
  <c r="K4" i="19"/>
  <c r="J4" i="19"/>
  <c r="K3" i="19"/>
  <c r="J3" i="19"/>
  <c r="K6" i="19"/>
  <c r="J6" i="19"/>
  <c r="D64" i="17"/>
  <c r="C64" i="17"/>
  <c r="D68" i="17"/>
  <c r="C68" i="17"/>
  <c r="D65" i="17"/>
  <c r="C65" i="17"/>
  <c r="D69" i="17"/>
  <c r="C69" i="17"/>
  <c r="K65" i="17"/>
  <c r="J65" i="17"/>
  <c r="D66" i="17"/>
  <c r="C66" i="17"/>
  <c r="K69" i="17"/>
  <c r="J69" i="17"/>
  <c r="D67" i="17"/>
  <c r="C67" i="17"/>
  <c r="K66" i="17"/>
  <c r="J66" i="17"/>
  <c r="D70" i="17"/>
  <c r="C70" i="17"/>
  <c r="K49" i="17"/>
  <c r="J49" i="17"/>
  <c r="K51" i="17"/>
  <c r="J51" i="17"/>
  <c r="K52" i="17"/>
  <c r="J52" i="17"/>
  <c r="K50" i="17"/>
  <c r="J50" i="17"/>
  <c r="J30" i="17"/>
  <c r="K30" i="17"/>
  <c r="J38" i="17"/>
  <c r="K38" i="17"/>
  <c r="J41" i="17"/>
  <c r="K41" i="17"/>
  <c r="J36" i="17"/>
  <c r="K36" i="17"/>
  <c r="K39" i="17"/>
  <c r="J39" i="17"/>
  <c r="K32" i="17"/>
  <c r="J32" i="17"/>
  <c r="K31" i="17"/>
  <c r="J31" i="17"/>
  <c r="K37" i="17"/>
  <c r="J37" i="17"/>
  <c r="K33" i="17"/>
  <c r="J33" i="17"/>
  <c r="K35" i="17"/>
  <c r="J35" i="17"/>
  <c r="K29" i="17"/>
  <c r="J29" i="17"/>
  <c r="K34" i="17"/>
  <c r="J34" i="17"/>
  <c r="K27" i="17"/>
  <c r="J27" i="17"/>
  <c r="K40" i="17"/>
  <c r="J40" i="17"/>
  <c r="K28" i="17"/>
  <c r="J28" i="17"/>
  <c r="K42" i="17"/>
  <c r="J42" i="17"/>
  <c r="K26" i="17"/>
  <c r="J26" i="17"/>
  <c r="C12" i="17"/>
  <c r="D12" i="17"/>
  <c r="J17" i="27"/>
  <c r="K17" i="27"/>
  <c r="D24" i="27"/>
  <c r="C24" i="27"/>
  <c r="K23" i="27"/>
  <c r="J23" i="27"/>
  <c r="D23" i="27"/>
  <c r="C23" i="27"/>
  <c r="K18" i="27"/>
  <c r="J18" i="27"/>
  <c r="D16" i="27"/>
  <c r="C16" i="27"/>
  <c r="K19" i="27"/>
  <c r="J19" i="27"/>
  <c r="D18" i="27"/>
  <c r="C18" i="27"/>
  <c r="K16" i="27"/>
  <c r="J16" i="27"/>
  <c r="D17" i="27"/>
  <c r="C17" i="27"/>
  <c r="K11" i="27"/>
  <c r="J11" i="27"/>
  <c r="D11" i="27"/>
  <c r="C11" i="27"/>
  <c r="K10" i="27"/>
  <c r="J10" i="27"/>
  <c r="D10" i="27"/>
  <c r="C10" i="27"/>
  <c r="K9" i="27"/>
  <c r="J9" i="27"/>
  <c r="D9" i="27"/>
  <c r="C9" i="27"/>
  <c r="K5" i="27"/>
  <c r="J5" i="27"/>
  <c r="D5" i="27"/>
  <c r="C5" i="27"/>
  <c r="K4" i="27"/>
  <c r="J4" i="27"/>
  <c r="D4" i="27"/>
  <c r="C4" i="27"/>
  <c r="K3" i="27"/>
  <c r="J3" i="27"/>
  <c r="D3" i="27"/>
  <c r="C3" i="27"/>
  <c r="J6" i="26"/>
  <c r="K6" i="26"/>
  <c r="K37" i="26"/>
  <c r="J37" i="26"/>
  <c r="K39" i="26"/>
  <c r="J39" i="26"/>
  <c r="K40" i="26"/>
  <c r="J40" i="26"/>
  <c r="K41" i="26"/>
  <c r="J41" i="26"/>
  <c r="K36" i="26"/>
  <c r="J36" i="26"/>
  <c r="D37" i="26"/>
  <c r="C37" i="26"/>
  <c r="K38" i="26"/>
  <c r="J38" i="26"/>
  <c r="D36" i="26"/>
  <c r="C36" i="26"/>
  <c r="D30" i="26"/>
  <c r="C30" i="26"/>
  <c r="D29" i="26"/>
  <c r="C29" i="26"/>
  <c r="K29" i="26"/>
  <c r="J29" i="26"/>
  <c r="D31" i="26"/>
  <c r="C31" i="26"/>
  <c r="K28" i="26"/>
  <c r="J28" i="26"/>
  <c r="D28" i="26"/>
  <c r="C28" i="26"/>
  <c r="K27" i="26"/>
  <c r="J27" i="26"/>
  <c r="D27" i="26"/>
  <c r="C27" i="26"/>
  <c r="K21" i="26"/>
  <c r="J21" i="26"/>
  <c r="K22" i="26"/>
  <c r="J22" i="26"/>
  <c r="K20" i="26"/>
  <c r="J20" i="26"/>
  <c r="D17" i="26"/>
  <c r="C17" i="26"/>
  <c r="K17" i="26"/>
  <c r="J17" i="26"/>
  <c r="D18" i="26"/>
  <c r="C18" i="26"/>
  <c r="K19" i="26"/>
  <c r="J19" i="26"/>
  <c r="D20" i="26"/>
  <c r="C20" i="26"/>
  <c r="K18" i="26"/>
  <c r="J18" i="26"/>
  <c r="D15" i="26"/>
  <c r="C15" i="26"/>
  <c r="K16" i="26"/>
  <c r="J16" i="26"/>
  <c r="D19" i="26"/>
  <c r="C19" i="26"/>
  <c r="K15" i="26"/>
  <c r="J15" i="26"/>
  <c r="D16" i="26"/>
  <c r="C16" i="26"/>
  <c r="K9" i="26"/>
  <c r="J9" i="26"/>
  <c r="D4" i="26"/>
  <c r="C4" i="26"/>
  <c r="K8" i="26"/>
  <c r="J8" i="26"/>
  <c r="D8" i="26"/>
  <c r="C8" i="26"/>
  <c r="K5" i="26"/>
  <c r="J5" i="26"/>
  <c r="D3" i="26"/>
  <c r="C3" i="26"/>
  <c r="K7" i="26"/>
  <c r="J7" i="26"/>
  <c r="D7" i="26"/>
  <c r="C7" i="26"/>
  <c r="K4" i="26"/>
  <c r="J4" i="26"/>
  <c r="D6" i="26"/>
  <c r="C6" i="26"/>
  <c r="K3" i="26"/>
  <c r="J3" i="26"/>
  <c r="D5" i="26"/>
  <c r="C5" i="26"/>
  <c r="J43" i="8"/>
  <c r="K43" i="8"/>
  <c r="C37" i="8"/>
  <c r="D37" i="8"/>
  <c r="J20" i="8"/>
  <c r="K20" i="8"/>
  <c r="J21" i="8"/>
  <c r="K21" i="8"/>
  <c r="J22" i="8"/>
  <c r="K22" i="8"/>
  <c r="J23" i="8"/>
  <c r="K23" i="8"/>
  <c r="J24" i="8"/>
  <c r="K24" i="8"/>
  <c r="C12" i="8"/>
  <c r="D12" i="8"/>
  <c r="C11" i="8"/>
  <c r="D11" i="8"/>
  <c r="C8" i="8"/>
  <c r="D8" i="8"/>
  <c r="C5" i="8"/>
  <c r="D5" i="8"/>
  <c r="K45" i="8"/>
  <c r="J45" i="8"/>
  <c r="K46" i="8"/>
  <c r="J46" i="8"/>
  <c r="D43" i="8"/>
  <c r="C43" i="8"/>
  <c r="K42" i="8"/>
  <c r="J42" i="8"/>
  <c r="D42" i="8"/>
  <c r="C42" i="8"/>
  <c r="K44" i="8"/>
  <c r="J44" i="8"/>
  <c r="D44" i="8"/>
  <c r="C44" i="8"/>
  <c r="D33" i="8"/>
  <c r="C33" i="8"/>
  <c r="D30" i="8"/>
  <c r="C30" i="8"/>
  <c r="D36" i="8"/>
  <c r="C36" i="8"/>
  <c r="K31" i="8"/>
  <c r="J31" i="8"/>
  <c r="D34" i="8"/>
  <c r="C34" i="8"/>
  <c r="K33" i="8"/>
  <c r="J33" i="8"/>
  <c r="D31" i="8"/>
  <c r="C31" i="8"/>
  <c r="K30" i="8"/>
  <c r="J30" i="8"/>
  <c r="D35" i="8"/>
  <c r="C35" i="8"/>
  <c r="K32" i="8"/>
  <c r="J32" i="8"/>
  <c r="D32" i="8"/>
  <c r="C32" i="8"/>
  <c r="D20" i="8"/>
  <c r="C20" i="8"/>
  <c r="D21" i="8"/>
  <c r="C21" i="8"/>
  <c r="D17" i="8"/>
  <c r="C17" i="8"/>
  <c r="K19" i="8"/>
  <c r="J19" i="8"/>
  <c r="D22" i="8"/>
  <c r="C22" i="8"/>
  <c r="K18" i="8"/>
  <c r="J18" i="8"/>
  <c r="D18" i="8"/>
  <c r="C18" i="8"/>
  <c r="K17" i="8"/>
  <c r="J17" i="8"/>
  <c r="D19" i="8"/>
  <c r="C19" i="8"/>
  <c r="K16" i="8"/>
  <c r="J16" i="8"/>
  <c r="D16" i="8"/>
  <c r="C16" i="8"/>
  <c r="D3" i="8"/>
  <c r="C3" i="8"/>
  <c r="D10" i="8"/>
  <c r="C10" i="8"/>
  <c r="D6" i="8"/>
  <c r="C6" i="8"/>
  <c r="D4" i="8"/>
  <c r="C4" i="8"/>
  <c r="K4" i="8"/>
  <c r="J4" i="8"/>
  <c r="D9" i="8"/>
  <c r="C9" i="8"/>
  <c r="K3" i="8"/>
  <c r="J3" i="8"/>
  <c r="D7" i="8"/>
  <c r="C7" i="8"/>
  <c r="K34" i="25"/>
  <c r="J34" i="25"/>
  <c r="K35" i="25"/>
  <c r="J35" i="25"/>
  <c r="D34" i="25"/>
  <c r="C34" i="25"/>
  <c r="K36" i="25"/>
  <c r="J36" i="25"/>
  <c r="D35" i="25"/>
  <c r="C35" i="25"/>
  <c r="D36" i="25"/>
  <c r="C36" i="25"/>
  <c r="J27" i="25"/>
  <c r="K27" i="25"/>
  <c r="D28" i="25"/>
  <c r="C28" i="25"/>
  <c r="D29" i="25"/>
  <c r="C29" i="25"/>
  <c r="K24" i="25"/>
  <c r="J24" i="25"/>
  <c r="D27" i="25"/>
  <c r="C27" i="25"/>
  <c r="K26" i="25"/>
  <c r="J26" i="25"/>
  <c r="D24" i="25"/>
  <c r="C24" i="25"/>
  <c r="K28" i="25"/>
  <c r="J28" i="25"/>
  <c r="D26" i="25"/>
  <c r="C26" i="25"/>
  <c r="K25" i="25"/>
  <c r="J25" i="25"/>
  <c r="D25" i="25"/>
  <c r="C25" i="25"/>
  <c r="C18" i="25"/>
  <c r="D18" i="25"/>
  <c r="D17" i="25"/>
  <c r="C17" i="25"/>
  <c r="D16" i="25"/>
  <c r="C16" i="25"/>
  <c r="K15" i="25"/>
  <c r="J15" i="25"/>
  <c r="D19" i="25"/>
  <c r="C19" i="25"/>
  <c r="K16" i="25"/>
  <c r="J16" i="25"/>
  <c r="D15" i="25"/>
  <c r="C15" i="25"/>
  <c r="K14" i="25"/>
  <c r="J14" i="25"/>
  <c r="D14" i="25"/>
  <c r="C14" i="25"/>
  <c r="K17" i="25"/>
  <c r="J17" i="25"/>
  <c r="D20" i="25"/>
  <c r="C20" i="25"/>
  <c r="J4" i="25"/>
  <c r="K4" i="25"/>
  <c r="J7" i="25"/>
  <c r="K7" i="25"/>
  <c r="J8" i="25"/>
  <c r="K8" i="25"/>
  <c r="J6" i="25"/>
  <c r="K6" i="25"/>
  <c r="J9" i="25"/>
  <c r="K9" i="25"/>
  <c r="C8" i="25"/>
  <c r="D8" i="25"/>
  <c r="K79" i="10"/>
  <c r="J79" i="10"/>
  <c r="K78" i="10"/>
  <c r="J78" i="10"/>
  <c r="K77" i="10"/>
  <c r="J77" i="10"/>
  <c r="K76" i="10"/>
  <c r="J76" i="10"/>
  <c r="K75" i="10"/>
  <c r="J75" i="10"/>
  <c r="K74" i="10"/>
  <c r="J74" i="10"/>
  <c r="D74" i="10"/>
  <c r="C74" i="10"/>
  <c r="K73" i="10"/>
  <c r="J73" i="10"/>
  <c r="D73" i="10"/>
  <c r="C73" i="10"/>
  <c r="K72" i="10"/>
  <c r="J72" i="10"/>
  <c r="D72" i="10"/>
  <c r="C72" i="10"/>
  <c r="K71" i="10"/>
  <c r="J71" i="10"/>
  <c r="D71" i="10"/>
  <c r="C71" i="10"/>
  <c r="K70" i="10"/>
  <c r="J70" i="10"/>
  <c r="D70" i="10"/>
  <c r="C70" i="10"/>
  <c r="K65" i="10"/>
  <c r="J65" i="10"/>
  <c r="K64" i="10"/>
  <c r="J64" i="10"/>
  <c r="K63" i="10"/>
  <c r="J63" i="10"/>
  <c r="J62" i="10"/>
  <c r="K61" i="10"/>
  <c r="J61" i="10"/>
  <c r="K60" i="10"/>
  <c r="J60" i="10"/>
  <c r="K59" i="10"/>
  <c r="J59" i="10"/>
  <c r="D59" i="10"/>
  <c r="C59" i="10"/>
  <c r="K58" i="10"/>
  <c r="J58" i="10"/>
  <c r="D58" i="10"/>
  <c r="C58" i="10"/>
  <c r="K57" i="10"/>
  <c r="J57" i="10"/>
  <c r="D57" i="10"/>
  <c r="C57" i="10"/>
  <c r="K56" i="10"/>
  <c r="J56" i="10"/>
  <c r="D56" i="10"/>
  <c r="C56" i="10"/>
  <c r="K55" i="10"/>
  <c r="J55" i="10"/>
  <c r="D55" i="10"/>
  <c r="C55" i="10"/>
  <c r="D42" i="10"/>
  <c r="C42" i="10"/>
  <c r="D41" i="10"/>
  <c r="C41" i="10"/>
  <c r="D39" i="10"/>
  <c r="C39" i="10"/>
  <c r="D38" i="10"/>
  <c r="C38" i="10"/>
  <c r="K50" i="10"/>
  <c r="J50" i="10"/>
  <c r="D35" i="10"/>
  <c r="C35" i="10"/>
  <c r="K49" i="10"/>
  <c r="J49" i="10"/>
  <c r="D33" i="10"/>
  <c r="C33" i="10"/>
  <c r="K46" i="10"/>
  <c r="J46" i="10"/>
  <c r="D47" i="10"/>
  <c r="C47" i="10"/>
  <c r="K42" i="10"/>
  <c r="J42" i="10"/>
  <c r="D46" i="10"/>
  <c r="C46" i="10"/>
  <c r="K41" i="10"/>
  <c r="J41" i="10"/>
  <c r="D44" i="10"/>
  <c r="C44" i="10"/>
  <c r="K37" i="10"/>
  <c r="J37" i="10"/>
  <c r="D40" i="10"/>
  <c r="C40" i="10"/>
  <c r="K36" i="10"/>
  <c r="J36" i="10"/>
  <c r="D37" i="10"/>
  <c r="C37" i="10"/>
  <c r="K35" i="10"/>
  <c r="J35" i="10"/>
  <c r="D36" i="10"/>
  <c r="C36" i="10"/>
  <c r="K34" i="10"/>
  <c r="J34" i="10"/>
  <c r="D34" i="10"/>
  <c r="C34" i="10"/>
  <c r="K33" i="10"/>
  <c r="J33" i="10"/>
  <c r="D32" i="10"/>
  <c r="C32" i="10"/>
  <c r="J12" i="10"/>
  <c r="K12" i="10"/>
  <c r="J13" i="10"/>
  <c r="K13" i="10"/>
  <c r="J14" i="10"/>
  <c r="K14" i="10"/>
  <c r="C10" i="10"/>
  <c r="C11" i="10"/>
  <c r="C12" i="10"/>
  <c r="C15" i="10"/>
  <c r="C17" i="10"/>
  <c r="C18" i="10"/>
  <c r="C22" i="10"/>
  <c r="C26" i="10"/>
  <c r="C4" i="10"/>
  <c r="C6" i="10"/>
  <c r="D134" i="7"/>
  <c r="C134" i="7"/>
  <c r="D133" i="7"/>
  <c r="C133" i="7"/>
  <c r="D132" i="7"/>
  <c r="C132" i="7"/>
  <c r="D131" i="7"/>
  <c r="C131" i="7"/>
  <c r="D130" i="7"/>
  <c r="C130" i="7"/>
  <c r="D129" i="7"/>
  <c r="C129" i="7"/>
  <c r="D128" i="7"/>
  <c r="C128" i="7"/>
  <c r="D127" i="7"/>
  <c r="C127" i="7"/>
  <c r="D122" i="7"/>
  <c r="C122" i="7"/>
  <c r="D121" i="7"/>
  <c r="C121" i="7"/>
  <c r="D120" i="7"/>
  <c r="C120" i="7"/>
  <c r="D119" i="7"/>
  <c r="C119" i="7"/>
  <c r="D118" i="7"/>
  <c r="C118" i="7"/>
  <c r="D117" i="7"/>
  <c r="C117" i="7"/>
  <c r="D116" i="7"/>
  <c r="C116" i="7"/>
  <c r="D115" i="7"/>
  <c r="C115" i="7"/>
  <c r="K110" i="7"/>
  <c r="J110" i="7"/>
  <c r="D110" i="7"/>
  <c r="C110" i="7"/>
  <c r="K109" i="7"/>
  <c r="J109" i="7"/>
  <c r="D109" i="7"/>
  <c r="C109" i="7"/>
  <c r="K108" i="7"/>
  <c r="J108" i="7"/>
  <c r="D108" i="7"/>
  <c r="C108" i="7"/>
  <c r="K107" i="7"/>
  <c r="J107" i="7"/>
  <c r="D107" i="7"/>
  <c r="C107" i="7"/>
  <c r="K106" i="7"/>
  <c r="J106" i="7"/>
  <c r="D106" i="7"/>
  <c r="C106" i="7"/>
  <c r="K105" i="7"/>
  <c r="J105" i="7"/>
  <c r="D105" i="7"/>
  <c r="C105" i="7"/>
  <c r="K104" i="7"/>
  <c r="J104" i="7"/>
  <c r="D104" i="7"/>
  <c r="C104" i="7"/>
  <c r="K103" i="7"/>
  <c r="J103" i="7"/>
  <c r="D103" i="7"/>
  <c r="C103" i="7"/>
  <c r="J5" i="28"/>
  <c r="D5" i="28"/>
  <c r="C5" i="28"/>
  <c r="J4" i="28"/>
  <c r="D4" i="28"/>
  <c r="C4" i="28"/>
  <c r="J3" i="28"/>
  <c r="D3" i="28"/>
  <c r="C3" i="28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0" i="9"/>
  <c r="C30" i="9"/>
  <c r="D29" i="9"/>
  <c r="C29" i="9"/>
  <c r="D28" i="9"/>
  <c r="C28" i="9"/>
  <c r="D27" i="9"/>
  <c r="C27" i="9"/>
  <c r="J14" i="9"/>
  <c r="I14" i="9"/>
  <c r="D22" i="9"/>
  <c r="C22" i="9"/>
  <c r="J13" i="9"/>
  <c r="I13" i="9"/>
  <c r="D21" i="9"/>
  <c r="C21" i="9"/>
  <c r="J12" i="9"/>
  <c r="I12" i="9"/>
  <c r="D20" i="9"/>
  <c r="C20" i="9"/>
  <c r="D15" i="9"/>
  <c r="C15" i="9"/>
  <c r="D14" i="9"/>
  <c r="C14" i="9"/>
  <c r="D13" i="9"/>
  <c r="C13" i="9"/>
  <c r="D12" i="9"/>
  <c r="C12" i="9"/>
  <c r="J12" i="21"/>
  <c r="J11" i="21"/>
  <c r="J10" i="21"/>
  <c r="J9" i="21"/>
  <c r="J8" i="21"/>
  <c r="J7" i="21"/>
  <c r="J6" i="21"/>
  <c r="J5" i="21"/>
  <c r="J4" i="21"/>
  <c r="J3" i="21"/>
  <c r="D145" i="22"/>
  <c r="C145" i="22"/>
  <c r="D144" i="22"/>
  <c r="C144" i="22"/>
  <c r="D143" i="22"/>
  <c r="C143" i="22"/>
  <c r="D142" i="22"/>
  <c r="C142" i="22"/>
  <c r="D141" i="22"/>
  <c r="C141" i="22"/>
  <c r="D140" i="22"/>
  <c r="C140" i="22"/>
  <c r="D139" i="22"/>
  <c r="C139" i="22"/>
  <c r="K134" i="22"/>
  <c r="J134" i="22"/>
  <c r="D134" i="22"/>
  <c r="C134" i="22"/>
  <c r="K133" i="22"/>
  <c r="J133" i="22"/>
  <c r="D133" i="22"/>
  <c r="C133" i="22"/>
  <c r="K132" i="22"/>
  <c r="J132" i="22"/>
  <c r="D132" i="22"/>
  <c r="C132" i="22"/>
  <c r="K131" i="22"/>
  <c r="J131" i="22"/>
  <c r="D131" i="22"/>
  <c r="C131" i="22"/>
  <c r="K130" i="22"/>
  <c r="J130" i="22"/>
  <c r="D130" i="22"/>
  <c r="C130" i="22"/>
  <c r="K129" i="22"/>
  <c r="J129" i="22"/>
  <c r="D129" i="22"/>
  <c r="C129" i="22"/>
  <c r="K128" i="22"/>
  <c r="J128" i="22"/>
  <c r="D128" i="22"/>
  <c r="C128" i="22"/>
  <c r="K127" i="22"/>
  <c r="J127" i="22"/>
  <c r="D127" i="22"/>
  <c r="C127" i="22"/>
  <c r="D122" i="22"/>
  <c r="C122" i="22"/>
  <c r="K121" i="22"/>
  <c r="J121" i="22"/>
  <c r="D121" i="22"/>
  <c r="C121" i="22"/>
  <c r="K120" i="22"/>
  <c r="J120" i="22"/>
  <c r="D120" i="22"/>
  <c r="C120" i="22"/>
  <c r="K119" i="22"/>
  <c r="J119" i="22"/>
  <c r="D119" i="22"/>
  <c r="C119" i="22"/>
  <c r="K118" i="22"/>
  <c r="J118" i="22"/>
  <c r="D118" i="22"/>
  <c r="C118" i="22"/>
  <c r="K117" i="22"/>
  <c r="J117" i="22"/>
  <c r="D117" i="22"/>
  <c r="C117" i="22"/>
  <c r="K116" i="22"/>
  <c r="J116" i="22"/>
  <c r="D116" i="22"/>
  <c r="C116" i="22"/>
  <c r="K115" i="22"/>
  <c r="J115" i="22"/>
  <c r="D115" i="22"/>
  <c r="C115" i="22"/>
  <c r="K110" i="22"/>
  <c r="J110" i="22"/>
  <c r="K109" i="22"/>
  <c r="J109" i="22"/>
  <c r="K108" i="22"/>
  <c r="J108" i="22"/>
  <c r="D108" i="22"/>
  <c r="C108" i="22"/>
  <c r="K107" i="22"/>
  <c r="J107" i="22"/>
  <c r="D107" i="22"/>
  <c r="C107" i="22"/>
  <c r="K106" i="22"/>
  <c r="J106" i="22"/>
  <c r="D106" i="22"/>
  <c r="C106" i="22"/>
  <c r="K105" i="22"/>
  <c r="J105" i="22"/>
  <c r="D105" i="22"/>
  <c r="C105" i="22"/>
  <c r="K104" i="22"/>
  <c r="J104" i="22"/>
  <c r="D104" i="22"/>
  <c r="C104" i="22"/>
  <c r="K103" i="22"/>
  <c r="J103" i="22"/>
  <c r="D103" i="22"/>
  <c r="C103" i="22"/>
  <c r="K98" i="22"/>
  <c r="J98" i="22"/>
  <c r="K97" i="22"/>
  <c r="J97" i="22"/>
  <c r="K96" i="22"/>
  <c r="J96" i="22"/>
  <c r="K95" i="22"/>
  <c r="J95" i="22"/>
  <c r="K94" i="22"/>
  <c r="J94" i="22"/>
  <c r="K93" i="22"/>
  <c r="J93" i="22"/>
  <c r="K92" i="22"/>
  <c r="J92" i="22"/>
  <c r="K91" i="22"/>
  <c r="J91" i="22"/>
  <c r="D97" i="22"/>
  <c r="C97" i="22"/>
  <c r="D96" i="22"/>
  <c r="C96" i="22"/>
  <c r="K83" i="22"/>
  <c r="J83" i="22"/>
  <c r="D95" i="22"/>
  <c r="C95" i="22"/>
  <c r="K82" i="22"/>
  <c r="J82" i="22"/>
  <c r="D94" i="22"/>
  <c r="C94" i="22"/>
  <c r="K81" i="22"/>
  <c r="J81" i="22"/>
  <c r="D93" i="22"/>
  <c r="C93" i="22"/>
  <c r="K80" i="22"/>
  <c r="J80" i="22"/>
  <c r="D92" i="22"/>
  <c r="C92" i="22"/>
  <c r="K79" i="22"/>
  <c r="J79" i="22"/>
  <c r="D91" i="22"/>
  <c r="C91" i="22"/>
  <c r="D85" i="22"/>
  <c r="C85" i="22"/>
  <c r="K74" i="22"/>
  <c r="J74" i="22"/>
  <c r="D84" i="22"/>
  <c r="C84" i="22"/>
  <c r="K73" i="22"/>
  <c r="J73" i="22"/>
  <c r="D83" i="22"/>
  <c r="C83" i="22"/>
  <c r="K72" i="22"/>
  <c r="J72" i="22"/>
  <c r="D82" i="22"/>
  <c r="C82" i="22"/>
  <c r="K71" i="22"/>
  <c r="J71" i="22"/>
  <c r="D81" i="22"/>
  <c r="C81" i="22"/>
  <c r="K70" i="22"/>
  <c r="J70" i="22"/>
  <c r="D80" i="22"/>
  <c r="C80" i="22"/>
  <c r="K69" i="22"/>
  <c r="J69" i="22"/>
  <c r="D79" i="22"/>
  <c r="C79" i="22"/>
  <c r="K62" i="22"/>
  <c r="J62" i="22"/>
  <c r="K61" i="22"/>
  <c r="J61" i="22"/>
  <c r="K60" i="22"/>
  <c r="J60" i="22"/>
  <c r="K59" i="22"/>
  <c r="J59" i="22"/>
  <c r="D74" i="22"/>
  <c r="C74" i="22"/>
  <c r="D73" i="22"/>
  <c r="C73" i="22"/>
  <c r="K51" i="22"/>
  <c r="J51" i="22"/>
  <c r="D72" i="22"/>
  <c r="C72" i="22"/>
  <c r="K50" i="22"/>
  <c r="J50" i="22"/>
  <c r="D71" i="22"/>
  <c r="C71" i="22"/>
  <c r="K49" i="22"/>
  <c r="J49" i="22"/>
  <c r="D70" i="22"/>
  <c r="C70" i="22"/>
  <c r="K48" i="22"/>
  <c r="J48" i="22"/>
  <c r="D69" i="22"/>
  <c r="C69" i="22"/>
  <c r="D64" i="22"/>
  <c r="C64" i="22"/>
  <c r="D63" i="22"/>
  <c r="C63" i="22"/>
  <c r="D62" i="22"/>
  <c r="C62" i="22"/>
  <c r="D61" i="22"/>
  <c r="C61" i="22"/>
  <c r="D60" i="22"/>
  <c r="C60" i="22"/>
  <c r="D59" i="22"/>
  <c r="C59" i="22"/>
  <c r="K43" i="22"/>
  <c r="J43" i="22"/>
  <c r="D54" i="22"/>
  <c r="C54" i="22"/>
  <c r="K42" i="22"/>
  <c r="J42" i="22"/>
  <c r="D53" i="22"/>
  <c r="C53" i="22"/>
  <c r="K41" i="22"/>
  <c r="J41" i="22"/>
  <c r="D52" i="22"/>
  <c r="C52" i="22"/>
  <c r="K40" i="22"/>
  <c r="J40" i="22"/>
  <c r="D51" i="22"/>
  <c r="C51" i="22"/>
  <c r="K39" i="22"/>
  <c r="J39" i="22"/>
  <c r="D50" i="22"/>
  <c r="C50" i="22"/>
  <c r="K38" i="22"/>
  <c r="J38" i="22"/>
  <c r="D49" i="22"/>
  <c r="C49" i="22"/>
  <c r="K37" i="22"/>
  <c r="J37" i="22"/>
  <c r="D48" i="22"/>
  <c r="C48" i="22"/>
  <c r="K30" i="22"/>
  <c r="J30" i="22"/>
  <c r="D42" i="22"/>
  <c r="C42" i="22"/>
  <c r="K29" i="22"/>
  <c r="J29" i="22"/>
  <c r="D41" i="22"/>
  <c r="C41" i="22"/>
  <c r="K28" i="22"/>
  <c r="J28" i="22"/>
  <c r="D40" i="22"/>
  <c r="C40" i="22"/>
  <c r="K27" i="22"/>
  <c r="J27" i="22"/>
  <c r="D39" i="22"/>
  <c r="C39" i="22"/>
  <c r="K26" i="22"/>
  <c r="J26" i="22"/>
  <c r="D38" i="22"/>
  <c r="C38" i="22"/>
  <c r="K25" i="22"/>
  <c r="J25" i="22"/>
  <c r="D37" i="22"/>
  <c r="C37" i="22"/>
  <c r="D31" i="22"/>
  <c r="C31" i="22"/>
  <c r="D30" i="22"/>
  <c r="C30" i="22"/>
  <c r="D29" i="22"/>
  <c r="C29" i="22"/>
  <c r="D28" i="22"/>
  <c r="C28" i="22"/>
  <c r="D27" i="22"/>
  <c r="C27" i="22"/>
  <c r="D26" i="22"/>
  <c r="C26" i="22"/>
  <c r="D25" i="22"/>
  <c r="C25" i="22"/>
  <c r="D20" i="22"/>
  <c r="C20" i="22"/>
  <c r="K19" i="22"/>
  <c r="J19" i="22"/>
  <c r="D19" i="22"/>
  <c r="C19" i="22"/>
  <c r="K18" i="22"/>
  <c r="J18" i="22"/>
  <c r="D18" i="22"/>
  <c r="C18" i="22"/>
  <c r="K17" i="22"/>
  <c r="J17" i="22"/>
  <c r="D17" i="22"/>
  <c r="C17" i="22"/>
  <c r="K16" i="22"/>
  <c r="J16" i="22"/>
  <c r="D16" i="22"/>
  <c r="C16" i="22"/>
  <c r="K15" i="22"/>
  <c r="J15" i="22"/>
  <c r="D15" i="22"/>
  <c r="C15" i="22"/>
  <c r="K14" i="22"/>
  <c r="J14" i="22"/>
  <c r="D14" i="22"/>
  <c r="C14" i="22"/>
  <c r="J9" i="22"/>
  <c r="K9" i="22"/>
  <c r="C8" i="22"/>
  <c r="D8" i="22"/>
  <c r="C9" i="22"/>
  <c r="D9" i="22"/>
  <c r="C18" i="23"/>
  <c r="D18" i="23"/>
  <c r="C17" i="23"/>
  <c r="D17" i="23"/>
  <c r="K98" i="7"/>
  <c r="J98" i="7"/>
  <c r="K97" i="7"/>
  <c r="J97" i="7"/>
  <c r="D97" i="7"/>
  <c r="C97" i="7"/>
  <c r="K96" i="7"/>
  <c r="J96" i="7"/>
  <c r="D96" i="7"/>
  <c r="C96" i="7"/>
  <c r="K95" i="7"/>
  <c r="J95" i="7"/>
  <c r="D95" i="7"/>
  <c r="C95" i="7"/>
  <c r="K94" i="7"/>
  <c r="J94" i="7"/>
  <c r="D94" i="7"/>
  <c r="C94" i="7"/>
  <c r="K93" i="7"/>
  <c r="J93" i="7"/>
  <c r="D93" i="7"/>
  <c r="C93" i="7"/>
  <c r="K92" i="7"/>
  <c r="J92" i="7"/>
  <c r="D92" i="7"/>
  <c r="C92" i="7"/>
  <c r="K91" i="7"/>
  <c r="J91" i="7"/>
  <c r="D91" i="7"/>
  <c r="C91" i="7"/>
  <c r="K86" i="7"/>
  <c r="J86" i="7"/>
  <c r="K85" i="7"/>
  <c r="J85" i="7"/>
  <c r="K84" i="7"/>
  <c r="J84" i="7"/>
  <c r="K83" i="7"/>
  <c r="J83" i="7"/>
  <c r="K82" i="7"/>
  <c r="J82" i="7"/>
  <c r="D82" i="7"/>
  <c r="C82" i="7"/>
  <c r="K81" i="7"/>
  <c r="J81" i="7"/>
  <c r="D81" i="7"/>
  <c r="C81" i="7"/>
  <c r="K80" i="7"/>
  <c r="J80" i="7"/>
  <c r="D80" i="7"/>
  <c r="C80" i="7"/>
  <c r="K79" i="7"/>
  <c r="J79" i="7"/>
  <c r="D79" i="7"/>
  <c r="C79" i="7"/>
  <c r="K74" i="7"/>
  <c r="J74" i="7"/>
  <c r="K73" i="7"/>
  <c r="J73" i="7"/>
  <c r="D73" i="7"/>
  <c r="C73" i="7"/>
  <c r="K72" i="7"/>
  <c r="J72" i="7"/>
  <c r="D72" i="7"/>
  <c r="C72" i="7"/>
  <c r="K71" i="7"/>
  <c r="J71" i="7"/>
  <c r="D71" i="7"/>
  <c r="C71" i="7"/>
  <c r="K70" i="7"/>
  <c r="J70" i="7"/>
  <c r="D70" i="7"/>
  <c r="C70" i="7"/>
  <c r="K69" i="7"/>
  <c r="J69" i="7"/>
  <c r="D69" i="7"/>
  <c r="C69" i="7"/>
  <c r="K64" i="7"/>
  <c r="J64" i="7"/>
  <c r="K63" i="7"/>
  <c r="J63" i="7"/>
  <c r="D63" i="7"/>
  <c r="C63" i="7"/>
  <c r="K62" i="7"/>
  <c r="J62" i="7"/>
  <c r="D62" i="7"/>
  <c r="C62" i="7"/>
  <c r="K61" i="7"/>
  <c r="J61" i="7"/>
  <c r="D61" i="7"/>
  <c r="C61" i="7"/>
  <c r="K60" i="7"/>
  <c r="J60" i="7"/>
  <c r="D60" i="7"/>
  <c r="C60" i="7"/>
  <c r="K59" i="7"/>
  <c r="J59" i="7"/>
  <c r="D59" i="7"/>
  <c r="C59" i="7"/>
  <c r="K54" i="7"/>
  <c r="J54" i="7"/>
  <c r="K53" i="7"/>
  <c r="J53" i="7"/>
  <c r="D53" i="7"/>
  <c r="C53" i="7"/>
  <c r="K52" i="7"/>
  <c r="J52" i="7"/>
  <c r="D52" i="7"/>
  <c r="C52" i="7"/>
  <c r="K51" i="7"/>
  <c r="J51" i="7"/>
  <c r="D51" i="7"/>
  <c r="C51" i="7"/>
  <c r="K50" i="7"/>
  <c r="J50" i="7"/>
  <c r="D50" i="7"/>
  <c r="C50" i="7"/>
  <c r="K49" i="7"/>
  <c r="J49" i="7"/>
  <c r="D49" i="7"/>
  <c r="C49" i="7"/>
  <c r="K48" i="7"/>
  <c r="J48" i="7"/>
  <c r="D48" i="7"/>
  <c r="C48" i="7"/>
  <c r="D42" i="7"/>
  <c r="C42" i="7"/>
  <c r="D41" i="7"/>
  <c r="C41" i="7"/>
  <c r="D40" i="7"/>
  <c r="C40" i="7"/>
  <c r="D39" i="7"/>
  <c r="C39" i="7"/>
  <c r="D38" i="7"/>
  <c r="C38" i="7"/>
  <c r="D37" i="7"/>
  <c r="C37" i="7"/>
  <c r="K43" i="7"/>
  <c r="J43" i="7"/>
  <c r="K42" i="7"/>
  <c r="J42" i="7"/>
  <c r="K41" i="7"/>
  <c r="J41" i="7"/>
  <c r="K40" i="7"/>
  <c r="J40" i="7"/>
  <c r="K39" i="7"/>
  <c r="J39" i="7"/>
  <c r="K38" i="7"/>
  <c r="J38" i="7"/>
  <c r="K37" i="7"/>
  <c r="J37" i="7"/>
  <c r="K32" i="7"/>
  <c r="J32" i="7"/>
  <c r="D32" i="7"/>
  <c r="C32" i="7"/>
  <c r="K31" i="7"/>
  <c r="J31" i="7"/>
  <c r="D31" i="7"/>
  <c r="C31" i="7"/>
  <c r="K30" i="7"/>
  <c r="J30" i="7"/>
  <c r="D30" i="7"/>
  <c r="C30" i="7"/>
  <c r="K29" i="7"/>
  <c r="J29" i="7"/>
  <c r="D29" i="7"/>
  <c r="C29" i="7"/>
  <c r="K28" i="7"/>
  <c r="J28" i="7"/>
  <c r="D28" i="7"/>
  <c r="C28" i="7"/>
  <c r="K27" i="7"/>
  <c r="J27" i="7"/>
  <c r="D27" i="7"/>
  <c r="C27" i="7"/>
  <c r="K26" i="7"/>
  <c r="J26" i="7"/>
  <c r="D26" i="7"/>
  <c r="C26" i="7"/>
  <c r="D21" i="7"/>
  <c r="C21" i="7"/>
  <c r="D20" i="7"/>
  <c r="C20" i="7"/>
  <c r="D19" i="7"/>
  <c r="C19" i="7"/>
  <c r="K18" i="7"/>
  <c r="J18" i="7"/>
  <c r="D18" i="7"/>
  <c r="C18" i="7"/>
  <c r="K17" i="7"/>
  <c r="J17" i="7"/>
  <c r="D17" i="7"/>
  <c r="C17" i="7"/>
  <c r="K16" i="7"/>
  <c r="J16" i="7"/>
  <c r="D16" i="7"/>
  <c r="C16" i="7"/>
  <c r="K15" i="7"/>
  <c r="J15" i="7"/>
  <c r="D15" i="7"/>
  <c r="C15" i="7"/>
  <c r="C9" i="7"/>
  <c r="D9" i="7"/>
  <c r="C10" i="7"/>
  <c r="D10" i="7"/>
  <c r="D52" i="5"/>
  <c r="C52" i="5"/>
  <c r="D47" i="5"/>
  <c r="C47" i="5"/>
  <c r="D46" i="5"/>
  <c r="C46" i="5"/>
  <c r="D45" i="5"/>
  <c r="C45" i="5"/>
  <c r="D44" i="5"/>
  <c r="C44" i="5"/>
  <c r="D43" i="5"/>
  <c r="C43" i="5"/>
  <c r="D42" i="5"/>
  <c r="C42" i="5"/>
  <c r="K32" i="5"/>
  <c r="J32" i="5"/>
  <c r="K16" i="5"/>
  <c r="J16" i="5"/>
  <c r="K15" i="5"/>
  <c r="J15" i="5"/>
  <c r="K14" i="5"/>
  <c r="J14" i="5"/>
  <c r="K13" i="5"/>
  <c r="J13" i="5"/>
  <c r="K12" i="5"/>
  <c r="J12" i="5"/>
  <c r="D37" i="5"/>
  <c r="C37" i="5"/>
  <c r="D36" i="5"/>
  <c r="C36" i="5"/>
  <c r="D35" i="5"/>
  <c r="C35" i="5"/>
  <c r="D34" i="5"/>
  <c r="C34" i="5"/>
  <c r="D33" i="5"/>
  <c r="C33" i="5"/>
  <c r="D32" i="5"/>
  <c r="C32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15" i="5"/>
  <c r="C15" i="5"/>
  <c r="D14" i="5"/>
  <c r="C14" i="5"/>
  <c r="D13" i="5"/>
  <c r="C13" i="5"/>
  <c r="D12" i="5"/>
  <c r="C12" i="5"/>
  <c r="C5" i="5"/>
  <c r="D5" i="5"/>
  <c r="C6" i="5"/>
  <c r="D6" i="5"/>
  <c r="C7" i="5"/>
  <c r="D7" i="5"/>
  <c r="C5" i="21"/>
  <c r="D5" i="21"/>
  <c r="C6" i="21"/>
  <c r="D6" i="21"/>
  <c r="C7" i="21"/>
  <c r="D7" i="21"/>
  <c r="C8" i="21"/>
  <c r="D8" i="21"/>
  <c r="C9" i="21"/>
  <c r="D9" i="21"/>
  <c r="C7" i="9"/>
  <c r="J3" i="25"/>
  <c r="J3" i="5"/>
  <c r="C14" i="17"/>
  <c r="C6" i="9"/>
  <c r="C9" i="10"/>
  <c r="J8" i="10"/>
  <c r="C4" i="17"/>
  <c r="J4" i="22"/>
  <c r="J4" i="10"/>
  <c r="C4" i="7"/>
  <c r="C4" i="21"/>
  <c r="C3" i="25"/>
  <c r="J6" i="10"/>
  <c r="J5" i="10"/>
  <c r="C3" i="7"/>
  <c r="C11" i="17"/>
  <c r="D3" i="7"/>
  <c r="K4" i="7"/>
  <c r="K5" i="7"/>
  <c r="K6" i="7"/>
  <c r="K7" i="7"/>
  <c r="K3" i="7"/>
  <c r="D4" i="7"/>
  <c r="D5" i="7"/>
  <c r="D6" i="7"/>
  <c r="D7" i="7"/>
  <c r="D8" i="7"/>
  <c r="K4" i="5"/>
  <c r="K5" i="5"/>
  <c r="K3" i="5"/>
  <c r="D4" i="5"/>
  <c r="D3" i="5"/>
  <c r="J11" i="10"/>
  <c r="K11" i="10"/>
  <c r="K10" i="10"/>
  <c r="K9" i="10"/>
  <c r="K8" i="10"/>
  <c r="K7" i="10"/>
  <c r="K6" i="10"/>
  <c r="K5" i="10"/>
  <c r="K4" i="10"/>
  <c r="K3" i="10"/>
  <c r="C20" i="17"/>
  <c r="D20" i="17"/>
  <c r="C15" i="17"/>
  <c r="D15" i="17"/>
  <c r="C6" i="17"/>
  <c r="D6" i="17"/>
  <c r="C7" i="17"/>
  <c r="D7" i="17"/>
  <c r="C18" i="17"/>
  <c r="D18" i="17"/>
  <c r="D11" i="17"/>
  <c r="D13" i="17"/>
  <c r="D5" i="17"/>
  <c r="D16" i="17"/>
  <c r="D14" i="17"/>
  <c r="D9" i="17"/>
  <c r="D4" i="17"/>
  <c r="D7" i="9"/>
  <c r="C5" i="9"/>
  <c r="D5" i="9"/>
  <c r="D6" i="9"/>
  <c r="D16" i="23"/>
  <c r="D5" i="23"/>
  <c r="D4" i="23"/>
  <c r="D3" i="23"/>
  <c r="D4" i="9"/>
  <c r="D3" i="9"/>
  <c r="J7" i="9"/>
  <c r="J6" i="9"/>
  <c r="J5" i="9"/>
  <c r="J4" i="9"/>
  <c r="J3" i="9"/>
  <c r="K8" i="22"/>
  <c r="K7" i="22"/>
  <c r="K6" i="22"/>
  <c r="K5" i="22"/>
  <c r="K4" i="22"/>
  <c r="K3" i="22"/>
  <c r="D4" i="22"/>
  <c r="D5" i="22"/>
  <c r="D6" i="22"/>
  <c r="D7" i="22"/>
  <c r="D3" i="22"/>
  <c r="D3" i="25"/>
  <c r="D4" i="25"/>
  <c r="C4" i="25"/>
  <c r="C7" i="25"/>
  <c r="D7" i="25"/>
  <c r="K10" i="25"/>
  <c r="K3" i="25"/>
  <c r="K5" i="25"/>
  <c r="D6" i="25"/>
  <c r="D5" i="25"/>
  <c r="D4" i="21"/>
  <c r="D3" i="21"/>
  <c r="J10" i="25"/>
  <c r="C6" i="25"/>
  <c r="J5" i="25"/>
  <c r="C5" i="25"/>
  <c r="J6" i="7"/>
  <c r="J7" i="7"/>
  <c r="C7" i="7"/>
  <c r="C8" i="7"/>
  <c r="C4" i="9"/>
  <c r="C3" i="9"/>
  <c r="C16" i="23"/>
  <c r="C5" i="23"/>
  <c r="C4" i="23"/>
  <c r="C3" i="23"/>
  <c r="J7" i="22"/>
  <c r="C7" i="22"/>
  <c r="J6" i="22"/>
  <c r="C6" i="22"/>
  <c r="J5" i="22"/>
  <c r="C5" i="22"/>
  <c r="C4" i="22"/>
  <c r="J3" i="22"/>
  <c r="C3" i="22"/>
  <c r="C3" i="21"/>
  <c r="C5" i="17"/>
  <c r="C9" i="17"/>
  <c r="C16" i="17"/>
  <c r="J5" i="7"/>
  <c r="C13" i="17"/>
  <c r="C3" i="5"/>
  <c r="J3" i="10"/>
  <c r="J10" i="10"/>
  <c r="C4" i="5"/>
  <c r="J9" i="10"/>
  <c r="J7" i="10"/>
  <c r="C3" i="10"/>
  <c r="C5" i="10"/>
  <c r="C8" i="10"/>
  <c r="I7" i="9"/>
  <c r="I6" i="9"/>
  <c r="I5" i="9"/>
  <c r="I4" i="9"/>
  <c r="I3" i="9"/>
  <c r="J4" i="5"/>
  <c r="C6" i="7"/>
  <c r="J8" i="22"/>
  <c r="C5" i="7"/>
  <c r="J5" i="5"/>
  <c r="J3" i="7"/>
  <c r="J4" i="7"/>
</calcChain>
</file>

<file path=xl/sharedStrings.xml><?xml version="1.0" encoding="utf-8"?>
<sst xmlns="http://schemas.openxmlformats.org/spreadsheetml/2006/main" count="2279" uniqueCount="827">
  <si>
    <t>Pos</t>
  </si>
  <si>
    <t>No</t>
  </si>
  <si>
    <t>Name</t>
  </si>
  <si>
    <t>Club</t>
  </si>
  <si>
    <t>Time</t>
  </si>
  <si>
    <t>Annalee AC</t>
  </si>
  <si>
    <t>Ballymena &amp; Antrim AC</t>
  </si>
  <si>
    <t>Letterkenny AC</t>
  </si>
  <si>
    <t>City of Lisburn AC</t>
  </si>
  <si>
    <t>North Down AC</t>
  </si>
  <si>
    <t>Armagh AC</t>
  </si>
  <si>
    <t>Loughview AC</t>
  </si>
  <si>
    <t>Lagan Valley AC</t>
  </si>
  <si>
    <t>Dromore AC</t>
  </si>
  <si>
    <t>Holly Mulholland</t>
  </si>
  <si>
    <t>Libby Maloney</t>
  </si>
  <si>
    <t>Megan Briggs</t>
  </si>
  <si>
    <t>Enniskillen RC</t>
  </si>
  <si>
    <t>Tir Chonaill AC</t>
  </si>
  <si>
    <t>Dylan McBride</t>
  </si>
  <si>
    <t>Willowfield Harriers</t>
  </si>
  <si>
    <t>Finn Valley AC</t>
  </si>
  <si>
    <t>Lifford Strabane AC</t>
  </si>
  <si>
    <t>Peter Terek</t>
  </si>
  <si>
    <t>Oriel AC</t>
  </si>
  <si>
    <t>Yasmin O Leary</t>
  </si>
  <si>
    <t>Zara O Leary</t>
  </si>
  <si>
    <t>Lauren Madine</t>
  </si>
  <si>
    <t>East Down AC</t>
  </si>
  <si>
    <t xml:space="preserve">Omagh Harriers </t>
  </si>
  <si>
    <t>Mid Ulster AC</t>
  </si>
  <si>
    <t>Glaslough Harriers</t>
  </si>
  <si>
    <t>Liam McKenna</t>
  </si>
  <si>
    <t>Shercock AC</t>
  </si>
  <si>
    <t>Gearoid Lynch</t>
  </si>
  <si>
    <t>Jamie Shanley</t>
  </si>
  <si>
    <t>Colin Gargan</t>
  </si>
  <si>
    <t>Hazel Hughes</t>
  </si>
  <si>
    <t>Cara Laverty</t>
  </si>
  <si>
    <t>Cate Smyth</t>
  </si>
  <si>
    <t>Rosses AC</t>
  </si>
  <si>
    <t>Sam Cole</t>
  </si>
  <si>
    <t>Cormac O'Donnell</t>
  </si>
  <si>
    <t>Cranford AC</t>
  </si>
  <si>
    <t>Oisin Kelly</t>
  </si>
  <si>
    <t>Clones AC</t>
  </si>
  <si>
    <t>Aela Stewart</t>
  </si>
  <si>
    <t>Monaghan Phoenix AC</t>
  </si>
  <si>
    <t>Mollie Page</t>
  </si>
  <si>
    <t>David Smith</t>
  </si>
  <si>
    <t>Katie McGee</t>
  </si>
  <si>
    <t>Chloe Shiels</t>
  </si>
  <si>
    <t>Evan Keown</t>
  </si>
  <si>
    <t>Ella Black</t>
  </si>
  <si>
    <t>Ella Quinn</t>
  </si>
  <si>
    <t>Beechmount Harriers</t>
  </si>
  <si>
    <t>Carmen AC</t>
  </si>
  <si>
    <t xml:space="preserve">Orangegrove AC </t>
  </si>
  <si>
    <t>Distance</t>
  </si>
  <si>
    <t>3kg</t>
  </si>
  <si>
    <t>2kg</t>
  </si>
  <si>
    <t>4kg</t>
  </si>
  <si>
    <t>5kg</t>
  </si>
  <si>
    <t>City of Derry Spartans AC</t>
  </si>
  <si>
    <t>Olympian Youth AC</t>
  </si>
  <si>
    <t>St Malachys AC</t>
  </si>
  <si>
    <t>Lagan College</t>
  </si>
  <si>
    <t>Unattached Athlete</t>
  </si>
  <si>
    <t>Springwell Running Club</t>
  </si>
  <si>
    <t>North Belfast Harriers</t>
  </si>
  <si>
    <t>Katie McCleery</t>
  </si>
  <si>
    <t>Anna Hedley</t>
  </si>
  <si>
    <t>Conor Broderick</t>
  </si>
  <si>
    <t>Emma McBrien</t>
  </si>
  <si>
    <t>Alice Browne</t>
  </si>
  <si>
    <t>Emmy Thornton</t>
  </si>
  <si>
    <t>Niesha O'Neill</t>
  </si>
  <si>
    <t>Adam O'Neill</t>
  </si>
  <si>
    <t>Donnacha McNamara</t>
  </si>
  <si>
    <t>Ella Haynes</t>
  </si>
  <si>
    <t>Aoife Dunlop</t>
  </si>
  <si>
    <t>Michael  Houston</t>
  </si>
  <si>
    <t>Mabelle Wilcox</t>
  </si>
  <si>
    <t>Danny A Hall</t>
  </si>
  <si>
    <t xml:space="preserve">Ava Manson </t>
  </si>
  <si>
    <t>Joseph Haynes</t>
  </si>
  <si>
    <t>Eimear McBrien</t>
  </si>
  <si>
    <t>Sorcha Mullan</t>
  </si>
  <si>
    <t>Rachel  Scott</t>
  </si>
  <si>
    <t>Sean M Mc Ginley</t>
  </si>
  <si>
    <t>Oisin Toye</t>
  </si>
  <si>
    <t>Paul Carty</t>
  </si>
  <si>
    <t>Niall McKnight</t>
  </si>
  <si>
    <t>Darragh Ward</t>
  </si>
  <si>
    <t>Bethany Nixon</t>
  </si>
  <si>
    <t>Aoife McGreevy</t>
  </si>
  <si>
    <t>Hannah Gilliland</t>
  </si>
  <si>
    <t>Khara  Edgar</t>
  </si>
  <si>
    <t>Troy McConville</t>
  </si>
  <si>
    <t>Matthew  Willis</t>
  </si>
  <si>
    <t>James Jack Gracey</t>
  </si>
  <si>
    <t>Foyle Valley AC</t>
  </si>
  <si>
    <t>Sarah Crawford</t>
  </si>
  <si>
    <t>600g</t>
  </si>
  <si>
    <t>500g</t>
  </si>
  <si>
    <t>700g</t>
  </si>
  <si>
    <t>Wind</t>
  </si>
  <si>
    <t>Charlie Curley</t>
  </si>
  <si>
    <t>Ryan Thom</t>
  </si>
  <si>
    <t>Oisin Duffy</t>
  </si>
  <si>
    <t>Cathal O'Donnell</t>
  </si>
  <si>
    <t>Ryan Miskelly</t>
  </si>
  <si>
    <t>U16 &amp; U17 Boys 3000m</t>
  </si>
  <si>
    <t>Banbridge AC</t>
  </si>
  <si>
    <t>Carrick Aces AC</t>
  </si>
  <si>
    <t>Athletics NI Unattached</t>
  </si>
  <si>
    <t xml:space="preserve">Loughview AC </t>
  </si>
  <si>
    <t>Tandragee High School</t>
  </si>
  <si>
    <t>Cookham Running Club</t>
  </si>
  <si>
    <t>Ballyclare High School</t>
  </si>
  <si>
    <t>Regent House</t>
  </si>
  <si>
    <t xml:space="preserve">3 Ways AC </t>
  </si>
  <si>
    <t>Newry AC</t>
  </si>
  <si>
    <t xml:space="preserve">Ballymoney High School </t>
  </si>
  <si>
    <t xml:space="preserve">Larne Grammar School </t>
  </si>
  <si>
    <t>Rising Stars &amp; Methodist College</t>
  </si>
  <si>
    <t>Rising Stars &amp; Wallace</t>
  </si>
  <si>
    <t>Loreto College, Coleraine</t>
  </si>
  <si>
    <t>Innyvale AC</t>
  </si>
  <si>
    <t>Ballymena Academy</t>
  </si>
  <si>
    <t>Dalriada School</t>
  </si>
  <si>
    <t>Coleraine Grammar School</t>
  </si>
  <si>
    <t>lifford/strabane AC</t>
  </si>
  <si>
    <t>Derry Track Club</t>
  </si>
  <si>
    <t>Burren AC</t>
  </si>
  <si>
    <t xml:space="preserve">Regent House </t>
  </si>
  <si>
    <t>Inishowen AC</t>
  </si>
  <si>
    <t>Kilkeel High School</t>
  </si>
  <si>
    <t>Blackwater Intergrated</t>
  </si>
  <si>
    <t>Rising Stars</t>
  </si>
  <si>
    <t>Beechmont Harriers</t>
  </si>
  <si>
    <t xml:space="preserve">Royal Belfast </t>
  </si>
  <si>
    <t>Kirsti Foster</t>
  </si>
  <si>
    <t>Finlay Stewart</t>
  </si>
  <si>
    <t xml:space="preserve">Renee  Crotty </t>
  </si>
  <si>
    <t>Sarah Kelly</t>
  </si>
  <si>
    <t>Caitilin Coffey</t>
  </si>
  <si>
    <t>Zoe Steen</t>
  </si>
  <si>
    <t>Suzy Neill</t>
  </si>
  <si>
    <t>Niamh McCorry</t>
  </si>
  <si>
    <t>Joel Willis</t>
  </si>
  <si>
    <t>Sophie Hoey</t>
  </si>
  <si>
    <t xml:space="preserve">Charlie Lawden </t>
  </si>
  <si>
    <t>Adam Courtney</t>
  </si>
  <si>
    <t>Kyra  Kelly</t>
  </si>
  <si>
    <t>Sophie Moffett</t>
  </si>
  <si>
    <t>Roisin Kellegher</t>
  </si>
  <si>
    <t>Kate Donohoe</t>
  </si>
  <si>
    <t>Megan Drummond</t>
  </si>
  <si>
    <t>Alex Parlour</t>
  </si>
  <si>
    <t>Lucy Mullins</t>
  </si>
  <si>
    <t>Mark Mullins</t>
  </si>
  <si>
    <t xml:space="preserve">Hannah  Whyte </t>
  </si>
  <si>
    <t>Cara  O Doherty</t>
  </si>
  <si>
    <t>Etain  McGuckian</t>
  </si>
  <si>
    <t>Ciara Nugent</t>
  </si>
  <si>
    <t>Katie Devlin</t>
  </si>
  <si>
    <t>Emma  McDonald</t>
  </si>
  <si>
    <t>Amy Spain</t>
  </si>
  <si>
    <t>Calum Spain</t>
  </si>
  <si>
    <t>Eimear Kelly</t>
  </si>
  <si>
    <t>Lorcan McGurk</t>
  </si>
  <si>
    <t>Adrienne Gallen</t>
  </si>
  <si>
    <t>Kassie Bell</t>
  </si>
  <si>
    <t>Alice Rodgers</t>
  </si>
  <si>
    <t>Fliónn McLaughlin</t>
  </si>
  <si>
    <t>Eoin  Pendleton</t>
  </si>
  <si>
    <t>Victoria  Lightbody</t>
  </si>
  <si>
    <t>Eva  Morrow</t>
  </si>
  <si>
    <t>Rebecca Quinn</t>
  </si>
  <si>
    <t>Jakob Swann</t>
  </si>
  <si>
    <t>Emily Neeson</t>
  </si>
  <si>
    <t>Tilly McKeown</t>
  </si>
  <si>
    <t>Poppy Dann</t>
  </si>
  <si>
    <t>Jamie Rose</t>
  </si>
  <si>
    <t>Sasha Barrett-Ferris</t>
  </si>
  <si>
    <t>Zane McQuillan</t>
  </si>
  <si>
    <t xml:space="preserve">Mary Kate  Gannon </t>
  </si>
  <si>
    <t>Caleb Crawford</t>
  </si>
  <si>
    <t>Cain Fitzpatrick</t>
  </si>
  <si>
    <t>Joel Chambers</t>
  </si>
  <si>
    <t>Murphy Miller</t>
  </si>
  <si>
    <t xml:space="preserve">Luca McGreevey Couchman </t>
  </si>
  <si>
    <t xml:space="preserve">Jack  McMurray </t>
  </si>
  <si>
    <t>Frank McGrath</t>
  </si>
  <si>
    <t>Christian Drennan</t>
  </si>
  <si>
    <t>Tony Craig</t>
  </si>
  <si>
    <t>Eoin Breslin</t>
  </si>
  <si>
    <t>Niamh  McGreevy</t>
  </si>
  <si>
    <t>Jana McQuillan</t>
  </si>
  <si>
    <t>Rebekah Peel</t>
  </si>
  <si>
    <t xml:space="preserve">Nathan Fitzpatrick </t>
  </si>
  <si>
    <t>Caelan Campbell</t>
  </si>
  <si>
    <t>Rose McGreevy</t>
  </si>
  <si>
    <t>Una O'Donnell</t>
  </si>
  <si>
    <t>Anna Hill</t>
  </si>
  <si>
    <t>Jack Spillane</t>
  </si>
  <si>
    <t>Molly Spillane</t>
  </si>
  <si>
    <t>Morgan Wilson</t>
  </si>
  <si>
    <t>Joshua Knox</t>
  </si>
  <si>
    <t>Conor  O'Carroll</t>
  </si>
  <si>
    <t>Faye Nixon</t>
  </si>
  <si>
    <t>Freya Murray</t>
  </si>
  <si>
    <t>Cara Miller</t>
  </si>
  <si>
    <t>Eve Stanfield</t>
  </si>
  <si>
    <t>Tom  Stanfield</t>
  </si>
  <si>
    <t>Darragh Kirk</t>
  </si>
  <si>
    <t>Aine Marie  McBride</t>
  </si>
  <si>
    <t>Ryan Canning</t>
  </si>
  <si>
    <t>Christopher Murray</t>
  </si>
  <si>
    <t>Gillian  Reynolds</t>
  </si>
  <si>
    <t>Aimee Bonar</t>
  </si>
  <si>
    <t>Katie McCullough</t>
  </si>
  <si>
    <t>Sam Duncan</t>
  </si>
  <si>
    <t>Sophie Longstaff</t>
  </si>
  <si>
    <t>Flynn Longstaff</t>
  </si>
  <si>
    <t>Wilson Craig</t>
  </si>
  <si>
    <t>Kathryn Coombs</t>
  </si>
  <si>
    <t>Emma Morton</t>
  </si>
  <si>
    <t>Kirsty Cowden</t>
  </si>
  <si>
    <t>Caleb McClarty</t>
  </si>
  <si>
    <t xml:space="preserve">Daisy  Johnston </t>
  </si>
  <si>
    <t xml:space="preserve">Ross Henderson </t>
  </si>
  <si>
    <t>Jonny Moore</t>
  </si>
  <si>
    <t>Natalie Keenan</t>
  </si>
  <si>
    <t>Abby Tate</t>
  </si>
  <si>
    <t xml:space="preserve">Callum  Morgan </t>
  </si>
  <si>
    <t xml:space="preserve">Amy Kirkpatrick </t>
  </si>
  <si>
    <t>Alex Shaw</t>
  </si>
  <si>
    <t>Bevan McCaffrey</t>
  </si>
  <si>
    <t>Abbie McGranaghan</t>
  </si>
  <si>
    <t>Leah McMonagle</t>
  </si>
  <si>
    <t>Sarah Gallagher</t>
  </si>
  <si>
    <t>Hannah Murray</t>
  </si>
  <si>
    <t>Patrick Murphy</t>
  </si>
  <si>
    <t>Conor Murphy</t>
  </si>
  <si>
    <t>Shaun Bonner</t>
  </si>
  <si>
    <t>Luka Browne</t>
  </si>
  <si>
    <t>Ethan Mullen</t>
  </si>
  <si>
    <t>Bobby Hennigan</t>
  </si>
  <si>
    <t>Daniel Mc Hugh</t>
  </si>
  <si>
    <t>Michael Mc Gonagle</t>
  </si>
  <si>
    <t>Elle Crossan</t>
  </si>
  <si>
    <t>Darci Crossan</t>
  </si>
  <si>
    <t xml:space="preserve">Sarah Broderick </t>
  </si>
  <si>
    <t>Tristan  Kelly</t>
  </si>
  <si>
    <t>Cate Kirby</t>
  </si>
  <si>
    <t>Thomas Cox</t>
  </si>
  <si>
    <t>Erin Kennedy</t>
  </si>
  <si>
    <t>Charlie Laverty</t>
  </si>
  <si>
    <t xml:space="preserve">Agnew Katie </t>
  </si>
  <si>
    <t>Hannah Cochrane</t>
  </si>
  <si>
    <t>Kaitlyn Meredith-Gault</t>
  </si>
  <si>
    <t xml:space="preserve">Rosie  Byrne </t>
  </si>
  <si>
    <t>Berneen Moore</t>
  </si>
  <si>
    <t>Shannon Reinhardht Mc Cabe</t>
  </si>
  <si>
    <t>Molly  Coffey O Connor</t>
  </si>
  <si>
    <t>Eoghan Mc Farland</t>
  </si>
  <si>
    <t>Marc Maguire</t>
  </si>
  <si>
    <t>Cait MacDonald</t>
  </si>
  <si>
    <t>Grainne  Clerkin</t>
  </si>
  <si>
    <t>Conor McFarland</t>
  </si>
  <si>
    <t>Jordon  Reinhardht Mc Cabe</t>
  </si>
  <si>
    <t>Niall Mc Caffrey</t>
  </si>
  <si>
    <t>Ryan McDowell</t>
  </si>
  <si>
    <t>Conall Mooney</t>
  </si>
  <si>
    <t>Anna Hall</t>
  </si>
  <si>
    <t>Anna Byrne</t>
  </si>
  <si>
    <t>Caolan O'Hare</t>
  </si>
  <si>
    <t>Olivia Hall</t>
  </si>
  <si>
    <t>Ava Mc Nally</t>
  </si>
  <si>
    <t>Grace Blaney</t>
  </si>
  <si>
    <t>Callum McNeill</t>
  </si>
  <si>
    <t>Issy McGrugan</t>
  </si>
  <si>
    <t>Meadow McCauley</t>
  </si>
  <si>
    <t>Cora  Burns</t>
  </si>
  <si>
    <t xml:space="preserve">Oliver  Swinney </t>
  </si>
  <si>
    <t>Matthew Lavery</t>
  </si>
  <si>
    <t>Owen Johnston</t>
  </si>
  <si>
    <t>Ross Stevenson</t>
  </si>
  <si>
    <t>Madlena Belozerova</t>
  </si>
  <si>
    <t>Mackenzie Murray</t>
  </si>
  <si>
    <t>Alex Anderson</t>
  </si>
  <si>
    <t>Rachel Gallagher</t>
  </si>
  <si>
    <t>Niamh  Moohan</t>
  </si>
  <si>
    <t>Diarmuid O'Donnell</t>
  </si>
  <si>
    <t>Sophia Colgan</t>
  </si>
  <si>
    <t>Jonathan Cochrane</t>
  </si>
  <si>
    <t>Nathan Semple</t>
  </si>
  <si>
    <t>Caitlin Owens</t>
  </si>
  <si>
    <t>Ryland McCooey</t>
  </si>
  <si>
    <t>Rachel Callery</t>
  </si>
  <si>
    <t>Cian McKenna</t>
  </si>
  <si>
    <t>Kaylin Ohanlon-Geary</t>
  </si>
  <si>
    <t>Ava Ross</t>
  </si>
  <si>
    <t>Luke Cawley</t>
  </si>
  <si>
    <t>Reegan Neill-Mckenzie</t>
  </si>
  <si>
    <t>Sophie McCluney</t>
  </si>
  <si>
    <t>Krists Tarvids</t>
  </si>
  <si>
    <t>Casey Miskelly</t>
  </si>
  <si>
    <t>Bethany Johnston</t>
  </si>
  <si>
    <t>Karis Hamilton</t>
  </si>
  <si>
    <t>Niall Nugent</t>
  </si>
  <si>
    <t>James Gilliland</t>
  </si>
  <si>
    <t>Jakob Hamilton</t>
  </si>
  <si>
    <t>Joseph McNaughten</t>
  </si>
  <si>
    <t>Tara McDonough</t>
  </si>
  <si>
    <t xml:space="preserve">Anna Campbell </t>
  </si>
  <si>
    <t>Mark Cassidy</t>
  </si>
  <si>
    <t>Michael Carroll</t>
  </si>
  <si>
    <t>Shane Mulligan</t>
  </si>
  <si>
    <t>Michael Mc Cullagh</t>
  </si>
  <si>
    <t>Nyle Carolan</t>
  </si>
  <si>
    <t>Razvan Bogdon</t>
  </si>
  <si>
    <t>Aideen Drury</t>
  </si>
  <si>
    <t>Jenna Breen</t>
  </si>
  <si>
    <t>Lexx McConville</t>
  </si>
  <si>
    <t>Beth Hammond</t>
  </si>
  <si>
    <t>Giselle Coulter</t>
  </si>
  <si>
    <t>Lily Surman</t>
  </si>
  <si>
    <t>Sophia Crotty</t>
  </si>
  <si>
    <t>Matthew McCormick</t>
  </si>
  <si>
    <t>Robbie Patterson</t>
  </si>
  <si>
    <t>Edie Carroll</t>
  </si>
  <si>
    <t>Iona Bunbury</t>
  </si>
  <si>
    <t>Adriana Cutrona</t>
  </si>
  <si>
    <t>Emer O Brien</t>
  </si>
  <si>
    <t>Cara Wilkinson</t>
  </si>
  <si>
    <t>Conail O Brien</t>
  </si>
  <si>
    <t>Oisin Thompson</t>
  </si>
  <si>
    <t>Nathen Potts</t>
  </si>
  <si>
    <t>Niamh Browne</t>
  </si>
  <si>
    <t>Grainne Coyle</t>
  </si>
  <si>
    <t>Demi Crossan</t>
  </si>
  <si>
    <t>Declan Slevin</t>
  </si>
  <si>
    <t>Amy Mc Menamin</t>
  </si>
  <si>
    <t>Aine Wilkinson</t>
  </si>
  <si>
    <t>Lauren Callaghan</t>
  </si>
  <si>
    <t>Daniella Jansen</t>
  </si>
  <si>
    <t>Tori Glackin</t>
  </si>
  <si>
    <t>Bethany Lecky</t>
  </si>
  <si>
    <t>Yvonne Boyle</t>
  </si>
  <si>
    <t>Michaela Byrne</t>
  </si>
  <si>
    <t>Sarah O Neill</t>
  </si>
  <si>
    <t>Finn O'Neill</t>
  </si>
  <si>
    <t>James Hughes</t>
  </si>
  <si>
    <t>Tori Murchan</t>
  </si>
  <si>
    <t>Catriona  Moohan</t>
  </si>
  <si>
    <t>Molly McGroary</t>
  </si>
  <si>
    <t>Lucy McGlynn</t>
  </si>
  <si>
    <t>Aoibhinn McGarrigle</t>
  </si>
  <si>
    <t>Leo Carey Mcdermott</t>
  </si>
  <si>
    <t>Adam Barnes</t>
  </si>
  <si>
    <t>Shane Breslin</t>
  </si>
  <si>
    <t>Luke O'Brien</t>
  </si>
  <si>
    <t>Jude McCrossan</t>
  </si>
  <si>
    <t>Harriet McCrossan</t>
  </si>
  <si>
    <t>Edeline Andrich</t>
  </si>
  <si>
    <t>Erin  Maguire</t>
  </si>
  <si>
    <t>Rachel Black</t>
  </si>
  <si>
    <t>Iseult  Fitzpatrick</t>
  </si>
  <si>
    <t>Devon Sprake</t>
  </si>
  <si>
    <t>Tolulope Jide-Ojo</t>
  </si>
  <si>
    <t>Jessica Hunter</t>
  </si>
  <si>
    <t>Holly Diamond</t>
  </si>
  <si>
    <t>Aidan Cunningham</t>
  </si>
  <si>
    <t>Alisha  Cuskelly</t>
  </si>
  <si>
    <t xml:space="preserve">Olivia  Cuskelly </t>
  </si>
  <si>
    <t>Casey  Mulvey</t>
  </si>
  <si>
    <t>Joseph Mawhinney</t>
  </si>
  <si>
    <t>Ella Latuske</t>
  </si>
  <si>
    <t>Lexi Campbell</t>
  </si>
  <si>
    <t>Ben  Campbell</t>
  </si>
  <si>
    <t>Johnnie McGonagle</t>
  </si>
  <si>
    <t>Patrick Gillespie</t>
  </si>
  <si>
    <t>Kian Gillespie</t>
  </si>
  <si>
    <t>Sefora Jones</t>
  </si>
  <si>
    <t>Fintan Dewhirst</t>
  </si>
  <si>
    <t>Kurt Wright</t>
  </si>
  <si>
    <t>Casey Dawson</t>
  </si>
  <si>
    <t>Ella  Carmichael</t>
  </si>
  <si>
    <t>Tom Hutchinson</t>
  </si>
  <si>
    <t>Freddy Young</t>
  </si>
  <si>
    <t>Ellie McCurdy</t>
  </si>
  <si>
    <t>Laoise McGonagle</t>
  </si>
  <si>
    <t>Eoin Sharkey</t>
  </si>
  <si>
    <t>Niamh O Donnell</t>
  </si>
  <si>
    <t>Aibhla McCrossan</t>
  </si>
  <si>
    <t>Rebecca Magee</t>
  </si>
  <si>
    <t>Lauren Magee</t>
  </si>
  <si>
    <t>Lucy McKnight</t>
  </si>
  <si>
    <t>Melissa Millar</t>
  </si>
  <si>
    <t>Odhran Hamilton</t>
  </si>
  <si>
    <t>Fionntan Campbell</t>
  </si>
  <si>
    <t>Mark Glenn</t>
  </si>
  <si>
    <t>Ben Mellon</t>
  </si>
  <si>
    <t>Jack Brownlie</t>
  </si>
  <si>
    <t xml:space="preserve">Dara McDaid </t>
  </si>
  <si>
    <t>Caleb Moore</t>
  </si>
  <si>
    <t>Thomas McAdam</t>
  </si>
  <si>
    <t>Rory Boyd</t>
  </si>
  <si>
    <t>Harriet Reid</t>
  </si>
  <si>
    <t>Kate Hunter</t>
  </si>
  <si>
    <t>Conor McLaughlin</t>
  </si>
  <si>
    <t>Anya Hockley</t>
  </si>
  <si>
    <t>Lucy Kerr</t>
  </si>
  <si>
    <t xml:space="preserve">Jordan  Cunningham </t>
  </si>
  <si>
    <t>Lucy Stevenson</t>
  </si>
  <si>
    <t>Odhran O' Reilly</t>
  </si>
  <si>
    <t>Elvis Okoh</t>
  </si>
  <si>
    <t>Emma Price</t>
  </si>
  <si>
    <t>Joseph Aidoo</t>
  </si>
  <si>
    <t>Michaela Galvin</t>
  </si>
  <si>
    <t>Emily Neill</t>
  </si>
  <si>
    <t>Aoife Neill</t>
  </si>
  <si>
    <t>Daire Donohoe</t>
  </si>
  <si>
    <t>Fabian  Flood</t>
  </si>
  <si>
    <t>Catherine Hempton</t>
  </si>
  <si>
    <t>Mollie Nicholl</t>
  </si>
  <si>
    <t>Anna McKinty</t>
  </si>
  <si>
    <t xml:space="preserve">Lucy Bradshaw </t>
  </si>
  <si>
    <t>Aaron McCord</t>
  </si>
  <si>
    <t>Anna Wright</t>
  </si>
  <si>
    <t>James Wright</t>
  </si>
  <si>
    <t xml:space="preserve">Calum McDonagh </t>
  </si>
  <si>
    <t>Orla Neely</t>
  </si>
  <si>
    <t>Aoife Giles</t>
  </si>
  <si>
    <t>Teresa Mullen</t>
  </si>
  <si>
    <t>Siofra McAteer</t>
  </si>
  <si>
    <t>Brian Watters</t>
  </si>
  <si>
    <t>Lucy Quinn</t>
  </si>
  <si>
    <t>Ellie Jane Quinn</t>
  </si>
  <si>
    <t>Darragh Rice</t>
  </si>
  <si>
    <t>Tara Brady</t>
  </si>
  <si>
    <t>Henry Bose</t>
  </si>
  <si>
    <t>Nuala  Bose</t>
  </si>
  <si>
    <t>Clodagh Friel</t>
  </si>
  <si>
    <t>Lara Faul</t>
  </si>
  <si>
    <t>Saoirse Woods</t>
  </si>
  <si>
    <t>Lauren McCann</t>
  </si>
  <si>
    <t>Jude Moran</t>
  </si>
  <si>
    <t>Abigail  Sloan</t>
  </si>
  <si>
    <t>Cameron McCaughey</t>
  </si>
  <si>
    <t>Penney Beckwith</t>
  </si>
  <si>
    <t>Anna McGuckin</t>
  </si>
  <si>
    <t>Daniel McComiskey</t>
  </si>
  <si>
    <t xml:space="preserve">Leah McFarland </t>
  </si>
  <si>
    <t>Jamie  carville</t>
  </si>
  <si>
    <t xml:space="preserve">Katie  Monteith </t>
  </si>
  <si>
    <t>Eimear McConaghy</t>
  </si>
  <si>
    <t>Brendan  McKernan</t>
  </si>
  <si>
    <t>Anna Saunders</t>
  </si>
  <si>
    <t>Noah Gordon</t>
  </si>
  <si>
    <t>Emma Wilson</t>
  </si>
  <si>
    <t xml:space="preserve">Rory Carson </t>
  </si>
  <si>
    <t>Adam Sykes</t>
  </si>
  <si>
    <t>Matthew Sykes</t>
  </si>
  <si>
    <t>Nathan  Stewart</t>
  </si>
  <si>
    <t>Lewis  Hamilton</t>
  </si>
  <si>
    <t>Ronan McPeake</t>
  </si>
  <si>
    <t>Aimee Peppard</t>
  </si>
  <si>
    <t>Emma Glynn</t>
  </si>
  <si>
    <t>Orlagh Leer</t>
  </si>
  <si>
    <t>Niall Leer</t>
  </si>
  <si>
    <t>Deirbhile Keenan</t>
  </si>
  <si>
    <t>Arizona Forde</t>
  </si>
  <si>
    <t xml:space="preserve">Tory Hopkins </t>
  </si>
  <si>
    <t>Elke Hamilton</t>
  </si>
  <si>
    <t>Aoife Fox</t>
  </si>
  <si>
    <t>Amelia Kane</t>
  </si>
  <si>
    <t>Bryanna Marie Catney</t>
  </si>
  <si>
    <t>Stephen Lyster</t>
  </si>
  <si>
    <t>Nathan Frazer</t>
  </si>
  <si>
    <t>Patrick Fell</t>
  </si>
  <si>
    <t>Cara McLaughlin</t>
  </si>
  <si>
    <t>Niamh McGarry</t>
  </si>
  <si>
    <t>Poppy Given</t>
  </si>
  <si>
    <t>Ryan Smith</t>
  </si>
  <si>
    <t>Jack Culbertson</t>
  </si>
  <si>
    <t>Matthew Beveridge</t>
  </si>
  <si>
    <t>Ella Given</t>
  </si>
  <si>
    <t>Niamh Conway</t>
  </si>
  <si>
    <t>Sophie Smythe</t>
  </si>
  <si>
    <t>Adam Whoriskey</t>
  </si>
  <si>
    <t>Oisin McKinney</t>
  </si>
  <si>
    <t>Alicia Kuchocha</t>
  </si>
  <si>
    <t>Nazara Mc Fadden</t>
  </si>
  <si>
    <t xml:space="preserve">Kayla  McLaughlin </t>
  </si>
  <si>
    <t>Josh  McBride</t>
  </si>
  <si>
    <t>Nathan  McBride</t>
  </si>
  <si>
    <t>Emma Newell</t>
  </si>
  <si>
    <t>Sarah Annett</t>
  </si>
  <si>
    <t>Naomi McConnell</t>
  </si>
  <si>
    <t>Harvey Thompson</t>
  </si>
  <si>
    <t>Adam  McKibbin</t>
  </si>
  <si>
    <t>Roseanna Johnston</t>
  </si>
  <si>
    <t>Michael Irvine</t>
  </si>
  <si>
    <t>Molly Spiers</t>
  </si>
  <si>
    <t>Emily Hill</t>
  </si>
  <si>
    <t>Tyler-Lee  Wilson</t>
  </si>
  <si>
    <t>Dylan  Heaney</t>
  </si>
  <si>
    <t>Erin McCullough</t>
  </si>
  <si>
    <t>James Robinson</t>
  </si>
  <si>
    <t>Darryl McComb</t>
  </si>
  <si>
    <t>Ashley  Crutchley</t>
  </si>
  <si>
    <t>Anna McKee</t>
  </si>
  <si>
    <t>Johnson Bangura</t>
  </si>
  <si>
    <t>Aine Boner</t>
  </si>
  <si>
    <t>Patrick Boner</t>
  </si>
  <si>
    <t>Erin Gallagher</t>
  </si>
  <si>
    <t>Amber Gallagher</t>
  </si>
  <si>
    <t>Amy Greene</t>
  </si>
  <si>
    <t>Leah McGarvey</t>
  </si>
  <si>
    <t>Aoife McGee</t>
  </si>
  <si>
    <t>Jordan Gallagher</t>
  </si>
  <si>
    <t>Kevea Gallagher</t>
  </si>
  <si>
    <t>Díarmuid Hanna</t>
  </si>
  <si>
    <t>Dylan Devine</t>
  </si>
  <si>
    <t xml:space="preserve">Jessica Carlisle </t>
  </si>
  <si>
    <t>Lydia Brankin</t>
  </si>
  <si>
    <t>Rachel Cochrane</t>
  </si>
  <si>
    <t>Roise Roberts</t>
  </si>
  <si>
    <t>Ava Short</t>
  </si>
  <si>
    <t>Blathnald Loughran</t>
  </si>
  <si>
    <t>Pearse  Short</t>
  </si>
  <si>
    <t>Maive Haigney</t>
  </si>
  <si>
    <t>Sorcha  Skelt</t>
  </si>
  <si>
    <t>Daire Haigney</t>
  </si>
  <si>
    <t>Fergus McGrady</t>
  </si>
  <si>
    <t>Jemma Guiney</t>
  </si>
  <si>
    <t>Patrick Willis</t>
  </si>
  <si>
    <t>Dean Millar</t>
  </si>
  <si>
    <t>Jordan Millar</t>
  </si>
  <si>
    <t xml:space="preserve">Amelia  Hazle </t>
  </si>
  <si>
    <t>Mia Baikie</t>
  </si>
  <si>
    <t>Ella McLaughlin</t>
  </si>
  <si>
    <t>Matthew  Gildea</t>
  </si>
  <si>
    <t>Elisha Van Der Byl</t>
  </si>
  <si>
    <t>David Murphy</t>
  </si>
  <si>
    <t>Tom Poulter</t>
  </si>
  <si>
    <t>Kacper Adamski</t>
  </si>
  <si>
    <t>Saorla Heraty</t>
  </si>
  <si>
    <t>Marcus McConkey</t>
  </si>
  <si>
    <t>Josh  Roney</t>
  </si>
  <si>
    <t>Ross Blackbourne</t>
  </si>
  <si>
    <t>Eimear  Johnston</t>
  </si>
  <si>
    <t>Oliver  Marken</t>
  </si>
  <si>
    <t>Meadbh Gallagher</t>
  </si>
  <si>
    <t>Logan McIntyre</t>
  </si>
  <si>
    <t>Noah Kavanagh</t>
  </si>
  <si>
    <t>Teao Carolan</t>
  </si>
  <si>
    <t>Brendan McCambridge</t>
  </si>
  <si>
    <t>David  Curry</t>
  </si>
  <si>
    <t>Patrick Sweeney</t>
  </si>
  <si>
    <t>U17 Girls 2km Steeplechase</t>
  </si>
  <si>
    <t>U14B 75mH Final</t>
  </si>
  <si>
    <t>U14G 75mH Final</t>
  </si>
  <si>
    <t>U15G 80mH Final</t>
  </si>
  <si>
    <t>U16G 80mH Final</t>
  </si>
  <si>
    <t>U17G 100mH Final</t>
  </si>
  <si>
    <t>U15B 80mH Final</t>
  </si>
  <si>
    <t>U17B 100mH Final</t>
  </si>
  <si>
    <t>U16B 100mH Final</t>
  </si>
  <si>
    <t>U17G 200m Final</t>
  </si>
  <si>
    <t>U17B 200m Final</t>
  </si>
  <si>
    <t>U14G &amp; U16G Girls 2km Walk</t>
  </si>
  <si>
    <t>U14G 80m Heat</t>
  </si>
  <si>
    <t>U17G 100m Final</t>
  </si>
  <si>
    <t>U15G 250mH Final</t>
  </si>
  <si>
    <t>U16G 250mH Final</t>
  </si>
  <si>
    <t>U17B 300mH Final</t>
  </si>
  <si>
    <t>U14G 80m Final</t>
  </si>
  <si>
    <t>U15G 100m Final</t>
  </si>
  <si>
    <t>U16G 100m Final</t>
  </si>
  <si>
    <t>U14B 80m Final</t>
  </si>
  <si>
    <t>U15B 100m Final</t>
  </si>
  <si>
    <t>U16B 100m Final</t>
  </si>
  <si>
    <t>U17B 100m Final</t>
  </si>
  <si>
    <t>U17G 400m</t>
  </si>
  <si>
    <t>U17B 400m</t>
  </si>
  <si>
    <t>U14G 200m Final</t>
  </si>
  <si>
    <t>U15G 200m Final</t>
  </si>
  <si>
    <t>U16G 200m Final</t>
  </si>
  <si>
    <t>U14B 200m Final</t>
  </si>
  <si>
    <t>U15B 200m Final</t>
  </si>
  <si>
    <t>U16B 200m Final</t>
  </si>
  <si>
    <t>U14G Discus</t>
  </si>
  <si>
    <t>0.75kg</t>
  </si>
  <si>
    <t>U14B Discus</t>
  </si>
  <si>
    <t>U15G Discus</t>
  </si>
  <si>
    <t>1.0kg</t>
  </si>
  <si>
    <t>U15B Discus</t>
  </si>
  <si>
    <t>U16G Discus</t>
  </si>
  <si>
    <t>U16B Discus</t>
  </si>
  <si>
    <t>U17G Discus</t>
  </si>
  <si>
    <t>U17B Discus</t>
  </si>
  <si>
    <t>1.5kg</t>
  </si>
  <si>
    <t>U14G Shot</t>
  </si>
  <si>
    <t>U15B Shot</t>
  </si>
  <si>
    <t>U16G Shot</t>
  </si>
  <si>
    <t>U17G Shot</t>
  </si>
  <si>
    <t>U14B Shot</t>
  </si>
  <si>
    <t>2.72kg</t>
  </si>
  <si>
    <t>U15G Shot</t>
  </si>
  <si>
    <t>U16B Shot</t>
  </si>
  <si>
    <t>U17B Shot</t>
  </si>
  <si>
    <t>U14B Javelin</t>
  </si>
  <si>
    <t>400g</t>
  </si>
  <si>
    <t>U16B Javelin</t>
  </si>
  <si>
    <t>U17B Javelin</t>
  </si>
  <si>
    <t>U16G Javelin</t>
  </si>
  <si>
    <t>U17G Javelin</t>
  </si>
  <si>
    <t>U14G Javelin</t>
  </si>
  <si>
    <t>U15G Javelin</t>
  </si>
  <si>
    <t>U15B Javelin</t>
  </si>
  <si>
    <t>U14G Hammer</t>
  </si>
  <si>
    <t>2.5kg</t>
  </si>
  <si>
    <t>U14B Hammer</t>
  </si>
  <si>
    <t>U15G Hammer</t>
  </si>
  <si>
    <t>U16G Hammer</t>
  </si>
  <si>
    <t>U17G Hammer</t>
  </si>
  <si>
    <t>U15B Hammer</t>
  </si>
  <si>
    <t>U16B Hammer</t>
  </si>
  <si>
    <t>U17B Hammer</t>
  </si>
  <si>
    <t>U14G Long Jump</t>
  </si>
  <si>
    <t>U14B Long Jump</t>
  </si>
  <si>
    <t>U15G Long Jump</t>
  </si>
  <si>
    <t>U15B Long Jump</t>
  </si>
  <si>
    <t>U16G Long Jump</t>
  </si>
  <si>
    <t>U16B Long Jump</t>
  </si>
  <si>
    <t>U17G Long Jump</t>
  </si>
  <si>
    <t>U17B Long Jump</t>
  </si>
  <si>
    <t>U15B Triple Jump</t>
  </si>
  <si>
    <t>U16G Triple Jump</t>
  </si>
  <si>
    <t>U16B Triple Jump</t>
  </si>
  <si>
    <t>U17G Triple Jump</t>
  </si>
  <si>
    <t>U17B Triple Jump</t>
  </si>
  <si>
    <t>U14G High Jump</t>
  </si>
  <si>
    <t>U15G High Jump</t>
  </si>
  <si>
    <t>U16G High Jump</t>
  </si>
  <si>
    <t>U17G High Jump</t>
  </si>
  <si>
    <t>U14B High Jump</t>
  </si>
  <si>
    <t>U15B High Jump</t>
  </si>
  <si>
    <t>U16B High Jump</t>
  </si>
  <si>
    <t>U17B High Jump</t>
  </si>
  <si>
    <t>8:01.86</t>
  </si>
  <si>
    <t>8:21.95</t>
  </si>
  <si>
    <t>9:04.70</t>
  </si>
  <si>
    <t>U14G 75mH Heat 1</t>
  </si>
  <si>
    <t>w -0.5</t>
  </si>
  <si>
    <t>Niamh Fenlon</t>
  </si>
  <si>
    <t>U14G 75mH Heat 2</t>
  </si>
  <si>
    <t>w +0.5</t>
  </si>
  <si>
    <t>w +1.1</t>
  </si>
  <si>
    <t>w -0.4</t>
  </si>
  <si>
    <t xml:space="preserve">w -0.6 </t>
  </si>
  <si>
    <t>w -1.9</t>
  </si>
  <si>
    <t>w +0.4</t>
  </si>
  <si>
    <t>DNF</t>
  </si>
  <si>
    <t>NWI</t>
  </si>
  <si>
    <t>U14G 200m Heat 1</t>
  </si>
  <si>
    <t>w +0.7</t>
  </si>
  <si>
    <t>U14G 200m Heat 2</t>
  </si>
  <si>
    <t>w +0.0</t>
  </si>
  <si>
    <t>Joe Williamson</t>
  </si>
  <si>
    <t>U14G 200m Heat 3</t>
  </si>
  <si>
    <t>U14B 200m Heat 1</t>
  </si>
  <si>
    <t>U14B 200m Heat 2</t>
  </si>
  <si>
    <t>w +0.8</t>
  </si>
  <si>
    <t>U15G 200m Heat 1</t>
  </si>
  <si>
    <t>U15G 200m Heat 2</t>
  </si>
  <si>
    <t>w -1.2</t>
  </si>
  <si>
    <t>U15G 200m Heat 3</t>
  </si>
  <si>
    <t>w +0.9</t>
  </si>
  <si>
    <t>U15B 200m Heat 1</t>
  </si>
  <si>
    <t>w -0.3</t>
  </si>
  <si>
    <t>DQ</t>
  </si>
  <si>
    <t>U15B 200m Heat 2</t>
  </si>
  <si>
    <t>U16G 200m Heat 1</t>
  </si>
  <si>
    <t>w +0.1</t>
  </si>
  <si>
    <t>w +2.3</t>
  </si>
  <si>
    <t>U16G 200m Heat 2</t>
  </si>
  <si>
    <t>Q</t>
  </si>
  <si>
    <t>w -0.2</t>
  </si>
  <si>
    <t>U16B 200m Heat 1</t>
  </si>
  <si>
    <t>3.90</t>
  </si>
  <si>
    <t>U16B 200m Heat 2</t>
  </si>
  <si>
    <t>w -0.6</t>
  </si>
  <si>
    <t>w +0.3</t>
  </si>
  <si>
    <t>Q .023</t>
  </si>
  <si>
    <t>11:04.15</t>
  </si>
  <si>
    <t>12:18.00</t>
  </si>
  <si>
    <t>12:50.28</t>
  </si>
  <si>
    <t>u16</t>
  </si>
  <si>
    <t>u14</t>
  </si>
  <si>
    <t>U14G 80m Heat 2</t>
  </si>
  <si>
    <t>U14G 80m Heat 3</t>
  </si>
  <si>
    <t>w -0.8</t>
  </si>
  <si>
    <t>U14G 80m Heat 4</t>
  </si>
  <si>
    <t>w +1.6</t>
  </si>
  <si>
    <t>U14B 80m Heat 1</t>
  </si>
  <si>
    <t>w -0.9</t>
  </si>
  <si>
    <t>U14B 80m Heat 2</t>
  </si>
  <si>
    <t>w +0.2</t>
  </si>
  <si>
    <t>=3</t>
  </si>
  <si>
    <t>=4</t>
  </si>
  <si>
    <t>U15G 100m Heat 1</t>
  </si>
  <si>
    <t>w +1.7</t>
  </si>
  <si>
    <t>U15G 100m Heat 2</t>
  </si>
  <si>
    <t>U15G 100m Heat 3</t>
  </si>
  <si>
    <t>U15B 100m Heat 1</t>
  </si>
  <si>
    <t>w  -0.1</t>
  </si>
  <si>
    <t>w+1.5</t>
  </si>
  <si>
    <t>U15B 100m Heat 2</t>
  </si>
  <si>
    <t>w +1.4</t>
  </si>
  <si>
    <t>U16G 100m Heat 1</t>
  </si>
  <si>
    <t>U16G 100m Heat 2</t>
  </si>
  <si>
    <t>U16B 100m Heat 1</t>
  </si>
  <si>
    <t>w -0.1</t>
  </si>
  <si>
    <t>U16B 100m Heat 2</t>
  </si>
  <si>
    <t>U17B 100m Heat 1</t>
  </si>
  <si>
    <t>w +1.3</t>
  </si>
  <si>
    <t>U17B 100m Heat 2</t>
  </si>
  <si>
    <t>U16 Girls 3000m</t>
  </si>
  <si>
    <t>10:36.32</t>
  </si>
  <si>
    <t>10:54.00</t>
  </si>
  <si>
    <t>11:22.79</t>
  </si>
  <si>
    <t>11:28.42</t>
  </si>
  <si>
    <t>11:28.47</t>
  </si>
  <si>
    <t>12:13.80</t>
  </si>
  <si>
    <t>13:13.26</t>
  </si>
  <si>
    <t>U15G 250mH Heat 1</t>
  </si>
  <si>
    <t>38.84</t>
  </si>
  <si>
    <t>39.16</t>
  </si>
  <si>
    <t>41.41</t>
  </si>
  <si>
    <t>42.23</t>
  </si>
  <si>
    <t>42.76</t>
  </si>
  <si>
    <t>U15G 250mH Heat 2</t>
  </si>
  <si>
    <t>40.31</t>
  </si>
  <si>
    <t>42.90</t>
  </si>
  <si>
    <t>44.32</t>
  </si>
  <si>
    <t>44.80</t>
  </si>
  <si>
    <t>=5</t>
  </si>
  <si>
    <t>39.37</t>
  </si>
  <si>
    <t>41.13</t>
  </si>
  <si>
    <t>41.8</t>
  </si>
  <si>
    <t>U17G 300mH Final</t>
  </si>
  <si>
    <t>49.54</t>
  </si>
  <si>
    <t>50.95</t>
  </si>
  <si>
    <t>51.80</t>
  </si>
  <si>
    <t>52.78</t>
  </si>
  <si>
    <t>U15B &amp; U16B 250mH Final</t>
  </si>
  <si>
    <t>U15</t>
  </si>
  <si>
    <t>U16</t>
  </si>
  <si>
    <t>Ciara Young</t>
  </si>
  <si>
    <t>Shea Heaney</t>
  </si>
  <si>
    <t>9:23.39</t>
  </si>
  <si>
    <t>9:24.97</t>
  </si>
  <si>
    <t>9:28.07</t>
  </si>
  <si>
    <t>9:30.35</t>
  </si>
  <si>
    <t>9:44.16</t>
  </si>
  <si>
    <t>9:47.33</t>
  </si>
  <si>
    <t>10:02.67</t>
  </si>
  <si>
    <t>10:33.43</t>
  </si>
  <si>
    <t>10:44.06</t>
  </si>
  <si>
    <t>11:07.00</t>
  </si>
  <si>
    <t>U17</t>
  </si>
  <si>
    <t>w +2.2</t>
  </si>
  <si>
    <t>1:00.94</t>
  </si>
  <si>
    <t>1:05.26</t>
  </si>
  <si>
    <t>1:12.19</t>
  </si>
  <si>
    <t>56.23</t>
  </si>
  <si>
    <t>56.49</t>
  </si>
  <si>
    <t>DNS</t>
  </si>
  <si>
    <t>w +3.7</t>
  </si>
  <si>
    <t>w +1.5</t>
  </si>
  <si>
    <t>37.46</t>
  </si>
  <si>
    <t>37.67</t>
  </si>
  <si>
    <t>38.71</t>
  </si>
  <si>
    <t>41.26</t>
  </si>
  <si>
    <t>42.96</t>
  </si>
  <si>
    <t>U14G 800m</t>
  </si>
  <si>
    <t>2:35.73</t>
  </si>
  <si>
    <t>2:28.66</t>
  </si>
  <si>
    <t>2:31.12</t>
  </si>
  <si>
    <t>2:32.39</t>
  </si>
  <si>
    <t>2:34.68</t>
  </si>
  <si>
    <t>2:36.69</t>
  </si>
  <si>
    <t>2:39.91</t>
  </si>
  <si>
    <t>2:42.15</t>
  </si>
  <si>
    <t>2:44.78</t>
  </si>
  <si>
    <t>2:47.91</t>
  </si>
  <si>
    <t>3:09.44</t>
  </si>
  <si>
    <t>r1</t>
  </si>
  <si>
    <t>r2</t>
  </si>
  <si>
    <t>2:27.45</t>
  </si>
  <si>
    <t>2:30.48</t>
  </si>
  <si>
    <t>2:30.86</t>
  </si>
  <si>
    <t>2:39.54</t>
  </si>
  <si>
    <t>2:41.02</t>
  </si>
  <si>
    <t>2:45.75</t>
  </si>
  <si>
    <t>2:46.20</t>
  </si>
  <si>
    <t>2:47.16</t>
  </si>
  <si>
    <t>2:51.75</t>
  </si>
  <si>
    <t>2:58.60</t>
  </si>
  <si>
    <t>2:59.88</t>
  </si>
  <si>
    <t>2:39.66</t>
  </si>
  <si>
    <t>2:27.17</t>
  </si>
  <si>
    <t>U14B 800m</t>
  </si>
  <si>
    <t>U15G 800m</t>
  </si>
  <si>
    <t>U15B 800m</t>
  </si>
  <si>
    <t>U16G 800m</t>
  </si>
  <si>
    <t>U16B 800m</t>
  </si>
  <si>
    <t>U17G 800m</t>
  </si>
  <si>
    <t>=2</t>
  </si>
  <si>
    <t>U17B 800m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</si>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</sst>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.00"/>
    <numFmt numFmtId="168" formatCode="mm:ss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/>
    <xf numFmtId="0" fontId="3" fillId="0" borderId="0" xfId="0" applyFont="1"/>
    <xf numFmtId="164" fontId="3" fillId="0" borderId="0" xfId="0" applyNumberFormat="1" applyFont="1"/>
    <xf numFmtId="0" fontId="2" fillId="2" borderId="0" xfId="0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168" fontId="0" fillId="0" borderId="0" xfId="0" applyNumberFormat="1"/>
    <xf numFmtId="2" fontId="3" fillId="0" borderId="0" xfId="0" applyNumberFormat="1" applyFont="1"/>
    <xf numFmtId="0" fontId="0" fillId="0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right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/>
    </xf>
    <xf numFmtId="49" fontId="1" fillId="0" borderId="0" xfId="0" applyNumberFormat="1" applyFont="1" applyFill="1"/>
    <xf numFmtId="164" fontId="1" fillId="0" borderId="0" xfId="0" applyNumberFormat="1" applyFont="1" applyFill="1"/>
    <xf numFmtId="0" fontId="2" fillId="2" borderId="0" xfId="0" applyFont="1" applyFill="1" applyAlignment="1">
      <alignment horizontal="center"/>
    </xf>
    <xf numFmtId="49" fontId="3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1" xfId="0" applyBorder="1"/>
    <xf numFmtId="0" fontId="2" fillId="2" borderId="0" xfId="0" applyFont="1" applyFill="1" applyAlignment="1">
      <alignment horizontal="center"/>
    </xf>
    <xf numFmtId="49" fontId="3" fillId="0" borderId="0" xfId="0" applyNumberFormat="1" applyFont="1"/>
    <xf numFmtId="49" fontId="0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0"/>
  <sheetViews>
    <sheetView tabSelected="1" topLeftCell="A469" workbookViewId="0">
      <selection activeCell="B398" sqref="B398"/>
    </sheetView>
  </sheetViews>
  <sheetFormatPr defaultRowHeight="15" x14ac:dyDescent="0.25"/>
  <cols>
    <col min="1" max="1" width="4" bestFit="1" customWidth="1"/>
    <col min="2" max="2" width="27.42578125" bestFit="1" customWidth="1"/>
  </cols>
  <sheetData>
    <row r="1" spans="1:3" x14ac:dyDescent="0.25">
      <c r="A1" s="15">
        <v>1</v>
      </c>
      <c r="B1" t="s">
        <v>142</v>
      </c>
      <c r="C1" t="s">
        <v>28</v>
      </c>
    </row>
    <row r="2" spans="1:3" x14ac:dyDescent="0.25">
      <c r="A2" s="15">
        <v>2</v>
      </c>
      <c r="B2" t="s">
        <v>143</v>
      </c>
      <c r="C2" t="s">
        <v>8</v>
      </c>
    </row>
    <row r="3" spans="1:3" x14ac:dyDescent="0.25">
      <c r="A3" s="15">
        <v>3</v>
      </c>
      <c r="B3" t="s">
        <v>41</v>
      </c>
      <c r="C3" t="s">
        <v>63</v>
      </c>
    </row>
    <row r="4" spans="1:3" x14ac:dyDescent="0.25">
      <c r="A4" s="15">
        <v>4</v>
      </c>
      <c r="B4" t="s">
        <v>144</v>
      </c>
      <c r="C4" t="s">
        <v>5</v>
      </c>
    </row>
    <row r="5" spans="1:3" x14ac:dyDescent="0.25">
      <c r="A5" s="15">
        <v>5</v>
      </c>
      <c r="B5" t="s">
        <v>145</v>
      </c>
      <c r="C5" t="s">
        <v>8</v>
      </c>
    </row>
    <row r="6" spans="1:3" x14ac:dyDescent="0.25">
      <c r="A6" s="15">
        <v>6</v>
      </c>
      <c r="B6" t="s">
        <v>109</v>
      </c>
      <c r="C6" t="s">
        <v>63</v>
      </c>
    </row>
    <row r="7" spans="1:3" x14ac:dyDescent="0.25">
      <c r="A7" s="15">
        <v>7</v>
      </c>
      <c r="B7" t="s">
        <v>14</v>
      </c>
      <c r="C7" t="s">
        <v>8</v>
      </c>
    </row>
    <row r="8" spans="1:3" x14ac:dyDescent="0.25">
      <c r="A8" s="15">
        <v>8</v>
      </c>
      <c r="B8" t="s">
        <v>146</v>
      </c>
      <c r="C8" t="s">
        <v>8</v>
      </c>
    </row>
    <row r="9" spans="1:3" x14ac:dyDescent="0.25">
      <c r="A9" s="15">
        <v>9</v>
      </c>
      <c r="B9" t="s">
        <v>147</v>
      </c>
      <c r="C9" t="s">
        <v>9</v>
      </c>
    </row>
    <row r="10" spans="1:3" x14ac:dyDescent="0.25">
      <c r="A10" s="15">
        <v>10</v>
      </c>
      <c r="B10" t="s">
        <v>84</v>
      </c>
      <c r="C10" t="s">
        <v>8</v>
      </c>
    </row>
    <row r="11" spans="1:3" x14ac:dyDescent="0.25">
      <c r="A11" s="15">
        <v>11</v>
      </c>
      <c r="B11" t="s">
        <v>70</v>
      </c>
      <c r="C11" t="s">
        <v>8</v>
      </c>
    </row>
    <row r="12" spans="1:3" x14ac:dyDescent="0.25">
      <c r="A12" s="15">
        <v>12</v>
      </c>
      <c r="B12" t="s">
        <v>148</v>
      </c>
      <c r="C12" t="s">
        <v>113</v>
      </c>
    </row>
    <row r="13" spans="1:3" x14ac:dyDescent="0.25">
      <c r="A13" s="15">
        <v>13</v>
      </c>
      <c r="B13" t="s">
        <v>149</v>
      </c>
      <c r="C13" t="s">
        <v>5</v>
      </c>
    </row>
    <row r="14" spans="1:3" x14ac:dyDescent="0.25">
      <c r="A14" s="15">
        <v>14</v>
      </c>
      <c r="B14" t="s">
        <v>99</v>
      </c>
      <c r="C14" t="s">
        <v>12</v>
      </c>
    </row>
    <row r="15" spans="1:3" x14ac:dyDescent="0.25">
      <c r="A15" s="15">
        <v>15</v>
      </c>
      <c r="B15" t="s">
        <v>150</v>
      </c>
      <c r="C15" t="s">
        <v>8</v>
      </c>
    </row>
    <row r="16" spans="1:3" x14ac:dyDescent="0.25">
      <c r="A16" s="15">
        <v>16</v>
      </c>
      <c r="B16" t="s">
        <v>151</v>
      </c>
      <c r="C16" t="s">
        <v>9</v>
      </c>
    </row>
    <row r="17" spans="1:3" x14ac:dyDescent="0.25">
      <c r="A17" s="15">
        <v>17</v>
      </c>
      <c r="B17" t="s">
        <v>152</v>
      </c>
      <c r="C17" t="s">
        <v>9</v>
      </c>
    </row>
    <row r="18" spans="1:3" x14ac:dyDescent="0.25">
      <c r="A18" s="15">
        <v>18</v>
      </c>
      <c r="B18" t="s">
        <v>153</v>
      </c>
      <c r="C18" t="s">
        <v>6</v>
      </c>
    </row>
    <row r="19" spans="1:3" x14ac:dyDescent="0.25">
      <c r="A19" s="15">
        <v>19</v>
      </c>
      <c r="B19" t="s">
        <v>154</v>
      </c>
      <c r="C19" t="s">
        <v>6</v>
      </c>
    </row>
    <row r="20" spans="1:3" x14ac:dyDescent="0.25">
      <c r="A20" s="15">
        <v>20</v>
      </c>
      <c r="B20" t="s">
        <v>71</v>
      </c>
      <c r="C20" t="s">
        <v>8</v>
      </c>
    </row>
    <row r="21" spans="1:3" x14ac:dyDescent="0.25">
      <c r="A21" s="15">
        <v>21</v>
      </c>
      <c r="B21" t="s">
        <v>92</v>
      </c>
      <c r="C21" t="s">
        <v>66</v>
      </c>
    </row>
    <row r="22" spans="1:3" x14ac:dyDescent="0.25">
      <c r="A22" s="15">
        <v>22</v>
      </c>
      <c r="B22" t="s">
        <v>155</v>
      </c>
      <c r="C22" t="s">
        <v>67</v>
      </c>
    </row>
    <row r="23" spans="1:3" x14ac:dyDescent="0.25">
      <c r="A23" s="15">
        <v>23</v>
      </c>
      <c r="B23" t="s">
        <v>156</v>
      </c>
      <c r="C23" t="s">
        <v>5</v>
      </c>
    </row>
    <row r="24" spans="1:3" x14ac:dyDescent="0.25">
      <c r="A24" s="15">
        <v>24</v>
      </c>
      <c r="B24" t="s">
        <v>157</v>
      </c>
      <c r="C24" t="s">
        <v>5</v>
      </c>
    </row>
    <row r="25" spans="1:3" x14ac:dyDescent="0.25">
      <c r="A25" s="15">
        <v>25</v>
      </c>
      <c r="B25" t="s">
        <v>158</v>
      </c>
      <c r="C25" t="s">
        <v>9</v>
      </c>
    </row>
    <row r="26" spans="1:3" x14ac:dyDescent="0.25">
      <c r="A26" s="15">
        <v>26</v>
      </c>
      <c r="B26" t="s">
        <v>159</v>
      </c>
      <c r="C26" t="s">
        <v>63</v>
      </c>
    </row>
    <row r="27" spans="1:3" x14ac:dyDescent="0.25">
      <c r="A27" s="15">
        <v>27</v>
      </c>
      <c r="B27" t="s">
        <v>38</v>
      </c>
      <c r="C27" t="s">
        <v>63</v>
      </c>
    </row>
    <row r="28" spans="1:3" x14ac:dyDescent="0.25">
      <c r="A28" s="15">
        <v>28</v>
      </c>
      <c r="B28" t="s">
        <v>46</v>
      </c>
      <c r="C28" t="s">
        <v>63</v>
      </c>
    </row>
    <row r="29" spans="1:3" x14ac:dyDescent="0.25">
      <c r="A29" s="15">
        <v>29</v>
      </c>
      <c r="B29" t="s">
        <v>160</v>
      </c>
      <c r="C29" t="s">
        <v>114</v>
      </c>
    </row>
    <row r="30" spans="1:3" x14ac:dyDescent="0.25">
      <c r="A30" s="15">
        <v>30</v>
      </c>
      <c r="B30" t="s">
        <v>161</v>
      </c>
      <c r="C30" t="s">
        <v>114</v>
      </c>
    </row>
    <row r="31" spans="1:3" x14ac:dyDescent="0.25">
      <c r="A31" s="15">
        <v>31</v>
      </c>
      <c r="B31" t="s">
        <v>162</v>
      </c>
      <c r="C31" t="s">
        <v>22</v>
      </c>
    </row>
    <row r="32" spans="1:3" x14ac:dyDescent="0.25">
      <c r="A32" s="15">
        <v>32</v>
      </c>
      <c r="B32" t="s">
        <v>163</v>
      </c>
      <c r="C32" t="s">
        <v>8</v>
      </c>
    </row>
    <row r="33" spans="1:3" x14ac:dyDescent="0.25">
      <c r="A33" s="15">
        <v>33</v>
      </c>
      <c r="B33" t="s">
        <v>164</v>
      </c>
      <c r="C33" t="s">
        <v>6</v>
      </c>
    </row>
    <row r="34" spans="1:3" x14ac:dyDescent="0.25">
      <c r="A34" s="15">
        <v>34</v>
      </c>
      <c r="B34" t="s">
        <v>165</v>
      </c>
      <c r="C34" t="s">
        <v>10</v>
      </c>
    </row>
    <row r="35" spans="1:3" x14ac:dyDescent="0.25">
      <c r="A35" s="15">
        <v>35</v>
      </c>
      <c r="B35" t="s">
        <v>166</v>
      </c>
      <c r="C35" t="s">
        <v>63</v>
      </c>
    </row>
    <row r="36" spans="1:3" x14ac:dyDescent="0.25">
      <c r="A36" s="15">
        <v>36</v>
      </c>
      <c r="B36" t="s">
        <v>167</v>
      </c>
      <c r="C36" t="s">
        <v>63</v>
      </c>
    </row>
    <row r="37" spans="1:3" x14ac:dyDescent="0.25">
      <c r="A37" s="15">
        <v>37</v>
      </c>
      <c r="B37" t="s">
        <v>168</v>
      </c>
      <c r="C37" t="s">
        <v>63</v>
      </c>
    </row>
    <row r="38" spans="1:3" x14ac:dyDescent="0.25">
      <c r="A38" s="15">
        <v>38</v>
      </c>
      <c r="B38" t="s">
        <v>169</v>
      </c>
      <c r="C38" t="s">
        <v>63</v>
      </c>
    </row>
    <row r="39" spans="1:3" x14ac:dyDescent="0.25">
      <c r="A39" s="15">
        <v>39</v>
      </c>
      <c r="B39" t="s">
        <v>170</v>
      </c>
      <c r="C39" t="s">
        <v>63</v>
      </c>
    </row>
    <row r="40" spans="1:3" x14ac:dyDescent="0.25">
      <c r="A40" s="15">
        <v>40</v>
      </c>
      <c r="B40" t="s">
        <v>171</v>
      </c>
      <c r="C40" t="s">
        <v>8</v>
      </c>
    </row>
    <row r="41" spans="1:3" x14ac:dyDescent="0.25">
      <c r="A41" s="15">
        <v>41</v>
      </c>
      <c r="B41" t="s">
        <v>172</v>
      </c>
      <c r="C41" t="s">
        <v>22</v>
      </c>
    </row>
    <row r="42" spans="1:3" x14ac:dyDescent="0.25">
      <c r="A42" s="15">
        <v>42</v>
      </c>
      <c r="B42" t="s">
        <v>173</v>
      </c>
      <c r="C42" t="s">
        <v>11</v>
      </c>
    </row>
    <row r="43" spans="1:3" x14ac:dyDescent="0.25">
      <c r="A43" s="15">
        <v>43</v>
      </c>
      <c r="B43" t="s">
        <v>72</v>
      </c>
      <c r="C43" t="s">
        <v>8</v>
      </c>
    </row>
    <row r="44" spans="1:3" x14ac:dyDescent="0.25">
      <c r="A44" s="15">
        <v>44</v>
      </c>
      <c r="B44" t="s">
        <v>78</v>
      </c>
      <c r="C44" t="s">
        <v>5</v>
      </c>
    </row>
    <row r="45" spans="1:3" x14ac:dyDescent="0.25">
      <c r="A45" s="15">
        <v>45</v>
      </c>
      <c r="B45" t="s">
        <v>174</v>
      </c>
      <c r="C45" t="s">
        <v>6</v>
      </c>
    </row>
    <row r="46" spans="1:3" x14ac:dyDescent="0.25">
      <c r="A46" s="15">
        <v>46</v>
      </c>
      <c r="B46" t="s">
        <v>175</v>
      </c>
      <c r="C46" t="s">
        <v>63</v>
      </c>
    </row>
    <row r="47" spans="1:3" x14ac:dyDescent="0.25">
      <c r="A47" s="15">
        <v>47</v>
      </c>
      <c r="B47" t="s">
        <v>176</v>
      </c>
      <c r="C47" t="s">
        <v>12</v>
      </c>
    </row>
    <row r="48" spans="1:3" x14ac:dyDescent="0.25">
      <c r="A48" s="15">
        <v>48</v>
      </c>
      <c r="B48" t="s">
        <v>177</v>
      </c>
      <c r="C48" t="s">
        <v>8</v>
      </c>
    </row>
    <row r="49" spans="1:3" x14ac:dyDescent="0.25">
      <c r="A49" s="15">
        <v>49</v>
      </c>
      <c r="B49" t="s">
        <v>79</v>
      </c>
      <c r="C49" t="s">
        <v>10</v>
      </c>
    </row>
    <row r="50" spans="1:3" x14ac:dyDescent="0.25">
      <c r="A50" s="15">
        <v>50</v>
      </c>
      <c r="B50" t="s">
        <v>85</v>
      </c>
      <c r="C50" t="s">
        <v>10</v>
      </c>
    </row>
    <row r="51" spans="1:3" x14ac:dyDescent="0.25">
      <c r="A51" s="15">
        <v>51</v>
      </c>
      <c r="B51" t="s">
        <v>178</v>
      </c>
      <c r="C51" t="s">
        <v>9</v>
      </c>
    </row>
    <row r="52" spans="1:3" x14ac:dyDescent="0.25">
      <c r="A52" s="15">
        <v>52</v>
      </c>
      <c r="B52" t="s">
        <v>179</v>
      </c>
      <c r="C52" t="s">
        <v>115</v>
      </c>
    </row>
    <row r="53" spans="1:3" x14ac:dyDescent="0.25">
      <c r="A53" s="15">
        <v>53</v>
      </c>
      <c r="B53" t="s">
        <v>180</v>
      </c>
      <c r="C53" t="s">
        <v>9</v>
      </c>
    </row>
    <row r="54" spans="1:3" x14ac:dyDescent="0.25">
      <c r="A54" s="15">
        <v>54</v>
      </c>
      <c r="B54" t="s">
        <v>181</v>
      </c>
      <c r="C54" t="s">
        <v>22</v>
      </c>
    </row>
    <row r="55" spans="1:3" x14ac:dyDescent="0.25">
      <c r="A55" s="15">
        <v>55</v>
      </c>
      <c r="B55" t="s">
        <v>42</v>
      </c>
      <c r="C55" t="s">
        <v>22</v>
      </c>
    </row>
    <row r="56" spans="1:3" x14ac:dyDescent="0.25">
      <c r="A56" s="15">
        <v>56</v>
      </c>
      <c r="B56" t="s">
        <v>27</v>
      </c>
      <c r="C56" t="s">
        <v>28</v>
      </c>
    </row>
    <row r="57" spans="1:3" x14ac:dyDescent="0.25">
      <c r="A57" s="15">
        <v>57</v>
      </c>
      <c r="B57" t="s">
        <v>182</v>
      </c>
      <c r="C57" t="s">
        <v>10</v>
      </c>
    </row>
    <row r="58" spans="1:3" x14ac:dyDescent="0.25">
      <c r="A58" s="15">
        <v>58</v>
      </c>
      <c r="B58" t="s">
        <v>80</v>
      </c>
      <c r="C58" t="s">
        <v>12</v>
      </c>
    </row>
    <row r="59" spans="1:3" x14ac:dyDescent="0.25">
      <c r="A59" s="15">
        <v>59</v>
      </c>
      <c r="B59" t="s">
        <v>183</v>
      </c>
      <c r="C59" t="s">
        <v>9</v>
      </c>
    </row>
    <row r="60" spans="1:3" x14ac:dyDescent="0.25">
      <c r="A60" s="15">
        <v>60</v>
      </c>
      <c r="B60" t="s">
        <v>184</v>
      </c>
      <c r="C60" t="s">
        <v>8</v>
      </c>
    </row>
    <row r="61" spans="1:3" x14ac:dyDescent="0.25">
      <c r="A61" s="15">
        <v>61</v>
      </c>
      <c r="B61" t="s">
        <v>185</v>
      </c>
      <c r="C61" t="s">
        <v>8</v>
      </c>
    </row>
    <row r="62" spans="1:3" x14ac:dyDescent="0.25">
      <c r="A62" s="15">
        <v>62</v>
      </c>
      <c r="B62" t="s">
        <v>186</v>
      </c>
      <c r="C62" t="s">
        <v>6</v>
      </c>
    </row>
    <row r="63" spans="1:3" x14ac:dyDescent="0.25">
      <c r="A63" s="15">
        <v>63</v>
      </c>
      <c r="B63" t="s">
        <v>187</v>
      </c>
      <c r="C63" t="s">
        <v>5</v>
      </c>
    </row>
    <row r="64" spans="1:3" x14ac:dyDescent="0.25">
      <c r="A64" s="15">
        <v>64</v>
      </c>
      <c r="B64" t="s">
        <v>188</v>
      </c>
      <c r="C64" t="s">
        <v>6</v>
      </c>
    </row>
    <row r="65" spans="1:3" x14ac:dyDescent="0.25">
      <c r="A65" s="15">
        <v>65</v>
      </c>
      <c r="B65" t="s">
        <v>189</v>
      </c>
      <c r="C65" t="s">
        <v>17</v>
      </c>
    </row>
    <row r="66" spans="1:3" x14ac:dyDescent="0.25">
      <c r="A66" s="15">
        <v>66</v>
      </c>
      <c r="B66" t="s">
        <v>190</v>
      </c>
      <c r="C66" t="s">
        <v>116</v>
      </c>
    </row>
    <row r="67" spans="1:3" x14ac:dyDescent="0.25">
      <c r="A67" s="15">
        <v>67</v>
      </c>
      <c r="B67" t="s">
        <v>191</v>
      </c>
      <c r="C67" t="s">
        <v>9</v>
      </c>
    </row>
    <row r="68" spans="1:3" x14ac:dyDescent="0.25">
      <c r="A68" s="15">
        <v>68</v>
      </c>
      <c r="B68" t="s">
        <v>192</v>
      </c>
      <c r="C68" t="s">
        <v>115</v>
      </c>
    </row>
    <row r="69" spans="1:3" x14ac:dyDescent="0.25">
      <c r="A69" s="15">
        <v>69</v>
      </c>
      <c r="B69" t="s">
        <v>193</v>
      </c>
      <c r="C69" t="s">
        <v>117</v>
      </c>
    </row>
    <row r="70" spans="1:3" x14ac:dyDescent="0.25">
      <c r="A70" s="15">
        <v>70</v>
      </c>
      <c r="B70" t="s">
        <v>194</v>
      </c>
      <c r="C70" t="s">
        <v>118</v>
      </c>
    </row>
    <row r="71" spans="1:3" x14ac:dyDescent="0.25">
      <c r="A71" s="15">
        <v>71</v>
      </c>
      <c r="B71" t="s">
        <v>94</v>
      </c>
      <c r="C71" t="s">
        <v>13</v>
      </c>
    </row>
    <row r="72" spans="1:3" x14ac:dyDescent="0.25">
      <c r="A72" s="15">
        <v>72</v>
      </c>
      <c r="B72" t="s">
        <v>195</v>
      </c>
      <c r="C72" t="s">
        <v>6</v>
      </c>
    </row>
    <row r="73" spans="1:3" x14ac:dyDescent="0.25">
      <c r="A73" s="15">
        <v>73</v>
      </c>
      <c r="B73" t="s">
        <v>196</v>
      </c>
      <c r="C73" t="s">
        <v>12</v>
      </c>
    </row>
    <row r="74" spans="1:3" x14ac:dyDescent="0.25">
      <c r="A74" s="15">
        <v>74</v>
      </c>
      <c r="B74" t="s">
        <v>197</v>
      </c>
      <c r="C74" t="s">
        <v>21</v>
      </c>
    </row>
    <row r="75" spans="1:3" x14ac:dyDescent="0.25">
      <c r="A75" s="15">
        <v>75</v>
      </c>
      <c r="B75" t="s">
        <v>95</v>
      </c>
      <c r="C75" t="s">
        <v>12</v>
      </c>
    </row>
    <row r="76" spans="1:3" x14ac:dyDescent="0.25">
      <c r="A76" s="15">
        <v>76</v>
      </c>
      <c r="B76" t="s">
        <v>198</v>
      </c>
      <c r="C76" t="s">
        <v>12</v>
      </c>
    </row>
    <row r="77" spans="1:3" x14ac:dyDescent="0.25">
      <c r="A77" s="15">
        <v>77</v>
      </c>
      <c r="B77" t="s">
        <v>199</v>
      </c>
      <c r="C77" t="s">
        <v>6</v>
      </c>
    </row>
    <row r="78" spans="1:3" x14ac:dyDescent="0.25">
      <c r="A78" s="15">
        <v>78</v>
      </c>
      <c r="B78" t="s">
        <v>200</v>
      </c>
      <c r="C78" t="s">
        <v>6</v>
      </c>
    </row>
    <row r="79" spans="1:3" x14ac:dyDescent="0.25">
      <c r="A79" s="15">
        <v>79</v>
      </c>
      <c r="B79" t="s">
        <v>201</v>
      </c>
      <c r="C79" t="s">
        <v>63</v>
      </c>
    </row>
    <row r="80" spans="1:3" x14ac:dyDescent="0.25">
      <c r="A80" s="15">
        <v>80</v>
      </c>
      <c r="B80" t="s">
        <v>81</v>
      </c>
      <c r="C80" t="s">
        <v>63</v>
      </c>
    </row>
    <row r="81" spans="1:3" x14ac:dyDescent="0.25">
      <c r="A81" s="15">
        <v>81</v>
      </c>
      <c r="B81" t="s">
        <v>97</v>
      </c>
      <c r="C81" t="s">
        <v>12</v>
      </c>
    </row>
    <row r="82" spans="1:3" x14ac:dyDescent="0.25">
      <c r="A82" s="15">
        <v>82</v>
      </c>
      <c r="B82" t="s">
        <v>202</v>
      </c>
      <c r="C82" t="s">
        <v>6</v>
      </c>
    </row>
    <row r="83" spans="1:3" x14ac:dyDescent="0.25">
      <c r="A83" s="15">
        <v>83</v>
      </c>
      <c r="B83" t="s">
        <v>111</v>
      </c>
      <c r="C83" t="s">
        <v>12</v>
      </c>
    </row>
    <row r="84" spans="1:3" x14ac:dyDescent="0.25">
      <c r="A84" s="15">
        <v>84</v>
      </c>
      <c r="B84" t="s">
        <v>203</v>
      </c>
      <c r="C84" t="s">
        <v>9</v>
      </c>
    </row>
    <row r="85" spans="1:3" x14ac:dyDescent="0.25">
      <c r="A85" s="15">
        <v>85</v>
      </c>
      <c r="B85" t="s">
        <v>204</v>
      </c>
      <c r="C85" t="s">
        <v>22</v>
      </c>
    </row>
    <row r="86" spans="1:3" x14ac:dyDescent="0.25">
      <c r="A86" s="15">
        <v>86</v>
      </c>
      <c r="B86" t="s">
        <v>205</v>
      </c>
      <c r="C86" t="s">
        <v>12</v>
      </c>
    </row>
    <row r="87" spans="1:3" x14ac:dyDescent="0.25">
      <c r="A87" s="15">
        <v>87</v>
      </c>
      <c r="B87" t="s">
        <v>16</v>
      </c>
      <c r="C87" t="s">
        <v>9</v>
      </c>
    </row>
    <row r="88" spans="1:3" x14ac:dyDescent="0.25">
      <c r="A88" s="15">
        <v>88</v>
      </c>
      <c r="B88" t="s">
        <v>206</v>
      </c>
      <c r="C88" t="s">
        <v>30</v>
      </c>
    </row>
    <row r="89" spans="1:3" x14ac:dyDescent="0.25">
      <c r="A89" s="15">
        <v>89</v>
      </c>
      <c r="B89" t="s">
        <v>207</v>
      </c>
      <c r="C89" t="s">
        <v>30</v>
      </c>
    </row>
    <row r="90" spans="1:3" x14ac:dyDescent="0.25">
      <c r="A90" s="15">
        <v>90</v>
      </c>
      <c r="B90" t="s">
        <v>107</v>
      </c>
      <c r="C90" t="s">
        <v>30</v>
      </c>
    </row>
    <row r="91" spans="1:3" x14ac:dyDescent="0.25">
      <c r="A91" s="15">
        <v>91</v>
      </c>
      <c r="B91" t="s">
        <v>208</v>
      </c>
      <c r="C91" t="s">
        <v>9</v>
      </c>
    </row>
    <row r="92" spans="1:3" x14ac:dyDescent="0.25">
      <c r="A92" s="15">
        <v>92</v>
      </c>
      <c r="B92" t="s">
        <v>209</v>
      </c>
      <c r="C92" t="s">
        <v>8</v>
      </c>
    </row>
    <row r="93" spans="1:3" x14ac:dyDescent="0.25">
      <c r="A93" s="15">
        <v>93</v>
      </c>
      <c r="B93" t="s">
        <v>210</v>
      </c>
      <c r="C93" t="s">
        <v>115</v>
      </c>
    </row>
    <row r="94" spans="1:3" x14ac:dyDescent="0.25">
      <c r="A94" s="15">
        <v>94</v>
      </c>
      <c r="B94" t="s">
        <v>211</v>
      </c>
      <c r="C94" t="s">
        <v>9</v>
      </c>
    </row>
    <row r="95" spans="1:3" x14ac:dyDescent="0.25">
      <c r="A95" s="15">
        <v>95</v>
      </c>
      <c r="B95" t="s">
        <v>212</v>
      </c>
      <c r="C95" t="s">
        <v>8</v>
      </c>
    </row>
    <row r="96" spans="1:3" x14ac:dyDescent="0.25">
      <c r="A96" s="15">
        <v>96</v>
      </c>
      <c r="B96" t="s">
        <v>213</v>
      </c>
      <c r="C96" t="s">
        <v>8</v>
      </c>
    </row>
    <row r="97" spans="1:3" x14ac:dyDescent="0.25">
      <c r="A97" s="15">
        <v>97</v>
      </c>
      <c r="B97" t="s">
        <v>214</v>
      </c>
      <c r="C97" t="s">
        <v>8</v>
      </c>
    </row>
    <row r="98" spans="1:3" x14ac:dyDescent="0.25">
      <c r="A98" s="15">
        <v>98</v>
      </c>
      <c r="B98" t="s">
        <v>215</v>
      </c>
      <c r="C98" t="s">
        <v>8</v>
      </c>
    </row>
    <row r="99" spans="1:3" x14ac:dyDescent="0.25">
      <c r="A99" s="15">
        <v>99</v>
      </c>
      <c r="B99" t="s">
        <v>88</v>
      </c>
      <c r="C99" t="s">
        <v>12</v>
      </c>
    </row>
    <row r="100" spans="1:3" x14ac:dyDescent="0.25">
      <c r="A100" s="15">
        <v>100</v>
      </c>
      <c r="B100" t="s">
        <v>102</v>
      </c>
      <c r="C100" t="s">
        <v>22</v>
      </c>
    </row>
    <row r="101" spans="1:3" x14ac:dyDescent="0.25">
      <c r="A101" s="15">
        <v>101</v>
      </c>
      <c r="B101" t="s">
        <v>216</v>
      </c>
      <c r="C101" t="s">
        <v>22</v>
      </c>
    </row>
    <row r="102" spans="1:3" x14ac:dyDescent="0.25">
      <c r="A102" s="15">
        <v>102</v>
      </c>
      <c r="B102" t="s">
        <v>217</v>
      </c>
      <c r="C102" t="s">
        <v>22</v>
      </c>
    </row>
    <row r="103" spans="1:3" x14ac:dyDescent="0.25">
      <c r="A103" s="15">
        <v>103</v>
      </c>
      <c r="B103" t="s">
        <v>49</v>
      </c>
      <c r="C103" t="s">
        <v>7</v>
      </c>
    </row>
    <row r="104" spans="1:3" x14ac:dyDescent="0.25">
      <c r="A104" s="15">
        <v>104</v>
      </c>
      <c r="B104" t="s">
        <v>48</v>
      </c>
      <c r="C104" t="s">
        <v>7</v>
      </c>
    </row>
    <row r="105" spans="1:3" x14ac:dyDescent="0.25">
      <c r="A105" s="15">
        <v>105</v>
      </c>
      <c r="B105" t="s">
        <v>52</v>
      </c>
      <c r="C105" t="s">
        <v>7</v>
      </c>
    </row>
    <row r="106" spans="1:3" x14ac:dyDescent="0.25">
      <c r="A106" s="15">
        <v>106</v>
      </c>
      <c r="B106" t="s">
        <v>218</v>
      </c>
      <c r="C106" t="s">
        <v>7</v>
      </c>
    </row>
    <row r="107" spans="1:3" x14ac:dyDescent="0.25">
      <c r="A107" s="15">
        <v>107</v>
      </c>
      <c r="B107" t="s">
        <v>219</v>
      </c>
      <c r="C107" t="s">
        <v>7</v>
      </c>
    </row>
    <row r="108" spans="1:3" x14ac:dyDescent="0.25">
      <c r="A108" s="15">
        <v>108</v>
      </c>
      <c r="B108" t="s">
        <v>50</v>
      </c>
      <c r="C108" t="s">
        <v>7</v>
      </c>
    </row>
    <row r="109" spans="1:3" x14ac:dyDescent="0.25">
      <c r="A109" s="15">
        <v>109</v>
      </c>
      <c r="B109" t="s">
        <v>51</v>
      </c>
      <c r="C109" t="s">
        <v>7</v>
      </c>
    </row>
    <row r="110" spans="1:3" x14ac:dyDescent="0.25">
      <c r="A110" s="15">
        <v>110</v>
      </c>
      <c r="B110" t="s">
        <v>220</v>
      </c>
      <c r="C110" t="s">
        <v>7</v>
      </c>
    </row>
    <row r="111" spans="1:3" x14ac:dyDescent="0.25">
      <c r="A111" s="15">
        <v>111</v>
      </c>
      <c r="B111" t="s">
        <v>221</v>
      </c>
      <c r="C111" t="s">
        <v>7</v>
      </c>
    </row>
    <row r="112" spans="1:3" x14ac:dyDescent="0.25">
      <c r="A112" s="15">
        <v>112</v>
      </c>
      <c r="B112" t="s">
        <v>53</v>
      </c>
      <c r="C112" t="s">
        <v>7</v>
      </c>
    </row>
    <row r="113" spans="1:3" x14ac:dyDescent="0.25">
      <c r="A113" s="15">
        <v>113</v>
      </c>
      <c r="B113" t="s">
        <v>222</v>
      </c>
      <c r="C113" t="s">
        <v>6</v>
      </c>
    </row>
    <row r="114" spans="1:3" x14ac:dyDescent="0.25">
      <c r="A114" s="15">
        <v>114</v>
      </c>
      <c r="B114" t="s">
        <v>91</v>
      </c>
      <c r="C114" t="s">
        <v>12</v>
      </c>
    </row>
    <row r="115" spans="1:3" x14ac:dyDescent="0.25">
      <c r="A115" s="15">
        <v>115</v>
      </c>
      <c r="B115" t="s">
        <v>223</v>
      </c>
      <c r="C115" t="s">
        <v>8</v>
      </c>
    </row>
    <row r="116" spans="1:3" x14ac:dyDescent="0.25">
      <c r="A116" s="15">
        <v>116</v>
      </c>
      <c r="B116" t="s">
        <v>224</v>
      </c>
      <c r="C116" t="s">
        <v>9</v>
      </c>
    </row>
    <row r="117" spans="1:3" x14ac:dyDescent="0.25">
      <c r="A117" s="15">
        <v>117</v>
      </c>
      <c r="B117" t="s">
        <v>225</v>
      </c>
      <c r="C117" t="s">
        <v>9</v>
      </c>
    </row>
    <row r="118" spans="1:3" x14ac:dyDescent="0.25">
      <c r="A118" s="15">
        <v>118</v>
      </c>
      <c r="B118" t="s">
        <v>110</v>
      </c>
      <c r="C118" t="s">
        <v>18</v>
      </c>
    </row>
    <row r="119" spans="1:3" x14ac:dyDescent="0.25">
      <c r="A119" s="15">
        <v>119</v>
      </c>
      <c r="B119" t="s">
        <v>226</v>
      </c>
      <c r="C119" t="s">
        <v>22</v>
      </c>
    </row>
    <row r="120" spans="1:3" x14ac:dyDescent="0.25">
      <c r="A120" s="15">
        <v>120</v>
      </c>
      <c r="B120" t="s">
        <v>227</v>
      </c>
      <c r="C120" t="s">
        <v>119</v>
      </c>
    </row>
    <row r="121" spans="1:3" x14ac:dyDescent="0.25">
      <c r="A121" s="15">
        <v>121</v>
      </c>
      <c r="B121" t="s">
        <v>228</v>
      </c>
      <c r="C121" t="s">
        <v>115</v>
      </c>
    </row>
    <row r="122" spans="1:3" x14ac:dyDescent="0.25">
      <c r="A122" s="15">
        <v>122</v>
      </c>
      <c r="B122" t="s">
        <v>229</v>
      </c>
      <c r="C122" t="s">
        <v>119</v>
      </c>
    </row>
    <row r="123" spans="1:3" x14ac:dyDescent="0.25">
      <c r="A123" s="15">
        <v>123</v>
      </c>
      <c r="B123" t="s">
        <v>230</v>
      </c>
      <c r="C123" t="s">
        <v>115</v>
      </c>
    </row>
    <row r="124" spans="1:3" x14ac:dyDescent="0.25">
      <c r="A124" s="15">
        <v>124</v>
      </c>
      <c r="B124" t="s">
        <v>231</v>
      </c>
      <c r="C124" t="s">
        <v>119</v>
      </c>
    </row>
    <row r="125" spans="1:3" x14ac:dyDescent="0.25">
      <c r="A125" s="15">
        <v>125</v>
      </c>
      <c r="B125" t="s">
        <v>232</v>
      </c>
      <c r="C125" t="s">
        <v>22</v>
      </c>
    </row>
    <row r="126" spans="1:3" x14ac:dyDescent="0.25">
      <c r="A126" s="15">
        <v>126</v>
      </c>
      <c r="B126" t="s">
        <v>233</v>
      </c>
      <c r="C126" t="s">
        <v>9</v>
      </c>
    </row>
    <row r="127" spans="1:3" x14ac:dyDescent="0.25">
      <c r="A127" s="15">
        <v>127</v>
      </c>
      <c r="B127" t="s">
        <v>15</v>
      </c>
      <c r="C127" t="s">
        <v>12</v>
      </c>
    </row>
    <row r="128" spans="1:3" x14ac:dyDescent="0.25">
      <c r="A128" s="15">
        <v>128</v>
      </c>
      <c r="B128" t="s">
        <v>234</v>
      </c>
      <c r="C128" t="s">
        <v>63</v>
      </c>
    </row>
    <row r="129" spans="1:3" x14ac:dyDescent="0.25">
      <c r="A129" s="15">
        <v>129</v>
      </c>
      <c r="B129" t="s">
        <v>235</v>
      </c>
      <c r="C129" t="s">
        <v>8</v>
      </c>
    </row>
    <row r="130" spans="1:3" x14ac:dyDescent="0.25">
      <c r="A130" s="15">
        <v>130</v>
      </c>
      <c r="B130" t="s">
        <v>236</v>
      </c>
      <c r="C130" t="s">
        <v>65</v>
      </c>
    </row>
    <row r="131" spans="1:3" x14ac:dyDescent="0.25">
      <c r="A131" s="15">
        <v>131</v>
      </c>
      <c r="B131" t="s">
        <v>237</v>
      </c>
      <c r="C131" t="s">
        <v>12</v>
      </c>
    </row>
    <row r="132" spans="1:3" x14ac:dyDescent="0.25">
      <c r="A132" s="15">
        <v>132</v>
      </c>
      <c r="B132" t="s">
        <v>238</v>
      </c>
      <c r="C132" t="s">
        <v>120</v>
      </c>
    </row>
    <row r="133" spans="1:3" x14ac:dyDescent="0.25">
      <c r="A133" s="15">
        <v>133</v>
      </c>
      <c r="B133" t="s">
        <v>239</v>
      </c>
      <c r="C133" t="s">
        <v>5</v>
      </c>
    </row>
    <row r="134" spans="1:3" x14ac:dyDescent="0.25">
      <c r="A134" s="15">
        <v>134</v>
      </c>
      <c r="B134" t="s">
        <v>240</v>
      </c>
      <c r="C134" t="s">
        <v>21</v>
      </c>
    </row>
    <row r="135" spans="1:3" x14ac:dyDescent="0.25">
      <c r="A135" s="15">
        <v>135</v>
      </c>
      <c r="B135" t="s">
        <v>241</v>
      </c>
      <c r="C135" t="s">
        <v>21</v>
      </c>
    </row>
    <row r="136" spans="1:3" x14ac:dyDescent="0.25">
      <c r="A136" s="15">
        <v>136</v>
      </c>
      <c r="B136" t="s">
        <v>242</v>
      </c>
      <c r="C136" t="s">
        <v>21</v>
      </c>
    </row>
    <row r="137" spans="1:3" x14ac:dyDescent="0.25">
      <c r="A137" s="15">
        <v>137</v>
      </c>
      <c r="B137" t="s">
        <v>243</v>
      </c>
      <c r="C137" t="s">
        <v>21</v>
      </c>
    </row>
    <row r="138" spans="1:3" x14ac:dyDescent="0.25">
      <c r="A138" s="15">
        <v>138</v>
      </c>
      <c r="B138" t="s">
        <v>244</v>
      </c>
      <c r="C138" t="s">
        <v>21</v>
      </c>
    </row>
    <row r="139" spans="1:3" x14ac:dyDescent="0.25">
      <c r="A139" s="15">
        <v>139</v>
      </c>
      <c r="B139" t="s">
        <v>245</v>
      </c>
      <c r="C139" t="s">
        <v>21</v>
      </c>
    </row>
    <row r="140" spans="1:3" x14ac:dyDescent="0.25">
      <c r="A140" s="15">
        <v>140</v>
      </c>
      <c r="B140" t="s">
        <v>246</v>
      </c>
      <c r="C140" t="s">
        <v>21</v>
      </c>
    </row>
    <row r="141" spans="1:3" x14ac:dyDescent="0.25">
      <c r="A141" s="15">
        <v>141</v>
      </c>
      <c r="B141" t="s">
        <v>247</v>
      </c>
      <c r="C141" t="s">
        <v>21</v>
      </c>
    </row>
    <row r="142" spans="1:3" x14ac:dyDescent="0.25">
      <c r="A142" s="15">
        <v>142</v>
      </c>
      <c r="B142" t="s">
        <v>248</v>
      </c>
      <c r="C142" t="s">
        <v>21</v>
      </c>
    </row>
    <row r="143" spans="1:3" x14ac:dyDescent="0.25">
      <c r="A143" s="15">
        <v>143</v>
      </c>
      <c r="B143" t="s">
        <v>249</v>
      </c>
      <c r="C143" t="s">
        <v>21</v>
      </c>
    </row>
    <row r="144" spans="1:3" x14ac:dyDescent="0.25">
      <c r="A144" s="15">
        <v>144</v>
      </c>
      <c r="B144" t="s">
        <v>250</v>
      </c>
      <c r="C144" t="s">
        <v>21</v>
      </c>
    </row>
    <row r="145" spans="1:3" x14ac:dyDescent="0.25">
      <c r="A145" s="15">
        <v>145</v>
      </c>
      <c r="B145" t="s">
        <v>251</v>
      </c>
      <c r="C145" t="s">
        <v>21</v>
      </c>
    </row>
    <row r="146" spans="1:3" x14ac:dyDescent="0.25">
      <c r="A146" s="15">
        <v>146</v>
      </c>
      <c r="B146" t="s">
        <v>252</v>
      </c>
      <c r="C146" t="s">
        <v>21</v>
      </c>
    </row>
    <row r="147" spans="1:3" x14ac:dyDescent="0.25">
      <c r="A147" s="15">
        <v>147</v>
      </c>
      <c r="B147" t="s">
        <v>253</v>
      </c>
      <c r="C147" t="s">
        <v>21</v>
      </c>
    </row>
    <row r="148" spans="1:3" x14ac:dyDescent="0.25">
      <c r="A148" s="15">
        <v>148</v>
      </c>
      <c r="B148" t="s">
        <v>254</v>
      </c>
      <c r="C148" t="s">
        <v>56</v>
      </c>
    </row>
    <row r="149" spans="1:3" x14ac:dyDescent="0.25">
      <c r="A149" s="15">
        <v>149</v>
      </c>
      <c r="B149" t="s">
        <v>255</v>
      </c>
      <c r="C149" t="s">
        <v>56</v>
      </c>
    </row>
    <row r="150" spans="1:3" x14ac:dyDescent="0.25">
      <c r="A150" s="15">
        <v>150</v>
      </c>
      <c r="B150" t="s">
        <v>256</v>
      </c>
      <c r="C150" t="s">
        <v>63</v>
      </c>
    </row>
    <row r="151" spans="1:3" x14ac:dyDescent="0.25">
      <c r="A151" s="15">
        <v>151</v>
      </c>
      <c r="B151" t="s">
        <v>257</v>
      </c>
      <c r="C151" t="s">
        <v>119</v>
      </c>
    </row>
    <row r="152" spans="1:3" x14ac:dyDescent="0.25">
      <c r="A152" s="15">
        <v>152</v>
      </c>
      <c r="B152" t="s">
        <v>258</v>
      </c>
      <c r="C152" t="s">
        <v>9</v>
      </c>
    </row>
    <row r="153" spans="1:3" x14ac:dyDescent="0.25">
      <c r="A153" s="15">
        <v>153</v>
      </c>
      <c r="B153" t="s">
        <v>259</v>
      </c>
      <c r="C153" t="s">
        <v>114</v>
      </c>
    </row>
    <row r="154" spans="1:3" x14ac:dyDescent="0.25">
      <c r="A154" s="15">
        <v>154</v>
      </c>
      <c r="B154" t="s">
        <v>23</v>
      </c>
      <c r="C154" t="s">
        <v>12</v>
      </c>
    </row>
    <row r="155" spans="1:3" x14ac:dyDescent="0.25">
      <c r="A155" s="15">
        <v>155</v>
      </c>
      <c r="B155" t="s">
        <v>100</v>
      </c>
      <c r="C155" t="s">
        <v>55</v>
      </c>
    </row>
    <row r="156" spans="1:3" x14ac:dyDescent="0.25">
      <c r="A156" s="15">
        <v>156</v>
      </c>
      <c r="B156" t="s">
        <v>260</v>
      </c>
      <c r="C156" t="s">
        <v>6</v>
      </c>
    </row>
    <row r="157" spans="1:3" x14ac:dyDescent="0.25">
      <c r="A157" s="15">
        <v>157</v>
      </c>
      <c r="B157" t="s">
        <v>261</v>
      </c>
      <c r="C157" t="s">
        <v>12</v>
      </c>
    </row>
    <row r="158" spans="1:3" x14ac:dyDescent="0.25">
      <c r="A158" s="15">
        <v>158</v>
      </c>
      <c r="B158" t="s">
        <v>262</v>
      </c>
      <c r="C158" t="s">
        <v>115</v>
      </c>
    </row>
    <row r="159" spans="1:3" x14ac:dyDescent="0.25">
      <c r="A159" s="15">
        <v>159</v>
      </c>
      <c r="B159" t="s">
        <v>263</v>
      </c>
      <c r="C159" t="s">
        <v>63</v>
      </c>
    </row>
    <row r="160" spans="1:3" x14ac:dyDescent="0.25">
      <c r="A160" s="15">
        <v>160</v>
      </c>
      <c r="B160" t="s">
        <v>264</v>
      </c>
      <c r="C160" t="s">
        <v>56</v>
      </c>
    </row>
    <row r="161" spans="1:3" x14ac:dyDescent="0.25">
      <c r="A161" s="15">
        <v>161</v>
      </c>
      <c r="B161" t="s">
        <v>265</v>
      </c>
      <c r="C161" t="s">
        <v>45</v>
      </c>
    </row>
    <row r="162" spans="1:3" x14ac:dyDescent="0.25">
      <c r="A162" s="15">
        <v>162</v>
      </c>
      <c r="B162" t="s">
        <v>266</v>
      </c>
      <c r="C162" t="s">
        <v>45</v>
      </c>
    </row>
    <row r="163" spans="1:3" x14ac:dyDescent="0.25">
      <c r="A163" s="15">
        <v>163</v>
      </c>
      <c r="B163" t="s">
        <v>267</v>
      </c>
      <c r="C163" t="s">
        <v>45</v>
      </c>
    </row>
    <row r="164" spans="1:3" x14ac:dyDescent="0.25">
      <c r="A164" s="15">
        <v>164</v>
      </c>
      <c r="B164" t="s">
        <v>268</v>
      </c>
      <c r="C164" t="s">
        <v>45</v>
      </c>
    </row>
    <row r="165" spans="1:3" x14ac:dyDescent="0.25">
      <c r="A165" s="15">
        <v>165</v>
      </c>
      <c r="B165" t="s">
        <v>269</v>
      </c>
      <c r="C165" t="s">
        <v>45</v>
      </c>
    </row>
    <row r="166" spans="1:3" x14ac:dyDescent="0.25">
      <c r="A166" s="15">
        <v>166</v>
      </c>
      <c r="B166" t="s">
        <v>270</v>
      </c>
      <c r="C166" t="s">
        <v>45</v>
      </c>
    </row>
    <row r="167" spans="1:3" x14ac:dyDescent="0.25">
      <c r="A167" s="15">
        <v>167</v>
      </c>
      <c r="B167" t="s">
        <v>271</v>
      </c>
      <c r="C167" t="s">
        <v>45</v>
      </c>
    </row>
    <row r="168" spans="1:3" x14ac:dyDescent="0.25">
      <c r="A168" s="15">
        <v>168</v>
      </c>
      <c r="B168" t="s">
        <v>272</v>
      </c>
      <c r="C168" t="s">
        <v>45</v>
      </c>
    </row>
    <row r="169" spans="1:3" x14ac:dyDescent="0.25">
      <c r="A169" s="15">
        <v>169</v>
      </c>
      <c r="B169" t="s">
        <v>273</v>
      </c>
      <c r="C169" t="s">
        <v>45</v>
      </c>
    </row>
    <row r="170" spans="1:3" x14ac:dyDescent="0.25">
      <c r="A170" s="15">
        <v>170</v>
      </c>
      <c r="B170" t="s">
        <v>274</v>
      </c>
      <c r="C170" t="s">
        <v>13</v>
      </c>
    </row>
    <row r="171" spans="1:3" x14ac:dyDescent="0.25">
      <c r="A171" s="15">
        <v>171</v>
      </c>
      <c r="B171" t="s">
        <v>275</v>
      </c>
      <c r="C171" t="s">
        <v>5</v>
      </c>
    </row>
    <row r="172" spans="1:3" x14ac:dyDescent="0.25">
      <c r="A172" s="15">
        <v>172</v>
      </c>
      <c r="B172" t="s">
        <v>276</v>
      </c>
      <c r="C172" t="s">
        <v>121</v>
      </c>
    </row>
    <row r="173" spans="1:3" x14ac:dyDescent="0.25">
      <c r="A173" s="15">
        <v>173</v>
      </c>
      <c r="B173" t="s">
        <v>277</v>
      </c>
      <c r="C173" t="s">
        <v>121</v>
      </c>
    </row>
    <row r="174" spans="1:3" x14ac:dyDescent="0.25">
      <c r="A174" s="15">
        <v>174</v>
      </c>
      <c r="B174" t="s">
        <v>278</v>
      </c>
      <c r="C174" t="s">
        <v>121</v>
      </c>
    </row>
    <row r="175" spans="1:3" x14ac:dyDescent="0.25">
      <c r="A175" s="15">
        <v>175</v>
      </c>
      <c r="B175" t="s">
        <v>279</v>
      </c>
      <c r="C175" t="s">
        <v>121</v>
      </c>
    </row>
    <row r="176" spans="1:3" x14ac:dyDescent="0.25">
      <c r="A176" s="15">
        <v>176</v>
      </c>
      <c r="B176" t="s">
        <v>280</v>
      </c>
      <c r="C176" t="s">
        <v>45</v>
      </c>
    </row>
    <row r="177" spans="1:3" x14ac:dyDescent="0.25">
      <c r="A177" s="15">
        <v>177</v>
      </c>
      <c r="B177" t="s">
        <v>281</v>
      </c>
      <c r="C177" t="s">
        <v>12</v>
      </c>
    </row>
    <row r="178" spans="1:3" x14ac:dyDescent="0.25">
      <c r="A178" s="15">
        <v>178</v>
      </c>
      <c r="B178" t="s">
        <v>282</v>
      </c>
      <c r="C178" t="s">
        <v>6</v>
      </c>
    </row>
    <row r="179" spans="1:3" x14ac:dyDescent="0.25">
      <c r="A179" s="15">
        <v>179</v>
      </c>
      <c r="B179" t="s">
        <v>283</v>
      </c>
      <c r="C179" t="s">
        <v>6</v>
      </c>
    </row>
    <row r="180" spans="1:3" x14ac:dyDescent="0.25">
      <c r="A180" s="15">
        <v>180</v>
      </c>
      <c r="B180" t="s">
        <v>284</v>
      </c>
      <c r="C180" t="s">
        <v>122</v>
      </c>
    </row>
    <row r="181" spans="1:3" x14ac:dyDescent="0.25">
      <c r="A181" s="15">
        <v>181</v>
      </c>
      <c r="B181" t="s">
        <v>285</v>
      </c>
      <c r="C181" t="s">
        <v>22</v>
      </c>
    </row>
    <row r="182" spans="1:3" x14ac:dyDescent="0.25">
      <c r="A182" s="15">
        <v>182</v>
      </c>
      <c r="B182" t="s">
        <v>286</v>
      </c>
      <c r="C182" t="s">
        <v>123</v>
      </c>
    </row>
    <row r="183" spans="1:3" x14ac:dyDescent="0.25">
      <c r="A183" s="15">
        <v>183</v>
      </c>
      <c r="B183" t="s">
        <v>287</v>
      </c>
      <c r="C183" t="s">
        <v>69</v>
      </c>
    </row>
    <row r="184" spans="1:3" x14ac:dyDescent="0.25">
      <c r="A184" s="15">
        <v>184</v>
      </c>
      <c r="B184" t="s">
        <v>288</v>
      </c>
      <c r="C184" t="s">
        <v>6</v>
      </c>
    </row>
    <row r="185" spans="1:3" x14ac:dyDescent="0.25">
      <c r="A185" s="15">
        <v>185</v>
      </c>
      <c r="B185" t="s">
        <v>289</v>
      </c>
      <c r="C185" t="s">
        <v>6</v>
      </c>
    </row>
    <row r="186" spans="1:3" x14ac:dyDescent="0.25">
      <c r="A186" s="15">
        <v>186</v>
      </c>
      <c r="B186" t="s">
        <v>290</v>
      </c>
      <c r="C186" t="s">
        <v>120</v>
      </c>
    </row>
    <row r="187" spans="1:3" x14ac:dyDescent="0.25">
      <c r="A187" s="15">
        <v>187</v>
      </c>
      <c r="B187" t="s">
        <v>291</v>
      </c>
      <c r="C187" t="s">
        <v>28</v>
      </c>
    </row>
    <row r="188" spans="1:3" x14ac:dyDescent="0.25">
      <c r="A188" s="15">
        <v>188</v>
      </c>
      <c r="B188" t="s">
        <v>292</v>
      </c>
      <c r="C188" t="s">
        <v>18</v>
      </c>
    </row>
    <row r="189" spans="1:3" x14ac:dyDescent="0.25">
      <c r="A189" s="15">
        <v>189</v>
      </c>
      <c r="B189" t="s">
        <v>293</v>
      </c>
      <c r="C189" t="s">
        <v>18</v>
      </c>
    </row>
    <row r="190" spans="1:3" x14ac:dyDescent="0.25">
      <c r="A190" s="15">
        <v>190</v>
      </c>
      <c r="B190" t="s">
        <v>294</v>
      </c>
      <c r="C190" t="s">
        <v>18</v>
      </c>
    </row>
    <row r="191" spans="1:3" x14ac:dyDescent="0.25">
      <c r="A191" s="15">
        <v>191</v>
      </c>
      <c r="B191" t="s">
        <v>295</v>
      </c>
      <c r="C191" t="s">
        <v>18</v>
      </c>
    </row>
    <row r="192" spans="1:3" x14ac:dyDescent="0.25">
      <c r="A192" s="15">
        <v>192</v>
      </c>
      <c r="B192" t="s">
        <v>296</v>
      </c>
      <c r="C192" t="s">
        <v>12</v>
      </c>
    </row>
    <row r="193" spans="1:3" x14ac:dyDescent="0.25">
      <c r="A193" s="15">
        <v>193</v>
      </c>
      <c r="B193" t="s">
        <v>297</v>
      </c>
      <c r="C193" t="s">
        <v>6</v>
      </c>
    </row>
    <row r="194" spans="1:3" x14ac:dyDescent="0.25">
      <c r="A194" s="15">
        <v>194</v>
      </c>
      <c r="B194" t="s">
        <v>298</v>
      </c>
      <c r="C194" t="s">
        <v>9</v>
      </c>
    </row>
    <row r="195" spans="1:3" x14ac:dyDescent="0.25">
      <c r="A195" s="15">
        <v>195</v>
      </c>
      <c r="B195" t="s">
        <v>299</v>
      </c>
      <c r="C195" t="s">
        <v>9</v>
      </c>
    </row>
    <row r="196" spans="1:3" x14ac:dyDescent="0.25">
      <c r="A196" s="15">
        <v>196</v>
      </c>
      <c r="B196" t="s">
        <v>300</v>
      </c>
      <c r="C196" t="s">
        <v>31</v>
      </c>
    </row>
    <row r="197" spans="1:3" x14ac:dyDescent="0.25">
      <c r="A197" s="15">
        <v>197</v>
      </c>
      <c r="B197" t="s">
        <v>301</v>
      </c>
      <c r="C197" t="s">
        <v>31</v>
      </c>
    </row>
    <row r="198" spans="1:3" x14ac:dyDescent="0.25">
      <c r="A198" s="15">
        <v>198</v>
      </c>
      <c r="B198" t="s">
        <v>302</v>
      </c>
      <c r="C198" t="s">
        <v>31</v>
      </c>
    </row>
    <row r="199" spans="1:3" x14ac:dyDescent="0.25">
      <c r="A199" s="15">
        <v>199</v>
      </c>
      <c r="B199" t="s">
        <v>303</v>
      </c>
      <c r="C199" t="s">
        <v>31</v>
      </c>
    </row>
    <row r="200" spans="1:3" x14ac:dyDescent="0.25">
      <c r="A200" s="15">
        <v>200</v>
      </c>
      <c r="B200" t="s">
        <v>304</v>
      </c>
      <c r="C200" t="s">
        <v>31</v>
      </c>
    </row>
    <row r="201" spans="1:3" x14ac:dyDescent="0.25">
      <c r="A201" s="15">
        <v>201</v>
      </c>
      <c r="B201" t="s">
        <v>305</v>
      </c>
      <c r="C201" t="s">
        <v>31</v>
      </c>
    </row>
    <row r="202" spans="1:3" x14ac:dyDescent="0.25">
      <c r="A202" s="15">
        <v>202</v>
      </c>
      <c r="B202" t="s">
        <v>32</v>
      </c>
      <c r="C202" t="s">
        <v>31</v>
      </c>
    </row>
    <row r="203" spans="1:3" x14ac:dyDescent="0.25">
      <c r="A203" s="15">
        <v>203</v>
      </c>
      <c r="B203" t="s">
        <v>306</v>
      </c>
      <c r="C203" t="s">
        <v>57</v>
      </c>
    </row>
    <row r="204" spans="1:3" x14ac:dyDescent="0.25">
      <c r="A204" s="15">
        <v>204</v>
      </c>
      <c r="B204" t="s">
        <v>307</v>
      </c>
      <c r="C204" t="s">
        <v>6</v>
      </c>
    </row>
    <row r="205" spans="1:3" x14ac:dyDescent="0.25">
      <c r="A205" s="15">
        <v>205</v>
      </c>
      <c r="B205" t="s">
        <v>308</v>
      </c>
      <c r="C205" t="s">
        <v>17</v>
      </c>
    </row>
    <row r="206" spans="1:3" x14ac:dyDescent="0.25">
      <c r="A206" s="15">
        <v>206</v>
      </c>
      <c r="B206" t="s">
        <v>74</v>
      </c>
      <c r="C206" t="s">
        <v>20</v>
      </c>
    </row>
    <row r="207" spans="1:3" x14ac:dyDescent="0.25">
      <c r="A207" s="15">
        <v>207</v>
      </c>
      <c r="B207" t="s">
        <v>75</v>
      </c>
      <c r="C207" t="s">
        <v>20</v>
      </c>
    </row>
    <row r="208" spans="1:3" x14ac:dyDescent="0.25">
      <c r="A208" s="15">
        <v>208</v>
      </c>
      <c r="B208" t="s">
        <v>309</v>
      </c>
      <c r="C208" t="s">
        <v>20</v>
      </c>
    </row>
    <row r="209" spans="1:3" x14ac:dyDescent="0.25">
      <c r="A209" s="15">
        <v>209</v>
      </c>
      <c r="B209" t="s">
        <v>310</v>
      </c>
      <c r="C209" t="s">
        <v>20</v>
      </c>
    </row>
    <row r="210" spans="1:3" x14ac:dyDescent="0.25">
      <c r="A210" s="15">
        <v>210</v>
      </c>
      <c r="B210" t="s">
        <v>311</v>
      </c>
      <c r="C210" t="s">
        <v>20</v>
      </c>
    </row>
    <row r="211" spans="1:3" x14ac:dyDescent="0.25">
      <c r="A211" s="15">
        <v>211</v>
      </c>
      <c r="B211" t="s">
        <v>82</v>
      </c>
      <c r="C211" t="s">
        <v>20</v>
      </c>
    </row>
    <row r="212" spans="1:3" x14ac:dyDescent="0.25">
      <c r="A212" s="15">
        <v>212</v>
      </c>
      <c r="B212" t="s">
        <v>96</v>
      </c>
      <c r="C212" t="s">
        <v>20</v>
      </c>
    </row>
    <row r="213" spans="1:3" x14ac:dyDescent="0.25">
      <c r="A213" s="15">
        <v>213</v>
      </c>
      <c r="B213" t="s">
        <v>312</v>
      </c>
      <c r="C213" t="s">
        <v>20</v>
      </c>
    </row>
    <row r="214" spans="1:3" x14ac:dyDescent="0.25">
      <c r="A214" s="15">
        <v>214</v>
      </c>
      <c r="B214" t="s">
        <v>77</v>
      </c>
      <c r="C214" t="s">
        <v>20</v>
      </c>
    </row>
    <row r="215" spans="1:3" x14ac:dyDescent="0.25">
      <c r="A215" s="15">
        <v>215</v>
      </c>
      <c r="B215" t="s">
        <v>313</v>
      </c>
      <c r="C215" t="s">
        <v>20</v>
      </c>
    </row>
    <row r="216" spans="1:3" x14ac:dyDescent="0.25">
      <c r="A216" s="15">
        <v>216</v>
      </c>
      <c r="B216" t="s">
        <v>19</v>
      </c>
      <c r="C216" t="s">
        <v>20</v>
      </c>
    </row>
    <row r="217" spans="1:3" x14ac:dyDescent="0.25">
      <c r="A217" s="15">
        <v>217</v>
      </c>
      <c r="B217" t="s">
        <v>314</v>
      </c>
      <c r="C217" t="s">
        <v>20</v>
      </c>
    </row>
    <row r="218" spans="1:3" x14ac:dyDescent="0.25">
      <c r="A218" s="15">
        <v>218</v>
      </c>
      <c r="B218" t="s">
        <v>315</v>
      </c>
      <c r="C218" t="s">
        <v>20</v>
      </c>
    </row>
    <row r="219" spans="1:3" x14ac:dyDescent="0.25">
      <c r="A219" s="15">
        <v>219</v>
      </c>
      <c r="B219" t="s">
        <v>76</v>
      </c>
      <c r="C219" t="s">
        <v>20</v>
      </c>
    </row>
    <row r="220" spans="1:3" x14ac:dyDescent="0.25">
      <c r="A220" s="15">
        <v>220</v>
      </c>
      <c r="B220" t="s">
        <v>316</v>
      </c>
      <c r="C220" t="s">
        <v>9</v>
      </c>
    </row>
    <row r="221" spans="1:3" x14ac:dyDescent="0.25">
      <c r="A221" s="15">
        <v>221</v>
      </c>
      <c r="B221" t="s">
        <v>317</v>
      </c>
      <c r="C221" t="s">
        <v>124</v>
      </c>
    </row>
    <row r="222" spans="1:3" x14ac:dyDescent="0.25">
      <c r="A222" s="15">
        <v>222</v>
      </c>
      <c r="B222" t="s">
        <v>318</v>
      </c>
      <c r="C222" t="s">
        <v>33</v>
      </c>
    </row>
    <row r="223" spans="1:3" x14ac:dyDescent="0.25">
      <c r="A223" s="15">
        <v>223</v>
      </c>
      <c r="B223" t="s">
        <v>319</v>
      </c>
      <c r="C223" t="s">
        <v>33</v>
      </c>
    </row>
    <row r="224" spans="1:3" x14ac:dyDescent="0.25">
      <c r="A224" s="15">
        <v>224</v>
      </c>
      <c r="B224" t="s">
        <v>320</v>
      </c>
      <c r="C224" t="s">
        <v>33</v>
      </c>
    </row>
    <row r="225" spans="1:3" x14ac:dyDescent="0.25">
      <c r="A225" s="15">
        <v>225</v>
      </c>
      <c r="B225" t="s">
        <v>34</v>
      </c>
      <c r="C225" t="s">
        <v>33</v>
      </c>
    </row>
    <row r="226" spans="1:3" x14ac:dyDescent="0.25">
      <c r="A226" s="15">
        <v>226</v>
      </c>
      <c r="B226" t="s">
        <v>35</v>
      </c>
      <c r="C226" t="s">
        <v>33</v>
      </c>
    </row>
    <row r="227" spans="1:3" x14ac:dyDescent="0.25">
      <c r="A227" s="15">
        <v>227</v>
      </c>
      <c r="B227" t="s">
        <v>321</v>
      </c>
      <c r="C227" t="s">
        <v>33</v>
      </c>
    </row>
    <row r="228" spans="1:3" x14ac:dyDescent="0.25">
      <c r="A228" s="15">
        <v>228</v>
      </c>
      <c r="B228" t="s">
        <v>36</v>
      </c>
      <c r="C228" t="s">
        <v>33</v>
      </c>
    </row>
    <row r="229" spans="1:3" x14ac:dyDescent="0.25">
      <c r="A229" s="15">
        <v>229</v>
      </c>
      <c r="B229" t="s">
        <v>322</v>
      </c>
      <c r="C229" t="s">
        <v>33</v>
      </c>
    </row>
    <row r="230" spans="1:3" x14ac:dyDescent="0.25">
      <c r="A230" s="15">
        <v>230</v>
      </c>
      <c r="B230" t="s">
        <v>323</v>
      </c>
      <c r="C230" t="s">
        <v>33</v>
      </c>
    </row>
    <row r="231" spans="1:3" x14ac:dyDescent="0.25">
      <c r="A231" s="15">
        <v>231</v>
      </c>
      <c r="B231" t="s">
        <v>324</v>
      </c>
      <c r="C231" t="s">
        <v>33</v>
      </c>
    </row>
    <row r="232" spans="1:3" x14ac:dyDescent="0.25">
      <c r="A232" s="15">
        <v>232</v>
      </c>
      <c r="B232" t="s">
        <v>37</v>
      </c>
      <c r="C232" t="s">
        <v>33</v>
      </c>
    </row>
    <row r="233" spans="1:3" x14ac:dyDescent="0.25">
      <c r="A233" s="15">
        <v>233</v>
      </c>
      <c r="B233" t="s">
        <v>325</v>
      </c>
      <c r="C233" t="s">
        <v>8</v>
      </c>
    </row>
    <row r="234" spans="1:3" x14ac:dyDescent="0.25">
      <c r="A234" s="15">
        <v>234</v>
      </c>
      <c r="B234" t="s">
        <v>98</v>
      </c>
      <c r="C234" t="s">
        <v>9</v>
      </c>
    </row>
    <row r="235" spans="1:3" x14ac:dyDescent="0.25">
      <c r="A235" s="15">
        <v>235</v>
      </c>
      <c r="B235" t="s">
        <v>326</v>
      </c>
      <c r="C235" t="s">
        <v>9</v>
      </c>
    </row>
    <row r="236" spans="1:3" x14ac:dyDescent="0.25">
      <c r="A236" s="15">
        <v>236</v>
      </c>
      <c r="B236" t="s">
        <v>327</v>
      </c>
      <c r="C236" t="s">
        <v>9</v>
      </c>
    </row>
    <row r="237" spans="1:3" x14ac:dyDescent="0.25">
      <c r="A237" s="15">
        <v>237</v>
      </c>
      <c r="B237" t="s">
        <v>328</v>
      </c>
      <c r="C237" t="s">
        <v>6</v>
      </c>
    </row>
    <row r="238" spans="1:3" x14ac:dyDescent="0.25">
      <c r="A238" s="15">
        <v>238</v>
      </c>
      <c r="B238" t="s">
        <v>329</v>
      </c>
      <c r="C238" t="s">
        <v>63</v>
      </c>
    </row>
    <row r="239" spans="1:3" x14ac:dyDescent="0.25">
      <c r="A239" s="15">
        <v>239</v>
      </c>
      <c r="B239" t="s">
        <v>330</v>
      </c>
      <c r="C239" t="s">
        <v>5</v>
      </c>
    </row>
    <row r="240" spans="1:3" x14ac:dyDescent="0.25">
      <c r="A240" s="15">
        <v>240</v>
      </c>
      <c r="B240" t="s">
        <v>331</v>
      </c>
      <c r="C240" t="s">
        <v>63</v>
      </c>
    </row>
    <row r="241" spans="1:3" x14ac:dyDescent="0.25">
      <c r="A241" s="15">
        <v>241</v>
      </c>
      <c r="B241" t="s">
        <v>332</v>
      </c>
      <c r="C241" t="s">
        <v>63</v>
      </c>
    </row>
    <row r="242" spans="1:3" x14ac:dyDescent="0.25">
      <c r="A242" s="15">
        <v>242</v>
      </c>
      <c r="B242" t="s">
        <v>333</v>
      </c>
      <c r="C242" t="s">
        <v>28</v>
      </c>
    </row>
    <row r="243" spans="1:3" x14ac:dyDescent="0.25">
      <c r="A243" s="15">
        <v>243</v>
      </c>
      <c r="B243" t="s">
        <v>334</v>
      </c>
      <c r="C243" t="s">
        <v>28</v>
      </c>
    </row>
    <row r="244" spans="1:3" x14ac:dyDescent="0.25">
      <c r="A244" s="15">
        <v>244</v>
      </c>
      <c r="B244" t="s">
        <v>108</v>
      </c>
      <c r="C244" t="s">
        <v>6</v>
      </c>
    </row>
    <row r="245" spans="1:3" x14ac:dyDescent="0.25">
      <c r="A245" s="15">
        <v>245</v>
      </c>
      <c r="B245" t="s">
        <v>335</v>
      </c>
      <c r="C245" t="s">
        <v>8</v>
      </c>
    </row>
    <row r="246" spans="1:3" x14ac:dyDescent="0.25">
      <c r="A246" s="15">
        <v>246</v>
      </c>
      <c r="B246" t="s">
        <v>336</v>
      </c>
      <c r="C246" t="s">
        <v>21</v>
      </c>
    </row>
    <row r="247" spans="1:3" x14ac:dyDescent="0.25">
      <c r="A247" s="15">
        <v>247</v>
      </c>
      <c r="B247" t="s">
        <v>337</v>
      </c>
      <c r="C247" t="s">
        <v>21</v>
      </c>
    </row>
    <row r="248" spans="1:3" x14ac:dyDescent="0.25">
      <c r="A248" s="15">
        <v>248</v>
      </c>
      <c r="B248" t="s">
        <v>338</v>
      </c>
      <c r="C248" t="s">
        <v>21</v>
      </c>
    </row>
    <row r="249" spans="1:3" x14ac:dyDescent="0.25">
      <c r="A249" s="15">
        <v>249</v>
      </c>
      <c r="B249" t="s">
        <v>339</v>
      </c>
      <c r="C249" t="s">
        <v>21</v>
      </c>
    </row>
    <row r="250" spans="1:3" x14ac:dyDescent="0.25">
      <c r="A250" s="15">
        <v>250</v>
      </c>
      <c r="B250" t="s">
        <v>340</v>
      </c>
      <c r="C250" t="s">
        <v>21</v>
      </c>
    </row>
    <row r="251" spans="1:3" x14ac:dyDescent="0.25">
      <c r="A251" s="15">
        <v>251</v>
      </c>
      <c r="B251" t="s">
        <v>341</v>
      </c>
      <c r="C251" t="s">
        <v>21</v>
      </c>
    </row>
    <row r="252" spans="1:3" x14ac:dyDescent="0.25">
      <c r="A252" s="15">
        <v>252</v>
      </c>
      <c r="B252" t="s">
        <v>342</v>
      </c>
      <c r="C252" t="s">
        <v>21</v>
      </c>
    </row>
    <row r="253" spans="1:3" x14ac:dyDescent="0.25">
      <c r="A253" s="15">
        <v>253</v>
      </c>
      <c r="B253" t="s">
        <v>343</v>
      </c>
      <c r="C253" t="s">
        <v>21</v>
      </c>
    </row>
    <row r="254" spans="1:3" x14ac:dyDescent="0.25">
      <c r="A254" s="15">
        <v>254</v>
      </c>
      <c r="B254" t="s">
        <v>90</v>
      </c>
      <c r="C254" t="s">
        <v>21</v>
      </c>
    </row>
    <row r="255" spans="1:3" x14ac:dyDescent="0.25">
      <c r="A255" s="15">
        <v>255</v>
      </c>
      <c r="B255" t="s">
        <v>344</v>
      </c>
      <c r="C255" t="s">
        <v>21</v>
      </c>
    </row>
    <row r="256" spans="1:3" x14ac:dyDescent="0.25">
      <c r="A256" s="15">
        <v>256</v>
      </c>
      <c r="B256" t="s">
        <v>345</v>
      </c>
      <c r="C256" t="s">
        <v>21</v>
      </c>
    </row>
    <row r="257" spans="1:3" x14ac:dyDescent="0.25">
      <c r="A257" s="15">
        <v>257</v>
      </c>
      <c r="B257" t="s">
        <v>346</v>
      </c>
      <c r="C257" t="s">
        <v>21</v>
      </c>
    </row>
    <row r="258" spans="1:3" x14ac:dyDescent="0.25">
      <c r="A258" s="15">
        <v>258</v>
      </c>
      <c r="B258" t="s">
        <v>347</v>
      </c>
      <c r="C258" t="s">
        <v>21</v>
      </c>
    </row>
    <row r="259" spans="1:3" x14ac:dyDescent="0.25">
      <c r="A259" s="15">
        <v>259</v>
      </c>
      <c r="B259" t="s">
        <v>348</v>
      </c>
      <c r="C259" t="s">
        <v>21</v>
      </c>
    </row>
    <row r="260" spans="1:3" x14ac:dyDescent="0.25">
      <c r="A260" s="15">
        <v>260</v>
      </c>
      <c r="B260" t="s">
        <v>349</v>
      </c>
      <c r="C260" t="s">
        <v>21</v>
      </c>
    </row>
    <row r="261" spans="1:3" x14ac:dyDescent="0.25">
      <c r="A261" s="15">
        <v>261</v>
      </c>
      <c r="B261" t="s">
        <v>350</v>
      </c>
      <c r="C261" t="s">
        <v>21</v>
      </c>
    </row>
    <row r="262" spans="1:3" x14ac:dyDescent="0.25">
      <c r="A262" s="15">
        <v>262</v>
      </c>
      <c r="B262" t="s">
        <v>351</v>
      </c>
      <c r="C262" t="s">
        <v>21</v>
      </c>
    </row>
    <row r="263" spans="1:3" x14ac:dyDescent="0.25">
      <c r="A263" s="15">
        <v>263</v>
      </c>
      <c r="B263" t="s">
        <v>352</v>
      </c>
      <c r="C263" t="s">
        <v>21</v>
      </c>
    </row>
    <row r="264" spans="1:3" x14ac:dyDescent="0.25">
      <c r="A264" s="15">
        <v>264</v>
      </c>
      <c r="B264" t="s">
        <v>39</v>
      </c>
      <c r="C264" t="s">
        <v>21</v>
      </c>
    </row>
    <row r="265" spans="1:3" x14ac:dyDescent="0.25">
      <c r="A265" s="15">
        <v>265</v>
      </c>
      <c r="B265" t="s">
        <v>353</v>
      </c>
      <c r="C265" t="s">
        <v>21</v>
      </c>
    </row>
    <row r="266" spans="1:3" x14ac:dyDescent="0.25">
      <c r="A266" s="15">
        <v>266</v>
      </c>
      <c r="B266" t="s">
        <v>354</v>
      </c>
      <c r="C266" t="s">
        <v>63</v>
      </c>
    </row>
    <row r="267" spans="1:3" x14ac:dyDescent="0.25">
      <c r="A267" s="15">
        <v>267</v>
      </c>
      <c r="B267" t="s">
        <v>355</v>
      </c>
      <c r="C267" t="s">
        <v>115</v>
      </c>
    </row>
    <row r="268" spans="1:3" x14ac:dyDescent="0.25">
      <c r="A268" s="15">
        <v>268</v>
      </c>
      <c r="B268" t="s">
        <v>356</v>
      </c>
      <c r="C268" t="s">
        <v>18</v>
      </c>
    </row>
    <row r="269" spans="1:3" x14ac:dyDescent="0.25">
      <c r="A269" s="15">
        <v>269</v>
      </c>
      <c r="B269" t="s">
        <v>357</v>
      </c>
      <c r="C269" t="s">
        <v>18</v>
      </c>
    </row>
    <row r="270" spans="1:3" x14ac:dyDescent="0.25">
      <c r="A270" s="15">
        <v>270</v>
      </c>
      <c r="B270" t="s">
        <v>358</v>
      </c>
      <c r="C270" t="s">
        <v>18</v>
      </c>
    </row>
    <row r="271" spans="1:3" x14ac:dyDescent="0.25">
      <c r="A271" s="15">
        <v>271</v>
      </c>
      <c r="B271" t="s">
        <v>359</v>
      </c>
      <c r="C271" t="s">
        <v>18</v>
      </c>
    </row>
    <row r="272" spans="1:3" x14ac:dyDescent="0.25">
      <c r="A272" s="15">
        <v>272</v>
      </c>
      <c r="B272" t="s">
        <v>360</v>
      </c>
      <c r="C272" t="s">
        <v>18</v>
      </c>
    </row>
    <row r="273" spans="1:3" x14ac:dyDescent="0.25">
      <c r="A273" s="15">
        <v>273</v>
      </c>
      <c r="B273" t="s">
        <v>361</v>
      </c>
      <c r="C273" t="s">
        <v>18</v>
      </c>
    </row>
    <row r="274" spans="1:3" x14ac:dyDescent="0.25">
      <c r="A274" s="15">
        <v>274</v>
      </c>
      <c r="B274" t="s">
        <v>362</v>
      </c>
      <c r="C274" t="s">
        <v>18</v>
      </c>
    </row>
    <row r="275" spans="1:3" x14ac:dyDescent="0.25">
      <c r="A275" s="15">
        <v>275</v>
      </c>
      <c r="B275" t="s">
        <v>363</v>
      </c>
      <c r="C275" t="s">
        <v>18</v>
      </c>
    </row>
    <row r="276" spans="1:3" x14ac:dyDescent="0.25">
      <c r="A276" s="15">
        <v>276</v>
      </c>
      <c r="B276" t="s">
        <v>364</v>
      </c>
      <c r="C276" t="s">
        <v>125</v>
      </c>
    </row>
    <row r="277" spans="1:3" x14ac:dyDescent="0.25">
      <c r="A277" s="15">
        <v>277</v>
      </c>
      <c r="B277" t="s">
        <v>365</v>
      </c>
      <c r="C277" t="s">
        <v>115</v>
      </c>
    </row>
    <row r="278" spans="1:3" x14ac:dyDescent="0.25">
      <c r="A278" s="15">
        <v>278</v>
      </c>
      <c r="B278" t="s">
        <v>366</v>
      </c>
      <c r="C278" t="s">
        <v>22</v>
      </c>
    </row>
    <row r="279" spans="1:3" x14ac:dyDescent="0.25">
      <c r="A279" s="15">
        <v>279</v>
      </c>
      <c r="B279" t="s">
        <v>367</v>
      </c>
      <c r="C279" t="s">
        <v>126</v>
      </c>
    </row>
    <row r="280" spans="1:3" x14ac:dyDescent="0.25">
      <c r="A280" s="15">
        <v>280</v>
      </c>
      <c r="B280" t="s">
        <v>368</v>
      </c>
      <c r="C280" t="s">
        <v>8</v>
      </c>
    </row>
    <row r="281" spans="1:3" x14ac:dyDescent="0.25">
      <c r="A281" s="15">
        <v>281</v>
      </c>
      <c r="B281" t="s">
        <v>369</v>
      </c>
      <c r="C281" t="s">
        <v>6</v>
      </c>
    </row>
    <row r="282" spans="1:3" x14ac:dyDescent="0.25">
      <c r="A282" s="15">
        <v>282</v>
      </c>
      <c r="B282" t="s">
        <v>370</v>
      </c>
      <c r="C282" t="s">
        <v>12</v>
      </c>
    </row>
    <row r="283" spans="1:3" x14ac:dyDescent="0.25">
      <c r="A283" s="15">
        <v>283</v>
      </c>
      <c r="B283" t="s">
        <v>86</v>
      </c>
      <c r="C283" t="s">
        <v>12</v>
      </c>
    </row>
    <row r="284" spans="1:3" x14ac:dyDescent="0.25">
      <c r="A284" s="15">
        <v>284</v>
      </c>
      <c r="B284" t="s">
        <v>73</v>
      </c>
      <c r="C284" t="s">
        <v>12</v>
      </c>
    </row>
    <row r="285" spans="1:3" x14ac:dyDescent="0.25">
      <c r="A285" s="15">
        <v>285</v>
      </c>
      <c r="B285" t="s">
        <v>371</v>
      </c>
      <c r="C285" t="s">
        <v>11</v>
      </c>
    </row>
    <row r="286" spans="1:3" x14ac:dyDescent="0.25">
      <c r="A286" s="15">
        <v>286</v>
      </c>
      <c r="B286" t="s">
        <v>372</v>
      </c>
      <c r="C286" t="s">
        <v>127</v>
      </c>
    </row>
    <row r="287" spans="1:3" x14ac:dyDescent="0.25">
      <c r="A287" s="15">
        <v>287</v>
      </c>
      <c r="B287" t="s">
        <v>373</v>
      </c>
      <c r="C287" t="s">
        <v>119</v>
      </c>
    </row>
    <row r="288" spans="1:3" x14ac:dyDescent="0.25">
      <c r="A288" s="15">
        <v>288</v>
      </c>
      <c r="B288" t="s">
        <v>374</v>
      </c>
      <c r="C288" t="s">
        <v>69</v>
      </c>
    </row>
    <row r="289" spans="1:3" x14ac:dyDescent="0.25">
      <c r="A289" s="15">
        <v>289</v>
      </c>
      <c r="B289" t="s">
        <v>375</v>
      </c>
      <c r="C289" t="s">
        <v>31</v>
      </c>
    </row>
    <row r="290" spans="1:3" x14ac:dyDescent="0.25">
      <c r="A290" s="15">
        <v>290</v>
      </c>
      <c r="B290" t="s">
        <v>376</v>
      </c>
      <c r="C290" t="s">
        <v>22</v>
      </c>
    </row>
    <row r="291" spans="1:3" x14ac:dyDescent="0.25">
      <c r="A291" s="15">
        <v>291</v>
      </c>
      <c r="B291" t="s">
        <v>377</v>
      </c>
      <c r="C291" t="s">
        <v>22</v>
      </c>
    </row>
    <row r="292" spans="1:3" x14ac:dyDescent="0.25">
      <c r="A292" s="15">
        <v>292</v>
      </c>
      <c r="B292" t="s">
        <v>378</v>
      </c>
      <c r="C292" t="s">
        <v>128</v>
      </c>
    </row>
    <row r="293" spans="1:3" x14ac:dyDescent="0.25">
      <c r="A293" s="15">
        <v>293</v>
      </c>
      <c r="B293" t="s">
        <v>379</v>
      </c>
      <c r="C293" t="s">
        <v>129</v>
      </c>
    </row>
    <row r="294" spans="1:3" x14ac:dyDescent="0.25">
      <c r="A294" s="15">
        <v>294</v>
      </c>
      <c r="B294" t="s">
        <v>380</v>
      </c>
      <c r="C294" t="s">
        <v>8</v>
      </c>
    </row>
    <row r="295" spans="1:3" x14ac:dyDescent="0.25">
      <c r="A295" s="15">
        <v>295</v>
      </c>
      <c r="B295" t="s">
        <v>381</v>
      </c>
      <c r="C295" t="s">
        <v>18</v>
      </c>
    </row>
    <row r="296" spans="1:3" x14ac:dyDescent="0.25">
      <c r="A296" s="15">
        <v>296</v>
      </c>
      <c r="B296" t="s">
        <v>382</v>
      </c>
      <c r="C296" t="s">
        <v>18</v>
      </c>
    </row>
    <row r="297" spans="1:3" x14ac:dyDescent="0.25">
      <c r="A297" s="15">
        <v>297</v>
      </c>
      <c r="B297" t="s">
        <v>383</v>
      </c>
      <c r="C297" t="s">
        <v>18</v>
      </c>
    </row>
    <row r="298" spans="1:3" x14ac:dyDescent="0.25">
      <c r="A298" s="15">
        <v>298</v>
      </c>
      <c r="B298" t="s">
        <v>384</v>
      </c>
      <c r="C298" t="s">
        <v>18</v>
      </c>
    </row>
    <row r="299" spans="1:3" x14ac:dyDescent="0.25">
      <c r="A299" s="15">
        <v>299</v>
      </c>
      <c r="B299" t="s">
        <v>385</v>
      </c>
      <c r="C299" t="s">
        <v>18</v>
      </c>
    </row>
    <row r="300" spans="1:3" x14ac:dyDescent="0.25">
      <c r="A300" s="15">
        <v>300</v>
      </c>
      <c r="B300" t="s">
        <v>386</v>
      </c>
      <c r="C300" t="s">
        <v>18</v>
      </c>
    </row>
    <row r="301" spans="1:3" x14ac:dyDescent="0.25">
      <c r="A301" s="15">
        <v>301</v>
      </c>
      <c r="B301" t="s">
        <v>387</v>
      </c>
      <c r="C301" t="s">
        <v>18</v>
      </c>
    </row>
    <row r="302" spans="1:3" x14ac:dyDescent="0.25">
      <c r="A302" s="15">
        <v>302</v>
      </c>
      <c r="B302" t="s">
        <v>388</v>
      </c>
      <c r="C302" t="s">
        <v>115</v>
      </c>
    </row>
    <row r="303" spans="1:3" x14ac:dyDescent="0.25">
      <c r="A303" s="15">
        <v>303</v>
      </c>
      <c r="B303" t="s">
        <v>389</v>
      </c>
      <c r="C303" t="s">
        <v>9</v>
      </c>
    </row>
    <row r="304" spans="1:3" x14ac:dyDescent="0.25">
      <c r="A304" s="15">
        <v>304</v>
      </c>
      <c r="B304" t="s">
        <v>390</v>
      </c>
      <c r="C304" t="s">
        <v>130</v>
      </c>
    </row>
    <row r="305" spans="1:3" x14ac:dyDescent="0.25">
      <c r="A305" s="15">
        <v>305</v>
      </c>
      <c r="B305" t="s">
        <v>391</v>
      </c>
      <c r="C305" t="s">
        <v>131</v>
      </c>
    </row>
    <row r="306" spans="1:3" x14ac:dyDescent="0.25">
      <c r="A306" s="15">
        <v>306</v>
      </c>
      <c r="B306" t="s">
        <v>392</v>
      </c>
      <c r="C306" t="s">
        <v>6</v>
      </c>
    </row>
    <row r="307" spans="1:3" x14ac:dyDescent="0.25">
      <c r="A307" s="15">
        <v>307</v>
      </c>
      <c r="B307" t="s">
        <v>393</v>
      </c>
      <c r="C307" t="s">
        <v>132</v>
      </c>
    </row>
    <row r="308" spans="1:3" x14ac:dyDescent="0.25">
      <c r="A308" s="15">
        <v>308</v>
      </c>
      <c r="B308" t="s">
        <v>394</v>
      </c>
      <c r="C308" t="s">
        <v>18</v>
      </c>
    </row>
    <row r="309" spans="1:3" x14ac:dyDescent="0.25">
      <c r="A309" s="15">
        <v>309</v>
      </c>
      <c r="B309" t="s">
        <v>395</v>
      </c>
      <c r="C309" t="s">
        <v>18</v>
      </c>
    </row>
    <row r="310" spans="1:3" x14ac:dyDescent="0.25">
      <c r="A310" s="15">
        <v>310</v>
      </c>
      <c r="B310" t="s">
        <v>396</v>
      </c>
      <c r="C310" t="s">
        <v>18</v>
      </c>
    </row>
    <row r="311" spans="1:3" x14ac:dyDescent="0.25">
      <c r="A311" s="15">
        <v>311</v>
      </c>
      <c r="B311" t="s">
        <v>397</v>
      </c>
      <c r="C311" t="s">
        <v>18</v>
      </c>
    </row>
    <row r="312" spans="1:3" x14ac:dyDescent="0.25">
      <c r="A312" s="15">
        <v>312</v>
      </c>
      <c r="B312" t="s">
        <v>398</v>
      </c>
      <c r="C312" t="s">
        <v>13</v>
      </c>
    </row>
    <row r="313" spans="1:3" x14ac:dyDescent="0.25">
      <c r="A313" s="15">
        <v>313</v>
      </c>
      <c r="B313" t="s">
        <v>399</v>
      </c>
      <c r="C313" t="s">
        <v>13</v>
      </c>
    </row>
    <row r="314" spans="1:3" x14ac:dyDescent="0.25">
      <c r="A314" s="15">
        <v>314</v>
      </c>
      <c r="B314" t="s">
        <v>400</v>
      </c>
      <c r="C314" t="s">
        <v>115</v>
      </c>
    </row>
    <row r="315" spans="1:3" x14ac:dyDescent="0.25">
      <c r="A315" s="15">
        <v>315</v>
      </c>
      <c r="B315" t="s">
        <v>401</v>
      </c>
      <c r="C315" t="s">
        <v>115</v>
      </c>
    </row>
    <row r="316" spans="1:3" x14ac:dyDescent="0.25">
      <c r="A316" s="15">
        <v>316</v>
      </c>
      <c r="B316" t="s">
        <v>402</v>
      </c>
      <c r="C316" t="s">
        <v>10</v>
      </c>
    </row>
    <row r="317" spans="1:3" x14ac:dyDescent="0.25">
      <c r="A317" s="15">
        <v>317</v>
      </c>
      <c r="B317" t="s">
        <v>403</v>
      </c>
      <c r="C317" t="s">
        <v>65</v>
      </c>
    </row>
    <row r="318" spans="1:3" x14ac:dyDescent="0.25">
      <c r="A318" s="15">
        <v>318</v>
      </c>
      <c r="B318" t="s">
        <v>404</v>
      </c>
      <c r="C318" t="s">
        <v>129</v>
      </c>
    </row>
    <row r="319" spans="1:3" x14ac:dyDescent="0.25">
      <c r="A319" s="15">
        <v>319</v>
      </c>
      <c r="B319" t="s">
        <v>405</v>
      </c>
      <c r="C319" t="s">
        <v>133</v>
      </c>
    </row>
    <row r="320" spans="1:3" x14ac:dyDescent="0.25">
      <c r="A320" s="15">
        <v>320</v>
      </c>
      <c r="B320" t="s">
        <v>406</v>
      </c>
      <c r="C320" t="s">
        <v>115</v>
      </c>
    </row>
    <row r="321" spans="1:3" x14ac:dyDescent="0.25">
      <c r="A321" s="15">
        <v>321</v>
      </c>
      <c r="B321" t="s">
        <v>407</v>
      </c>
      <c r="C321" t="s">
        <v>63</v>
      </c>
    </row>
    <row r="322" spans="1:3" x14ac:dyDescent="0.25">
      <c r="A322" s="15">
        <v>322</v>
      </c>
      <c r="B322" t="s">
        <v>408</v>
      </c>
      <c r="C322" t="s">
        <v>6</v>
      </c>
    </row>
    <row r="323" spans="1:3" x14ac:dyDescent="0.25">
      <c r="A323" s="15">
        <v>323</v>
      </c>
      <c r="B323" t="s">
        <v>409</v>
      </c>
      <c r="C323" t="s">
        <v>33</v>
      </c>
    </row>
    <row r="324" spans="1:3" x14ac:dyDescent="0.25">
      <c r="A324" s="15">
        <v>324</v>
      </c>
      <c r="B324" t="s">
        <v>410</v>
      </c>
      <c r="C324" t="s">
        <v>101</v>
      </c>
    </row>
    <row r="325" spans="1:3" x14ac:dyDescent="0.25">
      <c r="A325" s="15">
        <v>325</v>
      </c>
      <c r="B325" t="s">
        <v>411</v>
      </c>
      <c r="C325" t="s">
        <v>63</v>
      </c>
    </row>
    <row r="326" spans="1:3" x14ac:dyDescent="0.25">
      <c r="A326" s="15">
        <v>326</v>
      </c>
      <c r="B326" t="s">
        <v>412</v>
      </c>
      <c r="C326" t="s">
        <v>9</v>
      </c>
    </row>
    <row r="327" spans="1:3" x14ac:dyDescent="0.25">
      <c r="A327" s="15">
        <v>327</v>
      </c>
      <c r="B327" t="s">
        <v>413</v>
      </c>
      <c r="C327" t="s">
        <v>101</v>
      </c>
    </row>
    <row r="328" spans="1:3" x14ac:dyDescent="0.25">
      <c r="A328" s="15">
        <v>328</v>
      </c>
      <c r="B328" t="s">
        <v>414</v>
      </c>
      <c r="C328" t="s">
        <v>101</v>
      </c>
    </row>
    <row r="329" spans="1:3" x14ac:dyDescent="0.25">
      <c r="A329" s="15">
        <v>329</v>
      </c>
      <c r="B329" t="s">
        <v>415</v>
      </c>
      <c r="C329" t="s">
        <v>9</v>
      </c>
    </row>
    <row r="330" spans="1:3" x14ac:dyDescent="0.25">
      <c r="A330" s="15">
        <v>330</v>
      </c>
      <c r="B330" t="s">
        <v>660</v>
      </c>
      <c r="C330" t="s">
        <v>9</v>
      </c>
    </row>
    <row r="331" spans="1:3" x14ac:dyDescent="0.25">
      <c r="A331" s="15">
        <v>331</v>
      </c>
      <c r="B331" t="s">
        <v>416</v>
      </c>
      <c r="C331" t="s">
        <v>8</v>
      </c>
    </row>
    <row r="332" spans="1:3" x14ac:dyDescent="0.25">
      <c r="A332" s="15">
        <v>332</v>
      </c>
      <c r="B332" t="s">
        <v>417</v>
      </c>
      <c r="C332" t="s">
        <v>9</v>
      </c>
    </row>
    <row r="333" spans="1:3" x14ac:dyDescent="0.25">
      <c r="A333" s="15">
        <v>333</v>
      </c>
      <c r="B333" t="s">
        <v>418</v>
      </c>
      <c r="C333" t="s">
        <v>5</v>
      </c>
    </row>
    <row r="334" spans="1:3" x14ac:dyDescent="0.25">
      <c r="A334" s="15">
        <v>334</v>
      </c>
      <c r="B334" t="s">
        <v>419</v>
      </c>
      <c r="C334" t="s">
        <v>7</v>
      </c>
    </row>
    <row r="335" spans="1:3" x14ac:dyDescent="0.25">
      <c r="A335" s="15">
        <v>335</v>
      </c>
      <c r="B335" t="s">
        <v>420</v>
      </c>
      <c r="C335" t="s">
        <v>7</v>
      </c>
    </row>
    <row r="336" spans="1:3" x14ac:dyDescent="0.25">
      <c r="A336" s="15">
        <v>336</v>
      </c>
      <c r="B336" t="s">
        <v>421</v>
      </c>
      <c r="C336" t="s">
        <v>7</v>
      </c>
    </row>
    <row r="337" spans="1:3" x14ac:dyDescent="0.25">
      <c r="A337" s="15">
        <v>337</v>
      </c>
      <c r="B337" t="s">
        <v>422</v>
      </c>
      <c r="C337" t="s">
        <v>7</v>
      </c>
    </row>
    <row r="338" spans="1:3" x14ac:dyDescent="0.25">
      <c r="A338" s="15">
        <v>338</v>
      </c>
      <c r="B338" t="s">
        <v>423</v>
      </c>
      <c r="C338" t="s">
        <v>63</v>
      </c>
    </row>
    <row r="339" spans="1:3" x14ac:dyDescent="0.25">
      <c r="A339" s="15">
        <v>339</v>
      </c>
      <c r="B339" t="s">
        <v>424</v>
      </c>
      <c r="C339" t="s">
        <v>101</v>
      </c>
    </row>
    <row r="340" spans="1:3" x14ac:dyDescent="0.25">
      <c r="A340" s="15">
        <v>340</v>
      </c>
      <c r="B340" t="s">
        <v>425</v>
      </c>
      <c r="C340" t="s">
        <v>5</v>
      </c>
    </row>
    <row r="341" spans="1:3" x14ac:dyDescent="0.25">
      <c r="A341" s="15">
        <v>341</v>
      </c>
      <c r="B341" t="s">
        <v>426</v>
      </c>
      <c r="C341" t="s">
        <v>63</v>
      </c>
    </row>
    <row r="342" spans="1:3" x14ac:dyDescent="0.25">
      <c r="A342" s="15">
        <v>342</v>
      </c>
      <c r="B342" t="s">
        <v>427</v>
      </c>
      <c r="C342" t="s">
        <v>8</v>
      </c>
    </row>
    <row r="343" spans="1:3" x14ac:dyDescent="0.25">
      <c r="A343" s="15">
        <v>343</v>
      </c>
      <c r="B343" t="s">
        <v>428</v>
      </c>
      <c r="C343" t="s">
        <v>63</v>
      </c>
    </row>
    <row r="344" spans="1:3" x14ac:dyDescent="0.25">
      <c r="A344" s="15">
        <v>344</v>
      </c>
      <c r="B344" t="s">
        <v>429</v>
      </c>
      <c r="C344" t="s">
        <v>115</v>
      </c>
    </row>
    <row r="345" spans="1:3" x14ac:dyDescent="0.25">
      <c r="A345" s="15">
        <v>345</v>
      </c>
      <c r="B345" t="s">
        <v>430</v>
      </c>
      <c r="C345" t="s">
        <v>13</v>
      </c>
    </row>
    <row r="346" spans="1:3" x14ac:dyDescent="0.25">
      <c r="A346" s="15">
        <v>346</v>
      </c>
      <c r="B346" t="s">
        <v>431</v>
      </c>
      <c r="C346" t="s">
        <v>57</v>
      </c>
    </row>
    <row r="347" spans="1:3" x14ac:dyDescent="0.25">
      <c r="A347" s="15">
        <v>347</v>
      </c>
      <c r="B347" t="s">
        <v>432</v>
      </c>
      <c r="C347" t="s">
        <v>130</v>
      </c>
    </row>
    <row r="348" spans="1:3" x14ac:dyDescent="0.25">
      <c r="A348" s="15">
        <v>348</v>
      </c>
      <c r="B348" t="s">
        <v>433</v>
      </c>
      <c r="C348" t="s">
        <v>129</v>
      </c>
    </row>
    <row r="349" spans="1:3" x14ac:dyDescent="0.25">
      <c r="A349" s="15">
        <v>349</v>
      </c>
      <c r="B349" t="s">
        <v>434</v>
      </c>
      <c r="C349" t="s">
        <v>134</v>
      </c>
    </row>
    <row r="350" spans="1:3" x14ac:dyDescent="0.25">
      <c r="A350" s="15">
        <v>350</v>
      </c>
      <c r="B350" t="s">
        <v>44</v>
      </c>
      <c r="C350" t="s">
        <v>43</v>
      </c>
    </row>
    <row r="351" spans="1:3" x14ac:dyDescent="0.25">
      <c r="A351" s="15">
        <v>351</v>
      </c>
      <c r="B351" t="s">
        <v>435</v>
      </c>
      <c r="C351" t="s">
        <v>43</v>
      </c>
    </row>
    <row r="352" spans="1:3" x14ac:dyDescent="0.25">
      <c r="A352" s="15">
        <v>352</v>
      </c>
      <c r="B352" t="s">
        <v>436</v>
      </c>
      <c r="C352" t="s">
        <v>43</v>
      </c>
    </row>
    <row r="353" spans="1:3" x14ac:dyDescent="0.25">
      <c r="A353" s="15">
        <v>353</v>
      </c>
      <c r="B353" t="s">
        <v>437</v>
      </c>
      <c r="C353" t="s">
        <v>43</v>
      </c>
    </row>
    <row r="354" spans="1:3" x14ac:dyDescent="0.25">
      <c r="A354" s="15">
        <v>354</v>
      </c>
      <c r="B354" t="s">
        <v>438</v>
      </c>
      <c r="C354" t="s">
        <v>121</v>
      </c>
    </row>
    <row r="355" spans="1:3" x14ac:dyDescent="0.25">
      <c r="A355" s="15">
        <v>355</v>
      </c>
      <c r="B355" t="s">
        <v>439</v>
      </c>
      <c r="C355" t="s">
        <v>121</v>
      </c>
    </row>
    <row r="356" spans="1:3" x14ac:dyDescent="0.25">
      <c r="A356" s="15">
        <v>356</v>
      </c>
      <c r="B356" t="s">
        <v>440</v>
      </c>
      <c r="C356" t="s">
        <v>29</v>
      </c>
    </row>
    <row r="357" spans="1:3" x14ac:dyDescent="0.25">
      <c r="A357" s="15">
        <v>357</v>
      </c>
      <c r="B357" t="s">
        <v>87</v>
      </c>
      <c r="C357" t="s">
        <v>29</v>
      </c>
    </row>
    <row r="358" spans="1:3" x14ac:dyDescent="0.25">
      <c r="A358" s="15">
        <v>358</v>
      </c>
      <c r="B358" t="s">
        <v>441</v>
      </c>
      <c r="C358" t="s">
        <v>29</v>
      </c>
    </row>
    <row r="359" spans="1:3" x14ac:dyDescent="0.25">
      <c r="A359" s="15">
        <v>359</v>
      </c>
      <c r="B359" t="s">
        <v>442</v>
      </c>
      <c r="C359" t="s">
        <v>29</v>
      </c>
    </row>
    <row r="360" spans="1:3" x14ac:dyDescent="0.25">
      <c r="A360" s="15">
        <v>360</v>
      </c>
      <c r="B360" t="s">
        <v>54</v>
      </c>
      <c r="C360" t="s">
        <v>29</v>
      </c>
    </row>
    <row r="361" spans="1:3" x14ac:dyDescent="0.25">
      <c r="A361" s="15">
        <v>361</v>
      </c>
      <c r="B361" t="s">
        <v>93</v>
      </c>
      <c r="C361" t="s">
        <v>29</v>
      </c>
    </row>
    <row r="362" spans="1:3" x14ac:dyDescent="0.25">
      <c r="A362" s="15">
        <v>362</v>
      </c>
      <c r="B362" t="s">
        <v>443</v>
      </c>
      <c r="C362" t="s">
        <v>5</v>
      </c>
    </row>
    <row r="363" spans="1:3" x14ac:dyDescent="0.25">
      <c r="A363" s="15">
        <v>363</v>
      </c>
      <c r="B363" t="s">
        <v>89</v>
      </c>
      <c r="C363" t="s">
        <v>64</v>
      </c>
    </row>
    <row r="364" spans="1:3" x14ac:dyDescent="0.25">
      <c r="A364" s="15">
        <v>364</v>
      </c>
      <c r="B364" t="s">
        <v>444</v>
      </c>
      <c r="C364" t="s">
        <v>64</v>
      </c>
    </row>
    <row r="365" spans="1:3" x14ac:dyDescent="0.25">
      <c r="A365" s="15">
        <v>365</v>
      </c>
      <c r="B365" t="s">
        <v>83</v>
      </c>
      <c r="C365" t="s">
        <v>64</v>
      </c>
    </row>
    <row r="366" spans="1:3" x14ac:dyDescent="0.25">
      <c r="A366" s="15">
        <v>366</v>
      </c>
      <c r="B366" t="s">
        <v>445</v>
      </c>
      <c r="C366" t="s">
        <v>64</v>
      </c>
    </row>
    <row r="367" spans="1:3" x14ac:dyDescent="0.25">
      <c r="A367" s="15">
        <v>367</v>
      </c>
      <c r="B367" t="s">
        <v>446</v>
      </c>
      <c r="C367" t="s">
        <v>64</v>
      </c>
    </row>
    <row r="368" spans="1:3" x14ac:dyDescent="0.25">
      <c r="A368" s="15">
        <v>368</v>
      </c>
      <c r="B368" t="s">
        <v>447</v>
      </c>
      <c r="C368" t="s">
        <v>64</v>
      </c>
    </row>
    <row r="369" spans="1:3" x14ac:dyDescent="0.25">
      <c r="A369" s="15">
        <v>369</v>
      </c>
      <c r="B369" t="s">
        <v>448</v>
      </c>
      <c r="C369" t="s">
        <v>64</v>
      </c>
    </row>
    <row r="370" spans="1:3" x14ac:dyDescent="0.25">
      <c r="A370" s="15">
        <v>370</v>
      </c>
      <c r="B370" t="s">
        <v>449</v>
      </c>
      <c r="C370" t="s">
        <v>22</v>
      </c>
    </row>
    <row r="371" spans="1:3" x14ac:dyDescent="0.25">
      <c r="A371" s="15">
        <v>371</v>
      </c>
      <c r="B371" t="s">
        <v>450</v>
      </c>
      <c r="C371" t="s">
        <v>9</v>
      </c>
    </row>
    <row r="372" spans="1:3" x14ac:dyDescent="0.25">
      <c r="A372" s="15">
        <v>372</v>
      </c>
      <c r="B372" t="s">
        <v>451</v>
      </c>
      <c r="C372" t="s">
        <v>9</v>
      </c>
    </row>
    <row r="373" spans="1:3" x14ac:dyDescent="0.25">
      <c r="A373" s="15">
        <v>373</v>
      </c>
      <c r="B373" t="s">
        <v>452</v>
      </c>
      <c r="C373" t="s">
        <v>11</v>
      </c>
    </row>
    <row r="374" spans="1:3" x14ac:dyDescent="0.25">
      <c r="A374" s="15">
        <v>374</v>
      </c>
      <c r="B374" t="s">
        <v>453</v>
      </c>
      <c r="C374" t="s">
        <v>115</v>
      </c>
    </row>
    <row r="375" spans="1:3" x14ac:dyDescent="0.25">
      <c r="A375" s="15">
        <v>375</v>
      </c>
      <c r="B375" t="s">
        <v>454</v>
      </c>
      <c r="C375" t="s">
        <v>18</v>
      </c>
    </row>
    <row r="376" spans="1:3" x14ac:dyDescent="0.25">
      <c r="A376" s="15">
        <v>376</v>
      </c>
      <c r="B376" t="s">
        <v>674</v>
      </c>
      <c r="C376" t="s">
        <v>12</v>
      </c>
    </row>
    <row r="377" spans="1:3" x14ac:dyDescent="0.25">
      <c r="A377" s="15">
        <v>377</v>
      </c>
      <c r="B377" t="s">
        <v>455</v>
      </c>
      <c r="C377" t="s">
        <v>65</v>
      </c>
    </row>
    <row r="378" spans="1:3" x14ac:dyDescent="0.25">
      <c r="A378" s="15">
        <v>378</v>
      </c>
      <c r="B378" t="s">
        <v>456</v>
      </c>
      <c r="C378" t="s">
        <v>6</v>
      </c>
    </row>
    <row r="379" spans="1:3" x14ac:dyDescent="0.25">
      <c r="A379" s="15">
        <v>379</v>
      </c>
      <c r="B379" t="s">
        <v>457</v>
      </c>
      <c r="C379" t="s">
        <v>117</v>
      </c>
    </row>
    <row r="380" spans="1:3" x14ac:dyDescent="0.25">
      <c r="A380" s="15">
        <v>380</v>
      </c>
      <c r="B380" t="s">
        <v>458</v>
      </c>
      <c r="C380" t="s">
        <v>8</v>
      </c>
    </row>
    <row r="381" spans="1:3" x14ac:dyDescent="0.25">
      <c r="A381" s="15">
        <v>381</v>
      </c>
      <c r="B381" t="s">
        <v>459</v>
      </c>
      <c r="C381" t="s">
        <v>8</v>
      </c>
    </row>
    <row r="382" spans="1:3" x14ac:dyDescent="0.25">
      <c r="A382" s="15">
        <v>382</v>
      </c>
      <c r="B382" t="s">
        <v>460</v>
      </c>
      <c r="C382" t="s">
        <v>115</v>
      </c>
    </row>
    <row r="383" spans="1:3" x14ac:dyDescent="0.25">
      <c r="A383" s="15">
        <v>383</v>
      </c>
      <c r="B383" t="s">
        <v>461</v>
      </c>
      <c r="C383" t="s">
        <v>6</v>
      </c>
    </row>
    <row r="384" spans="1:3" x14ac:dyDescent="0.25">
      <c r="A384" s="15">
        <v>384</v>
      </c>
      <c r="B384" t="s">
        <v>462</v>
      </c>
      <c r="C384" t="s">
        <v>131</v>
      </c>
    </row>
    <row r="385" spans="1:3" x14ac:dyDescent="0.25">
      <c r="A385" s="15">
        <v>385</v>
      </c>
      <c r="B385" t="s">
        <v>463</v>
      </c>
      <c r="C385" t="s">
        <v>9</v>
      </c>
    </row>
    <row r="386" spans="1:3" x14ac:dyDescent="0.25">
      <c r="A386" s="15">
        <v>386</v>
      </c>
      <c r="B386" t="s">
        <v>464</v>
      </c>
      <c r="C386" t="s">
        <v>57</v>
      </c>
    </row>
    <row r="387" spans="1:3" x14ac:dyDescent="0.25">
      <c r="A387" s="15">
        <v>387</v>
      </c>
      <c r="B387" t="s">
        <v>465</v>
      </c>
      <c r="C387" t="s">
        <v>57</v>
      </c>
    </row>
    <row r="388" spans="1:3" x14ac:dyDescent="0.25">
      <c r="A388" s="15">
        <v>388</v>
      </c>
      <c r="B388" t="s">
        <v>466</v>
      </c>
      <c r="C388" t="s">
        <v>57</v>
      </c>
    </row>
    <row r="389" spans="1:3" x14ac:dyDescent="0.25">
      <c r="A389" s="15">
        <v>389</v>
      </c>
      <c r="B389" t="s">
        <v>467</v>
      </c>
      <c r="C389" t="s">
        <v>57</v>
      </c>
    </row>
    <row r="390" spans="1:3" x14ac:dyDescent="0.25">
      <c r="A390" s="15">
        <v>390</v>
      </c>
      <c r="B390" t="s">
        <v>468</v>
      </c>
      <c r="C390" t="s">
        <v>57</v>
      </c>
    </row>
    <row r="391" spans="1:3" x14ac:dyDescent="0.25">
      <c r="A391" s="15">
        <v>391</v>
      </c>
      <c r="B391" t="s">
        <v>469</v>
      </c>
      <c r="C391" t="s">
        <v>57</v>
      </c>
    </row>
    <row r="392" spans="1:3" x14ac:dyDescent="0.25">
      <c r="A392" s="15">
        <v>392</v>
      </c>
      <c r="B392" t="s">
        <v>470</v>
      </c>
      <c r="C392" t="s">
        <v>47</v>
      </c>
    </row>
    <row r="393" spans="1:3" x14ac:dyDescent="0.25">
      <c r="A393" s="15">
        <v>393</v>
      </c>
      <c r="B393" t="s">
        <v>471</v>
      </c>
      <c r="C393" t="s">
        <v>47</v>
      </c>
    </row>
    <row r="394" spans="1:3" x14ac:dyDescent="0.25">
      <c r="A394" s="15">
        <v>394</v>
      </c>
      <c r="B394" t="s">
        <v>472</v>
      </c>
      <c r="C394" t="s">
        <v>47</v>
      </c>
    </row>
    <row r="395" spans="1:3" x14ac:dyDescent="0.25">
      <c r="A395" s="15">
        <v>395</v>
      </c>
      <c r="B395" t="s">
        <v>473</v>
      </c>
      <c r="C395" t="s">
        <v>47</v>
      </c>
    </row>
    <row r="396" spans="1:3" x14ac:dyDescent="0.25">
      <c r="A396" s="15">
        <v>396</v>
      </c>
      <c r="B396" t="s">
        <v>474</v>
      </c>
      <c r="C396" t="s">
        <v>47</v>
      </c>
    </row>
    <row r="397" spans="1:3" x14ac:dyDescent="0.25">
      <c r="A397" s="15">
        <v>397</v>
      </c>
      <c r="B397" t="s">
        <v>475</v>
      </c>
      <c r="C397" t="s">
        <v>8</v>
      </c>
    </row>
    <row r="398" spans="1:3" x14ac:dyDescent="0.25">
      <c r="A398" s="15">
        <v>398</v>
      </c>
      <c r="B398" t="s">
        <v>476</v>
      </c>
      <c r="C398" t="s">
        <v>6</v>
      </c>
    </row>
    <row r="399" spans="1:3" x14ac:dyDescent="0.25">
      <c r="A399" s="15">
        <v>399</v>
      </c>
      <c r="B399" t="s">
        <v>477</v>
      </c>
      <c r="C399" t="s">
        <v>6</v>
      </c>
    </row>
    <row r="400" spans="1:3" x14ac:dyDescent="0.25">
      <c r="A400" s="15">
        <v>400</v>
      </c>
      <c r="B400" t="s">
        <v>478</v>
      </c>
      <c r="C400" t="s">
        <v>114</v>
      </c>
    </row>
    <row r="401" spans="1:3" x14ac:dyDescent="0.25">
      <c r="A401" s="15">
        <v>401</v>
      </c>
      <c r="B401" t="s">
        <v>479</v>
      </c>
      <c r="C401" t="s">
        <v>12</v>
      </c>
    </row>
    <row r="402" spans="1:3" x14ac:dyDescent="0.25">
      <c r="A402" s="15">
        <v>402</v>
      </c>
      <c r="B402" t="s">
        <v>480</v>
      </c>
      <c r="C402" t="s">
        <v>9</v>
      </c>
    </row>
    <row r="403" spans="1:3" x14ac:dyDescent="0.25">
      <c r="A403" s="15">
        <v>403</v>
      </c>
      <c r="B403" t="s">
        <v>481</v>
      </c>
      <c r="C403" t="s">
        <v>115</v>
      </c>
    </row>
    <row r="404" spans="1:3" x14ac:dyDescent="0.25">
      <c r="A404" s="15">
        <v>404</v>
      </c>
      <c r="B404" t="s">
        <v>482</v>
      </c>
      <c r="C404" t="s">
        <v>63</v>
      </c>
    </row>
    <row r="405" spans="1:3" x14ac:dyDescent="0.25">
      <c r="A405" s="15">
        <v>405</v>
      </c>
      <c r="B405" t="s">
        <v>483</v>
      </c>
      <c r="C405" t="s">
        <v>68</v>
      </c>
    </row>
    <row r="406" spans="1:3" x14ac:dyDescent="0.25">
      <c r="A406" s="15">
        <v>406</v>
      </c>
      <c r="B406" t="s">
        <v>484</v>
      </c>
      <c r="C406" t="s">
        <v>68</v>
      </c>
    </row>
    <row r="407" spans="1:3" x14ac:dyDescent="0.25">
      <c r="A407" s="15">
        <v>407</v>
      </c>
      <c r="B407" t="s">
        <v>485</v>
      </c>
      <c r="C407" t="s">
        <v>68</v>
      </c>
    </row>
    <row r="408" spans="1:3" x14ac:dyDescent="0.25">
      <c r="A408" s="15">
        <v>408</v>
      </c>
      <c r="B408" t="s">
        <v>486</v>
      </c>
      <c r="C408" t="s">
        <v>68</v>
      </c>
    </row>
    <row r="409" spans="1:3" x14ac:dyDescent="0.25">
      <c r="A409" s="15">
        <v>409</v>
      </c>
      <c r="B409" t="s">
        <v>487</v>
      </c>
      <c r="C409" t="s">
        <v>68</v>
      </c>
    </row>
    <row r="410" spans="1:3" x14ac:dyDescent="0.25">
      <c r="A410" s="15">
        <v>410</v>
      </c>
      <c r="B410" t="s">
        <v>488</v>
      </c>
      <c r="C410" t="s">
        <v>68</v>
      </c>
    </row>
    <row r="411" spans="1:3" x14ac:dyDescent="0.25">
      <c r="A411" s="15">
        <v>411</v>
      </c>
      <c r="B411" t="s">
        <v>489</v>
      </c>
      <c r="C411" t="s">
        <v>68</v>
      </c>
    </row>
    <row r="412" spans="1:3" x14ac:dyDescent="0.25">
      <c r="A412" s="15">
        <v>412</v>
      </c>
      <c r="B412" t="s">
        <v>490</v>
      </c>
      <c r="C412" t="s">
        <v>68</v>
      </c>
    </row>
    <row r="413" spans="1:3" x14ac:dyDescent="0.25">
      <c r="A413" s="15">
        <v>413</v>
      </c>
      <c r="B413" t="s">
        <v>491</v>
      </c>
      <c r="C413" t="s">
        <v>68</v>
      </c>
    </row>
    <row r="414" spans="1:3" x14ac:dyDescent="0.25">
      <c r="A414" s="15">
        <v>414</v>
      </c>
      <c r="B414" t="s">
        <v>492</v>
      </c>
      <c r="C414" t="s">
        <v>135</v>
      </c>
    </row>
    <row r="415" spans="1:3" x14ac:dyDescent="0.25">
      <c r="A415" s="15">
        <v>415</v>
      </c>
      <c r="B415" t="s">
        <v>493</v>
      </c>
      <c r="C415" t="s">
        <v>136</v>
      </c>
    </row>
    <row r="416" spans="1:3" x14ac:dyDescent="0.25">
      <c r="A416" s="15">
        <v>416</v>
      </c>
      <c r="B416" t="s">
        <v>494</v>
      </c>
      <c r="C416" t="s">
        <v>136</v>
      </c>
    </row>
    <row r="417" spans="1:3" x14ac:dyDescent="0.25">
      <c r="A417" s="15">
        <v>417</v>
      </c>
      <c r="B417" t="s">
        <v>495</v>
      </c>
      <c r="C417" t="s">
        <v>69</v>
      </c>
    </row>
    <row r="418" spans="1:3" x14ac:dyDescent="0.25">
      <c r="A418" s="15">
        <v>418</v>
      </c>
      <c r="B418" t="s">
        <v>496</v>
      </c>
      <c r="C418" t="s">
        <v>43</v>
      </c>
    </row>
    <row r="419" spans="1:3" x14ac:dyDescent="0.25">
      <c r="A419" s="15">
        <v>419</v>
      </c>
      <c r="B419" t="s">
        <v>497</v>
      </c>
      <c r="C419" t="s">
        <v>133</v>
      </c>
    </row>
    <row r="420" spans="1:3" x14ac:dyDescent="0.25">
      <c r="A420" s="15">
        <v>420</v>
      </c>
      <c r="B420" t="s">
        <v>498</v>
      </c>
      <c r="C420" t="s">
        <v>137</v>
      </c>
    </row>
    <row r="421" spans="1:3" x14ac:dyDescent="0.25">
      <c r="A421" s="15">
        <v>421</v>
      </c>
      <c r="B421" t="s">
        <v>499</v>
      </c>
      <c r="C421" t="s">
        <v>137</v>
      </c>
    </row>
    <row r="422" spans="1:3" x14ac:dyDescent="0.25">
      <c r="A422" s="15">
        <v>422</v>
      </c>
      <c r="B422" t="s">
        <v>500</v>
      </c>
      <c r="C422" t="s">
        <v>137</v>
      </c>
    </row>
    <row r="423" spans="1:3" x14ac:dyDescent="0.25">
      <c r="A423" s="15">
        <v>423</v>
      </c>
      <c r="B423" t="s">
        <v>501</v>
      </c>
      <c r="C423" t="s">
        <v>137</v>
      </c>
    </row>
    <row r="424" spans="1:3" x14ac:dyDescent="0.25">
      <c r="A424" s="15">
        <v>424</v>
      </c>
      <c r="B424" t="s">
        <v>502</v>
      </c>
      <c r="C424" t="s">
        <v>137</v>
      </c>
    </row>
    <row r="425" spans="1:3" x14ac:dyDescent="0.25">
      <c r="A425" s="15">
        <v>425</v>
      </c>
      <c r="B425" t="s">
        <v>503</v>
      </c>
      <c r="C425" t="s">
        <v>137</v>
      </c>
    </row>
    <row r="426" spans="1:3" x14ac:dyDescent="0.25">
      <c r="A426" s="15">
        <v>426</v>
      </c>
      <c r="B426" t="s">
        <v>504</v>
      </c>
      <c r="C426" t="s">
        <v>137</v>
      </c>
    </row>
    <row r="427" spans="1:3" x14ac:dyDescent="0.25">
      <c r="A427" s="15">
        <v>427</v>
      </c>
      <c r="B427" t="s">
        <v>505</v>
      </c>
      <c r="C427" t="s">
        <v>137</v>
      </c>
    </row>
    <row r="428" spans="1:3" x14ac:dyDescent="0.25">
      <c r="A428" s="15">
        <v>428</v>
      </c>
      <c r="B428" t="s">
        <v>506</v>
      </c>
      <c r="C428" t="s">
        <v>137</v>
      </c>
    </row>
    <row r="429" spans="1:3" x14ac:dyDescent="0.25">
      <c r="A429" s="15">
        <v>429</v>
      </c>
      <c r="B429" t="s">
        <v>507</v>
      </c>
      <c r="C429" t="s">
        <v>137</v>
      </c>
    </row>
    <row r="430" spans="1:3" x14ac:dyDescent="0.25">
      <c r="A430" s="15">
        <v>430</v>
      </c>
      <c r="B430" t="s">
        <v>508</v>
      </c>
      <c r="C430" t="s">
        <v>137</v>
      </c>
    </row>
    <row r="431" spans="1:3" x14ac:dyDescent="0.25">
      <c r="A431" s="15">
        <v>431</v>
      </c>
      <c r="B431" t="s">
        <v>509</v>
      </c>
      <c r="C431" t="s">
        <v>137</v>
      </c>
    </row>
    <row r="432" spans="1:3" x14ac:dyDescent="0.25">
      <c r="A432" s="15">
        <v>432</v>
      </c>
      <c r="B432" t="s">
        <v>510</v>
      </c>
      <c r="C432" t="s">
        <v>137</v>
      </c>
    </row>
    <row r="433" spans="1:3" x14ac:dyDescent="0.25">
      <c r="A433" s="15">
        <v>433</v>
      </c>
      <c r="B433" t="s">
        <v>511</v>
      </c>
      <c r="C433" t="s">
        <v>137</v>
      </c>
    </row>
    <row r="434" spans="1:3" x14ac:dyDescent="0.25">
      <c r="A434" s="15">
        <v>434</v>
      </c>
      <c r="B434" t="s">
        <v>512</v>
      </c>
      <c r="C434" t="s">
        <v>137</v>
      </c>
    </row>
    <row r="435" spans="1:3" x14ac:dyDescent="0.25">
      <c r="A435" s="15">
        <v>435</v>
      </c>
      <c r="B435" t="s">
        <v>513</v>
      </c>
      <c r="C435" t="s">
        <v>137</v>
      </c>
    </row>
    <row r="436" spans="1:3" x14ac:dyDescent="0.25">
      <c r="A436" s="15">
        <v>436</v>
      </c>
      <c r="B436" t="s">
        <v>514</v>
      </c>
      <c r="C436" t="s">
        <v>137</v>
      </c>
    </row>
    <row r="437" spans="1:3" x14ac:dyDescent="0.25">
      <c r="A437" s="15">
        <v>437</v>
      </c>
      <c r="B437" t="s">
        <v>515</v>
      </c>
      <c r="C437" t="s">
        <v>137</v>
      </c>
    </row>
    <row r="438" spans="1:3" x14ac:dyDescent="0.25">
      <c r="A438" s="15">
        <v>438</v>
      </c>
      <c r="B438" t="s">
        <v>516</v>
      </c>
      <c r="C438" t="s">
        <v>40</v>
      </c>
    </row>
    <row r="439" spans="1:3" x14ac:dyDescent="0.25">
      <c r="A439" s="15">
        <v>439</v>
      </c>
      <c r="B439" t="s">
        <v>517</v>
      </c>
      <c r="C439" t="s">
        <v>40</v>
      </c>
    </row>
    <row r="440" spans="1:3" x14ac:dyDescent="0.25">
      <c r="A440" s="15">
        <v>440</v>
      </c>
      <c r="B440" t="s">
        <v>518</v>
      </c>
      <c r="C440" t="s">
        <v>40</v>
      </c>
    </row>
    <row r="441" spans="1:3" x14ac:dyDescent="0.25">
      <c r="A441" s="15">
        <v>441</v>
      </c>
      <c r="B441" t="s">
        <v>519</v>
      </c>
      <c r="C441" t="s">
        <v>40</v>
      </c>
    </row>
    <row r="442" spans="1:3" x14ac:dyDescent="0.25">
      <c r="A442" s="15">
        <v>442</v>
      </c>
      <c r="B442" t="s">
        <v>520</v>
      </c>
      <c r="C442" t="s">
        <v>40</v>
      </c>
    </row>
    <row r="443" spans="1:3" x14ac:dyDescent="0.25">
      <c r="A443" s="15">
        <v>443</v>
      </c>
      <c r="B443" t="s">
        <v>521</v>
      </c>
      <c r="C443" t="s">
        <v>40</v>
      </c>
    </row>
    <row r="444" spans="1:3" x14ac:dyDescent="0.25">
      <c r="A444" s="15">
        <v>444</v>
      </c>
      <c r="B444" t="s">
        <v>522</v>
      </c>
      <c r="C444" t="s">
        <v>40</v>
      </c>
    </row>
    <row r="445" spans="1:3" x14ac:dyDescent="0.25">
      <c r="A445" s="15">
        <v>445</v>
      </c>
      <c r="B445" t="s">
        <v>523</v>
      </c>
      <c r="C445" t="s">
        <v>40</v>
      </c>
    </row>
    <row r="446" spans="1:3" x14ac:dyDescent="0.25">
      <c r="A446" s="15">
        <v>446</v>
      </c>
      <c r="B446" t="s">
        <v>524</v>
      </c>
      <c r="C446" t="s">
        <v>40</v>
      </c>
    </row>
    <row r="447" spans="1:3" x14ac:dyDescent="0.25">
      <c r="A447" s="15">
        <v>447</v>
      </c>
      <c r="B447" t="s">
        <v>525</v>
      </c>
      <c r="C447" t="s">
        <v>40</v>
      </c>
    </row>
    <row r="448" spans="1:3" x14ac:dyDescent="0.25">
      <c r="A448" s="15">
        <v>448</v>
      </c>
      <c r="B448" t="s">
        <v>526</v>
      </c>
      <c r="C448" t="s">
        <v>6</v>
      </c>
    </row>
    <row r="449" spans="1:3" x14ac:dyDescent="0.25">
      <c r="A449" s="15">
        <v>449</v>
      </c>
      <c r="B449" t="s">
        <v>527</v>
      </c>
      <c r="C449" t="s">
        <v>101</v>
      </c>
    </row>
    <row r="450" spans="1:3" x14ac:dyDescent="0.25">
      <c r="A450" s="15">
        <v>450</v>
      </c>
      <c r="B450" t="s">
        <v>528</v>
      </c>
      <c r="C450" t="s">
        <v>138</v>
      </c>
    </row>
    <row r="451" spans="1:3" x14ac:dyDescent="0.25">
      <c r="A451" s="15">
        <v>451</v>
      </c>
      <c r="B451" t="s">
        <v>529</v>
      </c>
      <c r="C451" t="s">
        <v>9</v>
      </c>
    </row>
    <row r="452" spans="1:3" x14ac:dyDescent="0.25">
      <c r="A452" s="15">
        <v>452</v>
      </c>
      <c r="B452" t="s">
        <v>530</v>
      </c>
      <c r="C452" t="s">
        <v>6</v>
      </c>
    </row>
    <row r="453" spans="1:3" x14ac:dyDescent="0.25">
      <c r="A453" s="15">
        <v>453</v>
      </c>
      <c r="B453" t="s">
        <v>531</v>
      </c>
      <c r="C453" t="s">
        <v>115</v>
      </c>
    </row>
    <row r="454" spans="1:3" x14ac:dyDescent="0.25">
      <c r="A454" s="15">
        <v>454</v>
      </c>
      <c r="B454" t="s">
        <v>532</v>
      </c>
      <c r="C454" t="s">
        <v>115</v>
      </c>
    </row>
    <row r="455" spans="1:3" x14ac:dyDescent="0.25">
      <c r="A455" s="15">
        <v>455</v>
      </c>
      <c r="B455" t="s">
        <v>533</v>
      </c>
      <c r="C455" t="s">
        <v>115</v>
      </c>
    </row>
    <row r="456" spans="1:3" x14ac:dyDescent="0.25">
      <c r="A456" s="15">
        <v>456</v>
      </c>
      <c r="B456" t="s">
        <v>534</v>
      </c>
      <c r="C456" t="s">
        <v>55</v>
      </c>
    </row>
    <row r="457" spans="1:3" x14ac:dyDescent="0.25">
      <c r="A457" s="15">
        <v>457</v>
      </c>
      <c r="B457" t="s">
        <v>535</v>
      </c>
      <c r="C457" t="s">
        <v>55</v>
      </c>
    </row>
    <row r="458" spans="1:3" x14ac:dyDescent="0.25">
      <c r="A458" s="15">
        <v>458</v>
      </c>
      <c r="B458" t="s">
        <v>536</v>
      </c>
      <c r="C458" t="s">
        <v>55</v>
      </c>
    </row>
    <row r="459" spans="1:3" x14ac:dyDescent="0.25">
      <c r="A459" s="15">
        <v>459</v>
      </c>
      <c r="B459" t="s">
        <v>537</v>
      </c>
      <c r="C459" t="s">
        <v>55</v>
      </c>
    </row>
    <row r="460" spans="1:3" x14ac:dyDescent="0.25">
      <c r="A460" s="15">
        <v>460</v>
      </c>
      <c r="B460" t="s">
        <v>538</v>
      </c>
      <c r="C460" t="s">
        <v>12</v>
      </c>
    </row>
    <row r="461" spans="1:3" x14ac:dyDescent="0.25">
      <c r="A461" s="15">
        <v>461</v>
      </c>
      <c r="B461" t="s">
        <v>539</v>
      </c>
      <c r="C461" t="s">
        <v>139</v>
      </c>
    </row>
    <row r="462" spans="1:3" x14ac:dyDescent="0.25">
      <c r="A462" s="15">
        <v>462</v>
      </c>
      <c r="B462" t="s">
        <v>540</v>
      </c>
      <c r="C462" t="s">
        <v>115</v>
      </c>
    </row>
    <row r="463" spans="1:3" x14ac:dyDescent="0.25">
      <c r="A463" s="15">
        <v>463</v>
      </c>
      <c r="B463" t="s">
        <v>541</v>
      </c>
      <c r="C463" t="s">
        <v>115</v>
      </c>
    </row>
    <row r="464" spans="1:3" x14ac:dyDescent="0.25">
      <c r="A464" s="15">
        <v>464</v>
      </c>
      <c r="B464" t="s">
        <v>542</v>
      </c>
      <c r="C464" t="s">
        <v>6</v>
      </c>
    </row>
    <row r="465" spans="1:3" x14ac:dyDescent="0.25">
      <c r="A465" s="15">
        <v>465</v>
      </c>
      <c r="B465" t="s">
        <v>543</v>
      </c>
      <c r="C465" t="s">
        <v>115</v>
      </c>
    </row>
    <row r="466" spans="1:3" x14ac:dyDescent="0.25">
      <c r="A466" s="15">
        <v>466</v>
      </c>
      <c r="B466" t="s">
        <v>544</v>
      </c>
      <c r="C466" t="s">
        <v>40</v>
      </c>
    </row>
    <row r="467" spans="1:3" x14ac:dyDescent="0.25">
      <c r="A467" s="15">
        <v>467</v>
      </c>
      <c r="B467" t="s">
        <v>545</v>
      </c>
      <c r="C467" t="s">
        <v>40</v>
      </c>
    </row>
    <row r="468" spans="1:3" x14ac:dyDescent="0.25">
      <c r="A468" s="15">
        <v>468</v>
      </c>
      <c r="B468" t="s">
        <v>546</v>
      </c>
      <c r="C468" t="s">
        <v>10</v>
      </c>
    </row>
    <row r="469" spans="1:3" x14ac:dyDescent="0.25">
      <c r="A469" s="15">
        <v>469</v>
      </c>
      <c r="B469" t="s">
        <v>547</v>
      </c>
      <c r="C469" t="s">
        <v>115</v>
      </c>
    </row>
    <row r="470" spans="1:3" x14ac:dyDescent="0.25">
      <c r="A470" s="15">
        <v>470</v>
      </c>
      <c r="B470" t="s">
        <v>548</v>
      </c>
      <c r="C470" t="s">
        <v>6</v>
      </c>
    </row>
    <row r="471" spans="1:3" x14ac:dyDescent="0.25">
      <c r="A471" s="15">
        <v>471</v>
      </c>
      <c r="B471" t="s">
        <v>549</v>
      </c>
      <c r="C471" t="s">
        <v>6</v>
      </c>
    </row>
    <row r="472" spans="1:3" x14ac:dyDescent="0.25">
      <c r="A472" s="15">
        <v>472</v>
      </c>
      <c r="B472" t="s">
        <v>25</v>
      </c>
      <c r="C472" t="s">
        <v>24</v>
      </c>
    </row>
    <row r="473" spans="1:3" x14ac:dyDescent="0.25">
      <c r="A473" s="15">
        <v>473</v>
      </c>
      <c r="B473" t="s">
        <v>26</v>
      </c>
      <c r="C473" t="s">
        <v>24</v>
      </c>
    </row>
    <row r="474" spans="1:3" x14ac:dyDescent="0.25">
      <c r="A474" s="15">
        <v>474</v>
      </c>
      <c r="B474" t="s">
        <v>550</v>
      </c>
      <c r="C474" t="s">
        <v>18</v>
      </c>
    </row>
    <row r="475" spans="1:3" x14ac:dyDescent="0.25">
      <c r="A475" s="15">
        <v>475</v>
      </c>
      <c r="B475" t="s">
        <v>551</v>
      </c>
      <c r="C475" t="s">
        <v>18</v>
      </c>
    </row>
    <row r="476" spans="1:3" x14ac:dyDescent="0.25">
      <c r="A476" s="15">
        <v>476</v>
      </c>
      <c r="B476" t="s">
        <v>552</v>
      </c>
      <c r="C476" t="s">
        <v>11</v>
      </c>
    </row>
    <row r="477" spans="1:3" x14ac:dyDescent="0.25">
      <c r="A477" s="15">
        <v>477</v>
      </c>
      <c r="B477" t="s">
        <v>553</v>
      </c>
      <c r="C477" t="s">
        <v>115</v>
      </c>
    </row>
    <row r="478" spans="1:3" x14ac:dyDescent="0.25">
      <c r="A478" s="15">
        <v>478</v>
      </c>
      <c r="B478" t="s">
        <v>554</v>
      </c>
      <c r="C478" t="s">
        <v>6</v>
      </c>
    </row>
    <row r="479" spans="1:3" x14ac:dyDescent="0.25">
      <c r="A479" s="15">
        <v>479</v>
      </c>
      <c r="B479" t="s">
        <v>555</v>
      </c>
      <c r="C479" t="s">
        <v>6</v>
      </c>
    </row>
    <row r="480" spans="1:3" x14ac:dyDescent="0.25">
      <c r="A480" s="15">
        <v>480</v>
      </c>
      <c r="B480" t="s">
        <v>556</v>
      </c>
      <c r="C480" t="s">
        <v>12</v>
      </c>
    </row>
    <row r="481" spans="1:3" x14ac:dyDescent="0.25">
      <c r="A481" s="15">
        <v>481</v>
      </c>
      <c r="B481" t="s">
        <v>557</v>
      </c>
      <c r="C481" t="s">
        <v>18</v>
      </c>
    </row>
    <row r="482" spans="1:3" x14ac:dyDescent="0.25">
      <c r="A482" s="15">
        <v>482</v>
      </c>
      <c r="B482" t="s">
        <v>558</v>
      </c>
      <c r="C482" t="s">
        <v>115</v>
      </c>
    </row>
    <row r="483" spans="1:3" x14ac:dyDescent="0.25">
      <c r="A483" s="15">
        <v>483</v>
      </c>
      <c r="B483" t="s">
        <v>559</v>
      </c>
      <c r="C483" t="s">
        <v>140</v>
      </c>
    </row>
    <row r="484" spans="1:3" x14ac:dyDescent="0.25">
      <c r="A484" s="15">
        <v>484</v>
      </c>
      <c r="B484" t="s">
        <v>560</v>
      </c>
      <c r="C484" t="s">
        <v>141</v>
      </c>
    </row>
    <row r="485" spans="1:3" x14ac:dyDescent="0.25">
      <c r="A485" s="15">
        <v>485</v>
      </c>
      <c r="B485" t="s">
        <v>561</v>
      </c>
      <c r="C485" t="s">
        <v>69</v>
      </c>
    </row>
    <row r="486" spans="1:3" x14ac:dyDescent="0.25">
      <c r="A486" s="15">
        <v>486</v>
      </c>
      <c r="B486" t="s">
        <v>562</v>
      </c>
      <c r="C486" t="s">
        <v>8</v>
      </c>
    </row>
    <row r="487" spans="1:3" x14ac:dyDescent="0.25">
      <c r="A487" s="15">
        <v>487</v>
      </c>
      <c r="B487" t="s">
        <v>563</v>
      </c>
      <c r="C487" t="s">
        <v>22</v>
      </c>
    </row>
    <row r="488" spans="1:3" x14ac:dyDescent="0.25">
      <c r="A488" s="15">
        <v>488</v>
      </c>
      <c r="B488" t="s">
        <v>765</v>
      </c>
      <c r="C488" t="s">
        <v>133</v>
      </c>
    </row>
    <row r="489" spans="1:3" x14ac:dyDescent="0.25">
      <c r="A489" s="15">
        <v>489</v>
      </c>
      <c r="B489" t="s">
        <v>764</v>
      </c>
      <c r="C489" t="s">
        <v>12</v>
      </c>
    </row>
    <row r="490" spans="1:3" x14ac:dyDescent="0.25">
      <c r="A490" s="15">
        <v>490</v>
      </c>
    </row>
    <row r="491" spans="1:3" x14ac:dyDescent="0.25">
      <c r="A491" s="15">
        <v>491</v>
      </c>
    </row>
    <row r="492" spans="1:3" x14ac:dyDescent="0.25">
      <c r="A492" s="15">
        <v>492</v>
      </c>
    </row>
    <row r="493" spans="1:3" x14ac:dyDescent="0.25">
      <c r="A493" s="15">
        <v>493</v>
      </c>
    </row>
    <row r="494" spans="1:3" x14ac:dyDescent="0.25">
      <c r="A494" s="15">
        <v>494</v>
      </c>
    </row>
    <row r="495" spans="1:3" x14ac:dyDescent="0.25">
      <c r="A495" s="15">
        <v>495</v>
      </c>
    </row>
    <row r="496" spans="1:3" x14ac:dyDescent="0.25">
      <c r="A496" s="15">
        <v>496</v>
      </c>
    </row>
    <row r="497" spans="1:1" x14ac:dyDescent="0.25">
      <c r="A497" s="15">
        <v>497</v>
      </c>
    </row>
    <row r="498" spans="1:1" x14ac:dyDescent="0.25">
      <c r="A498" s="15">
        <v>498</v>
      </c>
    </row>
    <row r="499" spans="1:1" x14ac:dyDescent="0.25">
      <c r="A499" s="15">
        <v>499</v>
      </c>
    </row>
    <row r="500" spans="1:1" x14ac:dyDescent="0.25">
      <c r="A500" s="15">
        <v>500</v>
      </c>
    </row>
    <row r="501" spans="1:1" x14ac:dyDescent="0.25">
      <c r="A501" s="15">
        <v>501</v>
      </c>
    </row>
    <row r="502" spans="1:1" x14ac:dyDescent="0.25">
      <c r="A502" s="15">
        <v>502</v>
      </c>
    </row>
    <row r="503" spans="1:1" x14ac:dyDescent="0.25">
      <c r="A503" s="15">
        <v>503</v>
      </c>
    </row>
    <row r="504" spans="1:1" x14ac:dyDescent="0.25">
      <c r="A504" s="15">
        <v>504</v>
      </c>
    </row>
    <row r="505" spans="1:1" x14ac:dyDescent="0.25">
      <c r="A505" s="15">
        <v>505</v>
      </c>
    </row>
    <row r="506" spans="1:1" x14ac:dyDescent="0.25">
      <c r="A506" s="15">
        <v>506</v>
      </c>
    </row>
    <row r="507" spans="1:1" x14ac:dyDescent="0.25">
      <c r="A507" s="15">
        <v>507</v>
      </c>
    </row>
    <row r="508" spans="1:1" x14ac:dyDescent="0.25">
      <c r="A508" s="15">
        <v>508</v>
      </c>
    </row>
    <row r="509" spans="1:1" x14ac:dyDescent="0.25">
      <c r="A509" s="15">
        <v>509</v>
      </c>
    </row>
    <row r="510" spans="1:1" x14ac:dyDescent="0.25">
      <c r="A510" s="15">
        <v>510</v>
      </c>
    </row>
    <row r="511" spans="1:1" x14ac:dyDescent="0.25">
      <c r="A511" s="15">
        <v>511</v>
      </c>
    </row>
    <row r="512" spans="1:1" x14ac:dyDescent="0.25">
      <c r="A512" s="15">
        <v>512</v>
      </c>
    </row>
    <row r="513" spans="1:1" x14ac:dyDescent="0.25">
      <c r="A513" s="15">
        <v>513</v>
      </c>
    </row>
    <row r="514" spans="1:1" x14ac:dyDescent="0.25">
      <c r="A514" s="15">
        <v>514</v>
      </c>
    </row>
    <row r="515" spans="1:1" x14ac:dyDescent="0.25">
      <c r="A515" s="15">
        <v>515</v>
      </c>
    </row>
    <row r="516" spans="1:1" x14ac:dyDescent="0.25">
      <c r="A516" s="15">
        <v>516</v>
      </c>
    </row>
    <row r="517" spans="1:1" x14ac:dyDescent="0.25">
      <c r="A517" s="15">
        <v>517</v>
      </c>
    </row>
    <row r="518" spans="1:1" x14ac:dyDescent="0.25">
      <c r="A518" s="15">
        <v>518</v>
      </c>
    </row>
    <row r="519" spans="1:1" x14ac:dyDescent="0.25">
      <c r="A519" s="15">
        <v>519</v>
      </c>
    </row>
    <row r="520" spans="1:1" x14ac:dyDescent="0.25">
      <c r="A520" s="15">
        <v>520</v>
      </c>
    </row>
    <row r="521" spans="1:1" x14ac:dyDescent="0.25">
      <c r="A521" s="15">
        <v>521</v>
      </c>
    </row>
    <row r="522" spans="1:1" x14ac:dyDescent="0.25">
      <c r="A522" s="15">
        <v>522</v>
      </c>
    </row>
    <row r="523" spans="1:1" x14ac:dyDescent="0.25">
      <c r="A523" s="15">
        <v>523</v>
      </c>
    </row>
    <row r="524" spans="1:1" x14ac:dyDescent="0.25">
      <c r="A524" s="15">
        <v>524</v>
      </c>
    </row>
    <row r="525" spans="1:1" x14ac:dyDescent="0.25">
      <c r="A525" s="15">
        <v>525</v>
      </c>
    </row>
    <row r="526" spans="1:1" x14ac:dyDescent="0.25">
      <c r="A526" s="15">
        <v>526</v>
      </c>
    </row>
    <row r="527" spans="1:1" x14ac:dyDescent="0.25">
      <c r="A527" s="15">
        <v>527</v>
      </c>
    </row>
    <row r="528" spans="1:1" x14ac:dyDescent="0.25">
      <c r="A528" s="15">
        <v>528</v>
      </c>
    </row>
    <row r="529" spans="1:1" x14ac:dyDescent="0.25">
      <c r="A529" s="15">
        <v>529</v>
      </c>
    </row>
    <row r="530" spans="1:1" x14ac:dyDescent="0.25">
      <c r="A530" s="15">
        <v>530</v>
      </c>
    </row>
    <row r="531" spans="1:1" x14ac:dyDescent="0.25">
      <c r="A531" s="15">
        <v>531</v>
      </c>
    </row>
    <row r="532" spans="1:1" x14ac:dyDescent="0.25">
      <c r="A532" s="15">
        <v>532</v>
      </c>
    </row>
    <row r="533" spans="1:1" x14ac:dyDescent="0.25">
      <c r="A533" s="15">
        <v>533</v>
      </c>
    </row>
    <row r="534" spans="1:1" x14ac:dyDescent="0.25">
      <c r="A534" s="15">
        <v>534</v>
      </c>
    </row>
    <row r="535" spans="1:1" x14ac:dyDescent="0.25">
      <c r="A535" s="15">
        <v>535</v>
      </c>
    </row>
    <row r="536" spans="1:1" x14ac:dyDescent="0.25">
      <c r="A536" s="15">
        <v>536</v>
      </c>
    </row>
    <row r="537" spans="1:1" x14ac:dyDescent="0.25">
      <c r="A537" s="15">
        <v>537</v>
      </c>
    </row>
    <row r="538" spans="1:1" x14ac:dyDescent="0.25">
      <c r="A538" s="15">
        <v>538</v>
      </c>
    </row>
    <row r="539" spans="1:1" x14ac:dyDescent="0.25">
      <c r="A539" s="15">
        <v>539</v>
      </c>
    </row>
    <row r="540" spans="1:1" x14ac:dyDescent="0.25">
      <c r="A540" s="15">
        <v>540</v>
      </c>
    </row>
    <row r="541" spans="1:1" x14ac:dyDescent="0.25">
      <c r="A541" s="15">
        <v>541</v>
      </c>
    </row>
    <row r="542" spans="1:1" x14ac:dyDescent="0.25">
      <c r="A542" s="15">
        <v>542</v>
      </c>
    </row>
    <row r="543" spans="1:1" x14ac:dyDescent="0.25">
      <c r="A543" s="15">
        <v>543</v>
      </c>
    </row>
    <row r="544" spans="1:1" x14ac:dyDescent="0.25">
      <c r="A544" s="15">
        <v>544</v>
      </c>
    </row>
    <row r="545" spans="1:1" x14ac:dyDescent="0.25">
      <c r="A545" s="15">
        <v>545</v>
      </c>
    </row>
    <row r="546" spans="1:1" x14ac:dyDescent="0.25">
      <c r="A546" s="15">
        <v>546</v>
      </c>
    </row>
    <row r="547" spans="1:1" x14ac:dyDescent="0.25">
      <c r="A547" s="15">
        <v>547</v>
      </c>
    </row>
    <row r="548" spans="1:1" x14ac:dyDescent="0.25">
      <c r="A548" s="15">
        <v>548</v>
      </c>
    </row>
    <row r="549" spans="1:1" x14ac:dyDescent="0.25">
      <c r="A549" s="15">
        <v>549</v>
      </c>
    </row>
    <row r="550" spans="1:1" x14ac:dyDescent="0.25">
      <c r="A550" s="15">
        <v>550</v>
      </c>
    </row>
    <row r="551" spans="1:1" x14ac:dyDescent="0.25">
      <c r="A551" s="15">
        <v>551</v>
      </c>
    </row>
    <row r="552" spans="1:1" x14ac:dyDescent="0.25">
      <c r="A552" s="15">
        <v>552</v>
      </c>
    </row>
    <row r="553" spans="1:1" x14ac:dyDescent="0.25">
      <c r="A553" s="15">
        <v>553</v>
      </c>
    </row>
    <row r="554" spans="1:1" x14ac:dyDescent="0.25">
      <c r="A554" s="15">
        <v>554</v>
      </c>
    </row>
    <row r="555" spans="1:1" x14ac:dyDescent="0.25">
      <c r="A555" s="15">
        <v>555</v>
      </c>
    </row>
    <row r="556" spans="1:1" x14ac:dyDescent="0.25">
      <c r="A556" s="15">
        <v>556</v>
      </c>
    </row>
    <row r="557" spans="1:1" x14ac:dyDescent="0.25">
      <c r="A557" s="15">
        <v>557</v>
      </c>
    </row>
    <row r="558" spans="1:1" x14ac:dyDescent="0.25">
      <c r="A558" s="15">
        <v>558</v>
      </c>
    </row>
    <row r="559" spans="1:1" x14ac:dyDescent="0.25">
      <c r="A559" s="15">
        <v>559</v>
      </c>
    </row>
    <row r="560" spans="1:1" x14ac:dyDescent="0.25">
      <c r="A560" s="15">
        <v>560</v>
      </c>
    </row>
    <row r="561" spans="1:1" x14ac:dyDescent="0.25">
      <c r="A561" s="15">
        <v>561</v>
      </c>
    </row>
    <row r="562" spans="1:1" x14ac:dyDescent="0.25">
      <c r="A562" s="15">
        <v>562</v>
      </c>
    </row>
    <row r="563" spans="1:1" x14ac:dyDescent="0.25">
      <c r="A563" s="15">
        <v>563</v>
      </c>
    </row>
    <row r="564" spans="1:1" x14ac:dyDescent="0.25">
      <c r="A564" s="15">
        <v>564</v>
      </c>
    </row>
    <row r="565" spans="1:1" x14ac:dyDescent="0.25">
      <c r="A565" s="15">
        <v>565</v>
      </c>
    </row>
    <row r="566" spans="1:1" x14ac:dyDescent="0.25">
      <c r="A566" s="15">
        <v>566</v>
      </c>
    </row>
    <row r="567" spans="1:1" x14ac:dyDescent="0.25">
      <c r="A567" s="15">
        <v>567</v>
      </c>
    </row>
    <row r="568" spans="1:1" x14ac:dyDescent="0.25">
      <c r="A568" s="15">
        <v>568</v>
      </c>
    </row>
    <row r="569" spans="1:1" x14ac:dyDescent="0.25">
      <c r="A569" s="15">
        <v>569</v>
      </c>
    </row>
    <row r="570" spans="1:1" x14ac:dyDescent="0.25">
      <c r="A570" s="15">
        <v>570</v>
      </c>
    </row>
    <row r="571" spans="1:1" x14ac:dyDescent="0.25">
      <c r="A571" s="15">
        <v>571</v>
      </c>
    </row>
    <row r="572" spans="1:1" x14ac:dyDescent="0.25">
      <c r="A572" s="15">
        <v>572</v>
      </c>
    </row>
    <row r="573" spans="1:1" x14ac:dyDescent="0.25">
      <c r="A573" s="15">
        <v>573</v>
      </c>
    </row>
    <row r="574" spans="1:1" x14ac:dyDescent="0.25">
      <c r="A574" s="15">
        <v>574</v>
      </c>
    </row>
    <row r="575" spans="1:1" x14ac:dyDescent="0.25">
      <c r="A575" s="15">
        <v>575</v>
      </c>
    </row>
    <row r="576" spans="1:1" x14ac:dyDescent="0.25">
      <c r="A576" s="15">
        <v>576</v>
      </c>
    </row>
    <row r="577" spans="1:1" x14ac:dyDescent="0.25">
      <c r="A577" s="15">
        <v>577</v>
      </c>
    </row>
    <row r="578" spans="1:1" x14ac:dyDescent="0.25">
      <c r="A578" s="15">
        <v>578</v>
      </c>
    </row>
    <row r="579" spans="1:1" x14ac:dyDescent="0.25">
      <c r="A579" s="15">
        <v>579</v>
      </c>
    </row>
    <row r="580" spans="1:1" x14ac:dyDescent="0.25">
      <c r="A580" s="15">
        <v>580</v>
      </c>
    </row>
    <row r="581" spans="1:1" x14ac:dyDescent="0.25">
      <c r="A581" s="15">
        <v>581</v>
      </c>
    </row>
    <row r="582" spans="1:1" x14ac:dyDescent="0.25">
      <c r="A582" s="15">
        <v>582</v>
      </c>
    </row>
    <row r="583" spans="1:1" x14ac:dyDescent="0.25">
      <c r="A583" s="15">
        <v>583</v>
      </c>
    </row>
    <row r="584" spans="1:1" x14ac:dyDescent="0.25">
      <c r="A584" s="15">
        <v>584</v>
      </c>
    </row>
    <row r="585" spans="1:1" x14ac:dyDescent="0.25">
      <c r="A585" s="15">
        <v>585</v>
      </c>
    </row>
    <row r="586" spans="1:1" x14ac:dyDescent="0.25">
      <c r="A586" s="15">
        <v>586</v>
      </c>
    </row>
    <row r="587" spans="1:1" x14ac:dyDescent="0.25">
      <c r="A587" s="15">
        <v>587</v>
      </c>
    </row>
    <row r="588" spans="1:1" x14ac:dyDescent="0.25">
      <c r="A588" s="15">
        <v>588</v>
      </c>
    </row>
    <row r="589" spans="1:1" x14ac:dyDescent="0.25">
      <c r="A589" s="15">
        <v>589</v>
      </c>
    </row>
    <row r="590" spans="1:1" x14ac:dyDescent="0.25">
      <c r="A590" s="15">
        <v>590</v>
      </c>
    </row>
    <row r="591" spans="1:1" x14ac:dyDescent="0.25">
      <c r="A591" s="15">
        <v>591</v>
      </c>
    </row>
    <row r="592" spans="1:1" x14ac:dyDescent="0.25">
      <c r="A592" s="15">
        <v>592</v>
      </c>
    </row>
    <row r="593" spans="1:1" x14ac:dyDescent="0.25">
      <c r="A593" s="15">
        <v>593</v>
      </c>
    </row>
    <row r="594" spans="1:1" x14ac:dyDescent="0.25">
      <c r="A594" s="15">
        <v>594</v>
      </c>
    </row>
    <row r="595" spans="1:1" x14ac:dyDescent="0.25">
      <c r="A595" s="15">
        <v>595</v>
      </c>
    </row>
    <row r="596" spans="1:1" x14ac:dyDescent="0.25">
      <c r="A596" s="15">
        <v>596</v>
      </c>
    </row>
    <row r="597" spans="1:1" x14ac:dyDescent="0.25">
      <c r="A597" s="15">
        <v>597</v>
      </c>
    </row>
    <row r="598" spans="1:1" x14ac:dyDescent="0.25">
      <c r="A598" s="15">
        <v>598</v>
      </c>
    </row>
    <row r="599" spans="1:1" x14ac:dyDescent="0.25">
      <c r="A599" s="15">
        <v>599</v>
      </c>
    </row>
    <row r="600" spans="1:1" x14ac:dyDescent="0.25">
      <c r="A600" s="15">
        <v>600</v>
      </c>
    </row>
    <row r="601" spans="1:1" x14ac:dyDescent="0.25">
      <c r="A601" s="15">
        <v>601</v>
      </c>
    </row>
    <row r="602" spans="1:1" x14ac:dyDescent="0.25">
      <c r="A602" s="15">
        <v>602</v>
      </c>
    </row>
    <row r="603" spans="1:1" x14ac:dyDescent="0.25">
      <c r="A603" s="15">
        <v>603</v>
      </c>
    </row>
    <row r="604" spans="1:1" x14ac:dyDescent="0.25">
      <c r="A604" s="15">
        <v>604</v>
      </c>
    </row>
    <row r="605" spans="1:1" x14ac:dyDescent="0.25">
      <c r="A605" s="15">
        <v>605</v>
      </c>
    </row>
    <row r="606" spans="1:1" x14ac:dyDescent="0.25">
      <c r="A606" s="15">
        <v>606</v>
      </c>
    </row>
    <row r="607" spans="1:1" x14ac:dyDescent="0.25">
      <c r="A607" s="15">
        <v>607</v>
      </c>
    </row>
    <row r="608" spans="1:1" x14ac:dyDescent="0.25">
      <c r="A608" s="15">
        <v>608</v>
      </c>
    </row>
    <row r="609" spans="1:1" x14ac:dyDescent="0.25">
      <c r="A609" s="15">
        <v>609</v>
      </c>
    </row>
    <row r="610" spans="1:1" x14ac:dyDescent="0.25">
      <c r="A610" s="15">
        <v>610</v>
      </c>
    </row>
    <row r="611" spans="1:1" x14ac:dyDescent="0.25">
      <c r="A611" s="15">
        <v>611</v>
      </c>
    </row>
    <row r="612" spans="1:1" x14ac:dyDescent="0.25">
      <c r="A612" s="15">
        <v>612</v>
      </c>
    </row>
    <row r="613" spans="1:1" x14ac:dyDescent="0.25">
      <c r="A613" s="15">
        <v>613</v>
      </c>
    </row>
    <row r="614" spans="1:1" x14ac:dyDescent="0.25">
      <c r="A614" s="15">
        <v>614</v>
      </c>
    </row>
    <row r="615" spans="1:1" x14ac:dyDescent="0.25">
      <c r="A615" s="15">
        <v>615</v>
      </c>
    </row>
    <row r="616" spans="1:1" x14ac:dyDescent="0.25">
      <c r="A616" s="15">
        <v>616</v>
      </c>
    </row>
    <row r="617" spans="1:1" x14ac:dyDescent="0.25">
      <c r="A617" s="15">
        <v>617</v>
      </c>
    </row>
    <row r="618" spans="1:1" x14ac:dyDescent="0.25">
      <c r="A618" s="15">
        <v>618</v>
      </c>
    </row>
    <row r="619" spans="1:1" x14ac:dyDescent="0.25">
      <c r="A619" s="15">
        <v>619</v>
      </c>
    </row>
    <row r="620" spans="1:1" x14ac:dyDescent="0.25">
      <c r="A620" s="15">
        <v>620</v>
      </c>
    </row>
    <row r="621" spans="1:1" x14ac:dyDescent="0.25">
      <c r="A621" s="15">
        <v>621</v>
      </c>
    </row>
    <row r="622" spans="1:1" x14ac:dyDescent="0.25">
      <c r="A622" s="15">
        <v>622</v>
      </c>
    </row>
    <row r="623" spans="1:1" x14ac:dyDescent="0.25">
      <c r="A623" s="15">
        <v>623</v>
      </c>
    </row>
    <row r="624" spans="1:1" x14ac:dyDescent="0.25">
      <c r="A624" s="15">
        <v>624</v>
      </c>
    </row>
    <row r="625" spans="1:1" x14ac:dyDescent="0.25">
      <c r="A625" s="15">
        <v>625</v>
      </c>
    </row>
    <row r="626" spans="1:1" x14ac:dyDescent="0.25">
      <c r="A626" s="15">
        <v>626</v>
      </c>
    </row>
    <row r="627" spans="1:1" x14ac:dyDescent="0.25">
      <c r="A627" s="15">
        <v>627</v>
      </c>
    </row>
    <row r="628" spans="1:1" x14ac:dyDescent="0.25">
      <c r="A628" s="15">
        <v>628</v>
      </c>
    </row>
    <row r="629" spans="1:1" x14ac:dyDescent="0.25">
      <c r="A629" s="15">
        <v>629</v>
      </c>
    </row>
    <row r="630" spans="1:1" x14ac:dyDescent="0.25">
      <c r="A630" s="15">
        <v>630</v>
      </c>
    </row>
    <row r="631" spans="1:1" x14ac:dyDescent="0.25">
      <c r="A631" s="15">
        <v>631</v>
      </c>
    </row>
    <row r="632" spans="1:1" x14ac:dyDescent="0.25">
      <c r="A632" s="15">
        <v>632</v>
      </c>
    </row>
    <row r="633" spans="1:1" x14ac:dyDescent="0.25">
      <c r="A633" s="15">
        <v>633</v>
      </c>
    </row>
    <row r="634" spans="1:1" x14ac:dyDescent="0.25">
      <c r="A634" s="15">
        <v>634</v>
      </c>
    </row>
    <row r="635" spans="1:1" x14ac:dyDescent="0.25">
      <c r="A635" s="15">
        <v>635</v>
      </c>
    </row>
    <row r="636" spans="1:1" x14ac:dyDescent="0.25">
      <c r="A636" s="15">
        <v>636</v>
      </c>
    </row>
    <row r="637" spans="1:1" x14ac:dyDescent="0.25">
      <c r="A637" s="15">
        <v>637</v>
      </c>
    </row>
    <row r="638" spans="1:1" x14ac:dyDescent="0.25">
      <c r="A638" s="15">
        <v>638</v>
      </c>
    </row>
    <row r="639" spans="1:1" x14ac:dyDescent="0.25">
      <c r="A639" s="15">
        <v>639</v>
      </c>
    </row>
    <row r="640" spans="1:1" x14ac:dyDescent="0.25">
      <c r="A640" s="15">
        <v>640</v>
      </c>
    </row>
    <row r="641" spans="1:1" x14ac:dyDescent="0.25">
      <c r="A641" s="15">
        <v>641</v>
      </c>
    </row>
    <row r="642" spans="1:1" x14ac:dyDescent="0.25">
      <c r="A642" s="15">
        <v>642</v>
      </c>
    </row>
    <row r="643" spans="1:1" x14ac:dyDescent="0.25">
      <c r="A643" s="15">
        <v>643</v>
      </c>
    </row>
    <row r="644" spans="1:1" x14ac:dyDescent="0.25">
      <c r="A644" s="15">
        <v>644</v>
      </c>
    </row>
    <row r="645" spans="1:1" x14ac:dyDescent="0.25">
      <c r="A645" s="15">
        <v>645</v>
      </c>
    </row>
    <row r="646" spans="1:1" x14ac:dyDescent="0.25">
      <c r="A646" s="15">
        <v>646</v>
      </c>
    </row>
    <row r="647" spans="1:1" x14ac:dyDescent="0.25">
      <c r="A647" s="15">
        <v>647</v>
      </c>
    </row>
    <row r="648" spans="1:1" x14ac:dyDescent="0.25">
      <c r="A648" s="15">
        <v>648</v>
      </c>
    </row>
    <row r="649" spans="1:1" x14ac:dyDescent="0.25">
      <c r="A649" s="15">
        <v>649</v>
      </c>
    </row>
    <row r="650" spans="1:1" x14ac:dyDescent="0.25">
      <c r="A650" s="15">
        <v>650</v>
      </c>
    </row>
    <row r="651" spans="1:1" x14ac:dyDescent="0.25">
      <c r="A651" s="15">
        <v>651</v>
      </c>
    </row>
    <row r="652" spans="1:1" x14ac:dyDescent="0.25">
      <c r="A652" s="15">
        <v>652</v>
      </c>
    </row>
    <row r="653" spans="1:1" x14ac:dyDescent="0.25">
      <c r="A653" s="15">
        <v>653</v>
      </c>
    </row>
    <row r="654" spans="1:1" x14ac:dyDescent="0.25">
      <c r="A654" s="15">
        <v>654</v>
      </c>
    </row>
    <row r="655" spans="1:1" x14ac:dyDescent="0.25">
      <c r="A655" s="15">
        <v>655</v>
      </c>
    </row>
    <row r="656" spans="1:1" x14ac:dyDescent="0.25">
      <c r="A656" s="15">
        <v>656</v>
      </c>
    </row>
    <row r="657" spans="1:1" x14ac:dyDescent="0.25">
      <c r="A657" s="15">
        <v>657</v>
      </c>
    </row>
    <row r="658" spans="1:1" x14ac:dyDescent="0.25">
      <c r="A658" s="15">
        <v>658</v>
      </c>
    </row>
    <row r="659" spans="1:1" x14ac:dyDescent="0.25">
      <c r="A659" s="15">
        <v>659</v>
      </c>
    </row>
    <row r="660" spans="1:1" x14ac:dyDescent="0.25">
      <c r="A660" s="15">
        <v>660</v>
      </c>
    </row>
    <row r="661" spans="1:1" x14ac:dyDescent="0.25">
      <c r="A661" s="15">
        <v>661</v>
      </c>
    </row>
    <row r="662" spans="1:1" x14ac:dyDescent="0.25">
      <c r="A662" s="15">
        <v>662</v>
      </c>
    </row>
    <row r="663" spans="1:1" x14ac:dyDescent="0.25">
      <c r="A663" s="15">
        <v>663</v>
      </c>
    </row>
    <row r="664" spans="1:1" x14ac:dyDescent="0.25">
      <c r="A664" s="15">
        <v>664</v>
      </c>
    </row>
    <row r="665" spans="1:1" x14ac:dyDescent="0.25">
      <c r="A665" s="15">
        <v>665</v>
      </c>
    </row>
    <row r="666" spans="1:1" x14ac:dyDescent="0.25">
      <c r="A666" s="15">
        <v>666</v>
      </c>
    </row>
    <row r="667" spans="1:1" x14ac:dyDescent="0.25">
      <c r="A667" s="15">
        <v>667</v>
      </c>
    </row>
    <row r="668" spans="1:1" x14ac:dyDescent="0.25">
      <c r="A668" s="15">
        <v>668</v>
      </c>
    </row>
    <row r="669" spans="1:1" x14ac:dyDescent="0.25">
      <c r="A669" s="15">
        <v>669</v>
      </c>
    </row>
    <row r="670" spans="1:1" x14ac:dyDescent="0.25">
      <c r="A670" s="15">
        <v>670</v>
      </c>
    </row>
    <row r="671" spans="1:1" x14ac:dyDescent="0.25">
      <c r="A671" s="15">
        <v>671</v>
      </c>
    </row>
    <row r="672" spans="1:1" x14ac:dyDescent="0.25">
      <c r="A672" s="15">
        <v>672</v>
      </c>
    </row>
    <row r="673" spans="1:1" x14ac:dyDescent="0.25">
      <c r="A673" s="15">
        <v>673</v>
      </c>
    </row>
    <row r="674" spans="1:1" x14ac:dyDescent="0.25">
      <c r="A674" s="15">
        <v>674</v>
      </c>
    </row>
    <row r="675" spans="1:1" x14ac:dyDescent="0.25">
      <c r="A675" s="15">
        <v>675</v>
      </c>
    </row>
    <row r="676" spans="1:1" x14ac:dyDescent="0.25">
      <c r="A676" s="15">
        <v>676</v>
      </c>
    </row>
    <row r="677" spans="1:1" x14ac:dyDescent="0.25">
      <c r="A677" s="15">
        <v>677</v>
      </c>
    </row>
    <row r="678" spans="1:1" x14ac:dyDescent="0.25">
      <c r="A678" s="15">
        <v>678</v>
      </c>
    </row>
    <row r="679" spans="1:1" x14ac:dyDescent="0.25">
      <c r="A679" s="15">
        <v>679</v>
      </c>
    </row>
    <row r="680" spans="1:1" x14ac:dyDescent="0.25">
      <c r="A680" s="15">
        <v>680</v>
      </c>
    </row>
    <row r="681" spans="1:1" x14ac:dyDescent="0.25">
      <c r="A681" s="15">
        <v>681</v>
      </c>
    </row>
    <row r="682" spans="1:1" x14ac:dyDescent="0.25">
      <c r="A682" s="15">
        <v>682</v>
      </c>
    </row>
    <row r="683" spans="1:1" x14ac:dyDescent="0.25">
      <c r="A683" s="15">
        <v>683</v>
      </c>
    </row>
    <row r="684" spans="1:1" x14ac:dyDescent="0.25">
      <c r="A684" s="15">
        <v>684</v>
      </c>
    </row>
    <row r="685" spans="1:1" x14ac:dyDescent="0.25">
      <c r="A685" s="15">
        <v>685</v>
      </c>
    </row>
    <row r="686" spans="1:1" x14ac:dyDescent="0.25">
      <c r="A686" s="15">
        <v>686</v>
      </c>
    </row>
    <row r="687" spans="1:1" x14ac:dyDescent="0.25">
      <c r="A687" s="15">
        <v>687</v>
      </c>
    </row>
    <row r="688" spans="1:1" x14ac:dyDescent="0.25">
      <c r="A688" s="15">
        <v>688</v>
      </c>
    </row>
    <row r="689" spans="1:1" x14ac:dyDescent="0.25">
      <c r="A689" s="15">
        <v>689</v>
      </c>
    </row>
    <row r="690" spans="1:1" x14ac:dyDescent="0.25">
      <c r="A690" s="15">
        <v>690</v>
      </c>
    </row>
    <row r="691" spans="1:1" x14ac:dyDescent="0.25">
      <c r="A691" s="15">
        <v>691</v>
      </c>
    </row>
    <row r="692" spans="1:1" x14ac:dyDescent="0.25">
      <c r="A692" s="15">
        <v>692</v>
      </c>
    </row>
    <row r="693" spans="1:1" x14ac:dyDescent="0.25">
      <c r="A693" s="15">
        <v>693</v>
      </c>
    </row>
    <row r="694" spans="1:1" x14ac:dyDescent="0.25">
      <c r="A694" s="15">
        <v>694</v>
      </c>
    </row>
    <row r="695" spans="1:1" x14ac:dyDescent="0.25">
      <c r="A695" s="15">
        <v>695</v>
      </c>
    </row>
    <row r="696" spans="1:1" x14ac:dyDescent="0.25">
      <c r="A696" s="15">
        <v>696</v>
      </c>
    </row>
    <row r="697" spans="1:1" x14ac:dyDescent="0.25">
      <c r="A697" s="15">
        <v>697</v>
      </c>
    </row>
    <row r="698" spans="1:1" x14ac:dyDescent="0.25">
      <c r="A698" s="15">
        <v>698</v>
      </c>
    </row>
    <row r="699" spans="1:1" x14ac:dyDescent="0.25">
      <c r="A699" s="15">
        <v>699</v>
      </c>
    </row>
    <row r="700" spans="1:1" x14ac:dyDescent="0.25">
      <c r="A700" s="15">
        <v>700</v>
      </c>
    </row>
    <row r="701" spans="1:1" x14ac:dyDescent="0.25">
      <c r="A701" s="15">
        <v>701</v>
      </c>
    </row>
    <row r="702" spans="1:1" x14ac:dyDescent="0.25">
      <c r="A702" s="15">
        <v>702</v>
      </c>
    </row>
    <row r="703" spans="1:1" x14ac:dyDescent="0.25">
      <c r="A703" s="15">
        <v>703</v>
      </c>
    </row>
    <row r="704" spans="1:1" x14ac:dyDescent="0.25">
      <c r="A704" s="15">
        <v>704</v>
      </c>
    </row>
    <row r="705" spans="1:1" x14ac:dyDescent="0.25">
      <c r="A705" s="15">
        <v>705</v>
      </c>
    </row>
    <row r="706" spans="1:1" x14ac:dyDescent="0.25">
      <c r="A706" s="15">
        <v>706</v>
      </c>
    </row>
    <row r="707" spans="1:1" x14ac:dyDescent="0.25">
      <c r="A707" s="15">
        <v>707</v>
      </c>
    </row>
    <row r="708" spans="1:1" x14ac:dyDescent="0.25">
      <c r="A708" s="15">
        <v>708</v>
      </c>
    </row>
    <row r="709" spans="1:1" x14ac:dyDescent="0.25">
      <c r="A709" s="15">
        <v>709</v>
      </c>
    </row>
    <row r="710" spans="1:1" x14ac:dyDescent="0.25">
      <c r="A710" s="15">
        <v>710</v>
      </c>
    </row>
    <row r="711" spans="1:1" x14ac:dyDescent="0.25">
      <c r="A711" s="15">
        <v>711</v>
      </c>
    </row>
    <row r="712" spans="1:1" x14ac:dyDescent="0.25">
      <c r="A712" s="15">
        <v>712</v>
      </c>
    </row>
    <row r="713" spans="1:1" x14ac:dyDescent="0.25">
      <c r="A713" s="15">
        <v>713</v>
      </c>
    </row>
    <row r="714" spans="1:1" x14ac:dyDescent="0.25">
      <c r="A714" s="15">
        <v>714</v>
      </c>
    </row>
    <row r="715" spans="1:1" x14ac:dyDescent="0.25">
      <c r="A715" s="15">
        <v>715</v>
      </c>
    </row>
    <row r="716" spans="1:1" x14ac:dyDescent="0.25">
      <c r="A716" s="15">
        <v>716</v>
      </c>
    </row>
    <row r="717" spans="1:1" x14ac:dyDescent="0.25">
      <c r="A717" s="15">
        <v>717</v>
      </c>
    </row>
    <row r="718" spans="1:1" x14ac:dyDescent="0.25">
      <c r="A718" s="15">
        <v>718</v>
      </c>
    </row>
    <row r="719" spans="1:1" x14ac:dyDescent="0.25">
      <c r="A719" s="15">
        <v>719</v>
      </c>
    </row>
    <row r="720" spans="1:1" x14ac:dyDescent="0.25">
      <c r="A720" s="15">
        <v>720</v>
      </c>
    </row>
    <row r="721" spans="1:1" x14ac:dyDescent="0.25">
      <c r="A721" s="15">
        <v>721</v>
      </c>
    </row>
    <row r="722" spans="1:1" x14ac:dyDescent="0.25">
      <c r="A722" s="15">
        <v>722</v>
      </c>
    </row>
    <row r="723" spans="1:1" x14ac:dyDescent="0.25">
      <c r="A723" s="15">
        <v>723</v>
      </c>
    </row>
    <row r="724" spans="1:1" x14ac:dyDescent="0.25">
      <c r="A724" s="15">
        <v>724</v>
      </c>
    </row>
    <row r="725" spans="1:1" x14ac:dyDescent="0.25">
      <c r="A725" s="15">
        <v>725</v>
      </c>
    </row>
    <row r="726" spans="1:1" x14ac:dyDescent="0.25">
      <c r="A726" s="15">
        <v>726</v>
      </c>
    </row>
    <row r="727" spans="1:1" x14ac:dyDescent="0.25">
      <c r="A727" s="15">
        <v>727</v>
      </c>
    </row>
    <row r="728" spans="1:1" x14ac:dyDescent="0.25">
      <c r="A728" s="15">
        <v>728</v>
      </c>
    </row>
    <row r="729" spans="1:1" x14ac:dyDescent="0.25">
      <c r="A729" s="15">
        <v>729</v>
      </c>
    </row>
    <row r="730" spans="1:1" x14ac:dyDescent="0.25">
      <c r="A730" s="15">
        <v>730</v>
      </c>
    </row>
    <row r="731" spans="1:1" x14ac:dyDescent="0.25">
      <c r="A731" s="15">
        <v>731</v>
      </c>
    </row>
    <row r="732" spans="1:1" x14ac:dyDescent="0.25">
      <c r="A732" s="15">
        <v>732</v>
      </c>
    </row>
    <row r="733" spans="1:1" x14ac:dyDescent="0.25">
      <c r="A733" s="15">
        <v>733</v>
      </c>
    </row>
    <row r="734" spans="1:1" x14ac:dyDescent="0.25">
      <c r="A734" s="15">
        <v>734</v>
      </c>
    </row>
    <row r="735" spans="1:1" x14ac:dyDescent="0.25">
      <c r="A735" s="15">
        <v>735</v>
      </c>
    </row>
    <row r="736" spans="1:1" x14ac:dyDescent="0.25">
      <c r="A736" s="15">
        <v>736</v>
      </c>
    </row>
    <row r="737" spans="1:1" x14ac:dyDescent="0.25">
      <c r="A737" s="15">
        <v>737</v>
      </c>
    </row>
    <row r="738" spans="1:1" x14ac:dyDescent="0.25">
      <c r="A738" s="15">
        <v>738</v>
      </c>
    </row>
    <row r="739" spans="1:1" x14ac:dyDescent="0.25">
      <c r="A739" s="15">
        <v>739</v>
      </c>
    </row>
    <row r="740" spans="1:1" x14ac:dyDescent="0.25">
      <c r="A740" s="15">
        <v>740</v>
      </c>
    </row>
    <row r="741" spans="1:1" x14ac:dyDescent="0.25">
      <c r="A741" s="15">
        <v>741</v>
      </c>
    </row>
    <row r="742" spans="1:1" x14ac:dyDescent="0.25">
      <c r="A742" s="15">
        <v>742</v>
      </c>
    </row>
    <row r="743" spans="1:1" x14ac:dyDescent="0.25">
      <c r="A743" s="15">
        <v>743</v>
      </c>
    </row>
    <row r="744" spans="1:1" x14ac:dyDescent="0.25">
      <c r="A744" s="15">
        <v>744</v>
      </c>
    </row>
    <row r="745" spans="1:1" x14ac:dyDescent="0.25">
      <c r="A745" s="15">
        <v>745</v>
      </c>
    </row>
    <row r="746" spans="1:1" x14ac:dyDescent="0.25">
      <c r="A746" s="15">
        <v>746</v>
      </c>
    </row>
    <row r="747" spans="1:1" x14ac:dyDescent="0.25">
      <c r="A747" s="15">
        <v>747</v>
      </c>
    </row>
    <row r="748" spans="1:1" x14ac:dyDescent="0.25">
      <c r="A748" s="15">
        <v>748</v>
      </c>
    </row>
    <row r="749" spans="1:1" x14ac:dyDescent="0.25">
      <c r="A749" s="15">
        <v>749</v>
      </c>
    </row>
    <row r="750" spans="1:1" x14ac:dyDescent="0.25">
      <c r="A750" s="15">
        <v>750</v>
      </c>
    </row>
    <row r="751" spans="1:1" x14ac:dyDescent="0.25">
      <c r="A751" s="15">
        <v>751</v>
      </c>
    </row>
    <row r="752" spans="1:1" x14ac:dyDescent="0.25">
      <c r="A752" s="15">
        <v>752</v>
      </c>
    </row>
    <row r="753" spans="1:1" x14ac:dyDescent="0.25">
      <c r="A753" s="15">
        <v>753</v>
      </c>
    </row>
    <row r="754" spans="1:1" x14ac:dyDescent="0.25">
      <c r="A754" s="15">
        <v>754</v>
      </c>
    </row>
    <row r="755" spans="1:1" x14ac:dyDescent="0.25">
      <c r="A755" s="15">
        <v>755</v>
      </c>
    </row>
    <row r="756" spans="1:1" x14ac:dyDescent="0.25">
      <c r="A756" s="15">
        <v>756</v>
      </c>
    </row>
    <row r="757" spans="1:1" x14ac:dyDescent="0.25">
      <c r="A757" s="15">
        <v>757</v>
      </c>
    </row>
    <row r="758" spans="1:1" x14ac:dyDescent="0.25">
      <c r="A758" s="15">
        <v>758</v>
      </c>
    </row>
    <row r="759" spans="1:1" x14ac:dyDescent="0.25">
      <c r="A759" s="15">
        <v>759</v>
      </c>
    </row>
    <row r="760" spans="1:1" x14ac:dyDescent="0.25">
      <c r="A760" s="15">
        <v>760</v>
      </c>
    </row>
    <row r="761" spans="1:1" x14ac:dyDescent="0.25">
      <c r="A761" s="15">
        <v>761</v>
      </c>
    </row>
    <row r="762" spans="1:1" x14ac:dyDescent="0.25">
      <c r="A762" s="15">
        <v>762</v>
      </c>
    </row>
    <row r="763" spans="1:1" x14ac:dyDescent="0.25">
      <c r="A763" s="15">
        <v>763</v>
      </c>
    </row>
    <row r="764" spans="1:1" x14ac:dyDescent="0.25">
      <c r="A764" s="15">
        <v>764</v>
      </c>
    </row>
    <row r="765" spans="1:1" x14ac:dyDescent="0.25">
      <c r="A765" s="15">
        <v>765</v>
      </c>
    </row>
    <row r="766" spans="1:1" x14ac:dyDescent="0.25">
      <c r="A766" s="15">
        <v>766</v>
      </c>
    </row>
    <row r="767" spans="1:1" x14ac:dyDescent="0.25">
      <c r="A767" s="15">
        <v>767</v>
      </c>
    </row>
    <row r="768" spans="1:1" x14ac:dyDescent="0.25">
      <c r="A768" s="15">
        <v>768</v>
      </c>
    </row>
    <row r="769" spans="1:1" x14ac:dyDescent="0.25">
      <c r="A769" s="15">
        <v>769</v>
      </c>
    </row>
    <row r="770" spans="1:1" x14ac:dyDescent="0.25">
      <c r="A770" s="15">
        <v>770</v>
      </c>
    </row>
    <row r="771" spans="1:1" x14ac:dyDescent="0.25">
      <c r="A771" s="15">
        <v>771</v>
      </c>
    </row>
    <row r="772" spans="1:1" x14ac:dyDescent="0.25">
      <c r="A772" s="15">
        <v>772</v>
      </c>
    </row>
    <row r="773" spans="1:1" x14ac:dyDescent="0.25">
      <c r="A773" s="15">
        <v>773</v>
      </c>
    </row>
    <row r="774" spans="1:1" x14ac:dyDescent="0.25">
      <c r="A774" s="15">
        <v>774</v>
      </c>
    </row>
    <row r="775" spans="1:1" x14ac:dyDescent="0.25">
      <c r="A775" s="15">
        <v>775</v>
      </c>
    </row>
    <row r="776" spans="1:1" x14ac:dyDescent="0.25">
      <c r="A776" s="15">
        <v>776</v>
      </c>
    </row>
    <row r="777" spans="1:1" x14ac:dyDescent="0.25">
      <c r="A777" s="15">
        <v>777</v>
      </c>
    </row>
    <row r="778" spans="1:1" x14ac:dyDescent="0.25">
      <c r="A778" s="15">
        <v>778</v>
      </c>
    </row>
    <row r="779" spans="1:1" x14ac:dyDescent="0.25">
      <c r="A779" s="15">
        <v>779</v>
      </c>
    </row>
    <row r="780" spans="1:1" x14ac:dyDescent="0.25">
      <c r="A780" s="15">
        <v>780</v>
      </c>
    </row>
    <row r="781" spans="1:1" x14ac:dyDescent="0.25">
      <c r="A781" s="15">
        <v>781</v>
      </c>
    </row>
    <row r="782" spans="1:1" x14ac:dyDescent="0.25">
      <c r="A782" s="15">
        <v>782</v>
      </c>
    </row>
    <row r="783" spans="1:1" x14ac:dyDescent="0.25">
      <c r="A783" s="15">
        <v>783</v>
      </c>
    </row>
    <row r="784" spans="1:1" x14ac:dyDescent="0.25">
      <c r="A784" s="15">
        <v>784</v>
      </c>
    </row>
    <row r="785" spans="1:1" x14ac:dyDescent="0.25">
      <c r="A785" s="15">
        <v>785</v>
      </c>
    </row>
    <row r="786" spans="1:1" x14ac:dyDescent="0.25">
      <c r="A786" s="15">
        <v>786</v>
      </c>
    </row>
    <row r="787" spans="1:1" x14ac:dyDescent="0.25">
      <c r="A787" s="15">
        <v>787</v>
      </c>
    </row>
    <row r="788" spans="1:1" x14ac:dyDescent="0.25">
      <c r="A788" s="15">
        <v>788</v>
      </c>
    </row>
    <row r="789" spans="1:1" x14ac:dyDescent="0.25">
      <c r="A789" s="15">
        <v>789</v>
      </c>
    </row>
    <row r="790" spans="1:1" x14ac:dyDescent="0.25">
      <c r="A790" s="15">
        <v>790</v>
      </c>
    </row>
    <row r="791" spans="1:1" x14ac:dyDescent="0.25">
      <c r="A791" s="15">
        <v>791</v>
      </c>
    </row>
    <row r="792" spans="1:1" x14ac:dyDescent="0.25">
      <c r="A792" s="15">
        <v>792</v>
      </c>
    </row>
    <row r="793" spans="1:1" x14ac:dyDescent="0.25">
      <c r="A793" s="15">
        <v>793</v>
      </c>
    </row>
    <row r="794" spans="1:1" x14ac:dyDescent="0.25">
      <c r="A794" s="15">
        <v>794</v>
      </c>
    </row>
    <row r="795" spans="1:1" x14ac:dyDescent="0.25">
      <c r="A795" s="15">
        <v>795</v>
      </c>
    </row>
    <row r="796" spans="1:1" x14ac:dyDescent="0.25">
      <c r="A796" s="15">
        <v>796</v>
      </c>
    </row>
    <row r="797" spans="1:1" x14ac:dyDescent="0.25">
      <c r="A797" s="15">
        <v>797</v>
      </c>
    </row>
    <row r="798" spans="1:1" x14ac:dyDescent="0.25">
      <c r="A798" s="15">
        <v>798</v>
      </c>
    </row>
    <row r="799" spans="1:1" x14ac:dyDescent="0.25">
      <c r="A799" s="15">
        <v>799</v>
      </c>
    </row>
    <row r="800" spans="1:1" x14ac:dyDescent="0.25">
      <c r="A800" s="15">
        <v>800</v>
      </c>
    </row>
    <row r="801" spans="1:1" x14ac:dyDescent="0.25">
      <c r="A801" s="15">
        <v>801</v>
      </c>
    </row>
    <row r="802" spans="1:1" x14ac:dyDescent="0.25">
      <c r="A802" s="15">
        <v>802</v>
      </c>
    </row>
    <row r="803" spans="1:1" x14ac:dyDescent="0.25">
      <c r="A803" s="15">
        <v>803</v>
      </c>
    </row>
    <row r="804" spans="1:1" x14ac:dyDescent="0.25">
      <c r="A804" s="15">
        <v>804</v>
      </c>
    </row>
    <row r="805" spans="1:1" x14ac:dyDescent="0.25">
      <c r="A805" s="15">
        <v>805</v>
      </c>
    </row>
    <row r="806" spans="1:1" x14ac:dyDescent="0.25">
      <c r="A806" s="15">
        <v>806</v>
      </c>
    </row>
    <row r="807" spans="1:1" x14ac:dyDescent="0.25">
      <c r="A807" s="15">
        <v>807</v>
      </c>
    </row>
    <row r="808" spans="1:1" x14ac:dyDescent="0.25">
      <c r="A808" s="15">
        <v>808</v>
      </c>
    </row>
    <row r="809" spans="1:1" x14ac:dyDescent="0.25">
      <c r="A809" s="15">
        <v>809</v>
      </c>
    </row>
    <row r="810" spans="1:1" x14ac:dyDescent="0.25">
      <c r="A810" s="15">
        <v>810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9" workbookViewId="0">
      <selection activeCell="L38" sqref="L38"/>
    </sheetView>
  </sheetViews>
  <sheetFormatPr defaultRowHeight="15" x14ac:dyDescent="0.25"/>
  <cols>
    <col min="1" max="1" width="4.28515625" bestFit="1" customWidth="1"/>
    <col min="2" max="2" width="5.140625" customWidth="1"/>
    <col min="3" max="3" width="15.42578125" bestFit="1" customWidth="1"/>
    <col min="4" max="4" width="19.42578125" bestFit="1" customWidth="1"/>
    <col min="5" max="5" width="9.28515625" bestFit="1" customWidth="1"/>
    <col min="6" max="6" width="7.28515625" customWidth="1"/>
    <col min="7" max="7" width="5" customWidth="1"/>
    <col min="8" max="8" width="4.28515625" bestFit="1" customWidth="1"/>
    <col min="9" max="9" width="5" bestFit="1" customWidth="1"/>
    <col min="10" max="10" width="15.85546875" bestFit="1" customWidth="1"/>
    <col min="11" max="11" width="24.85546875" bestFit="1" customWidth="1"/>
    <col min="12" max="12" width="9.5703125" customWidth="1"/>
  </cols>
  <sheetData>
    <row r="1" spans="1:13" ht="15.75" x14ac:dyDescent="0.25">
      <c r="A1" s="34" t="s">
        <v>596</v>
      </c>
      <c r="B1" s="34"/>
      <c r="C1" s="34"/>
      <c r="D1" s="34"/>
      <c r="E1" s="34"/>
      <c r="H1" s="34" t="s">
        <v>598</v>
      </c>
      <c r="I1" s="34"/>
      <c r="J1" s="34"/>
      <c r="K1" s="34"/>
      <c r="L1" s="34"/>
    </row>
    <row r="2" spans="1:13" ht="15.75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58</v>
      </c>
      <c r="F2" s="22" t="s">
        <v>597</v>
      </c>
      <c r="H2" s="22" t="s">
        <v>0</v>
      </c>
      <c r="I2" s="22" t="s">
        <v>1</v>
      </c>
      <c r="J2" s="22" t="s">
        <v>2</v>
      </c>
      <c r="K2" s="22" t="s">
        <v>3</v>
      </c>
      <c r="L2" s="22" t="s">
        <v>58</v>
      </c>
      <c r="M2" s="22" t="s">
        <v>597</v>
      </c>
    </row>
    <row r="3" spans="1:13" x14ac:dyDescent="0.25">
      <c r="A3" s="7">
        <v>1</v>
      </c>
      <c r="B3" s="7">
        <v>347</v>
      </c>
      <c r="C3" s="7" t="str">
        <f t="shared" ref="C3:C8" si="0">VLOOKUP(B3,Entry,2)</f>
        <v>Anna Wright</v>
      </c>
      <c r="D3" s="6" t="str">
        <f>VLOOKUP(B3,Athletes!$A$1:$E$481,3)</f>
        <v>Dalriada School</v>
      </c>
      <c r="E3" s="14">
        <v>20.87</v>
      </c>
      <c r="H3" s="7">
        <v>1</v>
      </c>
      <c r="I3" s="7">
        <v>38</v>
      </c>
      <c r="J3" s="7" t="str">
        <f t="shared" ref="J3:J10" si="1">VLOOKUP(I3,Entry,2)</f>
        <v>Calum Spain</v>
      </c>
      <c r="K3" s="6" t="str">
        <f>VLOOKUP(I3,Athletes!$A$1:$E$481,3)</f>
        <v>City of Derry Spartans AC</v>
      </c>
      <c r="L3" s="14">
        <v>31.09</v>
      </c>
    </row>
    <row r="4" spans="1:13" x14ac:dyDescent="0.25">
      <c r="A4" s="7">
        <v>2</v>
      </c>
      <c r="B4" s="7">
        <v>330</v>
      </c>
      <c r="C4" s="7" t="str">
        <f t="shared" si="0"/>
        <v>Niamh Fenlon</v>
      </c>
      <c r="D4" s="6" t="str">
        <f>VLOOKUP(B4,Athletes!$A$1:$E$481,3)</f>
        <v>North Down AC</v>
      </c>
      <c r="E4" s="14">
        <v>20.29</v>
      </c>
      <c r="H4" s="7">
        <v>2</v>
      </c>
      <c r="I4" s="7">
        <v>188</v>
      </c>
      <c r="J4" s="7" t="str">
        <f t="shared" si="1"/>
        <v>Alex Anderson</v>
      </c>
      <c r="K4" s="6" t="str">
        <f>VLOOKUP(I4,Athletes!$A$1:$E$481,3)</f>
        <v>Tir Chonaill AC</v>
      </c>
      <c r="L4" s="14">
        <v>27.93</v>
      </c>
    </row>
    <row r="5" spans="1:13" x14ac:dyDescent="0.25">
      <c r="A5" s="7">
        <v>3</v>
      </c>
      <c r="B5" s="7">
        <v>31</v>
      </c>
      <c r="C5" s="7" t="str">
        <f t="shared" si="0"/>
        <v xml:space="preserve">Hannah  Whyte </v>
      </c>
      <c r="D5" s="6" t="str">
        <f>VLOOKUP(B5,Athletes!$A$1:$E$481,3)</f>
        <v>Lifford Strabane AC</v>
      </c>
      <c r="E5" s="14">
        <v>19.89</v>
      </c>
      <c r="H5" s="7">
        <v>3</v>
      </c>
      <c r="I5" s="7">
        <v>17</v>
      </c>
      <c r="J5" s="7" t="str">
        <f t="shared" si="1"/>
        <v xml:space="preserve">Charlie Lawden </v>
      </c>
      <c r="K5" s="6" t="str">
        <f>VLOOKUP(I5,Athletes!$A$1:$E$481,3)</f>
        <v>North Down AC</v>
      </c>
      <c r="L5" s="14">
        <v>26.07</v>
      </c>
    </row>
    <row r="6" spans="1:13" x14ac:dyDescent="0.25">
      <c r="A6" s="7">
        <v>4</v>
      </c>
      <c r="B6" s="7">
        <v>85</v>
      </c>
      <c r="C6" s="7" t="str">
        <f t="shared" si="0"/>
        <v>Una O'Donnell</v>
      </c>
      <c r="D6" s="6" t="str">
        <f>VLOOKUP(B6,Athletes!$A$1:$E$481,3)</f>
        <v>Lifford Strabane AC</v>
      </c>
      <c r="E6" s="14">
        <v>17</v>
      </c>
      <c r="H6" s="7">
        <v>4</v>
      </c>
      <c r="I6" s="7">
        <v>420</v>
      </c>
      <c r="J6" s="7" t="str">
        <f t="shared" si="1"/>
        <v>Josh  McBride</v>
      </c>
      <c r="K6" s="6" t="str">
        <f>VLOOKUP(I6,Athletes!$A$1:$E$481,3)</f>
        <v>Kilkeel High School</v>
      </c>
      <c r="L6" s="14">
        <v>20.58</v>
      </c>
    </row>
    <row r="7" spans="1:13" x14ac:dyDescent="0.25">
      <c r="A7" s="7">
        <v>5</v>
      </c>
      <c r="B7" s="7">
        <v>162</v>
      </c>
      <c r="C7" s="7" t="str">
        <f t="shared" si="0"/>
        <v>Molly  Coffey O Connor</v>
      </c>
      <c r="D7" s="6" t="str">
        <f>VLOOKUP(B7,Athletes!$A$1:$E$481,3)</f>
        <v>Clones AC</v>
      </c>
      <c r="E7" s="14">
        <v>15.94</v>
      </c>
      <c r="H7" s="7">
        <v>5</v>
      </c>
      <c r="I7" s="7">
        <v>318</v>
      </c>
      <c r="J7" s="7" t="str">
        <f t="shared" si="1"/>
        <v>Mark Glenn</v>
      </c>
      <c r="K7" s="6" t="str">
        <f>VLOOKUP(I7,Athletes!$A$1:$E$481,3)</f>
        <v>Ballymena Academy</v>
      </c>
      <c r="L7" s="14">
        <v>18.07</v>
      </c>
    </row>
    <row r="8" spans="1:13" x14ac:dyDescent="0.25">
      <c r="A8" s="7">
        <v>6</v>
      </c>
      <c r="B8" s="7">
        <v>442</v>
      </c>
      <c r="C8" s="7" t="str">
        <f t="shared" si="0"/>
        <v>Amber Gallagher</v>
      </c>
      <c r="D8" s="6" t="str">
        <f>VLOOKUP(B8,Athletes!$A$1:$E$481,3)</f>
        <v>Rosses AC</v>
      </c>
      <c r="E8" s="14">
        <v>15.91</v>
      </c>
      <c r="H8" s="7">
        <v>6</v>
      </c>
      <c r="I8" s="7">
        <v>371</v>
      </c>
      <c r="J8" s="7" t="str">
        <f t="shared" si="1"/>
        <v>Jude Moran</v>
      </c>
      <c r="K8" s="6" t="str">
        <f>VLOOKUP(I8,Athletes!$A$1:$E$481,3)</f>
        <v>North Down AC</v>
      </c>
      <c r="L8" s="14">
        <v>17.54</v>
      </c>
    </row>
    <row r="9" spans="1:13" x14ac:dyDescent="0.25">
      <c r="A9" s="7"/>
      <c r="B9" s="7"/>
      <c r="C9" s="7"/>
      <c r="D9" s="6"/>
      <c r="E9" s="14"/>
      <c r="H9" s="7">
        <v>7</v>
      </c>
      <c r="I9" s="7">
        <v>469</v>
      </c>
      <c r="J9" s="7" t="str">
        <f t="shared" si="1"/>
        <v>Elisha Van Der Byl</v>
      </c>
      <c r="K9" s="6" t="str">
        <f>VLOOKUP(I9,Athletes!$A$1:$E$481,3)</f>
        <v>Athletics NI Unattached</v>
      </c>
      <c r="L9" s="14">
        <v>16.77</v>
      </c>
    </row>
    <row r="10" spans="1:13" x14ac:dyDescent="0.25">
      <c r="A10" s="7"/>
      <c r="B10" s="7"/>
      <c r="C10" s="7"/>
      <c r="D10" s="6"/>
      <c r="E10" s="14"/>
      <c r="H10" s="7">
        <v>8</v>
      </c>
      <c r="I10" s="7">
        <v>118</v>
      </c>
      <c r="J10" s="7" t="str">
        <f t="shared" si="1"/>
        <v>Cathal O'Donnell</v>
      </c>
      <c r="K10" s="6" t="str">
        <f>VLOOKUP(I10,Athletes!$A$1:$E$481,3)</f>
        <v>Tir Chonaill AC</v>
      </c>
      <c r="L10" s="14">
        <v>15.8</v>
      </c>
    </row>
    <row r="11" spans="1:13" x14ac:dyDescent="0.25">
      <c r="A11" s="7"/>
      <c r="B11" s="7"/>
      <c r="C11" s="7"/>
      <c r="D11" s="7"/>
      <c r="E11" s="8"/>
      <c r="H11" s="7"/>
      <c r="I11" s="7"/>
      <c r="J11" s="7"/>
      <c r="K11" s="7"/>
      <c r="L11" s="8"/>
    </row>
    <row r="12" spans="1:13" ht="15.75" x14ac:dyDescent="0.25">
      <c r="A12" s="34" t="s">
        <v>599</v>
      </c>
      <c r="B12" s="34"/>
      <c r="C12" s="34"/>
      <c r="D12" s="34"/>
      <c r="E12" s="34"/>
      <c r="H12" s="34" t="s">
        <v>601</v>
      </c>
      <c r="I12" s="34"/>
      <c r="J12" s="34"/>
      <c r="K12" s="34"/>
      <c r="L12" s="34"/>
    </row>
    <row r="13" spans="1:13" ht="15.75" x14ac:dyDescent="0.25">
      <c r="A13" s="30" t="s">
        <v>0</v>
      </c>
      <c r="B13" s="30" t="s">
        <v>1</v>
      </c>
      <c r="C13" s="30" t="s">
        <v>2</v>
      </c>
      <c r="D13" s="30" t="s">
        <v>3</v>
      </c>
      <c r="E13" s="30" t="s">
        <v>58</v>
      </c>
      <c r="F13" s="30" t="s">
        <v>597</v>
      </c>
      <c r="H13" s="30" t="s">
        <v>0</v>
      </c>
      <c r="I13" s="30" t="s">
        <v>1</v>
      </c>
      <c r="J13" s="30" t="s">
        <v>2</v>
      </c>
      <c r="K13" s="30" t="s">
        <v>3</v>
      </c>
      <c r="L13" s="30" t="s">
        <v>58</v>
      </c>
      <c r="M13" s="30" t="s">
        <v>600</v>
      </c>
    </row>
    <row r="14" spans="1:13" x14ac:dyDescent="0.25">
      <c r="A14" s="7">
        <v>1</v>
      </c>
      <c r="B14" s="7">
        <v>41</v>
      </c>
      <c r="C14" s="7" t="str">
        <f t="shared" ref="C14:C20" si="2">VLOOKUP(B14,Entry,2)</f>
        <v>Adrienne Gallen</v>
      </c>
      <c r="D14" s="6" t="str">
        <f>VLOOKUP(B14,Athletes!$A$1:$E$481,3)</f>
        <v>Lifford Strabane AC</v>
      </c>
      <c r="E14" s="14">
        <v>26.56</v>
      </c>
      <c r="H14" s="7">
        <v>1</v>
      </c>
      <c r="I14" s="7">
        <v>153</v>
      </c>
      <c r="J14" s="7" t="str">
        <f>VLOOKUP(I14,Entry,2)</f>
        <v>Charlie Laverty</v>
      </c>
      <c r="K14" s="6" t="str">
        <f>VLOOKUP(I14,Athletes!$A$1:$E$481,3)</f>
        <v>Carrick Aces AC</v>
      </c>
      <c r="L14" s="14">
        <v>25.12</v>
      </c>
    </row>
    <row r="15" spans="1:13" x14ac:dyDescent="0.25">
      <c r="A15" s="7">
        <v>2</v>
      </c>
      <c r="B15" s="7">
        <v>315</v>
      </c>
      <c r="C15" s="7" t="str">
        <f t="shared" si="2"/>
        <v>Melissa Millar</v>
      </c>
      <c r="D15" s="6" t="str">
        <f>VLOOKUP(B15,Athletes!$A$1:$E$481,3)</f>
        <v>Athletics NI Unattached</v>
      </c>
      <c r="E15" s="14">
        <v>23.56</v>
      </c>
      <c r="H15" s="7">
        <v>2</v>
      </c>
      <c r="I15" s="7">
        <v>446</v>
      </c>
      <c r="J15" s="7" t="str">
        <f>VLOOKUP(I15,Entry,2)</f>
        <v>Jordan Gallagher</v>
      </c>
      <c r="K15" s="6" t="str">
        <f>VLOOKUP(I15,Athletes!$A$1:$E$481,3)</f>
        <v>Rosses AC</v>
      </c>
      <c r="L15" s="14">
        <v>24</v>
      </c>
    </row>
    <row r="16" spans="1:13" x14ac:dyDescent="0.25">
      <c r="A16" s="7">
        <v>3</v>
      </c>
      <c r="B16" s="7">
        <v>352</v>
      </c>
      <c r="C16" s="7" t="str">
        <f t="shared" si="2"/>
        <v>Aoife Giles</v>
      </c>
      <c r="D16" s="6" t="str">
        <f>VLOOKUP(B16,Athletes!$A$1:$E$481,3)</f>
        <v>Cranford AC</v>
      </c>
      <c r="E16" s="14">
        <v>22.73</v>
      </c>
      <c r="H16" s="7">
        <v>3</v>
      </c>
      <c r="I16" s="7">
        <v>297</v>
      </c>
      <c r="J16" s="7" t="str">
        <f>VLOOKUP(I16,Entry,2)</f>
        <v>Johnnie McGonagle</v>
      </c>
      <c r="K16" s="6" t="str">
        <f>VLOOKUP(I16,Athletes!$A$1:$E$481,3)</f>
        <v>Tir Chonaill AC</v>
      </c>
      <c r="L16" s="14">
        <v>23.91</v>
      </c>
    </row>
    <row r="17" spans="1:13" x14ac:dyDescent="0.25">
      <c r="A17" s="7">
        <v>4</v>
      </c>
      <c r="B17" s="7">
        <v>427</v>
      </c>
      <c r="C17" s="7" t="str">
        <f t="shared" si="2"/>
        <v>Roseanna Johnston</v>
      </c>
      <c r="D17" s="6" t="str">
        <f>VLOOKUP(B17,Athletes!$A$1:$E$481,3)</f>
        <v>Kilkeel High School</v>
      </c>
      <c r="E17" s="14">
        <v>18.079999999999998</v>
      </c>
      <c r="H17" s="7">
        <v>4</v>
      </c>
      <c r="I17" s="7">
        <v>177</v>
      </c>
      <c r="J17" s="7" t="str">
        <f>VLOOKUP(I17,Entry,2)</f>
        <v>Grace Blaney</v>
      </c>
      <c r="K17" s="6" t="str">
        <f>VLOOKUP(I17,Athletes!$A$1:$E$481,3)</f>
        <v>Lagan Valley AC</v>
      </c>
      <c r="L17" s="14">
        <v>22.72</v>
      </c>
    </row>
    <row r="18" spans="1:13" x14ac:dyDescent="0.25">
      <c r="A18" s="7">
        <v>5</v>
      </c>
      <c r="B18" s="7">
        <v>429</v>
      </c>
      <c r="C18" s="7" t="str">
        <f t="shared" si="2"/>
        <v>Molly Spiers</v>
      </c>
      <c r="D18" s="6" t="str">
        <f>VLOOKUP(B18,Athletes!$A$1:$E$481,3)</f>
        <v>Kilkeel High School</v>
      </c>
      <c r="E18" s="14">
        <v>15.83</v>
      </c>
      <c r="H18" s="7"/>
      <c r="I18" s="7"/>
      <c r="J18" s="7"/>
      <c r="K18" s="6"/>
      <c r="L18" s="14"/>
    </row>
    <row r="19" spans="1:13" x14ac:dyDescent="0.25">
      <c r="A19" s="7">
        <v>6</v>
      </c>
      <c r="B19" s="7">
        <v>332</v>
      </c>
      <c r="C19" s="7" t="str">
        <f t="shared" si="2"/>
        <v>Lucy Stevenson</v>
      </c>
      <c r="D19" s="6" t="str">
        <f>VLOOKUP(B19,Athletes!$A$1:$E$481,3)</f>
        <v>North Down AC</v>
      </c>
      <c r="E19" s="14">
        <v>15.22</v>
      </c>
      <c r="H19" s="7"/>
      <c r="I19" s="7"/>
      <c r="J19" s="7"/>
      <c r="K19" s="6"/>
      <c r="L19" s="14"/>
    </row>
    <row r="20" spans="1:13" x14ac:dyDescent="0.25">
      <c r="A20" s="7">
        <v>7</v>
      </c>
      <c r="B20" s="7">
        <v>5</v>
      </c>
      <c r="C20" s="7" t="str">
        <f t="shared" si="2"/>
        <v>Sarah Kelly</v>
      </c>
      <c r="D20" s="6" t="str">
        <f>VLOOKUP(B20,Athletes!$A$1:$E$481,3)</f>
        <v>City of Lisburn AC</v>
      </c>
      <c r="E20" s="14">
        <v>14.87</v>
      </c>
      <c r="H20" s="7"/>
      <c r="I20" s="7"/>
      <c r="J20" s="7"/>
      <c r="K20" s="6"/>
      <c r="L20" s="14"/>
    </row>
    <row r="21" spans="1:13" x14ac:dyDescent="0.25">
      <c r="A21" s="7"/>
      <c r="B21" s="7"/>
      <c r="C21" s="7"/>
      <c r="D21" s="6"/>
      <c r="E21" s="14"/>
      <c r="H21" s="7"/>
      <c r="I21" s="7"/>
      <c r="J21" s="7"/>
      <c r="K21" s="6"/>
      <c r="L21" s="14"/>
    </row>
    <row r="22" spans="1:13" ht="15.75" x14ac:dyDescent="0.25">
      <c r="A22" s="34" t="s">
        <v>602</v>
      </c>
      <c r="B22" s="34"/>
      <c r="C22" s="34"/>
      <c r="D22" s="34"/>
      <c r="E22" s="34"/>
      <c r="H22" s="34" t="s">
        <v>603</v>
      </c>
      <c r="I22" s="34"/>
      <c r="J22" s="34"/>
      <c r="K22" s="34"/>
      <c r="L22" s="34"/>
    </row>
    <row r="23" spans="1:13" ht="15.75" x14ac:dyDescent="0.25">
      <c r="A23" s="30" t="s">
        <v>0</v>
      </c>
      <c r="B23" s="30" t="s">
        <v>1</v>
      </c>
      <c r="C23" s="30" t="s">
        <v>2</v>
      </c>
      <c r="D23" s="30" t="s">
        <v>3</v>
      </c>
      <c r="E23" s="30" t="s">
        <v>58</v>
      </c>
      <c r="F23" s="30" t="s">
        <v>600</v>
      </c>
      <c r="H23" s="30" t="s">
        <v>0</v>
      </c>
      <c r="I23" s="30" t="s">
        <v>1</v>
      </c>
      <c r="J23" s="30" t="s">
        <v>2</v>
      </c>
      <c r="K23" s="30" t="s">
        <v>3</v>
      </c>
      <c r="L23" s="30" t="s">
        <v>58</v>
      </c>
      <c r="M23" s="30" t="s">
        <v>600</v>
      </c>
    </row>
    <row r="24" spans="1:13" x14ac:dyDescent="0.25">
      <c r="A24" s="7">
        <v>1</v>
      </c>
      <c r="B24" s="7">
        <v>292</v>
      </c>
      <c r="C24" s="7" t="str">
        <f t="shared" ref="C24:C29" si="3">VLOOKUP(B24,Entry,2)</f>
        <v>Casey  Mulvey</v>
      </c>
      <c r="D24" s="6" t="str">
        <f>VLOOKUP(B24,Athletes!$A$1:$E$481,3)</f>
        <v>Innyvale AC</v>
      </c>
      <c r="E24" s="14">
        <v>29.43</v>
      </c>
      <c r="H24" s="7">
        <v>1</v>
      </c>
      <c r="I24" s="7">
        <v>348</v>
      </c>
      <c r="J24" s="7" t="str">
        <f>VLOOKUP(I24,Entry,2)</f>
        <v>James Wright</v>
      </c>
      <c r="K24" s="6" t="str">
        <f>VLOOKUP(I24,Athletes!$A$1:$E$481,3)</f>
        <v>Ballymena Academy</v>
      </c>
      <c r="L24" s="14">
        <v>35.799999999999997</v>
      </c>
    </row>
    <row r="25" spans="1:13" x14ac:dyDescent="0.25">
      <c r="A25" s="7">
        <v>2</v>
      </c>
      <c r="B25" s="7">
        <v>9</v>
      </c>
      <c r="C25" s="7" t="str">
        <f t="shared" si="3"/>
        <v>Zoe Steen</v>
      </c>
      <c r="D25" s="6" t="str">
        <f>VLOOKUP(B25,Athletes!$A$1:$E$481,3)</f>
        <v>North Down AC</v>
      </c>
      <c r="E25" s="14">
        <v>25.59</v>
      </c>
      <c r="H25" s="7">
        <v>2</v>
      </c>
      <c r="I25" s="7">
        <v>125</v>
      </c>
      <c r="J25" s="7" t="str">
        <f>VLOOKUP(I25,Entry,2)</f>
        <v xml:space="preserve">Ross Henderson </v>
      </c>
      <c r="K25" s="6" t="str">
        <f>VLOOKUP(I25,Athletes!$A$1:$E$481,3)</f>
        <v>Lifford Strabane AC</v>
      </c>
      <c r="L25" s="14">
        <v>32.130000000000003</v>
      </c>
    </row>
    <row r="26" spans="1:13" x14ac:dyDescent="0.25">
      <c r="A26" s="7">
        <v>3</v>
      </c>
      <c r="B26" s="7">
        <v>120</v>
      </c>
      <c r="C26" s="7" t="str">
        <f t="shared" si="3"/>
        <v>Kathryn Coombs</v>
      </c>
      <c r="D26" s="6" t="str">
        <f>VLOOKUP(B26,Athletes!$A$1:$E$481,3)</f>
        <v>Ballyclare High School</v>
      </c>
      <c r="E26" s="14">
        <v>25.2</v>
      </c>
      <c r="H26" s="7">
        <v>3</v>
      </c>
      <c r="I26" s="7">
        <v>191</v>
      </c>
      <c r="J26" s="7" t="str">
        <f>VLOOKUP(I26,Entry,2)</f>
        <v>Diarmuid O'Donnell</v>
      </c>
      <c r="K26" s="6" t="str">
        <f>VLOOKUP(I26,Athletes!$A$1:$E$481,3)</f>
        <v>Tir Chonaill AC</v>
      </c>
      <c r="L26" s="14">
        <v>31.47</v>
      </c>
    </row>
    <row r="27" spans="1:13" x14ac:dyDescent="0.25">
      <c r="A27" s="7">
        <v>4</v>
      </c>
      <c r="B27" s="7">
        <v>368</v>
      </c>
      <c r="C27" s="7" t="str">
        <f t="shared" si="3"/>
        <v>Lara Faul</v>
      </c>
      <c r="D27" s="6" t="str">
        <f>VLOOKUP(B27,Athletes!$A$1:$E$481,3)</f>
        <v>Olympian Youth AC</v>
      </c>
      <c r="E27" s="14">
        <v>15.36</v>
      </c>
      <c r="H27" s="7">
        <v>4</v>
      </c>
      <c r="I27" s="7">
        <v>434</v>
      </c>
      <c r="J27" s="7" t="str">
        <f>VLOOKUP(I27,Entry,2)</f>
        <v>James Robinson</v>
      </c>
      <c r="K27" s="6" t="str">
        <f>VLOOKUP(I27,Athletes!$A$1:$E$481,3)</f>
        <v>Kilkeel High School</v>
      </c>
      <c r="L27" s="14">
        <v>27.3</v>
      </c>
    </row>
    <row r="28" spans="1:13" x14ac:dyDescent="0.25">
      <c r="A28" s="7">
        <v>5</v>
      </c>
      <c r="B28" s="7">
        <v>439</v>
      </c>
      <c r="C28" s="7" t="str">
        <f t="shared" si="3"/>
        <v>Aine Boner</v>
      </c>
      <c r="D28" s="6" t="str">
        <f>VLOOKUP(B28,Athletes!$A$1:$E$481,3)</f>
        <v>Rosses AC</v>
      </c>
      <c r="E28" s="14">
        <v>14.64</v>
      </c>
      <c r="H28" s="7">
        <v>5</v>
      </c>
      <c r="I28" s="7">
        <v>151</v>
      </c>
      <c r="J28" s="7" t="str">
        <f>VLOOKUP(I28,Entry,2)</f>
        <v>Thomas Cox</v>
      </c>
      <c r="K28" s="6" t="str">
        <f>VLOOKUP(I28,Athletes!$A$1:$E$481,3)</f>
        <v>Ballyclare High School</v>
      </c>
      <c r="L28" s="14">
        <v>26.21</v>
      </c>
    </row>
    <row r="29" spans="1:13" x14ac:dyDescent="0.25">
      <c r="A29" s="7">
        <v>6</v>
      </c>
      <c r="B29" s="7">
        <v>433</v>
      </c>
      <c r="C29" s="7" t="str">
        <f t="shared" si="3"/>
        <v>Erin McCullough</v>
      </c>
      <c r="D29" s="6" t="str">
        <f>VLOOKUP(B29,Athletes!$A$1:$E$481,3)</f>
        <v>Kilkeel High School</v>
      </c>
      <c r="E29" s="14">
        <v>12.65</v>
      </c>
      <c r="H29" s="7"/>
      <c r="I29" s="7"/>
      <c r="J29" s="7"/>
      <c r="K29" s="6"/>
      <c r="L29" s="14"/>
    </row>
    <row r="30" spans="1:13" x14ac:dyDescent="0.25">
      <c r="A30" s="7"/>
      <c r="B30" s="7"/>
      <c r="C30" s="7"/>
      <c r="D30" s="6"/>
      <c r="E30" s="14"/>
      <c r="H30" s="7"/>
      <c r="I30" s="7"/>
      <c r="J30" s="7"/>
      <c r="K30" s="6"/>
      <c r="L30" s="14"/>
    </row>
    <row r="32" spans="1:13" ht="15.75" x14ac:dyDescent="0.25">
      <c r="A32" s="34" t="s">
        <v>604</v>
      </c>
      <c r="B32" s="34"/>
      <c r="C32" s="34"/>
      <c r="D32" s="34"/>
      <c r="E32" s="34"/>
      <c r="H32" s="34" t="s">
        <v>605</v>
      </c>
      <c r="I32" s="34"/>
      <c r="J32" s="34"/>
      <c r="K32" s="34"/>
      <c r="L32" s="34"/>
    </row>
    <row r="33" spans="1:13" ht="15.75" x14ac:dyDescent="0.25">
      <c r="A33" s="30" t="s">
        <v>0</v>
      </c>
      <c r="B33" s="30" t="s">
        <v>1</v>
      </c>
      <c r="C33" s="30" t="s">
        <v>2</v>
      </c>
      <c r="D33" s="30" t="s">
        <v>3</v>
      </c>
      <c r="E33" s="30" t="s">
        <v>58</v>
      </c>
      <c r="F33" s="30" t="s">
        <v>600</v>
      </c>
      <c r="H33" s="30" t="s">
        <v>0</v>
      </c>
      <c r="I33" s="30" t="s">
        <v>1</v>
      </c>
      <c r="J33" s="30" t="s">
        <v>2</v>
      </c>
      <c r="K33" s="30" t="s">
        <v>3</v>
      </c>
      <c r="L33" s="30" t="s">
        <v>58</v>
      </c>
      <c r="M33" s="30" t="s">
        <v>606</v>
      </c>
    </row>
    <row r="34" spans="1:13" x14ac:dyDescent="0.25">
      <c r="A34" s="7">
        <v>1</v>
      </c>
      <c r="B34" s="7">
        <v>262</v>
      </c>
      <c r="C34" s="7" t="str">
        <f>VLOOKUP(B34,Entry,2)</f>
        <v>Yvonne Boyle</v>
      </c>
      <c r="D34" s="6" t="str">
        <f>VLOOKUP(B34,Athletes!$A$1:$E$481,3)</f>
        <v>Finn Valley AC</v>
      </c>
      <c r="E34" s="14">
        <v>26.68</v>
      </c>
      <c r="H34" s="7">
        <v>1</v>
      </c>
      <c r="I34" s="7">
        <v>320</v>
      </c>
      <c r="J34" s="7" t="str">
        <f>VLOOKUP(I34,Entry,2)</f>
        <v>Jack Brownlie</v>
      </c>
      <c r="K34" s="6" t="str">
        <f>VLOOKUP(I34,Athletes!$A$1:$E$481,3)</f>
        <v>Athletics NI Unattached</v>
      </c>
      <c r="L34" s="14">
        <v>33.119999999999997</v>
      </c>
    </row>
    <row r="35" spans="1:13" x14ac:dyDescent="0.25">
      <c r="A35" s="7">
        <v>2</v>
      </c>
      <c r="B35" s="7">
        <v>100</v>
      </c>
      <c r="C35" s="7" t="str">
        <f>VLOOKUP(B35,Entry,2)</f>
        <v>Sarah Crawford</v>
      </c>
      <c r="D35" s="6" t="str">
        <f>VLOOKUP(B35,Athletes!$A$1:$E$481,3)</f>
        <v>Lifford Strabane AC</v>
      </c>
      <c r="E35" s="14">
        <v>18</v>
      </c>
      <c r="H35" s="7">
        <v>2</v>
      </c>
      <c r="I35" s="7">
        <v>293</v>
      </c>
      <c r="J35" s="7" t="str">
        <f>VLOOKUP(I35,Entry,2)</f>
        <v>Joseph Mawhinney</v>
      </c>
      <c r="K35" s="6" t="str">
        <f>VLOOKUP(I35,Athletes!$A$1:$E$481,3)</f>
        <v>Ballymena Academy</v>
      </c>
      <c r="L35" s="14">
        <v>32.86</v>
      </c>
    </row>
    <row r="36" spans="1:13" x14ac:dyDescent="0.25">
      <c r="A36" s="7">
        <v>3</v>
      </c>
      <c r="B36" s="7">
        <v>63</v>
      </c>
      <c r="C36" s="7" t="str">
        <f>VLOOKUP(B36,Entry,2)</f>
        <v xml:space="preserve">Mary Kate  Gannon </v>
      </c>
      <c r="D36" s="6" t="str">
        <f>VLOOKUP(B36,Athletes!$A$1:$E$481,3)</f>
        <v>Annalee AC</v>
      </c>
      <c r="E36" s="14">
        <v>12.78</v>
      </c>
      <c r="H36" s="7">
        <v>3</v>
      </c>
      <c r="I36" s="7">
        <v>234</v>
      </c>
      <c r="J36" s="7" t="str">
        <f>VLOOKUP(I36,Entry,2)</f>
        <v>Troy McConville</v>
      </c>
      <c r="K36" s="6" t="str">
        <f>VLOOKUP(I36,Athletes!$A$1:$E$481,3)</f>
        <v>North Down AC</v>
      </c>
      <c r="L36" s="14">
        <v>27.97</v>
      </c>
    </row>
    <row r="37" spans="1:13" x14ac:dyDescent="0.25">
      <c r="A37" s="7"/>
      <c r="B37" s="7"/>
      <c r="C37" s="7"/>
      <c r="D37" s="6"/>
      <c r="E37" s="14"/>
      <c r="H37" s="7">
        <v>4</v>
      </c>
      <c r="I37" s="7">
        <v>230</v>
      </c>
      <c r="J37" s="7" t="str">
        <f>VLOOKUP(I37,Entry,2)</f>
        <v>Razvan Bogdon</v>
      </c>
      <c r="K37" s="6" t="str">
        <f>VLOOKUP(I37,Athletes!$A$1:$E$481,3)</f>
        <v>Shercock AC</v>
      </c>
      <c r="L37" s="14" t="s">
        <v>826</v>
      </c>
    </row>
    <row r="38" spans="1:13" x14ac:dyDescent="0.25">
      <c r="A38" s="7"/>
      <c r="B38" s="7"/>
      <c r="C38" s="7"/>
      <c r="D38" s="6"/>
      <c r="E38" s="14"/>
      <c r="H38" s="7"/>
      <c r="I38" s="7"/>
      <c r="J38" s="7"/>
      <c r="K38" s="6"/>
      <c r="L38" s="14"/>
    </row>
    <row r="39" spans="1:13" x14ac:dyDescent="0.25">
      <c r="A39" s="7"/>
      <c r="B39" s="7"/>
      <c r="C39" s="7"/>
      <c r="D39" s="6"/>
      <c r="E39" s="14"/>
      <c r="H39" s="7"/>
      <c r="I39" s="7"/>
      <c r="J39" s="7"/>
      <c r="K39" s="6"/>
      <c r="L39" s="14"/>
    </row>
    <row r="40" spans="1:13" x14ac:dyDescent="0.25">
      <c r="A40" s="7"/>
      <c r="B40" s="7"/>
      <c r="C40" s="7"/>
      <c r="D40" s="6"/>
      <c r="E40" s="14"/>
      <c r="H40" s="7"/>
    </row>
  </sheetData>
  <mergeCells count="8">
    <mergeCell ref="A22:E22"/>
    <mergeCell ref="H22:L22"/>
    <mergeCell ref="A32:E32"/>
    <mergeCell ref="H32:L32"/>
    <mergeCell ref="A1:E1"/>
    <mergeCell ref="H1:L1"/>
    <mergeCell ref="A12:E12"/>
    <mergeCell ref="H12:L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28" workbookViewId="0">
      <selection activeCell="R36" sqref="R36"/>
    </sheetView>
  </sheetViews>
  <sheetFormatPr defaultRowHeight="15" x14ac:dyDescent="0.25"/>
  <cols>
    <col min="1" max="1" width="4.28515625" bestFit="1" customWidth="1"/>
    <col min="2" max="2" width="5.140625" customWidth="1"/>
    <col min="3" max="3" width="15.42578125" bestFit="1" customWidth="1"/>
    <col min="4" max="4" width="19.42578125" bestFit="1" customWidth="1"/>
    <col min="5" max="5" width="9.28515625" bestFit="1" customWidth="1"/>
    <col min="6" max="6" width="6.140625" customWidth="1"/>
    <col min="7" max="7" width="5" customWidth="1"/>
    <col min="8" max="8" width="4.28515625" bestFit="1" customWidth="1"/>
    <col min="9" max="9" width="5" bestFit="1" customWidth="1"/>
    <col min="10" max="10" width="17.7109375" bestFit="1" customWidth="1"/>
    <col min="11" max="11" width="24.85546875" bestFit="1" customWidth="1"/>
    <col min="12" max="12" width="9.28515625" bestFit="1" customWidth="1"/>
  </cols>
  <sheetData>
    <row r="1" spans="1:13" ht="15.75" x14ac:dyDescent="0.25">
      <c r="A1" s="34" t="s">
        <v>607</v>
      </c>
      <c r="B1" s="34"/>
      <c r="C1" s="34"/>
      <c r="D1" s="34"/>
      <c r="E1" s="34"/>
      <c r="H1" s="34" t="s">
        <v>611</v>
      </c>
      <c r="I1" s="34"/>
      <c r="J1" s="34"/>
      <c r="K1" s="34"/>
      <c r="L1" s="34"/>
    </row>
    <row r="2" spans="1:13" ht="15.75" x14ac:dyDescent="0.25">
      <c r="A2" s="30" t="s">
        <v>0</v>
      </c>
      <c r="B2" s="30" t="s">
        <v>1</v>
      </c>
      <c r="C2" s="30" t="s">
        <v>2</v>
      </c>
      <c r="D2" s="30" t="s">
        <v>3</v>
      </c>
      <c r="E2" s="30" t="s">
        <v>58</v>
      </c>
      <c r="F2" s="30" t="s">
        <v>60</v>
      </c>
      <c r="H2" s="30" t="s">
        <v>0</v>
      </c>
      <c r="I2" s="30" t="s">
        <v>1</v>
      </c>
      <c r="J2" s="30" t="s">
        <v>2</v>
      </c>
      <c r="K2" s="30" t="s">
        <v>3</v>
      </c>
      <c r="L2" s="30" t="s">
        <v>58</v>
      </c>
      <c r="M2" s="30" t="s">
        <v>612</v>
      </c>
    </row>
    <row r="3" spans="1:13" x14ac:dyDescent="0.25">
      <c r="A3" s="7">
        <v>1</v>
      </c>
      <c r="B3" s="7">
        <v>279</v>
      </c>
      <c r="C3" s="7" t="str">
        <f t="shared" ref="C3:C12" si="0">VLOOKUP(B3,Entry,2)</f>
        <v>Edeline Andrich</v>
      </c>
      <c r="D3" s="6" t="str">
        <f>VLOOKUP(B3,Athletes!$A$1:$E$481,3)</f>
        <v>Rising Stars &amp; Wallace</v>
      </c>
      <c r="E3" s="14">
        <v>11.45</v>
      </c>
      <c r="H3" s="7">
        <v>1</v>
      </c>
      <c r="I3" s="7">
        <v>142</v>
      </c>
      <c r="J3" s="7" t="str">
        <f>VLOOKUP(I3,Entry,2)</f>
        <v>Ethan Mullen</v>
      </c>
      <c r="K3" s="6" t="str">
        <f>VLOOKUP(I3,Athletes!$A$1:$E$481,3)</f>
        <v>Finn Valley AC</v>
      </c>
      <c r="L3" s="14">
        <v>10.95</v>
      </c>
    </row>
    <row r="4" spans="1:13" x14ac:dyDescent="0.25">
      <c r="A4" s="7">
        <v>2</v>
      </c>
      <c r="B4" s="7">
        <v>85</v>
      </c>
      <c r="C4" s="7" t="str">
        <f t="shared" si="0"/>
        <v>Una O'Donnell</v>
      </c>
      <c r="D4" s="6" t="str">
        <f>VLOOKUP(B4,Athletes!$A$1:$E$481,3)</f>
        <v>Lifford Strabane AC</v>
      </c>
      <c r="E4" s="14">
        <v>10.56</v>
      </c>
      <c r="H4" s="7">
        <v>2</v>
      </c>
      <c r="I4" s="7">
        <v>188</v>
      </c>
      <c r="J4" s="7" t="str">
        <f>VLOOKUP(I4,Entry,2)</f>
        <v>Alex Anderson</v>
      </c>
      <c r="K4" s="6" t="str">
        <f>VLOOKUP(I4,Athletes!$A$1:$E$481,3)</f>
        <v>Tir Chonaill AC</v>
      </c>
      <c r="L4" s="14">
        <v>7.52</v>
      </c>
    </row>
    <row r="5" spans="1:13" x14ac:dyDescent="0.25">
      <c r="A5" s="7">
        <v>3</v>
      </c>
      <c r="B5" s="7">
        <v>442</v>
      </c>
      <c r="C5" s="7" t="str">
        <f t="shared" si="0"/>
        <v>Amber Gallagher</v>
      </c>
      <c r="D5" s="6" t="str">
        <f>VLOOKUP(B5,Athletes!$A$1:$E$481,3)</f>
        <v>Rosses AC</v>
      </c>
      <c r="E5" s="14">
        <v>10.49</v>
      </c>
      <c r="H5" s="7"/>
      <c r="I5" s="7"/>
      <c r="J5" s="7"/>
      <c r="K5" s="6"/>
      <c r="L5" s="14"/>
    </row>
    <row r="6" spans="1:13" x14ac:dyDescent="0.25">
      <c r="A6" s="7">
        <v>4</v>
      </c>
      <c r="B6" s="7">
        <v>162</v>
      </c>
      <c r="C6" s="7" t="str">
        <f t="shared" si="0"/>
        <v>Molly  Coffey O Connor</v>
      </c>
      <c r="D6" s="6" t="str">
        <f>VLOOKUP(B6,Athletes!$A$1:$E$481,3)</f>
        <v>Clones AC</v>
      </c>
      <c r="E6" s="14">
        <v>10.36</v>
      </c>
      <c r="H6" s="7"/>
      <c r="I6" s="7"/>
      <c r="J6" s="7"/>
      <c r="K6" s="6"/>
      <c r="L6" s="14"/>
    </row>
    <row r="7" spans="1:13" x14ac:dyDescent="0.25">
      <c r="A7" s="7">
        <v>5</v>
      </c>
      <c r="B7" s="7">
        <v>31</v>
      </c>
      <c r="C7" s="7" t="str">
        <f t="shared" si="0"/>
        <v xml:space="preserve">Hannah  Whyte </v>
      </c>
      <c r="D7" s="6" t="str">
        <f>VLOOKUP(B7,Athletes!$A$1:$E$481,3)</f>
        <v>Lifford Strabane AC</v>
      </c>
      <c r="E7" s="14">
        <v>9.2100000000000009</v>
      </c>
      <c r="H7" s="7"/>
      <c r="I7" s="7"/>
      <c r="J7" s="7"/>
      <c r="K7" s="6"/>
      <c r="L7" s="14"/>
    </row>
    <row r="8" spans="1:13" x14ac:dyDescent="0.25">
      <c r="A8" s="7">
        <v>6</v>
      </c>
      <c r="B8" s="7">
        <v>396</v>
      </c>
      <c r="C8" s="7" t="str">
        <f t="shared" si="0"/>
        <v>Deirbhile Keenan</v>
      </c>
      <c r="D8" s="6" t="str">
        <f>VLOOKUP(B8,Athletes!$A$1:$E$481,3)</f>
        <v>Monaghan Phoenix AC</v>
      </c>
      <c r="E8" s="14">
        <v>9.19</v>
      </c>
      <c r="H8" s="7"/>
      <c r="I8" s="7"/>
      <c r="J8" s="7"/>
      <c r="K8" s="6"/>
      <c r="L8" s="14"/>
    </row>
    <row r="9" spans="1:13" x14ac:dyDescent="0.25">
      <c r="A9" s="7">
        <v>7</v>
      </c>
      <c r="B9" s="7">
        <v>54</v>
      </c>
      <c r="C9" s="7" t="str">
        <f t="shared" si="0"/>
        <v>Emily Neeson</v>
      </c>
      <c r="D9" s="6" t="str">
        <f>VLOOKUP(B9,Athletes!$A$1:$E$481,3)</f>
        <v>Lifford Strabane AC</v>
      </c>
      <c r="E9" s="14">
        <v>9.0299999999999994</v>
      </c>
      <c r="H9" s="7"/>
      <c r="I9" s="7"/>
      <c r="J9" s="7"/>
      <c r="K9" s="6"/>
      <c r="L9" s="14"/>
    </row>
    <row r="10" spans="1:13" x14ac:dyDescent="0.25">
      <c r="A10" s="7">
        <v>8</v>
      </c>
      <c r="B10" s="7">
        <v>172</v>
      </c>
      <c r="C10" s="7" t="str">
        <f t="shared" si="0"/>
        <v>Anna Hall</v>
      </c>
      <c r="D10" s="6" t="str">
        <f>VLOOKUP(B10,Athletes!$A$1:$E$481,3)</f>
        <v xml:space="preserve">3 Ways AC </v>
      </c>
      <c r="E10" s="14">
        <v>6.5</v>
      </c>
      <c r="H10" s="7"/>
      <c r="I10" s="7"/>
      <c r="J10" s="7"/>
      <c r="K10" s="6"/>
      <c r="L10" s="14"/>
    </row>
    <row r="11" spans="1:13" x14ac:dyDescent="0.25">
      <c r="A11" s="7">
        <v>9</v>
      </c>
      <c r="B11" s="7">
        <v>369</v>
      </c>
      <c r="C11" s="7" t="str">
        <f t="shared" si="0"/>
        <v>Saoirse Woods</v>
      </c>
      <c r="D11" s="6" t="str">
        <f>VLOOKUP(B11,Athletes!$A$1:$E$481,3)</f>
        <v>Olympian Youth AC</v>
      </c>
      <c r="E11" s="14">
        <v>6.11</v>
      </c>
      <c r="H11" s="7"/>
      <c r="I11" s="7"/>
      <c r="J11" s="7"/>
      <c r="K11" s="6"/>
      <c r="L11" s="14"/>
    </row>
    <row r="12" spans="1:13" x14ac:dyDescent="0.25">
      <c r="A12" s="7">
        <v>10</v>
      </c>
      <c r="B12" s="7">
        <v>351</v>
      </c>
      <c r="C12" s="7" t="str">
        <f t="shared" si="0"/>
        <v>Orla Neely</v>
      </c>
      <c r="D12" s="6" t="str">
        <f>VLOOKUP(B12,Athletes!$A$1:$E$481,3)</f>
        <v>Cranford AC</v>
      </c>
      <c r="E12" s="14">
        <v>6.08</v>
      </c>
      <c r="H12" s="7"/>
      <c r="I12" s="7"/>
      <c r="J12" s="7"/>
      <c r="K12" s="6"/>
      <c r="L12" s="14"/>
    </row>
    <row r="13" spans="1:13" x14ac:dyDescent="0.25">
      <c r="A13" s="7"/>
      <c r="B13" s="7"/>
      <c r="C13" s="7"/>
      <c r="D13" s="7"/>
      <c r="E13" s="8"/>
      <c r="H13" s="7"/>
      <c r="I13" s="7"/>
      <c r="J13" s="7"/>
      <c r="K13" s="7"/>
      <c r="L13" s="8"/>
    </row>
    <row r="14" spans="1:13" ht="15.75" x14ac:dyDescent="0.25">
      <c r="A14" s="34" t="s">
        <v>613</v>
      </c>
      <c r="B14" s="34"/>
      <c r="C14" s="34"/>
      <c r="D14" s="34"/>
      <c r="E14" s="34"/>
      <c r="H14" s="34" t="s">
        <v>608</v>
      </c>
      <c r="I14" s="34"/>
      <c r="J14" s="34"/>
      <c r="K14" s="34"/>
      <c r="L14" s="34"/>
    </row>
    <row r="15" spans="1:13" ht="15.75" x14ac:dyDescent="0.25">
      <c r="A15" s="30" t="s">
        <v>0</v>
      </c>
      <c r="B15" s="30" t="s">
        <v>1</v>
      </c>
      <c r="C15" s="30" t="s">
        <v>2</v>
      </c>
      <c r="D15" s="30" t="s">
        <v>3</v>
      </c>
      <c r="E15" s="30" t="s">
        <v>58</v>
      </c>
      <c r="F15" s="30" t="s">
        <v>612</v>
      </c>
      <c r="H15" s="30" t="s">
        <v>0</v>
      </c>
      <c r="I15" s="30" t="s">
        <v>1</v>
      </c>
      <c r="J15" s="30" t="s">
        <v>2</v>
      </c>
      <c r="K15" s="30" t="s">
        <v>3</v>
      </c>
      <c r="L15" s="30" t="s">
        <v>58</v>
      </c>
      <c r="M15" s="30" t="s">
        <v>59</v>
      </c>
    </row>
    <row r="16" spans="1:13" x14ac:dyDescent="0.25">
      <c r="A16" s="7">
        <v>1</v>
      </c>
      <c r="B16" s="7">
        <v>41</v>
      </c>
      <c r="C16" s="7" t="str">
        <f t="shared" ref="C16:C22" si="1">VLOOKUP(B16,Entry,2)</f>
        <v>Adrienne Gallen</v>
      </c>
      <c r="D16" s="6" t="str">
        <f>VLOOKUP(B16,Athletes!$A$1:$E$481,3)</f>
        <v>Lifford Strabane AC</v>
      </c>
      <c r="E16" s="14">
        <v>11.01</v>
      </c>
      <c r="H16" s="7">
        <v>1</v>
      </c>
      <c r="I16" s="7">
        <v>273</v>
      </c>
      <c r="J16" s="7" t="str">
        <f t="shared" ref="J16:J24" si="2">VLOOKUP(I16,Entry,2)</f>
        <v>Leo Carey Mcdermott</v>
      </c>
      <c r="K16" s="6" t="str">
        <f>VLOOKUP(I16,Athletes!$A$1:$E$481,3)</f>
        <v>Tir Chonaill AC</v>
      </c>
      <c r="L16" s="14">
        <v>13.11</v>
      </c>
    </row>
    <row r="17" spans="1:13" x14ac:dyDescent="0.25">
      <c r="A17" s="7">
        <v>2</v>
      </c>
      <c r="B17" s="7">
        <v>352</v>
      </c>
      <c r="C17" s="7" t="str">
        <f t="shared" si="1"/>
        <v>Aoife Giles</v>
      </c>
      <c r="D17" s="6" t="str">
        <f>VLOOKUP(B17,Athletes!$A$1:$E$481,3)</f>
        <v>Cranford AC</v>
      </c>
      <c r="E17" s="14">
        <v>10.35</v>
      </c>
      <c r="H17" s="7">
        <v>2</v>
      </c>
      <c r="I17" s="7">
        <v>297</v>
      </c>
      <c r="J17" s="7" t="str">
        <f t="shared" si="2"/>
        <v>Johnnie McGonagle</v>
      </c>
      <c r="K17" s="6" t="str">
        <f>VLOOKUP(I17,Athletes!$A$1:$E$481,3)</f>
        <v>Tir Chonaill AC</v>
      </c>
      <c r="L17" s="14">
        <v>12.81</v>
      </c>
    </row>
    <row r="18" spans="1:13" x14ac:dyDescent="0.25">
      <c r="A18" s="7">
        <v>3</v>
      </c>
      <c r="B18" s="7">
        <v>152</v>
      </c>
      <c r="C18" s="7" t="str">
        <f t="shared" si="1"/>
        <v>Erin Kennedy</v>
      </c>
      <c r="D18" s="6" t="str">
        <f>VLOOKUP(B18,Athletes!$A$1:$E$481,3)</f>
        <v>North Down AC</v>
      </c>
      <c r="E18" s="14">
        <v>9.57</v>
      </c>
      <c r="H18" s="7">
        <v>3</v>
      </c>
      <c r="I18" s="7">
        <v>153</v>
      </c>
      <c r="J18" s="7" t="str">
        <f t="shared" si="2"/>
        <v>Charlie Laverty</v>
      </c>
      <c r="K18" s="6" t="str">
        <f>VLOOKUP(I18,Athletes!$A$1:$E$481,3)</f>
        <v>Carrick Aces AC</v>
      </c>
      <c r="L18" s="14">
        <v>12.25</v>
      </c>
    </row>
    <row r="19" spans="1:13" x14ac:dyDescent="0.25">
      <c r="A19" s="7">
        <v>4</v>
      </c>
      <c r="B19" s="7">
        <v>95</v>
      </c>
      <c r="C19" s="7" t="str">
        <f t="shared" si="1"/>
        <v>Freya Murray</v>
      </c>
      <c r="D19" s="6" t="str">
        <f>VLOOKUP(B19,Athletes!$A$1:$E$481,3)</f>
        <v>City of Lisburn AC</v>
      </c>
      <c r="E19" s="14">
        <v>8</v>
      </c>
      <c r="H19" s="7">
        <v>4</v>
      </c>
      <c r="I19" s="7">
        <v>477</v>
      </c>
      <c r="J19" s="7" t="str">
        <f t="shared" si="2"/>
        <v>Josh  Roney</v>
      </c>
      <c r="K19" s="6" t="str">
        <f>VLOOKUP(I19,Athletes!$A$1:$E$481,3)</f>
        <v>Athletics NI Unattached</v>
      </c>
      <c r="L19" s="14">
        <v>12.16</v>
      </c>
    </row>
    <row r="20" spans="1:13" x14ac:dyDescent="0.25">
      <c r="A20" s="7">
        <v>5</v>
      </c>
      <c r="B20" s="7">
        <v>475</v>
      </c>
      <c r="C20" s="7" t="str">
        <f t="shared" si="1"/>
        <v>Saorla Heraty</v>
      </c>
      <c r="D20" s="6" t="str">
        <f>VLOOKUP(B20,Athletes!$A$1:$E$481,3)</f>
        <v>Tir Chonaill AC</v>
      </c>
      <c r="E20" s="14">
        <v>6.83</v>
      </c>
      <c r="H20" s="7">
        <v>5</v>
      </c>
      <c r="I20" s="7">
        <v>384</v>
      </c>
      <c r="J20" s="7" t="str">
        <f t="shared" si="2"/>
        <v>Noah Gordon</v>
      </c>
      <c r="K20" s="6" t="str">
        <f>VLOOKUP(I20,Athletes!$A$1:$E$481,3)</f>
        <v>Coleraine Grammar School</v>
      </c>
      <c r="L20" s="14">
        <v>11.19</v>
      </c>
    </row>
    <row r="21" spans="1:13" x14ac:dyDescent="0.25">
      <c r="A21" s="7">
        <v>6</v>
      </c>
      <c r="B21" s="7">
        <v>429</v>
      </c>
      <c r="C21" s="7" t="str">
        <f t="shared" si="1"/>
        <v>Molly Spiers</v>
      </c>
      <c r="D21" s="6" t="str">
        <f>VLOOKUP(B21,Athletes!$A$1:$E$481,3)</f>
        <v>Kilkeel High School</v>
      </c>
      <c r="E21" s="14">
        <v>6</v>
      </c>
      <c r="H21" s="7">
        <v>6</v>
      </c>
      <c r="I21" s="7">
        <v>446</v>
      </c>
      <c r="J21" s="7" t="str">
        <f t="shared" si="2"/>
        <v>Jordan Gallagher</v>
      </c>
      <c r="K21" s="6" t="str">
        <f>VLOOKUP(I21,Athletes!$A$1:$E$481,3)</f>
        <v>Rosses AC</v>
      </c>
      <c r="L21" s="14">
        <v>10.97</v>
      </c>
    </row>
    <row r="22" spans="1:13" x14ac:dyDescent="0.25">
      <c r="A22" s="7">
        <v>7</v>
      </c>
      <c r="B22" s="7">
        <v>160</v>
      </c>
      <c r="C22" s="7" t="str">
        <f t="shared" si="1"/>
        <v>Berneen Moore</v>
      </c>
      <c r="D22" s="6" t="str">
        <f>VLOOKUP(B22,Athletes!$A$1:$E$481,3)</f>
        <v>Carmen AC</v>
      </c>
      <c r="E22" s="14">
        <v>5.69</v>
      </c>
      <c r="H22" s="7">
        <v>7</v>
      </c>
      <c r="I22" s="7">
        <v>117</v>
      </c>
      <c r="J22" s="7" t="str">
        <f t="shared" si="2"/>
        <v>Flynn Longstaff</v>
      </c>
      <c r="K22" s="6" t="str">
        <f>VLOOKUP(I22,Athletes!$A$1:$E$481,3)</f>
        <v>North Down AC</v>
      </c>
      <c r="L22" s="14">
        <v>10.14</v>
      </c>
    </row>
    <row r="23" spans="1:13" x14ac:dyDescent="0.25">
      <c r="A23" s="7"/>
      <c r="B23" s="7"/>
      <c r="C23" s="7"/>
      <c r="D23" s="6"/>
      <c r="E23" s="14"/>
      <c r="H23" s="7">
        <v>8</v>
      </c>
      <c r="I23" s="7">
        <v>428</v>
      </c>
      <c r="J23" s="7" t="str">
        <f t="shared" si="2"/>
        <v>Michael Irvine</v>
      </c>
      <c r="K23" s="6" t="str">
        <f>VLOOKUP(I23,Athletes!$A$1:$E$481,3)</f>
        <v>Kilkeel High School</v>
      </c>
      <c r="L23" s="14">
        <v>9.31</v>
      </c>
    </row>
    <row r="24" spans="1:13" x14ac:dyDescent="0.25">
      <c r="A24" s="7"/>
      <c r="B24" s="7"/>
      <c r="C24" s="7"/>
      <c r="D24" s="6"/>
      <c r="E24" s="14"/>
      <c r="H24" s="7">
        <v>9</v>
      </c>
      <c r="I24" s="7">
        <v>333</v>
      </c>
      <c r="J24" s="7" t="str">
        <f t="shared" si="2"/>
        <v>Odhran O' Reilly</v>
      </c>
      <c r="K24" s="6" t="str">
        <f>VLOOKUP(I24,Athletes!$A$1:$E$481,3)</f>
        <v>Annalee AC</v>
      </c>
      <c r="L24" s="14">
        <v>7.38</v>
      </c>
    </row>
    <row r="25" spans="1:13" x14ac:dyDescent="0.25">
      <c r="A25" s="7"/>
      <c r="B25" s="7"/>
      <c r="C25" s="7"/>
      <c r="D25" s="6"/>
      <c r="E25" s="14"/>
      <c r="H25" s="7"/>
      <c r="I25" s="7"/>
      <c r="J25" s="7"/>
      <c r="K25" s="6"/>
      <c r="L25" s="14"/>
    </row>
    <row r="26" spans="1:13" x14ac:dyDescent="0.25">
      <c r="A26" s="7"/>
      <c r="B26" s="7"/>
      <c r="C26" s="7"/>
      <c r="D26" s="6"/>
      <c r="E26" s="14"/>
      <c r="H26" s="7"/>
      <c r="I26" s="7"/>
      <c r="J26" s="7"/>
      <c r="K26" s="6"/>
      <c r="L26" s="14"/>
    </row>
    <row r="27" spans="1:13" x14ac:dyDescent="0.25">
      <c r="A27" s="7"/>
      <c r="B27" s="7"/>
      <c r="C27" s="7"/>
      <c r="D27" s="6"/>
      <c r="E27" s="14"/>
      <c r="H27" s="7"/>
      <c r="I27" s="7"/>
      <c r="J27" s="7"/>
      <c r="K27" s="6"/>
      <c r="L27" s="14"/>
    </row>
    <row r="28" spans="1:13" ht="15.75" x14ac:dyDescent="0.25">
      <c r="A28" s="34" t="s">
        <v>609</v>
      </c>
      <c r="B28" s="34"/>
      <c r="C28" s="34"/>
      <c r="D28" s="34"/>
      <c r="E28" s="34"/>
      <c r="H28" s="34" t="s">
        <v>614</v>
      </c>
      <c r="I28" s="34"/>
      <c r="J28" s="34"/>
      <c r="K28" s="34"/>
      <c r="L28" s="34"/>
    </row>
    <row r="29" spans="1:13" ht="15.75" x14ac:dyDescent="0.25">
      <c r="A29" s="30" t="s">
        <v>0</v>
      </c>
      <c r="B29" s="30" t="s">
        <v>1</v>
      </c>
      <c r="C29" s="30" t="s">
        <v>2</v>
      </c>
      <c r="D29" s="30" t="s">
        <v>3</v>
      </c>
      <c r="E29" s="30" t="s">
        <v>58</v>
      </c>
      <c r="F29" s="30" t="s">
        <v>59</v>
      </c>
      <c r="H29" s="30" t="s">
        <v>0</v>
      </c>
      <c r="I29" s="30" t="s">
        <v>1</v>
      </c>
      <c r="J29" s="30" t="s">
        <v>2</v>
      </c>
      <c r="K29" s="30" t="s">
        <v>3</v>
      </c>
      <c r="L29" s="30" t="s">
        <v>58</v>
      </c>
      <c r="M29" s="30" t="s">
        <v>61</v>
      </c>
    </row>
    <row r="30" spans="1:13" x14ac:dyDescent="0.25">
      <c r="A30" s="7">
        <v>1</v>
      </c>
      <c r="B30" s="7">
        <v>292</v>
      </c>
      <c r="C30" s="7" t="str">
        <f t="shared" ref="C30:C37" si="3">VLOOKUP(B30,Entry,2)</f>
        <v>Casey  Mulvey</v>
      </c>
      <c r="D30" s="6" t="str">
        <f>VLOOKUP(B30,Athletes!$A$1:$E$481,3)</f>
        <v>Innyvale AC</v>
      </c>
      <c r="E30" s="14">
        <v>13.68</v>
      </c>
      <c r="H30" s="7">
        <v>1</v>
      </c>
      <c r="I30" s="7">
        <v>125</v>
      </c>
      <c r="J30" s="7" t="str">
        <f>VLOOKUP(I30,Entry,2)</f>
        <v xml:space="preserve">Ross Henderson </v>
      </c>
      <c r="K30" s="6" t="str">
        <f>VLOOKUP(I30,Athletes!$A$1:$E$481,3)</f>
        <v>Lifford Strabane AC</v>
      </c>
      <c r="L30" s="14">
        <v>12.06</v>
      </c>
    </row>
    <row r="31" spans="1:13" x14ac:dyDescent="0.25">
      <c r="A31" s="7">
        <v>2</v>
      </c>
      <c r="B31" s="7">
        <v>120</v>
      </c>
      <c r="C31" s="7" t="str">
        <f t="shared" si="3"/>
        <v>Kathryn Coombs</v>
      </c>
      <c r="D31" s="6" t="str">
        <f>VLOOKUP(B31,Athletes!$A$1:$E$481,3)</f>
        <v>Ballyclare High School</v>
      </c>
      <c r="E31" s="14">
        <v>9.99</v>
      </c>
      <c r="H31" s="7">
        <v>2</v>
      </c>
      <c r="I31" s="7">
        <v>275</v>
      </c>
      <c r="J31" s="7" t="str">
        <f>VLOOKUP(I31,Entry,2)</f>
        <v>Shane Breslin</v>
      </c>
      <c r="K31" s="6" t="str">
        <f>VLOOKUP(I31,Athletes!$A$1:$E$481,3)</f>
        <v>Tir Chonaill AC</v>
      </c>
      <c r="L31" s="14">
        <v>11.34</v>
      </c>
    </row>
    <row r="32" spans="1:13" x14ac:dyDescent="0.25">
      <c r="A32" s="7">
        <v>3</v>
      </c>
      <c r="B32" s="7">
        <v>9</v>
      </c>
      <c r="C32" s="7" t="str">
        <f t="shared" si="3"/>
        <v>Zoe Steen</v>
      </c>
      <c r="D32" s="6" t="str">
        <f>VLOOKUP(B32,Athletes!$A$1:$E$481,3)</f>
        <v>North Down AC</v>
      </c>
      <c r="E32" s="14">
        <v>8.65</v>
      </c>
      <c r="H32" s="7">
        <v>3</v>
      </c>
      <c r="I32" s="7">
        <v>123</v>
      </c>
      <c r="J32" s="7" t="str">
        <f>VLOOKUP(I32,Entry,2)</f>
        <v>Caleb McClarty</v>
      </c>
      <c r="K32" s="6" t="str">
        <f>VLOOKUP(I32,Athletes!$A$1:$E$481,3)</f>
        <v>Athletics NI Unattached</v>
      </c>
      <c r="L32" s="14">
        <v>10.82</v>
      </c>
    </row>
    <row r="33" spans="1:13" x14ac:dyDescent="0.25">
      <c r="A33" s="7">
        <v>4</v>
      </c>
      <c r="B33" s="7">
        <v>439</v>
      </c>
      <c r="C33" s="7" t="str">
        <f t="shared" si="3"/>
        <v>Aine Boner</v>
      </c>
      <c r="D33" s="6" t="str">
        <f>VLOOKUP(B33,Athletes!$A$1:$E$481,3)</f>
        <v>Rosses AC</v>
      </c>
      <c r="E33" s="14">
        <v>8.2799999999999994</v>
      </c>
      <c r="H33" s="7">
        <v>4</v>
      </c>
      <c r="I33" s="7">
        <v>191</v>
      </c>
      <c r="J33" s="7" t="str">
        <f>VLOOKUP(I33,Entry,2)</f>
        <v>Diarmuid O'Donnell</v>
      </c>
      <c r="K33" s="6" t="str">
        <f>VLOOKUP(I33,Athletes!$A$1:$E$481,3)</f>
        <v>Tir Chonaill AC</v>
      </c>
      <c r="L33" s="14">
        <v>10.23</v>
      </c>
    </row>
    <row r="34" spans="1:13" x14ac:dyDescent="0.25">
      <c r="A34" s="7">
        <v>5</v>
      </c>
      <c r="B34" s="7">
        <v>186</v>
      </c>
      <c r="C34" s="7" t="str">
        <f t="shared" si="3"/>
        <v>Madlena Belozerova</v>
      </c>
      <c r="D34" s="6" t="str">
        <f>VLOOKUP(B34,Athletes!$A$1:$E$481,3)</f>
        <v>Regent House</v>
      </c>
      <c r="E34" s="14">
        <v>8.02</v>
      </c>
      <c r="H34" s="7"/>
      <c r="I34" s="7"/>
      <c r="J34" s="7"/>
      <c r="K34" s="6"/>
      <c r="L34" s="14"/>
    </row>
    <row r="35" spans="1:13" x14ac:dyDescent="0.25">
      <c r="A35" s="7">
        <v>6</v>
      </c>
      <c r="B35" s="7">
        <v>29</v>
      </c>
      <c r="C35" s="7" t="str">
        <f t="shared" si="3"/>
        <v>Lucy Mullins</v>
      </c>
      <c r="D35" s="6" t="str">
        <f>VLOOKUP(B35,Athletes!$A$1:$E$481,3)</f>
        <v>Carrick Aces AC</v>
      </c>
      <c r="E35" s="14">
        <v>7.93</v>
      </c>
      <c r="H35" s="7"/>
      <c r="I35" s="7"/>
      <c r="J35" s="7"/>
      <c r="K35" s="6"/>
      <c r="L35" s="14"/>
    </row>
    <row r="36" spans="1:13" x14ac:dyDescent="0.25">
      <c r="A36" s="7">
        <v>7</v>
      </c>
      <c r="B36" s="7">
        <v>238</v>
      </c>
      <c r="C36" s="7" t="str">
        <f t="shared" si="3"/>
        <v>Lily Surman</v>
      </c>
      <c r="D36" s="6" t="str">
        <f>VLOOKUP(B36,Athletes!$A$1:$E$481,3)</f>
        <v>City of Derry Spartans AC</v>
      </c>
      <c r="E36" s="14">
        <v>7.9</v>
      </c>
      <c r="H36" s="7"/>
      <c r="I36" s="7"/>
      <c r="J36" s="7"/>
      <c r="K36" s="6"/>
      <c r="L36" s="14"/>
    </row>
    <row r="37" spans="1:13" x14ac:dyDescent="0.25">
      <c r="A37" s="7">
        <v>8</v>
      </c>
      <c r="B37" s="7">
        <v>441</v>
      </c>
      <c r="C37" s="7" t="str">
        <f t="shared" si="3"/>
        <v>Erin Gallagher</v>
      </c>
      <c r="D37" s="6" t="str">
        <f>VLOOKUP(B37,Athletes!$A$1:$E$481,3)</f>
        <v>Rosses AC</v>
      </c>
      <c r="E37" s="14">
        <v>5.92</v>
      </c>
      <c r="H37" s="7"/>
      <c r="I37" s="7"/>
      <c r="J37" s="7"/>
      <c r="K37" s="6"/>
      <c r="L37" s="14"/>
    </row>
    <row r="38" spans="1:13" x14ac:dyDescent="0.25">
      <c r="A38" s="7"/>
      <c r="B38" s="7"/>
      <c r="C38" s="7"/>
      <c r="D38" s="6"/>
      <c r="E38" s="14"/>
      <c r="H38" s="7"/>
      <c r="I38" s="7"/>
      <c r="J38" s="7"/>
      <c r="K38" s="6"/>
      <c r="L38" s="14"/>
    </row>
    <row r="40" spans="1:13" ht="15.75" x14ac:dyDescent="0.25">
      <c r="A40" s="34" t="s">
        <v>610</v>
      </c>
      <c r="B40" s="34"/>
      <c r="C40" s="34"/>
      <c r="D40" s="34"/>
      <c r="E40" s="34"/>
      <c r="H40" s="34" t="s">
        <v>615</v>
      </c>
      <c r="I40" s="34"/>
      <c r="J40" s="34"/>
      <c r="K40" s="34"/>
      <c r="L40" s="34"/>
    </row>
    <row r="41" spans="1:13" ht="15.75" x14ac:dyDescent="0.25">
      <c r="A41" s="30" t="s">
        <v>0</v>
      </c>
      <c r="B41" s="30" t="s">
        <v>1</v>
      </c>
      <c r="C41" s="30" t="s">
        <v>2</v>
      </c>
      <c r="D41" s="30" t="s">
        <v>3</v>
      </c>
      <c r="E41" s="30" t="s">
        <v>58</v>
      </c>
      <c r="F41" s="30" t="s">
        <v>59</v>
      </c>
      <c r="H41" s="30" t="s">
        <v>0</v>
      </c>
      <c r="I41" s="30" t="s">
        <v>1</v>
      </c>
      <c r="J41" s="30" t="s">
        <v>2</v>
      </c>
      <c r="K41" s="30" t="s">
        <v>3</v>
      </c>
      <c r="L41" s="30" t="s">
        <v>58</v>
      </c>
      <c r="M41" s="30" t="s">
        <v>62</v>
      </c>
    </row>
    <row r="42" spans="1:13" x14ac:dyDescent="0.25">
      <c r="A42" s="7">
        <v>1</v>
      </c>
      <c r="B42" s="7">
        <v>94</v>
      </c>
      <c r="C42" s="7" t="str">
        <f>VLOOKUP(B42,Entry,2)</f>
        <v>Faye Nixon</v>
      </c>
      <c r="D42" s="6" t="str">
        <f>VLOOKUP(B42,Athletes!$A$1:$E$481,3)</f>
        <v>North Down AC</v>
      </c>
      <c r="E42" s="14">
        <v>10.55</v>
      </c>
      <c r="H42" s="7">
        <v>1</v>
      </c>
      <c r="I42" s="7">
        <v>267</v>
      </c>
      <c r="J42" s="7" t="str">
        <f>VLOOKUP(I42,Entry,2)</f>
        <v>James Hughes</v>
      </c>
      <c r="K42" s="6" t="str">
        <f>VLOOKUP(I42,Athletes!$A$1:$E$481,3)</f>
        <v>Athletics NI Unattached</v>
      </c>
      <c r="L42" s="14">
        <v>12.11</v>
      </c>
    </row>
    <row r="43" spans="1:13" x14ac:dyDescent="0.25">
      <c r="A43" s="7">
        <v>2</v>
      </c>
      <c r="B43" s="7">
        <v>308</v>
      </c>
      <c r="C43" s="7" t="str">
        <f>VLOOKUP(B43,Entry,2)</f>
        <v>Laoise McGonagle</v>
      </c>
      <c r="D43" s="6" t="str">
        <f>VLOOKUP(B43,Athletes!$A$1:$E$481,3)</f>
        <v>Tir Chonaill AC</v>
      </c>
      <c r="E43" s="14">
        <v>9.8800000000000008</v>
      </c>
      <c r="H43" s="7">
        <v>2</v>
      </c>
      <c r="I43" s="7">
        <v>320</v>
      </c>
      <c r="J43" s="7" t="str">
        <f>VLOOKUP(I43,Entry,2)</f>
        <v>Jack Brownlie</v>
      </c>
      <c r="K43" s="6" t="str">
        <f>VLOOKUP(I43,Athletes!$A$1:$E$481,3)</f>
        <v>Athletics NI Unattached</v>
      </c>
      <c r="L43" s="14">
        <v>10.54</v>
      </c>
    </row>
    <row r="44" spans="1:13" x14ac:dyDescent="0.25">
      <c r="A44" s="7">
        <v>3</v>
      </c>
      <c r="B44" s="7">
        <v>63</v>
      </c>
      <c r="C44" s="7" t="str">
        <f>VLOOKUP(B44,Entry,2)</f>
        <v xml:space="preserve">Mary Kate  Gannon </v>
      </c>
      <c r="D44" s="6" t="str">
        <f>VLOOKUP(B44,Athletes!$A$1:$E$481,3)</f>
        <v>Annalee AC</v>
      </c>
      <c r="E44" s="14">
        <v>8.6999999999999993</v>
      </c>
      <c r="H44" s="7">
        <v>3</v>
      </c>
      <c r="I44" s="7">
        <v>230</v>
      </c>
      <c r="J44" s="7" t="str">
        <f>VLOOKUP(I44,Entry,2)</f>
        <v>Razvan Bogdon</v>
      </c>
      <c r="K44" s="6" t="str">
        <f>VLOOKUP(I44,Athletes!$A$1:$E$481,3)</f>
        <v>Shercock AC</v>
      </c>
      <c r="L44" s="14">
        <v>10.23</v>
      </c>
    </row>
    <row r="45" spans="1:13" x14ac:dyDescent="0.25">
      <c r="A45" s="7"/>
      <c r="B45" s="7"/>
      <c r="C45" s="7"/>
      <c r="D45" s="6"/>
      <c r="E45" s="14"/>
      <c r="H45" s="7">
        <v>4</v>
      </c>
      <c r="I45" s="7">
        <v>293</v>
      </c>
      <c r="J45" s="7" t="str">
        <f>VLOOKUP(I45,Entry,2)</f>
        <v>Joseph Mawhinney</v>
      </c>
      <c r="K45" s="6" t="str">
        <f>VLOOKUP(I45,Athletes!$A$1:$E$481,3)</f>
        <v>Ballymena Academy</v>
      </c>
      <c r="L45" s="14">
        <v>10.199999999999999</v>
      </c>
    </row>
    <row r="46" spans="1:13" x14ac:dyDescent="0.25">
      <c r="A46" s="7"/>
      <c r="B46" s="7"/>
      <c r="C46" s="7"/>
      <c r="D46" s="6"/>
      <c r="E46" s="14"/>
      <c r="H46" s="7">
        <v>5</v>
      </c>
      <c r="I46" s="7">
        <v>274</v>
      </c>
      <c r="J46" s="7" t="str">
        <f>VLOOKUP(I46,Entry,2)</f>
        <v>Adam Barnes</v>
      </c>
      <c r="K46" s="6" t="str">
        <f>VLOOKUP(I46,Athletes!$A$1:$E$481,3)</f>
        <v>Tir Chonaill AC</v>
      </c>
      <c r="L46" s="14">
        <v>8.67</v>
      </c>
    </row>
    <row r="47" spans="1:13" x14ac:dyDescent="0.25">
      <c r="A47" s="7"/>
      <c r="B47" s="7"/>
      <c r="C47" s="7"/>
      <c r="D47" s="6"/>
      <c r="E47" s="14"/>
      <c r="H47" s="7"/>
      <c r="I47" s="7"/>
      <c r="J47" s="7"/>
      <c r="K47" s="6"/>
      <c r="L47" s="14"/>
    </row>
  </sheetData>
  <mergeCells count="8">
    <mergeCell ref="A28:E28"/>
    <mergeCell ref="H28:L28"/>
    <mergeCell ref="A40:E40"/>
    <mergeCell ref="H40:L40"/>
    <mergeCell ref="A1:E1"/>
    <mergeCell ref="H1:L1"/>
    <mergeCell ref="A14:E14"/>
    <mergeCell ref="H14:L14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8" workbookViewId="0">
      <selection activeCell="M22" sqref="M22"/>
    </sheetView>
  </sheetViews>
  <sheetFormatPr defaultRowHeight="15" x14ac:dyDescent="0.25"/>
  <cols>
    <col min="1" max="1" width="4.28515625" customWidth="1"/>
    <col min="2" max="2" width="6" customWidth="1"/>
    <col min="3" max="3" width="19.85546875" customWidth="1"/>
    <col min="4" max="4" width="31.28515625" customWidth="1"/>
    <col min="8" max="8" width="6.42578125" customWidth="1"/>
    <col min="9" max="9" width="6" customWidth="1"/>
    <col min="10" max="10" width="20.7109375" customWidth="1"/>
    <col min="11" max="11" width="29.140625" customWidth="1"/>
  </cols>
  <sheetData>
    <row r="1" spans="1:13" ht="15.75" x14ac:dyDescent="0.25">
      <c r="A1" s="34" t="s">
        <v>622</v>
      </c>
      <c r="B1" s="34"/>
      <c r="C1" s="34"/>
      <c r="D1" s="34"/>
      <c r="E1" s="34"/>
      <c r="H1" s="34" t="s">
        <v>616</v>
      </c>
      <c r="I1" s="34"/>
      <c r="J1" s="34"/>
      <c r="K1" s="34"/>
      <c r="L1" s="34"/>
    </row>
    <row r="2" spans="1:13" ht="15.75" x14ac:dyDescent="0.25">
      <c r="A2" s="30" t="s">
        <v>0</v>
      </c>
      <c r="B2" s="30" t="s">
        <v>1</v>
      </c>
      <c r="C2" s="30" t="s">
        <v>2</v>
      </c>
      <c r="D2" s="30" t="s">
        <v>3</v>
      </c>
      <c r="E2" s="30" t="s">
        <v>58</v>
      </c>
      <c r="F2" s="30" t="s">
        <v>617</v>
      </c>
      <c r="H2" s="30" t="s">
        <v>0</v>
      </c>
      <c r="I2" s="30" t="s">
        <v>1</v>
      </c>
      <c r="J2" s="30" t="s">
        <v>2</v>
      </c>
      <c r="K2" s="30" t="s">
        <v>3</v>
      </c>
      <c r="L2" s="30" t="s">
        <v>58</v>
      </c>
      <c r="M2" s="30" t="s">
        <v>617</v>
      </c>
    </row>
    <row r="3" spans="1:13" x14ac:dyDescent="0.25">
      <c r="A3" s="7">
        <v>1</v>
      </c>
      <c r="B3" s="7">
        <v>307</v>
      </c>
      <c r="C3" s="7" t="str">
        <f t="shared" ref="C3:C8" si="0">VLOOKUP(B3,Entry,2)</f>
        <v>Ellie McCurdy</v>
      </c>
      <c r="D3" s="6" t="str">
        <f>VLOOKUP(B3,Athletes!$A$1:$E$481,3)</f>
        <v>lifford/strabane AC</v>
      </c>
      <c r="E3" s="14">
        <v>34.159999999999997</v>
      </c>
      <c r="H3" s="7">
        <v>1</v>
      </c>
      <c r="I3" s="7">
        <v>17</v>
      </c>
      <c r="J3" s="7" t="str">
        <f t="shared" ref="J3:J9" si="1">VLOOKUP(I3,Entry,2)</f>
        <v xml:space="preserve">Charlie Lawden </v>
      </c>
      <c r="K3" s="6" t="str">
        <f>VLOOKUP(I3,Athletes!$A$1:$E$481,3)</f>
        <v>North Down AC</v>
      </c>
      <c r="L3" s="14">
        <v>27.21</v>
      </c>
    </row>
    <row r="4" spans="1:13" x14ac:dyDescent="0.25">
      <c r="A4" s="7">
        <v>2</v>
      </c>
      <c r="B4" s="7">
        <v>370</v>
      </c>
      <c r="C4" s="7" t="str">
        <f t="shared" si="0"/>
        <v>Lauren McCann</v>
      </c>
      <c r="D4" s="6" t="str">
        <f>VLOOKUP(B4,Athletes!$A$1:$E$481,3)</f>
        <v>Lifford Strabane AC</v>
      </c>
      <c r="E4" s="14">
        <v>28.23</v>
      </c>
      <c r="H4" s="7">
        <v>2</v>
      </c>
      <c r="I4" s="7">
        <v>30</v>
      </c>
      <c r="J4" s="7" t="str">
        <f t="shared" si="1"/>
        <v>Mark Mullins</v>
      </c>
      <c r="K4" s="6" t="str">
        <f>VLOOKUP(I4,Athletes!$A$1:$E$481,3)</f>
        <v>Carrick Aces AC</v>
      </c>
      <c r="L4" s="14">
        <v>27.15</v>
      </c>
    </row>
    <row r="5" spans="1:13" x14ac:dyDescent="0.25">
      <c r="A5" s="7">
        <v>3</v>
      </c>
      <c r="B5" s="7">
        <v>31</v>
      </c>
      <c r="C5" s="7" t="str">
        <f t="shared" si="0"/>
        <v xml:space="preserve">Hannah  Whyte </v>
      </c>
      <c r="D5" s="6" t="str">
        <f>VLOOKUP(B5,Athletes!$A$1:$E$481,3)</f>
        <v>Lifford Strabane AC</v>
      </c>
      <c r="E5" s="14">
        <v>27.01</v>
      </c>
      <c r="H5" s="7">
        <v>3</v>
      </c>
      <c r="I5" s="7">
        <v>244</v>
      </c>
      <c r="J5" s="7" t="str">
        <f t="shared" si="1"/>
        <v>Ryan Thom</v>
      </c>
      <c r="K5" s="6" t="str">
        <f>VLOOKUP(I5,Athletes!$A$1:$E$481,3)</f>
        <v>Ballymena &amp; Antrim AC</v>
      </c>
      <c r="L5" s="14">
        <v>24.81</v>
      </c>
    </row>
    <row r="6" spans="1:13" x14ac:dyDescent="0.25">
      <c r="A6" s="7">
        <v>4</v>
      </c>
      <c r="B6" s="7">
        <v>91</v>
      </c>
      <c r="C6" s="7" t="str">
        <f t="shared" si="0"/>
        <v>Morgan Wilson</v>
      </c>
      <c r="D6" s="6" t="str">
        <f>VLOOKUP(B6,Athletes!$A$1:$E$481,3)</f>
        <v>North Down AC</v>
      </c>
      <c r="E6" s="14">
        <v>16.47</v>
      </c>
      <c r="H6" s="7">
        <v>4</v>
      </c>
      <c r="I6" s="7">
        <v>420</v>
      </c>
      <c r="J6" s="7" t="str">
        <f t="shared" si="1"/>
        <v>Josh  McBride</v>
      </c>
      <c r="K6" s="6" t="str">
        <f>VLOOKUP(I6,Athletes!$A$1:$E$481,3)</f>
        <v>Kilkeel High School</v>
      </c>
      <c r="L6" s="14">
        <v>22.29</v>
      </c>
    </row>
    <row r="7" spans="1:13" x14ac:dyDescent="0.25">
      <c r="A7" s="7">
        <v>5</v>
      </c>
      <c r="B7" s="7">
        <v>121</v>
      </c>
      <c r="C7" s="7" t="str">
        <f t="shared" si="0"/>
        <v>Emma Morton</v>
      </c>
      <c r="D7" s="6" t="str">
        <f>VLOOKUP(B7,Athletes!$A$1:$E$481,3)</f>
        <v>Athletics NI Unattached</v>
      </c>
      <c r="E7" s="14">
        <v>15.35</v>
      </c>
      <c r="H7" s="7">
        <v>5</v>
      </c>
      <c r="I7" s="7">
        <v>38</v>
      </c>
      <c r="J7" s="7" t="str">
        <f t="shared" si="1"/>
        <v>Calum Spain</v>
      </c>
      <c r="K7" s="6" t="str">
        <f>VLOOKUP(I7,Athletes!$A$1:$E$481,3)</f>
        <v>City of Derry Spartans AC</v>
      </c>
      <c r="L7" s="14">
        <v>20.02</v>
      </c>
    </row>
    <row r="8" spans="1:13" x14ac:dyDescent="0.25">
      <c r="A8" s="7">
        <v>6</v>
      </c>
      <c r="B8" s="7">
        <v>351</v>
      </c>
      <c r="C8" s="7" t="str">
        <f t="shared" si="0"/>
        <v>Orla Neely</v>
      </c>
      <c r="D8" s="6" t="str">
        <f>VLOOKUP(B8,Athletes!$A$1:$E$481,3)</f>
        <v>Cranford AC</v>
      </c>
      <c r="E8" s="14">
        <v>12.87</v>
      </c>
      <c r="H8" s="7">
        <v>6</v>
      </c>
      <c r="I8" s="7">
        <v>318</v>
      </c>
      <c r="J8" s="7" t="str">
        <f t="shared" si="1"/>
        <v>Mark Glenn</v>
      </c>
      <c r="K8" s="6" t="str">
        <f>VLOOKUP(I8,Athletes!$A$1:$E$481,3)</f>
        <v>Ballymena Academy</v>
      </c>
      <c r="L8" s="14">
        <v>18.75</v>
      </c>
    </row>
    <row r="9" spans="1:13" x14ac:dyDescent="0.25">
      <c r="A9" s="7"/>
      <c r="B9" s="7"/>
      <c r="C9" s="7"/>
      <c r="D9" s="6"/>
      <c r="E9" s="14"/>
      <c r="H9" s="7">
        <v>7</v>
      </c>
      <c r="I9" s="7">
        <v>371</v>
      </c>
      <c r="J9" s="7" t="str">
        <f t="shared" si="1"/>
        <v>Jude Moran</v>
      </c>
      <c r="K9" s="6" t="str">
        <f>VLOOKUP(I9,Athletes!$A$1:$E$481,3)</f>
        <v>North Down AC</v>
      </c>
      <c r="L9" s="14">
        <v>13.83</v>
      </c>
    </row>
    <row r="10" spans="1:13" x14ac:dyDescent="0.25">
      <c r="A10" s="7"/>
      <c r="B10" s="7"/>
      <c r="C10" s="7"/>
      <c r="D10" s="6"/>
      <c r="E10" s="14"/>
      <c r="H10" s="7"/>
      <c r="I10" s="7"/>
      <c r="J10" s="7"/>
      <c r="K10" s="6"/>
      <c r="L10" s="14"/>
    </row>
    <row r="11" spans="1:13" x14ac:dyDescent="0.25">
      <c r="A11" s="7"/>
      <c r="B11" s="7"/>
      <c r="C11" s="7"/>
      <c r="D11" s="6"/>
      <c r="E11" s="14"/>
      <c r="H11" s="7"/>
      <c r="I11" s="7"/>
      <c r="J11" s="7"/>
      <c r="K11" s="6"/>
      <c r="L11" s="14"/>
    </row>
    <row r="12" spans="1:13" x14ac:dyDescent="0.25">
      <c r="A12" s="7"/>
      <c r="B12" s="7"/>
      <c r="C12" s="7"/>
      <c r="D12" s="6"/>
      <c r="E12" s="14"/>
      <c r="H12" s="7"/>
      <c r="I12" s="7"/>
      <c r="J12" s="7"/>
      <c r="K12" s="6"/>
      <c r="L12" s="14"/>
    </row>
    <row r="13" spans="1:13" ht="15.75" x14ac:dyDescent="0.25">
      <c r="A13" s="34" t="s">
        <v>623</v>
      </c>
      <c r="B13" s="34"/>
      <c r="C13" s="34"/>
      <c r="D13" s="34"/>
      <c r="E13" s="34"/>
      <c r="H13" s="34" t="s">
        <v>624</v>
      </c>
      <c r="I13" s="34"/>
      <c r="J13" s="34"/>
      <c r="K13" s="34"/>
      <c r="L13" s="34"/>
    </row>
    <row r="14" spans="1:13" ht="15.75" x14ac:dyDescent="0.25">
      <c r="A14" s="30" t="s">
        <v>0</v>
      </c>
      <c r="B14" s="30" t="s">
        <v>1</v>
      </c>
      <c r="C14" s="30" t="s">
        <v>2</v>
      </c>
      <c r="D14" s="30" t="s">
        <v>3</v>
      </c>
      <c r="E14" s="30" t="s">
        <v>58</v>
      </c>
      <c r="F14" s="30" t="s">
        <v>617</v>
      </c>
      <c r="H14" s="30" t="s">
        <v>0</v>
      </c>
      <c r="I14" s="30" t="s">
        <v>1</v>
      </c>
      <c r="J14" s="30" t="s">
        <v>2</v>
      </c>
      <c r="K14" s="30" t="s">
        <v>3</v>
      </c>
      <c r="L14" s="30" t="s">
        <v>58</v>
      </c>
      <c r="M14" s="30" t="s">
        <v>104</v>
      </c>
    </row>
    <row r="15" spans="1:13" x14ac:dyDescent="0.25">
      <c r="A15" s="7">
        <v>1</v>
      </c>
      <c r="B15" s="7">
        <v>352</v>
      </c>
      <c r="C15" s="7" t="str">
        <f t="shared" ref="C15:C20" si="2">VLOOKUP(B15,Entry,2)</f>
        <v>Aoife Giles</v>
      </c>
      <c r="D15" s="6" t="str">
        <f>VLOOKUP(B15,Athletes!$A$1:$E$481,3)</f>
        <v>Cranford AC</v>
      </c>
      <c r="E15" s="14">
        <v>25.31</v>
      </c>
      <c r="H15" s="7">
        <v>1</v>
      </c>
      <c r="I15" s="7">
        <v>55</v>
      </c>
      <c r="J15" s="7" t="str">
        <f t="shared" ref="J15:J22" si="3">VLOOKUP(I15,Entry,2)</f>
        <v>Cormac O'Donnell</v>
      </c>
      <c r="K15" s="6" t="str">
        <f>VLOOKUP(I15,Athletes!$A$1:$E$481,3)</f>
        <v>Lifford Strabane AC</v>
      </c>
      <c r="L15" s="14">
        <v>37.53</v>
      </c>
    </row>
    <row r="16" spans="1:13" x14ac:dyDescent="0.25">
      <c r="A16" s="7">
        <v>2</v>
      </c>
      <c r="B16" s="7">
        <v>122</v>
      </c>
      <c r="C16" s="7" t="str">
        <f t="shared" si="2"/>
        <v>Kirsty Cowden</v>
      </c>
      <c r="D16" s="6" t="str">
        <f>VLOOKUP(B16,Athletes!$A$1:$E$481,3)</f>
        <v>Ballyclare High School</v>
      </c>
      <c r="E16" s="14">
        <v>16.920000000000002</v>
      </c>
      <c r="H16" s="7">
        <v>2</v>
      </c>
      <c r="I16" s="7">
        <v>117</v>
      </c>
      <c r="J16" s="7" t="str">
        <f t="shared" si="3"/>
        <v>Flynn Longstaff</v>
      </c>
      <c r="K16" s="6" t="str">
        <f>VLOOKUP(I16,Athletes!$A$1:$E$481,3)</f>
        <v>North Down AC</v>
      </c>
      <c r="L16" s="14">
        <v>30.59</v>
      </c>
    </row>
    <row r="17" spans="1:13" x14ac:dyDescent="0.25">
      <c r="A17" s="7">
        <v>3</v>
      </c>
      <c r="B17" s="7">
        <v>427</v>
      </c>
      <c r="C17" s="7" t="str">
        <f t="shared" si="2"/>
        <v>Roseanna Johnston</v>
      </c>
      <c r="D17" s="6" t="str">
        <f>VLOOKUP(B17,Athletes!$A$1:$E$481,3)</f>
        <v>Kilkeel High School</v>
      </c>
      <c r="E17" s="14">
        <v>14.21</v>
      </c>
      <c r="H17" s="7">
        <v>3</v>
      </c>
      <c r="I17" s="7">
        <v>306</v>
      </c>
      <c r="J17" s="7" t="str">
        <f t="shared" si="3"/>
        <v>Freddy Young</v>
      </c>
      <c r="K17" s="6" t="str">
        <f>VLOOKUP(I17,Athletes!$A$1:$E$481,3)</f>
        <v>Ballymena &amp; Antrim AC</v>
      </c>
      <c r="L17" s="14">
        <v>29.55</v>
      </c>
    </row>
    <row r="18" spans="1:13" x14ac:dyDescent="0.25">
      <c r="A18" s="7">
        <v>4</v>
      </c>
      <c r="B18" s="7">
        <v>424</v>
      </c>
      <c r="C18" s="7" t="str">
        <f t="shared" si="2"/>
        <v>Naomi McConnell</v>
      </c>
      <c r="D18" s="6" t="str">
        <f>VLOOKUP(B18,Athletes!$A$1:$E$481,3)</f>
        <v>Kilkeel High School</v>
      </c>
      <c r="E18" s="14">
        <v>13.96</v>
      </c>
      <c r="H18" s="7">
        <v>4</v>
      </c>
      <c r="I18" s="7">
        <v>145</v>
      </c>
      <c r="J18" s="7" t="str">
        <f t="shared" si="3"/>
        <v>Michael Mc Gonagle</v>
      </c>
      <c r="K18" s="6" t="str">
        <f>VLOOKUP(I18,Athletes!$A$1:$E$481,3)</f>
        <v>Finn Valley AC</v>
      </c>
      <c r="L18" s="14">
        <v>29.43</v>
      </c>
    </row>
    <row r="19" spans="1:13" x14ac:dyDescent="0.25">
      <c r="A19" s="7">
        <v>5</v>
      </c>
      <c r="B19" s="7">
        <v>332</v>
      </c>
      <c r="C19" s="7" t="str">
        <f t="shared" si="2"/>
        <v>Lucy Stevenson</v>
      </c>
      <c r="D19" s="6" t="str">
        <f>VLOOKUP(B19,Athletes!$A$1:$E$481,3)</f>
        <v>North Down AC</v>
      </c>
      <c r="E19" s="14">
        <v>12.28</v>
      </c>
      <c r="H19" s="7">
        <v>5</v>
      </c>
      <c r="I19" s="7">
        <v>201</v>
      </c>
      <c r="J19" s="7" t="str">
        <f t="shared" si="3"/>
        <v>Luke Cawley</v>
      </c>
      <c r="K19" s="6" t="str">
        <f>VLOOKUP(I19,Athletes!$A$1:$E$481,3)</f>
        <v>Glaslough Harriers</v>
      </c>
      <c r="L19" s="14">
        <v>26.7</v>
      </c>
    </row>
    <row r="20" spans="1:13" x14ac:dyDescent="0.25">
      <c r="A20" s="7">
        <v>6</v>
      </c>
      <c r="B20" s="7">
        <v>400</v>
      </c>
      <c r="C20" s="7" t="str">
        <f t="shared" si="2"/>
        <v>Aoife Fox</v>
      </c>
      <c r="D20" s="6" t="str">
        <f>VLOOKUP(B20,Athletes!$A$1:$E$481,3)</f>
        <v>Carrick Aces AC</v>
      </c>
      <c r="E20" s="14">
        <v>10.15</v>
      </c>
      <c r="H20" s="7">
        <v>6</v>
      </c>
      <c r="I20" s="7">
        <v>376</v>
      </c>
      <c r="J20" s="7" t="str">
        <f t="shared" si="3"/>
        <v>Joe Williamson</v>
      </c>
      <c r="K20" s="6" t="str">
        <f>VLOOKUP(I20,Athletes!$A$1:$E$481,3)</f>
        <v>Lagan Valley AC</v>
      </c>
      <c r="L20" s="14">
        <v>26.14</v>
      </c>
    </row>
    <row r="21" spans="1:13" x14ac:dyDescent="0.25">
      <c r="A21" s="7"/>
      <c r="B21" s="7"/>
      <c r="C21" s="7"/>
      <c r="D21" s="6"/>
      <c r="E21" s="14"/>
      <c r="H21" s="7">
        <v>7</v>
      </c>
      <c r="I21" s="7">
        <v>482</v>
      </c>
      <c r="J21" s="7" t="str">
        <f t="shared" si="3"/>
        <v>Logan McIntyre</v>
      </c>
      <c r="K21" s="6" t="str">
        <f>VLOOKUP(I21,Athletes!$A$1:$E$481,3)</f>
        <v>Tir Chonaill AC</v>
      </c>
      <c r="L21" s="14">
        <v>20.67</v>
      </c>
    </row>
    <row r="22" spans="1:13" x14ac:dyDescent="0.25">
      <c r="A22" s="7"/>
      <c r="B22" s="7"/>
      <c r="C22" s="7"/>
      <c r="D22" s="6"/>
      <c r="E22" s="14"/>
      <c r="H22" s="7">
        <v>8</v>
      </c>
      <c r="I22" s="7">
        <v>446</v>
      </c>
      <c r="J22" s="7" t="str">
        <f t="shared" si="3"/>
        <v>Jordan Gallagher</v>
      </c>
      <c r="K22" s="6" t="str">
        <f>VLOOKUP(I22,Athletes!$A$1:$E$481,3)</f>
        <v>Rosses AC</v>
      </c>
      <c r="L22" s="14">
        <v>20.21</v>
      </c>
    </row>
    <row r="23" spans="1:13" x14ac:dyDescent="0.25">
      <c r="A23" s="7"/>
      <c r="B23" s="7"/>
      <c r="C23" s="7"/>
      <c r="D23" s="6"/>
      <c r="E23" s="14"/>
      <c r="H23" s="7"/>
      <c r="I23" s="7"/>
      <c r="J23" s="7"/>
      <c r="K23" s="6"/>
      <c r="L23" s="14"/>
    </row>
    <row r="24" spans="1:13" x14ac:dyDescent="0.25">
      <c r="A24" s="7"/>
      <c r="B24" s="7"/>
      <c r="C24" s="7"/>
      <c r="D24" s="6"/>
      <c r="E24" s="14"/>
      <c r="H24" s="7"/>
      <c r="I24" s="7"/>
      <c r="J24" s="7"/>
      <c r="K24" s="6"/>
      <c r="L24" s="14"/>
    </row>
    <row r="25" spans="1:13" ht="15.75" x14ac:dyDescent="0.25">
      <c r="A25" s="34" t="s">
        <v>620</v>
      </c>
      <c r="B25" s="34"/>
      <c r="C25" s="34"/>
      <c r="D25" s="34"/>
      <c r="E25" s="34"/>
      <c r="H25" s="34" t="s">
        <v>618</v>
      </c>
      <c r="I25" s="34"/>
      <c r="J25" s="34"/>
      <c r="K25" s="34"/>
      <c r="L25" s="34"/>
    </row>
    <row r="26" spans="1:13" ht="15.75" x14ac:dyDescent="0.25">
      <c r="A26" s="30" t="s">
        <v>0</v>
      </c>
      <c r="B26" s="30" t="s">
        <v>1</v>
      </c>
      <c r="C26" s="30" t="s">
        <v>2</v>
      </c>
      <c r="D26" s="30" t="s">
        <v>3</v>
      </c>
      <c r="E26" s="30" t="s">
        <v>58</v>
      </c>
      <c r="F26" s="30" t="s">
        <v>104</v>
      </c>
      <c r="H26" s="30" t="s">
        <v>0</v>
      </c>
      <c r="I26" s="30" t="s">
        <v>1</v>
      </c>
      <c r="J26" s="30" t="s">
        <v>2</v>
      </c>
      <c r="K26" s="30" t="s">
        <v>3</v>
      </c>
      <c r="L26" s="30" t="s">
        <v>58</v>
      </c>
      <c r="M26" s="30" t="s">
        <v>103</v>
      </c>
    </row>
    <row r="27" spans="1:13" x14ac:dyDescent="0.25">
      <c r="A27" s="7">
        <v>1</v>
      </c>
      <c r="B27" s="7">
        <v>113</v>
      </c>
      <c r="C27" s="7" t="str">
        <f>VLOOKUP(B27,Entry,2)</f>
        <v>Katie McCullough</v>
      </c>
      <c r="D27" s="6" t="str">
        <f>VLOOKUP(B27,Athletes!$A$1:$E$481,3)</f>
        <v>Ballymena &amp; Antrim AC</v>
      </c>
      <c r="E27" s="14">
        <v>31.78</v>
      </c>
      <c r="H27" s="7">
        <v>1</v>
      </c>
      <c r="I27" s="7">
        <v>348</v>
      </c>
      <c r="J27" s="7" t="str">
        <f>VLOOKUP(I27,Entry,2)</f>
        <v>James Wright</v>
      </c>
      <c r="K27" s="6" t="str">
        <f>VLOOKUP(I27,Athletes!$A$1:$E$481,3)</f>
        <v>Ballymena Academy</v>
      </c>
      <c r="L27" s="14">
        <v>47.05</v>
      </c>
    </row>
    <row r="28" spans="1:13" x14ac:dyDescent="0.25">
      <c r="A28" s="7">
        <v>2</v>
      </c>
      <c r="B28" s="7">
        <v>200</v>
      </c>
      <c r="C28" s="7" t="str">
        <f>VLOOKUP(B28,Entry,2)</f>
        <v>Ava Ross</v>
      </c>
      <c r="D28" s="6" t="str">
        <f>VLOOKUP(B28,Athletes!$A$1:$E$481,3)</f>
        <v>Glaslough Harriers</v>
      </c>
      <c r="E28" s="14">
        <v>21.18</v>
      </c>
      <c r="H28" s="7">
        <v>2</v>
      </c>
      <c r="I28" s="7">
        <v>484</v>
      </c>
      <c r="J28" s="7" t="str">
        <f>VLOOKUP(I28,Entry,2)</f>
        <v>Teao Carolan</v>
      </c>
      <c r="K28" s="6" t="str">
        <f>VLOOKUP(I28,Athletes!$A$1:$E$481,3)</f>
        <v>Tir Chonaill AC</v>
      </c>
      <c r="L28" s="14">
        <v>34.15</v>
      </c>
    </row>
    <row r="29" spans="1:13" x14ac:dyDescent="0.25">
      <c r="A29" s="7">
        <v>3</v>
      </c>
      <c r="B29" s="7">
        <v>368</v>
      </c>
      <c r="C29" s="7" t="str">
        <f>VLOOKUP(B29,Entry,2)</f>
        <v>Lara Faul</v>
      </c>
      <c r="D29" s="6" t="str">
        <f>VLOOKUP(B29,Athletes!$A$1:$E$481,3)</f>
        <v>Olympian Youth AC</v>
      </c>
      <c r="E29" s="14">
        <v>16.54</v>
      </c>
      <c r="H29" s="7">
        <v>3</v>
      </c>
      <c r="I29" s="7">
        <v>255</v>
      </c>
      <c r="J29" s="7" t="str">
        <f>VLOOKUP(I29,Entry,2)</f>
        <v>Declan Slevin</v>
      </c>
      <c r="K29" s="6" t="str">
        <f>VLOOKUP(I29,Athletes!$A$1:$E$481,3)</f>
        <v>Finn Valley AC</v>
      </c>
      <c r="L29" s="14">
        <v>31.05</v>
      </c>
    </row>
    <row r="30" spans="1:13" x14ac:dyDescent="0.25">
      <c r="A30" s="7">
        <v>4</v>
      </c>
      <c r="B30" s="7">
        <v>433</v>
      </c>
      <c r="C30" s="7" t="str">
        <f>VLOOKUP(B30,Entry,2)</f>
        <v>Erin McCullough</v>
      </c>
      <c r="D30" s="6" t="str">
        <f>VLOOKUP(B30,Athletes!$A$1:$E$481,3)</f>
        <v>Kilkeel High School</v>
      </c>
      <c r="E30" s="14">
        <v>14.72</v>
      </c>
      <c r="H30" s="7"/>
      <c r="I30" s="7"/>
      <c r="J30" s="7"/>
      <c r="K30" s="6"/>
      <c r="L30" s="14"/>
    </row>
    <row r="31" spans="1:13" x14ac:dyDescent="0.25">
      <c r="A31" s="7">
        <v>5</v>
      </c>
      <c r="B31" s="7">
        <v>237</v>
      </c>
      <c r="C31" s="7" t="str">
        <f>VLOOKUP(B31,Entry,2)</f>
        <v>Giselle Coulter</v>
      </c>
      <c r="D31" s="6" t="str">
        <f>VLOOKUP(B31,Athletes!$A$1:$E$481,3)</f>
        <v>Ballymena &amp; Antrim AC</v>
      </c>
      <c r="E31" s="14">
        <v>14.15</v>
      </c>
      <c r="H31" s="7"/>
      <c r="I31" s="7"/>
      <c r="J31" s="7"/>
      <c r="K31" s="6"/>
      <c r="L31" s="14"/>
    </row>
    <row r="32" spans="1:13" x14ac:dyDescent="0.25">
      <c r="A32" s="7"/>
      <c r="B32" s="7"/>
      <c r="C32" s="7"/>
      <c r="D32" s="6"/>
      <c r="E32" s="14"/>
      <c r="H32" s="7"/>
      <c r="I32" s="7"/>
      <c r="J32" s="7"/>
      <c r="K32" s="6"/>
      <c r="L32" s="14"/>
    </row>
    <row r="34" spans="1:13" ht="15.75" x14ac:dyDescent="0.25">
      <c r="A34" s="34" t="s">
        <v>621</v>
      </c>
      <c r="B34" s="34"/>
      <c r="C34" s="34"/>
      <c r="D34" s="34"/>
      <c r="E34" s="34"/>
      <c r="H34" s="34" t="s">
        <v>619</v>
      </c>
      <c r="I34" s="34"/>
      <c r="J34" s="34"/>
      <c r="K34" s="34"/>
      <c r="L34" s="34"/>
    </row>
    <row r="35" spans="1:13" ht="15.75" x14ac:dyDescent="0.25">
      <c r="A35" s="30" t="s">
        <v>0</v>
      </c>
      <c r="B35" s="30" t="s">
        <v>1</v>
      </c>
      <c r="C35" s="30" t="s">
        <v>2</v>
      </c>
      <c r="D35" s="30" t="s">
        <v>3</v>
      </c>
      <c r="E35" s="30" t="s">
        <v>58</v>
      </c>
      <c r="F35" s="30" t="s">
        <v>104</v>
      </c>
      <c r="H35" s="30" t="s">
        <v>0</v>
      </c>
      <c r="I35" s="30" t="s">
        <v>1</v>
      </c>
      <c r="J35" s="30" t="s">
        <v>2</v>
      </c>
      <c r="K35" s="30" t="s">
        <v>3</v>
      </c>
      <c r="L35" s="30" t="s">
        <v>58</v>
      </c>
      <c r="M35" s="30" t="s">
        <v>105</v>
      </c>
    </row>
    <row r="36" spans="1:13" x14ac:dyDescent="0.25">
      <c r="A36" s="7">
        <v>1</v>
      </c>
      <c r="B36" s="7">
        <v>280</v>
      </c>
      <c r="C36" s="7" t="str">
        <f>VLOOKUP(B36,Entry,2)</f>
        <v>Erin  Maguire</v>
      </c>
      <c r="D36" s="6" t="str">
        <f>VLOOKUP(B36,Athletes!$A$1:$E$481,3)</f>
        <v>City of Lisburn AC</v>
      </c>
      <c r="E36" s="14">
        <v>30.93</v>
      </c>
      <c r="H36" s="7">
        <v>1</v>
      </c>
      <c r="I36" s="7">
        <v>101</v>
      </c>
      <c r="J36" s="7" t="str">
        <f t="shared" ref="J36:J41" si="4">VLOOKUP(I36,Entry,2)</f>
        <v>Darragh Kirk</v>
      </c>
      <c r="K36" s="6" t="str">
        <f>VLOOKUP(I36,Athletes!$A$1:$E$481,3)</f>
        <v>Lifford Strabane AC</v>
      </c>
      <c r="L36" s="14">
        <v>40.99</v>
      </c>
    </row>
    <row r="37" spans="1:13" x14ac:dyDescent="0.25">
      <c r="A37" s="7">
        <v>2</v>
      </c>
      <c r="B37" s="7">
        <v>100</v>
      </c>
      <c r="C37" s="7" t="str">
        <f>VLOOKUP(B37,Entry,2)</f>
        <v>Sarah Crawford</v>
      </c>
      <c r="D37" s="6" t="str">
        <f>VLOOKUP(B37,Athletes!$A$1:$E$481,3)</f>
        <v>Lifford Strabane AC</v>
      </c>
      <c r="E37" s="14">
        <v>29.98</v>
      </c>
      <c r="H37" s="7">
        <v>2</v>
      </c>
      <c r="I37" s="7">
        <v>320</v>
      </c>
      <c r="J37" s="7" t="str">
        <f t="shared" si="4"/>
        <v>Jack Brownlie</v>
      </c>
      <c r="K37" s="6" t="str">
        <f>VLOOKUP(I37,Athletes!$A$1:$E$481,3)</f>
        <v>Athletics NI Unattached</v>
      </c>
      <c r="L37" s="14">
        <v>37.72</v>
      </c>
    </row>
    <row r="38" spans="1:13" x14ac:dyDescent="0.25">
      <c r="A38" s="7"/>
      <c r="B38" s="7"/>
      <c r="C38" s="7"/>
      <c r="D38" s="6"/>
      <c r="E38" s="14"/>
      <c r="H38" s="7">
        <v>3</v>
      </c>
      <c r="I38" s="7">
        <v>60</v>
      </c>
      <c r="J38" s="7" t="str">
        <f t="shared" si="4"/>
        <v>Jamie Rose</v>
      </c>
      <c r="K38" s="6" t="str">
        <f>VLOOKUP(I38,Athletes!$A$1:$E$481,3)</f>
        <v>City of Lisburn AC</v>
      </c>
      <c r="L38" s="14">
        <v>37.14</v>
      </c>
    </row>
    <row r="39" spans="1:13" x14ac:dyDescent="0.25">
      <c r="A39" s="7"/>
      <c r="B39" s="7"/>
      <c r="C39" s="7"/>
      <c r="D39" s="6"/>
      <c r="E39" s="14"/>
      <c r="H39" s="7">
        <v>4</v>
      </c>
      <c r="I39" s="7">
        <v>305</v>
      </c>
      <c r="J39" s="7" t="str">
        <f t="shared" si="4"/>
        <v>Tom Hutchinson</v>
      </c>
      <c r="K39" s="6" t="str">
        <f>VLOOKUP(I39,Athletes!$A$1:$E$481,3)</f>
        <v>Coleraine Grammar School</v>
      </c>
      <c r="L39" s="14">
        <v>35.659999999999997</v>
      </c>
    </row>
    <row r="40" spans="1:13" x14ac:dyDescent="0.25">
      <c r="A40" s="7"/>
      <c r="B40" s="7"/>
      <c r="C40" s="7"/>
      <c r="D40" s="6"/>
      <c r="E40" s="14"/>
      <c r="H40" s="7">
        <v>5</v>
      </c>
      <c r="I40" s="7">
        <v>274</v>
      </c>
      <c r="J40" s="7" t="str">
        <f t="shared" si="4"/>
        <v>Adam Barnes</v>
      </c>
      <c r="K40" s="6" t="str">
        <f>VLOOKUP(I40,Athletes!$A$1:$E$481,3)</f>
        <v>Tir Chonaill AC</v>
      </c>
      <c r="L40" s="14">
        <v>30.75</v>
      </c>
    </row>
    <row r="41" spans="1:13" x14ac:dyDescent="0.25">
      <c r="A41" s="7"/>
      <c r="B41" s="7"/>
      <c r="C41" s="7"/>
      <c r="D41" s="6"/>
      <c r="E41" s="14"/>
      <c r="H41" s="7">
        <v>6</v>
      </c>
      <c r="I41" s="7">
        <v>230</v>
      </c>
      <c r="J41" s="7" t="str">
        <f t="shared" si="4"/>
        <v>Razvan Bogdon</v>
      </c>
      <c r="K41" s="6" t="str">
        <f>VLOOKUP(I41,Athletes!$A$1:$E$481,3)</f>
        <v>Shercock AC</v>
      </c>
      <c r="L41" s="14">
        <v>25.64</v>
      </c>
    </row>
    <row r="42" spans="1:13" x14ac:dyDescent="0.25">
      <c r="H42" s="7"/>
      <c r="I42" s="7"/>
      <c r="J42" s="7"/>
      <c r="K42" s="6"/>
    </row>
  </sheetData>
  <mergeCells count="8">
    <mergeCell ref="A25:E25"/>
    <mergeCell ref="H25:L25"/>
    <mergeCell ref="A34:E34"/>
    <mergeCell ref="H34:L34"/>
    <mergeCell ref="A1:E1"/>
    <mergeCell ref="H1:L1"/>
    <mergeCell ref="H13:L13"/>
    <mergeCell ref="A13:E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I24" sqref="I24"/>
    </sheetView>
  </sheetViews>
  <sheetFormatPr defaultRowHeight="15" x14ac:dyDescent="0.25"/>
  <cols>
    <col min="3" max="3" width="16.5703125" customWidth="1"/>
    <col min="4" max="4" width="23.140625" customWidth="1"/>
    <col min="10" max="10" width="23.28515625" customWidth="1"/>
    <col min="11" max="11" width="26.140625" customWidth="1"/>
  </cols>
  <sheetData>
    <row r="1" spans="1:13" ht="15.75" x14ac:dyDescent="0.25">
      <c r="A1" s="34" t="s">
        <v>625</v>
      </c>
      <c r="B1" s="34"/>
      <c r="C1" s="34"/>
      <c r="D1" s="34"/>
      <c r="E1" s="34"/>
      <c r="H1" s="34" t="s">
        <v>627</v>
      </c>
      <c r="I1" s="34"/>
      <c r="J1" s="34"/>
      <c r="K1" s="34"/>
      <c r="L1" s="34"/>
    </row>
    <row r="2" spans="1:13" ht="15.75" x14ac:dyDescent="0.25">
      <c r="A2" s="30" t="s">
        <v>0</v>
      </c>
      <c r="B2" s="30" t="s">
        <v>1</v>
      </c>
      <c r="C2" s="30" t="s">
        <v>2</v>
      </c>
      <c r="D2" s="30" t="s">
        <v>3</v>
      </c>
      <c r="E2" s="30" t="s">
        <v>58</v>
      </c>
      <c r="F2" s="30" t="s">
        <v>626</v>
      </c>
      <c r="H2" s="30" t="s">
        <v>0</v>
      </c>
      <c r="I2" s="30" t="s">
        <v>1</v>
      </c>
      <c r="J2" s="30" t="s">
        <v>2</v>
      </c>
      <c r="K2" s="30" t="s">
        <v>3</v>
      </c>
      <c r="L2" s="30" t="s">
        <v>58</v>
      </c>
      <c r="M2" s="30" t="s">
        <v>626</v>
      </c>
    </row>
    <row r="3" spans="1:13" x14ac:dyDescent="0.25">
      <c r="A3" s="7">
        <v>1</v>
      </c>
      <c r="B3" s="7">
        <v>290</v>
      </c>
      <c r="C3" s="7" t="str">
        <f>VLOOKUP(B3,Entry,2)</f>
        <v>Alisha  Cuskelly</v>
      </c>
      <c r="D3" s="6" t="str">
        <f>VLOOKUP(B3,Athletes!$A$1:$E$481,3)</f>
        <v>Lifford Strabane AC</v>
      </c>
      <c r="E3" s="14">
        <v>30.45</v>
      </c>
      <c r="H3" s="7">
        <v>1</v>
      </c>
      <c r="I3" s="7">
        <v>188</v>
      </c>
      <c r="J3" s="7" t="str">
        <f>VLOOKUP(I3,Entry,2)</f>
        <v>Alex Anderson</v>
      </c>
      <c r="K3" s="6" t="str">
        <f>VLOOKUP(I3,Athletes!$A$1:$E$481,3)</f>
        <v>Tir Chonaill AC</v>
      </c>
      <c r="L3" s="14">
        <v>23.66</v>
      </c>
    </row>
    <row r="4" spans="1:13" x14ac:dyDescent="0.25">
      <c r="A4" s="7">
        <v>2</v>
      </c>
      <c r="B4" s="7">
        <v>85</v>
      </c>
      <c r="C4" s="7" t="str">
        <f>VLOOKUP(B4,Entry,2)</f>
        <v>Una O'Donnell</v>
      </c>
      <c r="D4" s="6" t="str">
        <f>VLOOKUP(B4,Athletes!$A$1:$E$481,3)</f>
        <v>Lifford Strabane AC</v>
      </c>
      <c r="E4" s="14">
        <v>30.21</v>
      </c>
      <c r="H4" s="7">
        <v>2</v>
      </c>
      <c r="I4" s="7">
        <v>487</v>
      </c>
      <c r="J4" s="7" t="str">
        <f>VLOOKUP(I4,Entry,2)</f>
        <v>Patrick Sweeney</v>
      </c>
      <c r="K4" s="6" t="str">
        <f>VLOOKUP(I4,Athletes!$A$1:$E$481,3)</f>
        <v>Tir Chonaill AC</v>
      </c>
      <c r="L4" s="14">
        <v>21.33</v>
      </c>
    </row>
    <row r="5" spans="1:13" x14ac:dyDescent="0.25">
      <c r="A5" s="7">
        <v>3</v>
      </c>
      <c r="B5" s="7">
        <v>385</v>
      </c>
      <c r="C5" s="7" t="str">
        <f>VLOOKUP(B5,Entry,2)</f>
        <v>Emma Wilson</v>
      </c>
      <c r="D5" s="6" t="str">
        <f>VLOOKUP(B5,Athletes!$A$1:$E$481,3)</f>
        <v>North Down AC</v>
      </c>
      <c r="E5" s="14">
        <v>20.82</v>
      </c>
      <c r="H5" s="7">
        <v>3</v>
      </c>
      <c r="I5" s="7">
        <v>371</v>
      </c>
      <c r="J5" s="7" t="str">
        <f>VLOOKUP(I5,Entry,2)</f>
        <v>Jude Moran</v>
      </c>
      <c r="K5" s="6" t="str">
        <f>VLOOKUP(I5,Athletes!$A$1:$E$481,3)</f>
        <v>North Down AC</v>
      </c>
      <c r="L5" s="14">
        <v>16.649999999999999</v>
      </c>
    </row>
    <row r="6" spans="1:13" x14ac:dyDescent="0.25">
      <c r="A6" s="7"/>
      <c r="B6" s="7"/>
      <c r="C6" s="7"/>
      <c r="D6" s="6"/>
      <c r="E6" s="14"/>
      <c r="H6" s="7"/>
      <c r="I6" s="7"/>
      <c r="J6" s="7"/>
      <c r="K6" s="6"/>
      <c r="L6" s="14"/>
    </row>
    <row r="7" spans="1:13" ht="15.75" x14ac:dyDescent="0.25">
      <c r="A7" s="34" t="s">
        <v>628</v>
      </c>
      <c r="B7" s="34"/>
      <c r="C7" s="34"/>
      <c r="D7" s="34"/>
      <c r="E7" s="34"/>
      <c r="H7" s="34" t="s">
        <v>631</v>
      </c>
      <c r="I7" s="34"/>
      <c r="J7" s="34"/>
      <c r="K7" s="34"/>
      <c r="L7" s="34"/>
    </row>
    <row r="8" spans="1:13" ht="15.75" x14ac:dyDescent="0.25">
      <c r="A8" s="30" t="s">
        <v>0</v>
      </c>
      <c r="B8" s="30" t="s">
        <v>1</v>
      </c>
      <c r="C8" s="30" t="s">
        <v>2</v>
      </c>
      <c r="D8" s="30" t="s">
        <v>3</v>
      </c>
      <c r="E8" s="30" t="s">
        <v>58</v>
      </c>
      <c r="F8" s="30" t="s">
        <v>626</v>
      </c>
      <c r="H8" s="30" t="s">
        <v>0</v>
      </c>
      <c r="I8" s="30" t="s">
        <v>1</v>
      </c>
      <c r="J8" s="30" t="s">
        <v>2</v>
      </c>
      <c r="K8" s="30" t="s">
        <v>3</v>
      </c>
      <c r="L8" s="30" t="s">
        <v>58</v>
      </c>
      <c r="M8" s="30" t="s">
        <v>59</v>
      </c>
    </row>
    <row r="9" spans="1:13" x14ac:dyDescent="0.25">
      <c r="A9" s="7">
        <v>1</v>
      </c>
      <c r="B9" s="7">
        <v>41</v>
      </c>
      <c r="C9" s="7" t="str">
        <f>VLOOKUP(B9,Entry,2)</f>
        <v>Adrienne Gallen</v>
      </c>
      <c r="D9" s="6" t="str">
        <f>VLOOKUP(B9,Athletes!$A$1:$E$481,3)</f>
        <v>Lifford Strabane AC</v>
      </c>
      <c r="E9" s="14">
        <v>44.16</v>
      </c>
      <c r="H9" s="7">
        <v>1</v>
      </c>
      <c r="I9" s="7">
        <v>55</v>
      </c>
      <c r="J9" s="7" t="str">
        <f>VLOOKUP(I9,Entry,2)</f>
        <v>Cormac O'Donnell</v>
      </c>
      <c r="K9" s="6" t="str">
        <f>VLOOKUP(I9,Athletes!$A$1:$E$481,3)</f>
        <v>Lifford Strabane AC</v>
      </c>
      <c r="L9" s="14">
        <v>41.7</v>
      </c>
    </row>
    <row r="10" spans="1:13" x14ac:dyDescent="0.25">
      <c r="A10" s="7">
        <v>2</v>
      </c>
      <c r="B10" s="7">
        <v>152</v>
      </c>
      <c r="C10" s="7" t="str">
        <f>VLOOKUP(B10,Entry,2)</f>
        <v>Erin Kennedy</v>
      </c>
      <c r="D10" s="6" t="str">
        <f>VLOOKUP(B10,Athletes!$A$1:$E$481,3)</f>
        <v>North Down AC</v>
      </c>
      <c r="E10" s="14">
        <v>27.32</v>
      </c>
      <c r="H10" s="7">
        <v>2</v>
      </c>
      <c r="I10" s="7">
        <v>297</v>
      </c>
      <c r="J10" s="7" t="str">
        <f>VLOOKUP(I10,Entry,2)</f>
        <v>Johnnie McGonagle</v>
      </c>
      <c r="K10" s="6" t="str">
        <f>VLOOKUP(I10,Athletes!$A$1:$E$481,3)</f>
        <v>Tir Chonaill AC</v>
      </c>
      <c r="L10" s="14">
        <v>30.68</v>
      </c>
    </row>
    <row r="11" spans="1:13" x14ac:dyDescent="0.25">
      <c r="A11" s="7">
        <v>3</v>
      </c>
      <c r="B11" s="7">
        <v>332</v>
      </c>
      <c r="C11" s="7" t="str">
        <f>VLOOKUP(B11,Entry,2)</f>
        <v>Lucy Stevenson</v>
      </c>
      <c r="D11" s="6" t="str">
        <f>VLOOKUP(B11,Athletes!$A$1:$E$481,3)</f>
        <v>North Down AC</v>
      </c>
      <c r="E11" s="14">
        <v>19.940000000000001</v>
      </c>
      <c r="H11" s="7">
        <v>3</v>
      </c>
      <c r="I11" s="7">
        <v>145</v>
      </c>
      <c r="J11" s="7" t="str">
        <f>VLOOKUP(I11,Entry,2)</f>
        <v>Michael Mc Gonagle</v>
      </c>
      <c r="K11" s="6" t="str">
        <f>VLOOKUP(I11,Athletes!$A$1:$E$481,3)</f>
        <v>Finn Valley AC</v>
      </c>
      <c r="L11" s="14">
        <v>22.95</v>
      </c>
    </row>
    <row r="12" spans="1:13" x14ac:dyDescent="0.25">
      <c r="A12" s="7"/>
      <c r="B12" s="7"/>
      <c r="C12" s="7"/>
      <c r="D12" s="6"/>
      <c r="E12" s="14"/>
      <c r="H12" s="7"/>
      <c r="I12" s="7"/>
      <c r="J12" s="7"/>
      <c r="K12" s="6"/>
      <c r="L12" s="14"/>
    </row>
    <row r="13" spans="1:13" x14ac:dyDescent="0.25">
      <c r="A13" s="7"/>
      <c r="B13" s="7"/>
      <c r="C13" s="7"/>
      <c r="D13" s="6"/>
      <c r="E13" s="14"/>
      <c r="H13" s="7"/>
      <c r="I13" s="7"/>
      <c r="J13" s="7"/>
      <c r="K13" s="6"/>
      <c r="L13" s="14"/>
    </row>
    <row r="14" spans="1:13" ht="15.75" x14ac:dyDescent="0.25">
      <c r="A14" s="34" t="s">
        <v>629</v>
      </c>
      <c r="B14" s="34"/>
      <c r="C14" s="34"/>
      <c r="D14" s="34"/>
      <c r="E14" s="34"/>
      <c r="H14" s="34" t="s">
        <v>632</v>
      </c>
      <c r="I14" s="34"/>
      <c r="J14" s="34"/>
      <c r="K14" s="34"/>
      <c r="L14" s="34"/>
    </row>
    <row r="15" spans="1:13" ht="15.75" x14ac:dyDescent="0.25">
      <c r="A15" s="30" t="s">
        <v>0</v>
      </c>
      <c r="B15" s="30" t="s">
        <v>1</v>
      </c>
      <c r="C15" s="30" t="s">
        <v>2</v>
      </c>
      <c r="D15" s="30" t="s">
        <v>3</v>
      </c>
      <c r="E15" s="30" t="s">
        <v>58</v>
      </c>
      <c r="F15" s="30" t="s">
        <v>59</v>
      </c>
      <c r="H15" s="30" t="s">
        <v>0</v>
      </c>
      <c r="I15" s="30" t="s">
        <v>1</v>
      </c>
      <c r="J15" s="30" t="s">
        <v>2</v>
      </c>
      <c r="K15" s="30" t="s">
        <v>3</v>
      </c>
      <c r="L15" s="30" t="s">
        <v>58</v>
      </c>
      <c r="M15" s="30" t="s">
        <v>61</v>
      </c>
    </row>
    <row r="16" spans="1:13" x14ac:dyDescent="0.25">
      <c r="A16" s="7">
        <v>1</v>
      </c>
      <c r="B16" s="7">
        <v>237</v>
      </c>
      <c r="C16" s="7" t="str">
        <f>VLOOKUP(B16,Entry,2)</f>
        <v>Giselle Coulter</v>
      </c>
      <c r="D16" s="6" t="str">
        <f>VLOOKUP(B16,Athletes!$A$1:$E$481,3)</f>
        <v>Ballymena &amp; Antrim AC</v>
      </c>
      <c r="E16" s="14">
        <v>36.14</v>
      </c>
      <c r="H16" s="7">
        <v>1</v>
      </c>
      <c r="I16" s="7">
        <v>125</v>
      </c>
      <c r="J16" s="7" t="str">
        <f>VLOOKUP(I16,Entry,2)</f>
        <v xml:space="preserve">Ross Henderson </v>
      </c>
      <c r="K16" s="6" t="str">
        <f>VLOOKUP(I16,Athletes!$A$1:$E$481,3)</f>
        <v>Lifford Strabane AC</v>
      </c>
      <c r="L16" s="14">
        <v>48.47</v>
      </c>
    </row>
    <row r="17" spans="1:13" x14ac:dyDescent="0.25">
      <c r="A17" s="7">
        <v>2</v>
      </c>
      <c r="B17" s="7">
        <v>113</v>
      </c>
      <c r="C17" s="7" t="str">
        <f>VLOOKUP(B17,Entry,2)</f>
        <v>Katie McCullough</v>
      </c>
      <c r="D17" s="6" t="str">
        <f>VLOOKUP(B17,Athletes!$A$1:$E$481,3)</f>
        <v>Ballymena &amp; Antrim AC</v>
      </c>
      <c r="E17" s="14">
        <v>22.47</v>
      </c>
      <c r="H17" s="7">
        <v>2</v>
      </c>
      <c r="I17" s="7">
        <v>277</v>
      </c>
      <c r="J17" s="7" t="str">
        <f>VLOOKUP(I17,Entry,2)</f>
        <v>Jude McCrossan</v>
      </c>
      <c r="K17" s="6" t="str">
        <f>VLOOKUP(I17,Athletes!$A$1:$E$481,3)</f>
        <v>Athletics NI Unattached</v>
      </c>
      <c r="L17" s="14">
        <v>44.31</v>
      </c>
    </row>
    <row r="18" spans="1:13" x14ac:dyDescent="0.25">
      <c r="A18" s="7">
        <v>3</v>
      </c>
      <c r="B18" s="7">
        <v>186</v>
      </c>
      <c r="C18" s="7" t="str">
        <f>VLOOKUP(B18,Entry,2)</f>
        <v>Madlena Belozerova</v>
      </c>
      <c r="D18" s="6" t="str">
        <f>VLOOKUP(B18,Athletes!$A$1:$E$481,3)</f>
        <v>Regent House</v>
      </c>
      <c r="E18" s="14">
        <v>21.48</v>
      </c>
      <c r="H18" s="7">
        <v>3</v>
      </c>
      <c r="I18" s="7">
        <v>275</v>
      </c>
      <c r="J18" s="7" t="str">
        <f>VLOOKUP(I18,Entry,2)</f>
        <v>Shane Breslin</v>
      </c>
      <c r="K18" s="6" t="str">
        <f>VLOOKUP(I18,Athletes!$A$1:$E$481,3)</f>
        <v>Tir Chonaill AC</v>
      </c>
      <c r="L18" s="14">
        <v>35.17</v>
      </c>
    </row>
    <row r="19" spans="1:13" x14ac:dyDescent="0.25">
      <c r="A19" s="7"/>
      <c r="B19" s="7"/>
      <c r="C19" s="7"/>
      <c r="D19" s="6"/>
      <c r="E19" s="14"/>
      <c r="H19" s="7">
        <v>4</v>
      </c>
      <c r="I19" s="7">
        <v>191</v>
      </c>
      <c r="J19" s="7" t="str">
        <f>VLOOKUP(I19,Entry,2)</f>
        <v>Diarmuid O'Donnell</v>
      </c>
      <c r="K19" s="6" t="str">
        <f>VLOOKUP(I19,Athletes!$A$1:$E$481,3)</f>
        <v>Tir Chonaill AC</v>
      </c>
      <c r="L19" s="14">
        <v>29.02</v>
      </c>
    </row>
    <row r="21" spans="1:13" ht="15.75" x14ac:dyDescent="0.25">
      <c r="A21" s="34" t="s">
        <v>630</v>
      </c>
      <c r="B21" s="34"/>
      <c r="C21" s="34"/>
      <c r="D21" s="34"/>
      <c r="E21" s="34"/>
      <c r="H21" s="34" t="s">
        <v>633</v>
      </c>
      <c r="I21" s="34"/>
      <c r="J21" s="34"/>
      <c r="K21" s="34"/>
      <c r="L21" s="34"/>
    </row>
    <row r="22" spans="1:13" ht="15.75" x14ac:dyDescent="0.25">
      <c r="A22" s="30" t="s">
        <v>0</v>
      </c>
      <c r="B22" s="30" t="s">
        <v>1</v>
      </c>
      <c r="C22" s="30" t="s">
        <v>2</v>
      </c>
      <c r="D22" s="30" t="s">
        <v>3</v>
      </c>
      <c r="E22" s="30" t="s">
        <v>58</v>
      </c>
      <c r="F22" s="30" t="s">
        <v>59</v>
      </c>
      <c r="H22" s="30" t="s">
        <v>0</v>
      </c>
      <c r="I22" s="30" t="s">
        <v>1</v>
      </c>
      <c r="J22" s="30" t="s">
        <v>2</v>
      </c>
      <c r="K22" s="30" t="s">
        <v>3</v>
      </c>
      <c r="L22" s="30" t="s">
        <v>58</v>
      </c>
      <c r="M22" s="30" t="s">
        <v>62</v>
      </c>
    </row>
    <row r="23" spans="1:13" x14ac:dyDescent="0.25">
      <c r="A23" s="7">
        <v>1</v>
      </c>
      <c r="B23" s="7">
        <v>291</v>
      </c>
      <c r="C23" s="7" t="str">
        <f>VLOOKUP(B23,Entry,2)</f>
        <v xml:space="preserve">Olivia  Cuskelly </v>
      </c>
      <c r="D23" s="6" t="str">
        <f>VLOOKUP(B23,Athletes!$A$1:$E$481,3)</f>
        <v>Lifford Strabane AC</v>
      </c>
      <c r="E23" s="14">
        <v>34</v>
      </c>
      <c r="H23" s="7">
        <v>1</v>
      </c>
      <c r="I23" s="7">
        <v>274</v>
      </c>
      <c r="J23" s="7" t="str">
        <f>VLOOKUP(I23,Entry,2)</f>
        <v>Adam Barnes</v>
      </c>
      <c r="K23" s="6" t="str">
        <f>VLOOKUP(I23,Athletes!$A$1:$E$481,3)</f>
        <v>Tir Chonaill AC</v>
      </c>
      <c r="L23" s="14">
        <v>30.54</v>
      </c>
    </row>
    <row r="24" spans="1:13" x14ac:dyDescent="0.25">
      <c r="A24" s="7">
        <v>2</v>
      </c>
      <c r="B24" s="7">
        <v>392</v>
      </c>
      <c r="C24" s="7" t="str">
        <f>VLOOKUP(B24,Entry,2)</f>
        <v>Aimee Peppard</v>
      </c>
      <c r="D24" s="6" t="str">
        <f>VLOOKUP(B24,Athletes!$A$1:$E$481,3)</f>
        <v>Monaghan Phoenix AC</v>
      </c>
      <c r="E24" s="14">
        <v>16.37</v>
      </c>
      <c r="H24" s="7"/>
      <c r="I24" s="7"/>
      <c r="J24" s="7"/>
      <c r="K24" s="6"/>
      <c r="L24" s="14"/>
    </row>
    <row r="25" spans="1:13" x14ac:dyDescent="0.25">
      <c r="A25" s="7"/>
      <c r="B25" s="7"/>
      <c r="C25" s="7"/>
      <c r="D25" s="6"/>
      <c r="E25" s="14"/>
      <c r="H25" s="7"/>
      <c r="I25" s="7"/>
      <c r="J25" s="7"/>
      <c r="K25" s="6"/>
      <c r="L25" s="14"/>
    </row>
    <row r="26" spans="1:13" x14ac:dyDescent="0.25">
      <c r="A26" s="7"/>
      <c r="B26" s="7"/>
      <c r="C26" s="7"/>
      <c r="D26" s="6"/>
      <c r="E26" s="14"/>
      <c r="H26" s="7"/>
      <c r="I26" s="7"/>
      <c r="J26" s="7"/>
      <c r="K26" s="6"/>
      <c r="L26" s="14"/>
    </row>
    <row r="27" spans="1:13" x14ac:dyDescent="0.25">
      <c r="A27" s="7"/>
      <c r="B27" s="7"/>
      <c r="C27" s="7"/>
      <c r="D27" s="6"/>
      <c r="E27" s="14"/>
      <c r="H27" s="7"/>
      <c r="I27" s="7"/>
      <c r="J27" s="7"/>
      <c r="K27" s="6"/>
      <c r="L27" s="14"/>
    </row>
    <row r="28" spans="1:13" x14ac:dyDescent="0.25">
      <c r="A28" s="7"/>
      <c r="B28" s="7"/>
      <c r="C28" s="7"/>
      <c r="D28" s="6"/>
      <c r="E28" s="14"/>
      <c r="H28" s="7"/>
      <c r="I28" s="7"/>
      <c r="J28" s="7"/>
      <c r="K28" s="6"/>
      <c r="L28" s="14"/>
    </row>
    <row r="29" spans="1:13" x14ac:dyDescent="0.25">
      <c r="H29" s="7"/>
      <c r="I29" s="7"/>
      <c r="J29" s="7"/>
      <c r="K29" s="6"/>
    </row>
  </sheetData>
  <mergeCells count="8">
    <mergeCell ref="A14:E14"/>
    <mergeCell ref="H14:L14"/>
    <mergeCell ref="A21:E21"/>
    <mergeCell ref="H21:L21"/>
    <mergeCell ref="A1:E1"/>
    <mergeCell ref="H1:L1"/>
    <mergeCell ref="A7:E7"/>
    <mergeCell ref="H7:L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55" workbookViewId="0">
      <selection activeCell="K20" sqref="K20"/>
    </sheetView>
  </sheetViews>
  <sheetFormatPr defaultRowHeight="15" x14ac:dyDescent="0.25"/>
  <cols>
    <col min="1" max="1" width="4.28515625" bestFit="1" customWidth="1"/>
    <col min="2" max="2" width="5.140625" customWidth="1"/>
    <col min="3" max="3" width="15.42578125" bestFit="1" customWidth="1"/>
    <col min="4" max="4" width="23.28515625" customWidth="1"/>
    <col min="5" max="5" width="9.28515625" bestFit="1" customWidth="1"/>
    <col min="6" max="6" width="9.28515625" customWidth="1"/>
    <col min="7" max="7" width="5" customWidth="1"/>
    <col min="8" max="8" width="4.28515625" bestFit="1" customWidth="1"/>
    <col min="9" max="9" width="4" bestFit="1" customWidth="1"/>
    <col min="10" max="10" width="18.42578125" customWidth="1"/>
    <col min="11" max="11" width="24.85546875" bestFit="1" customWidth="1"/>
    <col min="12" max="12" width="8" bestFit="1" customWidth="1"/>
    <col min="13" max="13" width="8" customWidth="1"/>
  </cols>
  <sheetData>
    <row r="1" spans="1:13" ht="15.75" x14ac:dyDescent="0.25">
      <c r="A1" s="34" t="s">
        <v>634</v>
      </c>
      <c r="B1" s="34"/>
      <c r="C1" s="34"/>
      <c r="D1" s="34"/>
      <c r="E1" s="34"/>
      <c r="F1" s="17"/>
      <c r="H1" s="34" t="s">
        <v>635</v>
      </c>
      <c r="I1" s="34"/>
      <c r="J1" s="34"/>
      <c r="K1" s="34"/>
      <c r="L1" s="34"/>
      <c r="M1" s="17"/>
    </row>
    <row r="2" spans="1:13" ht="15.75" x14ac:dyDescent="0.25">
      <c r="A2" s="16" t="s">
        <v>0</v>
      </c>
      <c r="B2" s="16" t="s">
        <v>1</v>
      </c>
      <c r="C2" s="16" t="s">
        <v>2</v>
      </c>
      <c r="D2" s="16" t="s">
        <v>3</v>
      </c>
      <c r="E2" s="16" t="s">
        <v>58</v>
      </c>
      <c r="F2" s="22" t="s">
        <v>106</v>
      </c>
      <c r="H2" s="16" t="s">
        <v>0</v>
      </c>
      <c r="I2" s="16" t="s">
        <v>1</v>
      </c>
      <c r="J2" s="16" t="s">
        <v>2</v>
      </c>
      <c r="K2" s="16" t="s">
        <v>3</v>
      </c>
      <c r="L2" s="16" t="s">
        <v>58</v>
      </c>
      <c r="M2" s="22" t="s">
        <v>106</v>
      </c>
    </row>
    <row r="3" spans="1:13" x14ac:dyDescent="0.25">
      <c r="A3" s="7">
        <v>1</v>
      </c>
      <c r="B3" s="7">
        <v>353</v>
      </c>
      <c r="C3" s="7" t="str">
        <f t="shared" ref="C3:C21" si="0">VLOOKUP(B3,Entry,2)</f>
        <v>Teresa Mullen</v>
      </c>
      <c r="D3" s="6" t="str">
        <f>VLOOKUP(B3,Athletes!$A$1:$E$481,3)</f>
        <v>Cranford AC</v>
      </c>
      <c r="E3" s="14">
        <v>4.93</v>
      </c>
      <c r="F3" s="31" t="s">
        <v>669</v>
      </c>
      <c r="H3" s="7">
        <v>1</v>
      </c>
      <c r="I3">
        <v>266</v>
      </c>
      <c r="J3" t="str">
        <f t="shared" ref="J3:J13" si="1">VLOOKUP(I3,Entry,2)</f>
        <v>Finn O'Neill</v>
      </c>
      <c r="K3" t="str">
        <f>VLOOKUP(I3,Athletes!$A$1:$E$481,3)</f>
        <v>City of Derry Spartans AC</v>
      </c>
      <c r="L3">
        <v>5.21</v>
      </c>
      <c r="M3" t="s">
        <v>669</v>
      </c>
    </row>
    <row r="4" spans="1:13" x14ac:dyDescent="0.25">
      <c r="A4" s="7">
        <v>2</v>
      </c>
      <c r="B4" s="7">
        <v>135</v>
      </c>
      <c r="C4" s="7" t="str">
        <f t="shared" si="0"/>
        <v>Leah McMonagle</v>
      </c>
      <c r="D4" s="6" t="str">
        <f>VLOOKUP(B4,Athletes!$A$1:$E$481,3)</f>
        <v>Finn Valley AC</v>
      </c>
      <c r="E4" s="14">
        <v>4.3899999999999997</v>
      </c>
      <c r="F4" s="31" t="s">
        <v>669</v>
      </c>
      <c r="H4" s="7">
        <v>2</v>
      </c>
      <c r="I4">
        <v>141</v>
      </c>
      <c r="J4" t="str">
        <f t="shared" si="1"/>
        <v>Luka Browne</v>
      </c>
      <c r="K4" t="str">
        <f>VLOOKUP(I4,Athletes!$A$1:$E$481,3)</f>
        <v>Finn Valley AC</v>
      </c>
      <c r="L4">
        <v>4.74</v>
      </c>
      <c r="M4" t="s">
        <v>669</v>
      </c>
    </row>
    <row r="5" spans="1:13" x14ac:dyDescent="0.25">
      <c r="A5" s="7">
        <v>3</v>
      </c>
      <c r="B5" s="7">
        <v>56</v>
      </c>
      <c r="C5" s="7" t="str">
        <f t="shared" si="0"/>
        <v>Lauren Madine</v>
      </c>
      <c r="D5" s="6" t="str">
        <f>VLOOKUP(B5,Athletes!$A$1:$E$481,3)</f>
        <v>East Down AC</v>
      </c>
      <c r="E5" s="14">
        <v>4.38</v>
      </c>
      <c r="F5" s="31" t="s">
        <v>669</v>
      </c>
      <c r="H5" s="7">
        <v>3</v>
      </c>
      <c r="I5">
        <v>334</v>
      </c>
      <c r="J5" t="str">
        <f t="shared" si="1"/>
        <v>Elvis Okoh</v>
      </c>
      <c r="K5" t="str">
        <f>VLOOKUP(I5,Athletes!$A$1:$E$481,3)</f>
        <v>Letterkenny AC</v>
      </c>
      <c r="L5">
        <v>4.66</v>
      </c>
      <c r="M5" t="s">
        <v>669</v>
      </c>
    </row>
    <row r="6" spans="1:13" x14ac:dyDescent="0.25">
      <c r="A6" s="7">
        <v>4</v>
      </c>
      <c r="B6" s="7">
        <v>231</v>
      </c>
      <c r="C6" s="7" t="str">
        <f t="shared" si="0"/>
        <v>Aideen Drury</v>
      </c>
      <c r="D6" s="6" t="str">
        <f>VLOOKUP(B6,Athletes!$A$1:$E$481,3)</f>
        <v>Shercock AC</v>
      </c>
      <c r="E6" s="14">
        <v>4.34</v>
      </c>
      <c r="F6" s="31" t="s">
        <v>669</v>
      </c>
      <c r="H6" s="7">
        <v>4</v>
      </c>
      <c r="I6">
        <v>144</v>
      </c>
      <c r="J6" t="str">
        <f t="shared" si="1"/>
        <v>Daniel Mc Hugh</v>
      </c>
      <c r="K6" t="str">
        <f>VLOOKUP(I6,Athletes!$A$1:$E$481,3)</f>
        <v>Finn Valley AC</v>
      </c>
      <c r="L6">
        <v>4.5599999999999996</v>
      </c>
      <c r="M6" t="s">
        <v>669</v>
      </c>
    </row>
    <row r="7" spans="1:13" x14ac:dyDescent="0.25">
      <c r="A7" s="7">
        <v>5</v>
      </c>
      <c r="B7" s="7">
        <v>326</v>
      </c>
      <c r="C7" s="7" t="str">
        <f t="shared" si="0"/>
        <v>Kate Hunter</v>
      </c>
      <c r="D7" s="6" t="str">
        <f>VLOOKUP(B7,Athletes!$A$1:$E$481,3)</f>
        <v>North Down AC</v>
      </c>
      <c r="E7" s="14">
        <v>4.2300000000000004</v>
      </c>
      <c r="F7" s="31" t="s">
        <v>669</v>
      </c>
      <c r="H7" s="7">
        <v>5</v>
      </c>
      <c r="I7">
        <v>17</v>
      </c>
      <c r="J7" t="str">
        <f t="shared" si="1"/>
        <v xml:space="preserve">Charlie Lawden </v>
      </c>
      <c r="K7" t="str">
        <f>VLOOKUP(I7,Athletes!$A$1:$E$481,3)</f>
        <v>North Down AC</v>
      </c>
      <c r="L7">
        <v>4.29</v>
      </c>
      <c r="M7" t="s">
        <v>669</v>
      </c>
    </row>
    <row r="8" spans="1:13" x14ac:dyDescent="0.25">
      <c r="A8" s="7">
        <v>6</v>
      </c>
      <c r="B8" s="7">
        <v>447</v>
      </c>
      <c r="C8" s="7" t="str">
        <f t="shared" si="0"/>
        <v>Kevea Gallagher</v>
      </c>
      <c r="D8" s="6" t="str">
        <f>VLOOKUP(B8,Athletes!$A$1:$E$481,3)</f>
        <v>Rosses AC</v>
      </c>
      <c r="E8" s="14">
        <v>4.22</v>
      </c>
      <c r="F8" s="31" t="s">
        <v>669</v>
      </c>
      <c r="H8" s="7">
        <v>6</v>
      </c>
      <c r="I8">
        <v>416</v>
      </c>
      <c r="J8" t="str">
        <f t="shared" si="1"/>
        <v>Oisin McKinney</v>
      </c>
      <c r="K8" t="str">
        <f>VLOOKUP(I8,Athletes!$A$1:$E$481,3)</f>
        <v>Inishowen AC</v>
      </c>
      <c r="L8">
        <v>4.28</v>
      </c>
      <c r="M8" t="s">
        <v>669</v>
      </c>
    </row>
    <row r="9" spans="1:13" x14ac:dyDescent="0.25">
      <c r="A9" s="7">
        <v>7</v>
      </c>
      <c r="B9" s="7">
        <v>136</v>
      </c>
      <c r="C9" s="7" t="str">
        <f t="shared" si="0"/>
        <v>Sarah Gallagher</v>
      </c>
      <c r="D9" s="6" t="str">
        <f>VLOOKUP(B9,Athletes!$A$1:$E$481,3)</f>
        <v>Finn Valley AC</v>
      </c>
      <c r="E9" s="14">
        <v>4.1900000000000004</v>
      </c>
      <c r="F9" s="31" t="s">
        <v>669</v>
      </c>
      <c r="H9" s="7">
        <v>7</v>
      </c>
      <c r="I9">
        <v>474</v>
      </c>
      <c r="J9" t="str">
        <f t="shared" si="1"/>
        <v>Kacper Adamski</v>
      </c>
      <c r="K9" t="str">
        <f>VLOOKUP(I9,Athletes!$A$1:$E$481,3)</f>
        <v>Tir Chonaill AC</v>
      </c>
      <c r="L9">
        <v>4.2699999999999996</v>
      </c>
      <c r="M9" t="s">
        <v>669</v>
      </c>
    </row>
    <row r="10" spans="1:13" x14ac:dyDescent="0.25">
      <c r="A10" s="7">
        <v>8</v>
      </c>
      <c r="B10" s="7">
        <v>418</v>
      </c>
      <c r="C10" s="7" t="str">
        <f t="shared" si="0"/>
        <v>Nazara Mc Fadden</v>
      </c>
      <c r="D10" s="6" t="str">
        <f>VLOOKUP(B10,Athletes!$A$1:$E$481,3)</f>
        <v>Cranford AC</v>
      </c>
      <c r="E10" s="14">
        <v>4.1500000000000004</v>
      </c>
      <c r="F10" s="31" t="s">
        <v>669</v>
      </c>
      <c r="H10" s="7">
        <v>8</v>
      </c>
      <c r="I10">
        <v>241</v>
      </c>
      <c r="J10" t="str">
        <f t="shared" si="1"/>
        <v>Robbie Patterson</v>
      </c>
      <c r="K10" t="str">
        <f>VLOOKUP(I10,Athletes!$A$1:$E$481,3)</f>
        <v>City of Derry Spartans AC</v>
      </c>
      <c r="L10">
        <v>4.16</v>
      </c>
      <c r="M10" t="s">
        <v>669</v>
      </c>
    </row>
    <row r="11" spans="1:13" x14ac:dyDescent="0.25">
      <c r="A11" s="7">
        <v>9</v>
      </c>
      <c r="B11" s="7">
        <v>161</v>
      </c>
      <c r="C11" s="7" t="str">
        <f t="shared" si="0"/>
        <v>Shannon Reinhardht Mc Cabe</v>
      </c>
      <c r="D11" s="6" t="str">
        <f>VLOOKUP(B11,Athletes!$A$1:$E$481,3)</f>
        <v>Clones AC</v>
      </c>
      <c r="E11" s="14">
        <v>4.0599999999999996</v>
      </c>
      <c r="F11" s="31" t="s">
        <v>669</v>
      </c>
      <c r="H11" s="7">
        <v>9</v>
      </c>
      <c r="I11">
        <v>462</v>
      </c>
      <c r="J11" t="str">
        <f t="shared" si="1"/>
        <v>Patrick Willis</v>
      </c>
      <c r="K11" t="str">
        <f>VLOOKUP(I11,Athletes!$A$1:$E$481,3)</f>
        <v>Athletics NI Unattached</v>
      </c>
      <c r="L11">
        <v>4.12</v>
      </c>
      <c r="M11" t="s">
        <v>669</v>
      </c>
    </row>
    <row r="12" spans="1:13" x14ac:dyDescent="0.25">
      <c r="A12" s="7">
        <v>10</v>
      </c>
      <c r="B12" s="7">
        <v>335</v>
      </c>
      <c r="C12" s="7" t="str">
        <f t="shared" si="0"/>
        <v>Emma Price</v>
      </c>
      <c r="D12" s="6" t="str">
        <f>VLOOKUP(B12,Athletes!$A$1:$E$481,3)</f>
        <v>Letterkenny AC</v>
      </c>
      <c r="E12" s="14">
        <v>4.03</v>
      </c>
      <c r="F12" s="31" t="s">
        <v>669</v>
      </c>
      <c r="H12" s="7">
        <v>10</v>
      </c>
      <c r="I12">
        <v>143</v>
      </c>
      <c r="J12" t="str">
        <f t="shared" si="1"/>
        <v>Bobby Hennigan</v>
      </c>
      <c r="K12" t="str">
        <f>VLOOKUP(I12,Athletes!$A$1:$E$481,3)</f>
        <v>Finn Valley AC</v>
      </c>
      <c r="L12">
        <v>4.05</v>
      </c>
      <c r="M12" t="s">
        <v>669</v>
      </c>
    </row>
    <row r="13" spans="1:13" x14ac:dyDescent="0.25">
      <c r="A13" s="7">
        <v>11</v>
      </c>
      <c r="B13" s="7">
        <v>59</v>
      </c>
      <c r="C13" s="7" t="str">
        <f t="shared" si="0"/>
        <v>Poppy Dann</v>
      </c>
      <c r="D13" s="6" t="str">
        <f>VLOOKUP(B13,Athletes!$A$1:$E$481,3)</f>
        <v>North Down AC</v>
      </c>
      <c r="E13" s="14">
        <v>4.03</v>
      </c>
      <c r="F13" s="31" t="s">
        <v>669</v>
      </c>
      <c r="H13" s="7">
        <v>11</v>
      </c>
      <c r="I13">
        <v>301</v>
      </c>
      <c r="J13" t="str">
        <f t="shared" si="1"/>
        <v>Fintan Dewhirst</v>
      </c>
      <c r="K13" t="str">
        <f>VLOOKUP(I13,Athletes!$A$1:$E$481,3)</f>
        <v>Tir Chonaill AC</v>
      </c>
      <c r="L13" s="21" t="s">
        <v>695</v>
      </c>
      <c r="M13" t="s">
        <v>669</v>
      </c>
    </row>
    <row r="14" spans="1:13" x14ac:dyDescent="0.25">
      <c r="A14" s="7">
        <v>12</v>
      </c>
      <c r="B14" s="7">
        <v>269</v>
      </c>
      <c r="C14" s="7" t="str">
        <f t="shared" si="0"/>
        <v>Catriona  Moohan</v>
      </c>
      <c r="D14" s="6" t="str">
        <f>VLOOKUP(B14,Athletes!$A$1:$E$481,3)</f>
        <v>Tir Chonaill AC</v>
      </c>
      <c r="E14" s="14">
        <v>3.98</v>
      </c>
      <c r="F14" s="31" t="s">
        <v>669</v>
      </c>
      <c r="H14" s="7"/>
    </row>
    <row r="15" spans="1:13" x14ac:dyDescent="0.25">
      <c r="A15" s="7">
        <v>13</v>
      </c>
      <c r="B15" s="7">
        <v>210</v>
      </c>
      <c r="C15" s="7" t="str">
        <f t="shared" si="0"/>
        <v>Karis Hamilton</v>
      </c>
      <c r="D15" s="6" t="str">
        <f>VLOOKUP(B15,Athletes!$A$1:$E$481,3)</f>
        <v>Willowfield Harriers</v>
      </c>
      <c r="E15" s="14">
        <v>3.97</v>
      </c>
      <c r="F15" s="31" t="s">
        <v>669</v>
      </c>
      <c r="G15" s="29"/>
      <c r="H15" s="7"/>
    </row>
    <row r="16" spans="1:13" x14ac:dyDescent="0.25">
      <c r="A16" s="7">
        <v>14</v>
      </c>
      <c r="B16" s="7">
        <v>97</v>
      </c>
      <c r="C16" s="7" t="str">
        <f t="shared" si="0"/>
        <v>Eve Stanfield</v>
      </c>
      <c r="D16" s="6" t="str">
        <f>VLOOKUP(B16,Athletes!$A$1:$E$481,3)</f>
        <v>City of Lisburn AC</v>
      </c>
      <c r="E16" s="14">
        <v>3.93</v>
      </c>
      <c r="F16" s="31" t="s">
        <v>669</v>
      </c>
      <c r="H16" s="7"/>
    </row>
    <row r="17" spans="1:13" x14ac:dyDescent="0.25">
      <c r="A17" s="7">
        <v>15</v>
      </c>
      <c r="B17" s="7">
        <v>452</v>
      </c>
      <c r="C17" s="7" t="str">
        <f t="shared" si="0"/>
        <v>Rachel Cochrane</v>
      </c>
      <c r="D17" s="6" t="str">
        <f>VLOOKUP(B17,Athletes!$A$1:$E$481,3)</f>
        <v>Ballymena &amp; Antrim AC</v>
      </c>
      <c r="E17" s="14">
        <v>3.84</v>
      </c>
      <c r="F17" s="31" t="s">
        <v>669</v>
      </c>
      <c r="H17" s="7"/>
    </row>
    <row r="18" spans="1:13" x14ac:dyDescent="0.25">
      <c r="A18" s="7">
        <v>16</v>
      </c>
      <c r="B18" s="7">
        <v>300</v>
      </c>
      <c r="C18" s="7" t="str">
        <f t="shared" si="0"/>
        <v>Sefora Jones</v>
      </c>
      <c r="D18" s="6" t="str">
        <f>VLOOKUP(B18,Athletes!$A$1:$E$481,3)</f>
        <v>Tir Chonaill AC</v>
      </c>
      <c r="E18" s="14">
        <v>3.52</v>
      </c>
      <c r="F18" s="31" t="s">
        <v>669</v>
      </c>
      <c r="G18" s="7"/>
      <c r="H18" s="7"/>
    </row>
    <row r="19" spans="1:13" x14ac:dyDescent="0.25">
      <c r="A19" s="7">
        <v>17</v>
      </c>
      <c r="B19" s="7">
        <v>437</v>
      </c>
      <c r="C19" s="7" t="str">
        <f t="shared" si="0"/>
        <v>Anna McKee</v>
      </c>
      <c r="D19" s="6" t="str">
        <f>VLOOKUP(B19,Athletes!$A$1:$E$481,3)</f>
        <v>Kilkeel High School</v>
      </c>
      <c r="E19" s="14">
        <v>3.33</v>
      </c>
      <c r="F19" s="31" t="s">
        <v>669</v>
      </c>
      <c r="G19" s="7"/>
      <c r="H19" s="7"/>
    </row>
    <row r="20" spans="1:13" x14ac:dyDescent="0.25">
      <c r="A20" s="7">
        <v>18</v>
      </c>
      <c r="B20" s="7">
        <v>176</v>
      </c>
      <c r="C20" s="7" t="str">
        <f t="shared" si="0"/>
        <v>Ava Mc Nally</v>
      </c>
      <c r="D20" s="6" t="str">
        <f>VLOOKUP(B20,Athletes!$A$1:$E$481,3)</f>
        <v>Clones AC</v>
      </c>
      <c r="E20" s="14">
        <v>3.26</v>
      </c>
      <c r="F20" s="31" t="s">
        <v>669</v>
      </c>
      <c r="G20" s="7"/>
      <c r="H20" s="7"/>
    </row>
    <row r="21" spans="1:13" x14ac:dyDescent="0.25">
      <c r="A21" s="7">
        <v>19</v>
      </c>
      <c r="B21" s="7">
        <v>347</v>
      </c>
      <c r="C21" s="7" t="str">
        <f t="shared" si="0"/>
        <v>Anna Wright</v>
      </c>
      <c r="D21" s="6" t="str">
        <f>VLOOKUP(B21,Athletes!$A$1:$E$481,3)</f>
        <v>Dalriada School</v>
      </c>
      <c r="E21" s="14">
        <v>3.18</v>
      </c>
      <c r="F21" s="31" t="s">
        <v>669</v>
      </c>
      <c r="G21" s="7"/>
      <c r="H21" s="7"/>
    </row>
    <row r="22" spans="1:13" x14ac:dyDescent="0.25">
      <c r="A22" s="7"/>
      <c r="B22" s="7"/>
      <c r="C22" s="7"/>
      <c r="D22" s="6"/>
    </row>
    <row r="24" spans="1:13" ht="15.75" x14ac:dyDescent="0.25">
      <c r="A24" s="34" t="s">
        <v>636</v>
      </c>
      <c r="B24" s="34"/>
      <c r="C24" s="34"/>
      <c r="D24" s="34"/>
      <c r="E24" s="34"/>
      <c r="F24" s="17"/>
      <c r="H24" s="34" t="s">
        <v>637</v>
      </c>
      <c r="I24" s="34"/>
      <c r="J24" s="34"/>
      <c r="K24" s="34"/>
      <c r="L24" s="34"/>
      <c r="M24" s="17"/>
    </row>
    <row r="25" spans="1:13" ht="15.75" x14ac:dyDescent="0.25">
      <c r="A25" s="30" t="s">
        <v>0</v>
      </c>
      <c r="B25" s="30" t="s">
        <v>1</v>
      </c>
      <c r="C25" s="30" t="s">
        <v>2</v>
      </c>
      <c r="D25" s="30" t="s">
        <v>3</v>
      </c>
      <c r="E25" s="30" t="s">
        <v>58</v>
      </c>
      <c r="F25" s="30" t="s">
        <v>106</v>
      </c>
      <c r="H25" s="30" t="s">
        <v>0</v>
      </c>
      <c r="I25" s="30" t="s">
        <v>1</v>
      </c>
      <c r="J25" s="30" t="s">
        <v>2</v>
      </c>
      <c r="K25" s="30" t="s">
        <v>3</v>
      </c>
      <c r="L25" s="30" t="s">
        <v>58</v>
      </c>
      <c r="M25" s="30" t="s">
        <v>106</v>
      </c>
    </row>
    <row r="26" spans="1:13" x14ac:dyDescent="0.25">
      <c r="A26" s="7">
        <v>1</v>
      </c>
      <c r="B26" s="7">
        <v>190</v>
      </c>
      <c r="C26" s="7" t="str">
        <f t="shared" ref="C26:C43" si="2">VLOOKUP(B26,Entry,2)</f>
        <v>Niamh  Moohan</v>
      </c>
      <c r="D26" s="6" t="str">
        <f>VLOOKUP(B26,Athletes!$A$1:$E$481,3)</f>
        <v>Tir Chonaill AC</v>
      </c>
      <c r="E26" s="14">
        <v>5.1100000000000003</v>
      </c>
      <c r="F26" s="31" t="s">
        <v>669</v>
      </c>
      <c r="H26" s="7">
        <v>1</v>
      </c>
      <c r="I26" s="7">
        <v>2</v>
      </c>
      <c r="J26" s="7" t="str">
        <f t="shared" ref="J26:J42" si="3">VLOOKUP(I26,Entry,2)</f>
        <v>Finlay Stewart</v>
      </c>
      <c r="K26" s="6" t="str">
        <f>VLOOKUP(I26,Athletes!$A$1:$E$481,3)</f>
        <v>City of Lisburn AC</v>
      </c>
      <c r="L26" s="14">
        <v>5.47</v>
      </c>
      <c r="M26" s="31" t="s">
        <v>669</v>
      </c>
    </row>
    <row r="27" spans="1:13" x14ac:dyDescent="0.25">
      <c r="A27" s="7">
        <v>2</v>
      </c>
      <c r="B27" s="7">
        <v>16</v>
      </c>
      <c r="C27" s="7" t="str">
        <f t="shared" si="2"/>
        <v>Sophie Hoey</v>
      </c>
      <c r="D27" s="6" t="str">
        <f>VLOOKUP(B27,Athletes!$A$1:$E$481,3)</f>
        <v>North Down AC</v>
      </c>
      <c r="E27" s="14">
        <v>4.83</v>
      </c>
      <c r="F27" s="31" t="s">
        <v>669</v>
      </c>
      <c r="H27" s="7">
        <v>2</v>
      </c>
      <c r="I27" s="7">
        <v>226</v>
      </c>
      <c r="J27" s="7" t="str">
        <f t="shared" si="3"/>
        <v>Jamie Shanley</v>
      </c>
      <c r="K27" s="6" t="str">
        <f>VLOOKUP(I27,Athletes!$A$1:$E$481,3)</f>
        <v>Shercock AC</v>
      </c>
      <c r="L27" s="14">
        <v>5</v>
      </c>
      <c r="M27" s="31" t="s">
        <v>669</v>
      </c>
    </row>
    <row r="28" spans="1:13" x14ac:dyDescent="0.25">
      <c r="A28" s="7">
        <v>3</v>
      </c>
      <c r="B28" s="7">
        <v>285</v>
      </c>
      <c r="C28" s="7" t="str">
        <f t="shared" si="2"/>
        <v>Devon Sprake</v>
      </c>
      <c r="D28" s="6" t="str">
        <f>VLOOKUP(B28,Athletes!$A$1:$E$481,3)</f>
        <v>Loughview AC</v>
      </c>
      <c r="E28" s="14">
        <v>4.7300000000000004</v>
      </c>
      <c r="F28" s="31" t="s">
        <v>669</v>
      </c>
      <c r="H28" s="7">
        <v>3</v>
      </c>
      <c r="I28" s="7">
        <v>69</v>
      </c>
      <c r="J28" s="7" t="str">
        <f t="shared" si="3"/>
        <v xml:space="preserve">Jack  McMurray </v>
      </c>
      <c r="K28" s="6" t="str">
        <f>VLOOKUP(I28,Athletes!$A$1:$E$481,3)</f>
        <v>Tandragee High School</v>
      </c>
      <c r="L28" s="14">
        <v>4.83</v>
      </c>
      <c r="M28" s="31" t="s">
        <v>669</v>
      </c>
    </row>
    <row r="29" spans="1:13" x14ac:dyDescent="0.25">
      <c r="A29" s="7">
        <v>4</v>
      </c>
      <c r="B29" s="7">
        <v>51</v>
      </c>
      <c r="C29" s="7" t="str">
        <f t="shared" si="2"/>
        <v>Eva  Morrow</v>
      </c>
      <c r="D29" s="6" t="str">
        <f>VLOOKUP(B29,Athletes!$A$1:$E$481,3)</f>
        <v>North Down AC</v>
      </c>
      <c r="E29" s="14">
        <v>4.7300000000000004</v>
      </c>
      <c r="F29" s="31" t="s">
        <v>669</v>
      </c>
      <c r="H29" s="7">
        <v>4</v>
      </c>
      <c r="I29" s="7">
        <v>249</v>
      </c>
      <c r="J29" s="7" t="str">
        <f t="shared" si="3"/>
        <v>Oisin Thompson</v>
      </c>
      <c r="K29" s="6" t="str">
        <f>VLOOKUP(I29,Athletes!$A$1:$E$481,3)</f>
        <v>Finn Valley AC</v>
      </c>
      <c r="L29" s="14">
        <v>4.67</v>
      </c>
      <c r="M29" s="31" t="s">
        <v>669</v>
      </c>
    </row>
    <row r="30" spans="1:13" x14ac:dyDescent="0.25">
      <c r="A30" s="7">
        <v>5</v>
      </c>
      <c r="B30" s="7">
        <v>272</v>
      </c>
      <c r="C30" s="7" t="str">
        <f t="shared" si="2"/>
        <v>Aoibhinn McGarrigle</v>
      </c>
      <c r="D30" s="6" t="str">
        <f>VLOOKUP(B30,Athletes!$A$1:$E$481,3)</f>
        <v>Tir Chonaill AC</v>
      </c>
      <c r="E30" s="14">
        <v>4.63</v>
      </c>
      <c r="F30" s="31" t="s">
        <v>669</v>
      </c>
      <c r="H30" s="7">
        <v>5</v>
      </c>
      <c r="I30" s="7">
        <v>426</v>
      </c>
      <c r="J30" s="7" t="str">
        <f t="shared" si="3"/>
        <v>Adam  McKibbin</v>
      </c>
      <c r="K30" s="6" t="str">
        <f>VLOOKUP(I30,Athletes!$A$1:$E$481,3)</f>
        <v>Kilkeel High School</v>
      </c>
      <c r="L30" s="14">
        <v>4.6500000000000004</v>
      </c>
      <c r="M30" s="31" t="s">
        <v>669</v>
      </c>
    </row>
    <row r="31" spans="1:13" x14ac:dyDescent="0.25">
      <c r="A31" s="7">
        <v>6</v>
      </c>
      <c r="B31" s="7">
        <v>337</v>
      </c>
      <c r="C31" s="7" t="str">
        <f t="shared" si="2"/>
        <v>Michaela Galvin</v>
      </c>
      <c r="D31" s="6" t="str">
        <f>VLOOKUP(B31,Athletes!$A$1:$E$481,3)</f>
        <v>Letterkenny AC</v>
      </c>
      <c r="E31" s="14">
        <v>4.4000000000000004</v>
      </c>
      <c r="F31" s="31" t="s">
        <v>669</v>
      </c>
      <c r="H31" s="7">
        <v>6</v>
      </c>
      <c r="I31" s="7">
        <v>376</v>
      </c>
      <c r="J31" s="7" t="str">
        <f t="shared" si="3"/>
        <v>Joe Williamson</v>
      </c>
      <c r="K31" s="6" t="str">
        <f>VLOOKUP(I31,Athletes!$A$1:$E$481,3)</f>
        <v>Lagan Valley AC</v>
      </c>
      <c r="L31" s="14">
        <v>4.6399999999999997</v>
      </c>
      <c r="M31" s="31" t="s">
        <v>669</v>
      </c>
    </row>
    <row r="32" spans="1:13" x14ac:dyDescent="0.25">
      <c r="A32" s="7">
        <v>7</v>
      </c>
      <c r="B32" s="7">
        <v>95</v>
      </c>
      <c r="C32" s="7" t="str">
        <f t="shared" si="2"/>
        <v>Freya Murray</v>
      </c>
      <c r="D32" s="6" t="str">
        <f>VLOOKUP(B32,Athletes!$A$1:$E$481,3)</f>
        <v>City of Lisburn AC</v>
      </c>
      <c r="E32" s="14">
        <v>4.32</v>
      </c>
      <c r="F32" s="31" t="s">
        <v>669</v>
      </c>
      <c r="H32" s="7">
        <v>7</v>
      </c>
      <c r="I32" s="7">
        <v>382</v>
      </c>
      <c r="J32" s="7" t="str">
        <f t="shared" si="3"/>
        <v>Brendan  McKernan</v>
      </c>
      <c r="K32" s="6" t="str">
        <f>VLOOKUP(I32,Athletes!$A$1:$E$481,3)</f>
        <v>Athletics NI Unattached</v>
      </c>
      <c r="L32" s="14">
        <v>4.62</v>
      </c>
      <c r="M32" s="31" t="s">
        <v>669</v>
      </c>
    </row>
    <row r="33" spans="1:13" x14ac:dyDescent="0.25">
      <c r="A33" s="7">
        <v>8</v>
      </c>
      <c r="B33" s="7">
        <v>251</v>
      </c>
      <c r="C33" s="7" t="str">
        <f t="shared" si="2"/>
        <v>Niamh Browne</v>
      </c>
      <c r="D33" s="6" t="str">
        <f>VLOOKUP(B33,Athletes!$A$1:$E$481,3)</f>
        <v>Finn Valley AC</v>
      </c>
      <c r="E33" s="14">
        <v>4.3099999999999996</v>
      </c>
      <c r="F33" s="31" t="s">
        <v>669</v>
      </c>
      <c r="H33" s="7">
        <v>8</v>
      </c>
      <c r="I33" s="7">
        <v>306</v>
      </c>
      <c r="J33" s="7" t="str">
        <f t="shared" si="3"/>
        <v>Freddy Young</v>
      </c>
      <c r="K33" s="6" t="str">
        <f>VLOOKUP(I33,Athletes!$A$1:$E$481,3)</f>
        <v>Ballymena &amp; Antrim AC</v>
      </c>
      <c r="L33" s="14">
        <v>4.5999999999999996</v>
      </c>
      <c r="M33" s="31" t="s">
        <v>669</v>
      </c>
    </row>
    <row r="34" spans="1:13" x14ac:dyDescent="0.25">
      <c r="A34" s="7">
        <v>9</v>
      </c>
      <c r="B34" s="7">
        <v>160</v>
      </c>
      <c r="C34" s="7" t="str">
        <f t="shared" si="2"/>
        <v>Berneen Moore</v>
      </c>
      <c r="D34" s="6" t="str">
        <f>VLOOKUP(B34,Athletes!$A$1:$E$481,3)</f>
        <v>Carmen AC</v>
      </c>
      <c r="E34" s="14">
        <v>4.0999999999999996</v>
      </c>
      <c r="F34" s="31" t="s">
        <v>669</v>
      </c>
      <c r="H34" s="7">
        <v>9</v>
      </c>
      <c r="I34" s="7">
        <v>235</v>
      </c>
      <c r="J34" s="7" t="str">
        <f t="shared" si="3"/>
        <v>Lexx McConville</v>
      </c>
      <c r="K34" s="6" t="str">
        <f>VLOOKUP(I34,Athletes!$A$1:$E$481,3)</f>
        <v>North Down AC</v>
      </c>
      <c r="L34" s="14">
        <v>4.55</v>
      </c>
      <c r="M34" s="31" t="s">
        <v>669</v>
      </c>
    </row>
    <row r="35" spans="1:13" x14ac:dyDescent="0.25">
      <c r="A35" s="7">
        <v>10</v>
      </c>
      <c r="B35" s="7">
        <v>253</v>
      </c>
      <c r="C35" s="7" t="str">
        <f t="shared" si="2"/>
        <v>Demi Crossan</v>
      </c>
      <c r="D35" s="6" t="str">
        <f>VLOOKUP(B35,Athletes!$A$1:$E$481,3)</f>
        <v>Finn Valley AC</v>
      </c>
      <c r="E35" s="14">
        <v>4.04</v>
      </c>
      <c r="F35" s="31" t="s">
        <v>669</v>
      </c>
      <c r="H35" s="7">
        <v>10</v>
      </c>
      <c r="I35" s="7">
        <v>298</v>
      </c>
      <c r="J35" s="7" t="str">
        <f t="shared" si="3"/>
        <v>Patrick Gillespie</v>
      </c>
      <c r="K35" s="6" t="str">
        <f>VLOOKUP(I35,Athletes!$A$1:$E$481,3)</f>
        <v>Tir Chonaill AC</v>
      </c>
      <c r="L35" s="14">
        <v>4.5199999999999996</v>
      </c>
      <c r="M35" s="31" t="s">
        <v>669</v>
      </c>
    </row>
    <row r="36" spans="1:13" x14ac:dyDescent="0.25">
      <c r="A36" s="7">
        <v>11</v>
      </c>
      <c r="B36" s="7">
        <v>423</v>
      </c>
      <c r="C36" s="7" t="str">
        <f t="shared" si="2"/>
        <v>Sarah Annett</v>
      </c>
      <c r="D36" s="6" t="str">
        <f>VLOOKUP(B36,Athletes!$A$1:$E$481,3)</f>
        <v>Kilkeel High School</v>
      </c>
      <c r="E36" s="14">
        <v>4.03</v>
      </c>
      <c r="F36" s="31" t="s">
        <v>669</v>
      </c>
      <c r="H36" s="7">
        <v>11</v>
      </c>
      <c r="I36" s="7">
        <v>482</v>
      </c>
      <c r="J36" s="7" t="str">
        <f t="shared" si="3"/>
        <v>Logan McIntyre</v>
      </c>
      <c r="K36" s="6" t="str">
        <f>VLOOKUP(I36,Athletes!$A$1:$E$481,3)</f>
        <v>Tir Chonaill AC</v>
      </c>
      <c r="L36" s="14">
        <v>4.3</v>
      </c>
      <c r="M36" s="31" t="s">
        <v>669</v>
      </c>
    </row>
    <row r="37" spans="1:13" x14ac:dyDescent="0.25">
      <c r="A37" s="7">
        <v>12</v>
      </c>
      <c r="B37" s="7">
        <v>461</v>
      </c>
      <c r="C37" s="7" t="str">
        <f t="shared" si="2"/>
        <v>Jemma Guiney</v>
      </c>
      <c r="D37" s="6" t="str">
        <f>VLOOKUP(B37,Athletes!$A$1:$E$481,3)</f>
        <v>Rising Stars</v>
      </c>
      <c r="E37" s="14">
        <v>3.98</v>
      </c>
      <c r="F37" s="31" t="s">
        <v>669</v>
      </c>
      <c r="H37" s="7">
        <v>12</v>
      </c>
      <c r="I37" s="7">
        <v>333</v>
      </c>
      <c r="J37" s="7" t="str">
        <f t="shared" si="3"/>
        <v>Odhran O' Reilly</v>
      </c>
      <c r="K37" s="6" t="str">
        <f>VLOOKUP(I37,Athletes!$A$1:$E$481,3)</f>
        <v>Annalee AC</v>
      </c>
      <c r="L37" s="14">
        <v>4.1399999999999997</v>
      </c>
      <c r="M37" s="31" t="s">
        <v>669</v>
      </c>
    </row>
    <row r="38" spans="1:13" x14ac:dyDescent="0.25">
      <c r="A38" s="7">
        <v>13</v>
      </c>
      <c r="B38" s="7">
        <v>424</v>
      </c>
      <c r="C38" s="7" t="str">
        <f t="shared" si="2"/>
        <v>Naomi McConnell</v>
      </c>
      <c r="D38" s="6" t="str">
        <f>VLOOKUP(B38,Athletes!$A$1:$E$481,3)</f>
        <v>Kilkeel High School</v>
      </c>
      <c r="E38" s="14">
        <v>3.81</v>
      </c>
      <c r="F38" s="31" t="s">
        <v>669</v>
      </c>
      <c r="G38" s="29"/>
      <c r="H38" s="7">
        <v>13</v>
      </c>
      <c r="I38" s="7">
        <v>428</v>
      </c>
      <c r="J38" s="7" t="str">
        <f t="shared" si="3"/>
        <v>Michael Irvine</v>
      </c>
      <c r="K38" s="6" t="str">
        <f>VLOOKUP(I38,Athletes!$A$1:$E$481,3)</f>
        <v>Kilkeel High School</v>
      </c>
      <c r="L38" s="14">
        <v>4.12</v>
      </c>
      <c r="M38" s="31" t="s">
        <v>669</v>
      </c>
    </row>
    <row r="39" spans="1:13" x14ac:dyDescent="0.25">
      <c r="A39" s="7">
        <v>14</v>
      </c>
      <c r="B39" s="7">
        <v>96</v>
      </c>
      <c r="C39" s="7" t="str">
        <f t="shared" si="2"/>
        <v>Cara Miller</v>
      </c>
      <c r="D39" s="6" t="str">
        <f>VLOOKUP(B39,Athletes!$A$1:$E$481,3)</f>
        <v>City of Lisburn AC</v>
      </c>
      <c r="E39" s="14">
        <v>3.77</v>
      </c>
      <c r="F39" s="31" t="s">
        <v>669</v>
      </c>
      <c r="H39" s="7">
        <v>14</v>
      </c>
      <c r="I39" s="7">
        <v>403</v>
      </c>
      <c r="J39" s="7" t="str">
        <f t="shared" si="3"/>
        <v>Stephen Lyster</v>
      </c>
      <c r="K39" s="6" t="str">
        <f>VLOOKUP(I39,Athletes!$A$1:$E$481,3)</f>
        <v>Athletics NI Unattached</v>
      </c>
      <c r="L39" s="14">
        <v>4.05</v>
      </c>
      <c r="M39" s="31" t="s">
        <v>669</v>
      </c>
    </row>
    <row r="40" spans="1:13" x14ac:dyDescent="0.25">
      <c r="A40" s="7">
        <v>15</v>
      </c>
      <c r="B40" s="7">
        <v>422</v>
      </c>
      <c r="C40" s="7" t="str">
        <f t="shared" si="2"/>
        <v>Emma Newell</v>
      </c>
      <c r="D40" s="6" t="str">
        <f>VLOOKUP(B40,Athletes!$A$1:$E$481,3)</f>
        <v>Kilkeel High School</v>
      </c>
      <c r="E40" s="14">
        <v>3.75</v>
      </c>
      <c r="F40" s="31" t="s">
        <v>669</v>
      </c>
      <c r="H40" s="7">
        <v>15</v>
      </c>
      <c r="I40" s="7">
        <v>205</v>
      </c>
      <c r="J40" s="7" t="str">
        <f t="shared" si="3"/>
        <v>Krists Tarvids</v>
      </c>
      <c r="K40" s="6" t="str">
        <f>VLOOKUP(I40,Athletes!$A$1:$E$481,3)</f>
        <v>Enniskillen RC</v>
      </c>
      <c r="L40" s="14">
        <v>4.04</v>
      </c>
      <c r="M40" s="31" t="s">
        <v>669</v>
      </c>
    </row>
    <row r="41" spans="1:13" x14ac:dyDescent="0.25">
      <c r="A41" s="7">
        <v>16</v>
      </c>
      <c r="B41" s="7">
        <v>381</v>
      </c>
      <c r="C41" s="7" t="str">
        <f t="shared" si="2"/>
        <v>Eimear McConaghy</v>
      </c>
      <c r="D41" s="6" t="str">
        <f>VLOOKUP(B41,Athletes!$A$1:$E$481,3)</f>
        <v>City of Lisburn AC</v>
      </c>
      <c r="E41" s="14">
        <v>3.64</v>
      </c>
      <c r="F41" s="31" t="s">
        <v>669</v>
      </c>
      <c r="G41" s="7"/>
      <c r="H41" s="7">
        <v>16</v>
      </c>
      <c r="I41" s="7">
        <v>440</v>
      </c>
      <c r="J41" s="7" t="str">
        <f t="shared" si="3"/>
        <v>Patrick Boner</v>
      </c>
      <c r="K41" s="6" t="str">
        <f>VLOOKUP(I41,Athletes!$A$1:$E$481,3)</f>
        <v>Rosses AC</v>
      </c>
      <c r="L41" s="14">
        <v>2.97</v>
      </c>
      <c r="M41" s="31" t="s">
        <v>669</v>
      </c>
    </row>
    <row r="42" spans="1:13" x14ac:dyDescent="0.25">
      <c r="A42" s="7">
        <v>17</v>
      </c>
      <c r="B42" s="7">
        <v>243</v>
      </c>
      <c r="C42" s="7" t="str">
        <f t="shared" si="2"/>
        <v>Iona Bunbury</v>
      </c>
      <c r="D42" s="6" t="str">
        <f>VLOOKUP(B42,Athletes!$A$1:$E$481,3)</f>
        <v>East Down AC</v>
      </c>
      <c r="E42" s="14">
        <v>3.47</v>
      </c>
      <c r="F42" s="31" t="s">
        <v>669</v>
      </c>
      <c r="G42" s="7"/>
      <c r="H42" s="7">
        <v>17</v>
      </c>
      <c r="I42" s="7">
        <v>62</v>
      </c>
      <c r="J42" s="7" t="str">
        <f t="shared" si="3"/>
        <v>Zane McQuillan</v>
      </c>
      <c r="K42" s="6" t="str">
        <f>VLOOKUP(I42,Athletes!$A$1:$E$481,3)</f>
        <v>Ballymena &amp; Antrim AC</v>
      </c>
      <c r="L42" s="14">
        <v>2.94</v>
      </c>
      <c r="M42" s="31" t="s">
        <v>669</v>
      </c>
    </row>
    <row r="43" spans="1:13" x14ac:dyDescent="0.25">
      <c r="A43" s="7">
        <v>18</v>
      </c>
      <c r="B43" s="7">
        <v>467</v>
      </c>
      <c r="C43" s="7" t="str">
        <f t="shared" si="2"/>
        <v>Ella McLaughlin</v>
      </c>
      <c r="D43" s="6" t="str">
        <f>VLOOKUP(B43,Athletes!$A$1:$E$481,3)</f>
        <v>Rosses AC</v>
      </c>
      <c r="E43" s="14">
        <v>3.24</v>
      </c>
      <c r="F43" s="31" t="s">
        <v>669</v>
      </c>
      <c r="G43" s="7"/>
      <c r="H43" s="7"/>
      <c r="I43" s="7"/>
      <c r="J43" s="7"/>
      <c r="K43" s="6"/>
      <c r="L43" s="14"/>
      <c r="M43" s="14"/>
    </row>
    <row r="44" spans="1:13" x14ac:dyDescent="0.25">
      <c r="A44" s="7"/>
      <c r="B44" s="7"/>
      <c r="C44" s="7"/>
      <c r="D44" s="6"/>
      <c r="H44" s="7"/>
      <c r="I44" s="7"/>
      <c r="J44" s="7"/>
      <c r="K44" s="6"/>
    </row>
    <row r="45" spans="1:13" x14ac:dyDescent="0.25">
      <c r="A45" s="7"/>
      <c r="B45" s="7"/>
      <c r="C45" s="7"/>
      <c r="D45" s="6"/>
      <c r="H45" s="7"/>
      <c r="I45" s="7"/>
      <c r="J45" s="7"/>
      <c r="K45" s="6"/>
    </row>
    <row r="47" spans="1:13" ht="15.75" x14ac:dyDescent="0.25">
      <c r="A47" s="34" t="s">
        <v>638</v>
      </c>
      <c r="B47" s="34"/>
      <c r="C47" s="34"/>
      <c r="D47" s="34"/>
      <c r="E47" s="34"/>
      <c r="F47" s="17"/>
      <c r="H47" s="34" t="s">
        <v>639</v>
      </c>
      <c r="I47" s="34"/>
      <c r="J47" s="34"/>
      <c r="K47" s="34"/>
      <c r="L47" s="34"/>
      <c r="M47" s="17"/>
    </row>
    <row r="48" spans="1:13" ht="15.75" x14ac:dyDescent="0.25">
      <c r="A48" s="30" t="s">
        <v>0</v>
      </c>
      <c r="B48" s="30" t="s">
        <v>1</v>
      </c>
      <c r="C48" s="30" t="s">
        <v>2</v>
      </c>
      <c r="D48" s="30" t="s">
        <v>3</v>
      </c>
      <c r="E48" s="30" t="s">
        <v>58</v>
      </c>
      <c r="F48" s="30" t="s">
        <v>106</v>
      </c>
      <c r="H48" s="30" t="s">
        <v>0</v>
      </c>
      <c r="I48" s="30" t="s">
        <v>1</v>
      </c>
      <c r="J48" s="30" t="s">
        <v>2</v>
      </c>
      <c r="K48" s="30" t="s">
        <v>3</v>
      </c>
      <c r="L48" s="30" t="s">
        <v>58</v>
      </c>
      <c r="M48" s="30" t="s">
        <v>106</v>
      </c>
    </row>
    <row r="49" spans="1:13" x14ac:dyDescent="0.25">
      <c r="A49" s="7">
        <v>1</v>
      </c>
      <c r="B49" s="7">
        <v>286</v>
      </c>
      <c r="C49" s="7" t="str">
        <f t="shared" ref="C49:C60" si="4">VLOOKUP(B49,Entry,2)</f>
        <v>Tolulope Jide-Ojo</v>
      </c>
      <c r="D49" s="6" t="str">
        <f>VLOOKUP(B49,Athletes!$A$1:$E$481,3)</f>
        <v>Loreto College, Coleraine</v>
      </c>
      <c r="E49" s="14">
        <v>5.13</v>
      </c>
      <c r="F49" s="31" t="s">
        <v>669</v>
      </c>
      <c r="H49" s="7">
        <v>1</v>
      </c>
      <c r="I49" s="7">
        <v>486</v>
      </c>
      <c r="J49" s="7" t="str">
        <f>VLOOKUP(I49,Entry,2)</f>
        <v>David  Curry</v>
      </c>
      <c r="K49" s="6" t="str">
        <f>VLOOKUP(I49,Athletes!$A$1:$E$481,3)</f>
        <v>Tir Chonaill AC</v>
      </c>
      <c r="L49" s="14">
        <v>5.52</v>
      </c>
      <c r="M49" s="31" t="s">
        <v>669</v>
      </c>
    </row>
    <row r="50" spans="1:13" x14ac:dyDescent="0.25">
      <c r="A50" s="7">
        <v>2</v>
      </c>
      <c r="B50" s="7">
        <v>77</v>
      </c>
      <c r="C50" s="7" t="str">
        <f t="shared" si="4"/>
        <v>Jana McQuillan</v>
      </c>
      <c r="D50" s="6" t="str">
        <f>VLOOKUP(B50,Athletes!$A$1:$E$481,3)</f>
        <v>Ballymena &amp; Antrim AC</v>
      </c>
      <c r="E50" s="14">
        <v>5.01</v>
      </c>
      <c r="F50" s="31" t="s">
        <v>669</v>
      </c>
      <c r="H50" s="7">
        <v>2</v>
      </c>
      <c r="I50" s="7">
        <v>255</v>
      </c>
      <c r="J50" s="7" t="str">
        <f>VLOOKUP(I50,Entry,2)</f>
        <v>Declan Slevin</v>
      </c>
      <c r="K50" s="6" t="str">
        <f>VLOOKUP(I50,Athletes!$A$1:$E$481,3)</f>
        <v>Finn Valley AC</v>
      </c>
      <c r="L50" s="14">
        <v>5.15</v>
      </c>
      <c r="M50" s="31" t="s">
        <v>669</v>
      </c>
    </row>
    <row r="51" spans="1:13" x14ac:dyDescent="0.25">
      <c r="A51" s="7">
        <v>3</v>
      </c>
      <c r="B51" s="7">
        <v>25</v>
      </c>
      <c r="C51" s="7" t="str">
        <f t="shared" si="4"/>
        <v>Megan Drummond</v>
      </c>
      <c r="D51" s="6" t="str">
        <f>VLOOKUP(B51,Athletes!$A$1:$E$481,3)</f>
        <v>North Down AC</v>
      </c>
      <c r="E51" s="14">
        <v>5</v>
      </c>
      <c r="F51" s="31" t="s">
        <v>669</v>
      </c>
      <c r="H51" s="7">
        <v>3</v>
      </c>
      <c r="I51" s="7">
        <v>322</v>
      </c>
      <c r="J51" s="7" t="str">
        <f>VLOOKUP(I51,Entry,2)</f>
        <v>Caleb Moore</v>
      </c>
      <c r="K51" s="6" t="str">
        <f>VLOOKUP(I51,Athletes!$A$1:$E$481,3)</f>
        <v>Ballymena &amp; Antrim AC</v>
      </c>
      <c r="L51" s="14">
        <v>4.8600000000000003</v>
      </c>
      <c r="M51" s="31" t="s">
        <v>669</v>
      </c>
    </row>
    <row r="52" spans="1:13" x14ac:dyDescent="0.25">
      <c r="A52" s="7">
        <v>4</v>
      </c>
      <c r="B52" s="7">
        <v>245</v>
      </c>
      <c r="C52" s="7" t="str">
        <f t="shared" si="4"/>
        <v>Adriana Cutrona</v>
      </c>
      <c r="D52" s="6" t="str">
        <f>VLOOKUP(B52,Athletes!$A$1:$E$481,3)</f>
        <v>City of Lisburn AC</v>
      </c>
      <c r="E52" s="14">
        <v>4.88</v>
      </c>
      <c r="F52" s="31" t="s">
        <v>669</v>
      </c>
      <c r="H52" s="7">
        <v>4</v>
      </c>
      <c r="I52" s="7">
        <v>299</v>
      </c>
      <c r="J52" s="7" t="str">
        <f>VLOOKUP(I52,Entry,2)</f>
        <v>Kian Gillespie</v>
      </c>
      <c r="K52" s="6" t="str">
        <f>VLOOKUP(I52,Athletes!$A$1:$E$481,3)</f>
        <v>Tir Chonaill AC</v>
      </c>
      <c r="L52" s="14">
        <v>4.6399999999999997</v>
      </c>
      <c r="M52" s="31" t="s">
        <v>669</v>
      </c>
    </row>
    <row r="53" spans="1:13" x14ac:dyDescent="0.25">
      <c r="A53" s="7">
        <v>5</v>
      </c>
      <c r="B53" s="7">
        <v>444</v>
      </c>
      <c r="C53" s="7" t="str">
        <f t="shared" si="4"/>
        <v>Leah McGarvey</v>
      </c>
      <c r="D53" s="6" t="str">
        <f>VLOOKUP(B53,Athletes!$A$1:$E$481,3)</f>
        <v>Rosses AC</v>
      </c>
      <c r="E53" s="14">
        <v>4.88</v>
      </c>
      <c r="F53" s="31" t="s">
        <v>669</v>
      </c>
      <c r="H53" s="7"/>
      <c r="I53" s="7"/>
      <c r="J53" s="7"/>
      <c r="K53" s="6"/>
      <c r="L53" s="14"/>
      <c r="M53" s="31"/>
    </row>
    <row r="54" spans="1:13" x14ac:dyDescent="0.25">
      <c r="A54" s="7">
        <v>6</v>
      </c>
      <c r="B54" s="7">
        <v>150</v>
      </c>
      <c r="C54" s="7" t="str">
        <f t="shared" si="4"/>
        <v>Cate Kirby</v>
      </c>
      <c r="D54" s="6" t="str">
        <f>VLOOKUP(B54,Athletes!$A$1:$E$481,3)</f>
        <v>City of Derry Spartans AC</v>
      </c>
      <c r="E54" s="14">
        <v>4.87</v>
      </c>
      <c r="F54" s="31" t="s">
        <v>669</v>
      </c>
      <c r="H54" s="7"/>
      <c r="I54" s="7"/>
      <c r="J54" s="7"/>
      <c r="K54" s="6"/>
      <c r="L54" s="14"/>
      <c r="M54" s="20"/>
    </row>
    <row r="55" spans="1:13" x14ac:dyDescent="0.25">
      <c r="A55" s="7">
        <v>7</v>
      </c>
      <c r="B55" s="7">
        <v>24</v>
      </c>
      <c r="C55" s="7" t="str">
        <f t="shared" si="4"/>
        <v>Kate Donohoe</v>
      </c>
      <c r="D55" s="6" t="str">
        <f>VLOOKUP(B55,Athletes!$A$1:$E$481,3)</f>
        <v>Annalee AC</v>
      </c>
      <c r="E55" s="14">
        <v>4.84</v>
      </c>
      <c r="F55" s="31" t="s">
        <v>669</v>
      </c>
      <c r="H55" s="7"/>
      <c r="I55" s="7"/>
      <c r="J55" s="7"/>
      <c r="K55" s="6"/>
      <c r="L55" s="14"/>
      <c r="M55" s="20"/>
    </row>
    <row r="56" spans="1:13" x14ac:dyDescent="0.25">
      <c r="A56" s="7">
        <v>8</v>
      </c>
      <c r="B56" s="7">
        <v>129</v>
      </c>
      <c r="C56" s="7" t="str">
        <f t="shared" si="4"/>
        <v>Abby Tate</v>
      </c>
      <c r="D56" s="6" t="str">
        <f>VLOOKUP(B56,Athletes!$A$1:$E$481,3)</f>
        <v>City of Lisburn AC</v>
      </c>
      <c r="E56" s="14">
        <v>4.6500000000000004</v>
      </c>
      <c r="F56" s="31" t="s">
        <v>669</v>
      </c>
      <c r="H56" s="7"/>
      <c r="I56" s="7"/>
      <c r="J56" s="7"/>
      <c r="K56" s="6"/>
      <c r="L56" s="14"/>
      <c r="M56" s="31"/>
    </row>
    <row r="57" spans="1:13" x14ac:dyDescent="0.25">
      <c r="A57" s="7">
        <v>9</v>
      </c>
      <c r="B57" s="7">
        <v>430</v>
      </c>
      <c r="C57" s="7" t="str">
        <f t="shared" si="4"/>
        <v>Emily Hill</v>
      </c>
      <c r="D57" s="6" t="str">
        <f>VLOOKUP(B57,Athletes!$A$1:$E$481,3)</f>
        <v>Kilkeel High School</v>
      </c>
      <c r="E57" s="14">
        <v>4.6399999999999997</v>
      </c>
      <c r="F57" s="31" t="s">
        <v>669</v>
      </c>
      <c r="H57" s="7"/>
      <c r="I57" s="7"/>
      <c r="J57" s="7"/>
      <c r="K57" s="6"/>
      <c r="L57" s="14"/>
      <c r="M57" s="31"/>
    </row>
    <row r="58" spans="1:13" x14ac:dyDescent="0.25">
      <c r="A58" s="7">
        <v>10</v>
      </c>
      <c r="B58" s="7">
        <v>78</v>
      </c>
      <c r="C58" s="7" t="str">
        <f t="shared" si="4"/>
        <v>Rebekah Peel</v>
      </c>
      <c r="D58" s="6" t="str">
        <f>VLOOKUP(B58,Athletes!$A$1:$E$481,3)</f>
        <v>Ballymena &amp; Antrim AC</v>
      </c>
      <c r="E58" s="14">
        <v>4.2</v>
      </c>
      <c r="F58" s="31" t="s">
        <v>669</v>
      </c>
      <c r="H58" s="7"/>
      <c r="I58" s="7"/>
      <c r="J58" s="7"/>
      <c r="K58" s="6"/>
      <c r="L58" s="14"/>
      <c r="M58" s="20"/>
    </row>
    <row r="59" spans="1:13" x14ac:dyDescent="0.25">
      <c r="A59" s="7">
        <v>11</v>
      </c>
      <c r="B59" s="7">
        <v>180</v>
      </c>
      <c r="C59" s="7" t="str">
        <f t="shared" si="4"/>
        <v>Meadow McCauley</v>
      </c>
      <c r="D59" s="6" t="str">
        <f>VLOOKUP(B59,Athletes!$A$1:$E$481,3)</f>
        <v>Newry AC</v>
      </c>
      <c r="E59" s="14">
        <v>3.98</v>
      </c>
      <c r="F59" s="31" t="s">
        <v>669</v>
      </c>
      <c r="H59" s="7"/>
      <c r="I59" s="7"/>
      <c r="J59" s="7"/>
      <c r="K59" s="6"/>
      <c r="L59" s="14"/>
      <c r="M59" s="20"/>
    </row>
    <row r="60" spans="1:13" x14ac:dyDescent="0.25">
      <c r="A60" s="7">
        <v>12</v>
      </c>
      <c r="B60" s="7">
        <v>441</v>
      </c>
      <c r="C60" s="7" t="str">
        <f t="shared" si="4"/>
        <v>Erin Gallagher</v>
      </c>
      <c r="D60" s="6" t="str">
        <f>VLOOKUP(B60,Athletes!$A$1:$E$481,3)</f>
        <v>Rosses AC</v>
      </c>
      <c r="E60" s="14">
        <v>3.48</v>
      </c>
      <c r="F60" s="31" t="s">
        <v>669</v>
      </c>
      <c r="H60" s="7"/>
      <c r="I60" s="7"/>
      <c r="J60" s="7"/>
      <c r="K60" s="6"/>
      <c r="L60" s="14"/>
      <c r="M60" s="20"/>
    </row>
    <row r="61" spans="1:13" x14ac:dyDescent="0.25">
      <c r="A61" s="7"/>
      <c r="B61" s="7"/>
      <c r="C61" s="7"/>
      <c r="D61" s="6"/>
      <c r="E61" s="14"/>
      <c r="F61" s="14"/>
      <c r="G61" s="7"/>
      <c r="H61" s="7"/>
      <c r="I61" s="7"/>
      <c r="J61" s="7"/>
      <c r="K61" s="6"/>
      <c r="L61" s="14"/>
      <c r="M61" s="14"/>
    </row>
    <row r="62" spans="1:13" ht="15.75" x14ac:dyDescent="0.25">
      <c r="A62" s="34" t="s">
        <v>640</v>
      </c>
      <c r="B62" s="34"/>
      <c r="C62" s="34"/>
      <c r="D62" s="34"/>
      <c r="E62" s="34"/>
      <c r="F62" s="17"/>
      <c r="H62" s="34" t="s">
        <v>641</v>
      </c>
      <c r="I62" s="34"/>
      <c r="J62" s="34"/>
      <c r="K62" s="34"/>
      <c r="L62" s="34"/>
      <c r="M62" s="17"/>
    </row>
    <row r="63" spans="1:13" ht="15.75" x14ac:dyDescent="0.25">
      <c r="A63" s="30" t="s">
        <v>0</v>
      </c>
      <c r="B63" s="30" t="s">
        <v>1</v>
      </c>
      <c r="C63" s="30" t="s">
        <v>2</v>
      </c>
      <c r="D63" s="30" t="s">
        <v>3</v>
      </c>
      <c r="E63" s="30" t="s">
        <v>58</v>
      </c>
      <c r="F63" s="30" t="s">
        <v>106</v>
      </c>
      <c r="H63" s="30" t="s">
        <v>0</v>
      </c>
      <c r="I63" s="30" t="s">
        <v>1</v>
      </c>
      <c r="J63" s="30" t="s">
        <v>2</v>
      </c>
      <c r="K63" s="30" t="s">
        <v>3</v>
      </c>
      <c r="L63" s="30" t="s">
        <v>58</v>
      </c>
      <c r="M63" s="30" t="s">
        <v>106</v>
      </c>
    </row>
    <row r="64" spans="1:13" x14ac:dyDescent="0.25">
      <c r="A64" s="7">
        <v>1</v>
      </c>
      <c r="B64" s="7">
        <v>263</v>
      </c>
      <c r="C64" s="7" t="str">
        <f t="shared" ref="C64:C70" si="5">VLOOKUP(B64,Entry,2)</f>
        <v>Michaela Byrne</v>
      </c>
      <c r="D64" s="6" t="str">
        <f>VLOOKUP(B64,Athletes!$A$1:$E$481,3)</f>
        <v>Finn Valley AC</v>
      </c>
      <c r="E64" s="14">
        <v>5.32</v>
      </c>
      <c r="F64" s="33" t="s">
        <v>669</v>
      </c>
      <c r="H64" s="7">
        <v>1</v>
      </c>
      <c r="I64" s="7">
        <v>193</v>
      </c>
      <c r="J64" s="7" t="str">
        <f t="shared" ref="J64:J69" si="6">VLOOKUP(I64,Entry,2)</f>
        <v>Jonathan Cochrane</v>
      </c>
      <c r="K64" s="6" t="str">
        <f>VLOOKUP(I64,Athletes!$A$1:$E$481,3)</f>
        <v>Ballymena &amp; Antrim AC</v>
      </c>
      <c r="L64" s="14">
        <v>6.28</v>
      </c>
      <c r="M64" s="31" t="s">
        <v>669</v>
      </c>
    </row>
    <row r="65" spans="1:13" x14ac:dyDescent="0.25">
      <c r="A65" s="7">
        <v>2</v>
      </c>
      <c r="B65" s="7">
        <v>258</v>
      </c>
      <c r="C65" s="7" t="str">
        <f t="shared" si="5"/>
        <v>Lauren Callaghan</v>
      </c>
      <c r="D65" s="6" t="str">
        <f>VLOOKUP(B65,Athletes!$A$1:$E$481,3)</f>
        <v>Finn Valley AC</v>
      </c>
      <c r="E65" s="14">
        <v>5.25</v>
      </c>
      <c r="F65" s="33" t="s">
        <v>669</v>
      </c>
      <c r="H65" s="7">
        <v>2</v>
      </c>
      <c r="I65" s="7">
        <v>126</v>
      </c>
      <c r="J65" s="7" t="str">
        <f t="shared" si="6"/>
        <v>Jonny Moore</v>
      </c>
      <c r="K65" s="6" t="str">
        <f>VLOOKUP(I65,Athletes!$A$1:$E$481,3)</f>
        <v>North Down AC</v>
      </c>
      <c r="L65" s="14">
        <v>5.95</v>
      </c>
      <c r="M65" s="31" t="s">
        <v>669</v>
      </c>
    </row>
    <row r="66" spans="1:13" x14ac:dyDescent="0.25">
      <c r="A66" s="7">
        <v>3</v>
      </c>
      <c r="B66" s="7">
        <v>133</v>
      </c>
      <c r="C66" s="7" t="str">
        <f t="shared" si="5"/>
        <v>Bevan McCaffrey</v>
      </c>
      <c r="D66" s="6" t="str">
        <f>VLOOKUP(B66,Athletes!$A$1:$E$481,3)</f>
        <v>Annalee AC</v>
      </c>
      <c r="E66" s="14">
        <v>4.63</v>
      </c>
      <c r="F66" s="33" t="s">
        <v>669</v>
      </c>
      <c r="H66" s="7">
        <v>3</v>
      </c>
      <c r="I66" s="7">
        <v>92</v>
      </c>
      <c r="J66" s="7" t="str">
        <f t="shared" si="6"/>
        <v>Joshua Knox</v>
      </c>
      <c r="K66" s="6" t="str">
        <f>VLOOKUP(I66,Athletes!$A$1:$E$481,3)</f>
        <v>City of Lisburn AC</v>
      </c>
      <c r="L66" s="14">
        <v>5.88</v>
      </c>
      <c r="M66" s="31" t="s">
        <v>669</v>
      </c>
    </row>
    <row r="67" spans="1:13" x14ac:dyDescent="0.25">
      <c r="A67" s="7">
        <v>4</v>
      </c>
      <c r="B67" s="7">
        <v>116</v>
      </c>
      <c r="C67" s="7" t="str">
        <f t="shared" si="5"/>
        <v>Sophie Longstaff</v>
      </c>
      <c r="D67" s="6" t="str">
        <f>VLOOKUP(B67,Athletes!$A$1:$E$481,3)</f>
        <v>North Down AC</v>
      </c>
      <c r="E67" s="14">
        <v>4.5999999999999996</v>
      </c>
      <c r="F67" s="33" t="s">
        <v>669</v>
      </c>
      <c r="H67" s="7">
        <v>4</v>
      </c>
      <c r="I67" s="7">
        <v>438</v>
      </c>
      <c r="J67" s="7" t="str">
        <f t="shared" si="6"/>
        <v>Johnson Bangura</v>
      </c>
      <c r="K67" s="6" t="str">
        <f>VLOOKUP(I67,Athletes!$A$1:$E$481,3)</f>
        <v>Rosses AC</v>
      </c>
      <c r="L67" s="14">
        <v>5.81</v>
      </c>
      <c r="M67" s="31" t="s">
        <v>669</v>
      </c>
    </row>
    <row r="68" spans="1:13" x14ac:dyDescent="0.25">
      <c r="A68" s="7">
        <v>5</v>
      </c>
      <c r="B68" s="7">
        <v>261</v>
      </c>
      <c r="C68" s="7" t="str">
        <f t="shared" si="5"/>
        <v>Bethany Lecky</v>
      </c>
      <c r="D68" s="6" t="str">
        <f>VLOOKUP(B68,Athletes!$A$1:$E$481,3)</f>
        <v>Finn Valley AC</v>
      </c>
      <c r="E68" s="14">
        <v>4.3499999999999996</v>
      </c>
      <c r="F68" s="33" t="s">
        <v>669</v>
      </c>
      <c r="H68" s="7">
        <v>5</v>
      </c>
      <c r="I68" s="7">
        <v>415</v>
      </c>
      <c r="J68" s="7" t="str">
        <f t="shared" si="6"/>
        <v>Adam Whoriskey</v>
      </c>
      <c r="K68" s="6" t="str">
        <f>VLOOKUP(I68,Athletes!$A$1:$E$481,3)</f>
        <v>Inishowen AC</v>
      </c>
      <c r="L68" s="14">
        <v>5.43</v>
      </c>
      <c r="M68" s="31" t="s">
        <v>669</v>
      </c>
    </row>
    <row r="69" spans="1:13" x14ac:dyDescent="0.25">
      <c r="A69" s="7">
        <v>6</v>
      </c>
      <c r="B69" s="7">
        <v>166</v>
      </c>
      <c r="C69" s="7" t="str">
        <f t="shared" si="5"/>
        <v>Grainne  Clerkin</v>
      </c>
      <c r="D69" s="6" t="str">
        <f>VLOOKUP(B69,Athletes!$A$1:$E$481,3)</f>
        <v>Clones AC</v>
      </c>
      <c r="E69" s="14">
        <v>4.2</v>
      </c>
      <c r="F69" s="33" t="s">
        <v>669</v>
      </c>
      <c r="H69" s="7">
        <v>6</v>
      </c>
      <c r="I69" s="7">
        <v>115</v>
      </c>
      <c r="J69" s="7" t="str">
        <f t="shared" si="6"/>
        <v>Sam Duncan</v>
      </c>
      <c r="K69" s="6" t="str">
        <f>VLOOKUP(I69,Athletes!$A$1:$E$481,3)</f>
        <v>City of Lisburn AC</v>
      </c>
      <c r="L69" s="14">
        <v>5.38</v>
      </c>
      <c r="M69" s="31" t="s">
        <v>669</v>
      </c>
    </row>
    <row r="70" spans="1:13" x14ac:dyDescent="0.25">
      <c r="A70" s="7">
        <v>7</v>
      </c>
      <c r="B70" s="7">
        <v>52</v>
      </c>
      <c r="C70" s="7" t="str">
        <f t="shared" si="5"/>
        <v>Rebecca Quinn</v>
      </c>
      <c r="D70" s="6" t="str">
        <f>VLOOKUP(B70,Athletes!$A$1:$E$481,3)</f>
        <v>Athletics NI Unattached</v>
      </c>
      <c r="E70" s="14">
        <v>4.1900000000000004</v>
      </c>
      <c r="F70" s="33" t="s">
        <v>669</v>
      </c>
      <c r="H70" s="7"/>
      <c r="I70" s="7"/>
      <c r="J70" s="7"/>
      <c r="K70" s="6"/>
      <c r="L70" s="14"/>
      <c r="M70" s="20"/>
    </row>
    <row r="71" spans="1:13" x14ac:dyDescent="0.25">
      <c r="A71" s="7"/>
      <c r="B71" s="7"/>
      <c r="C71" s="7"/>
      <c r="D71" s="6"/>
      <c r="H71" s="7"/>
      <c r="I71" s="7"/>
      <c r="J71" s="7"/>
      <c r="K71" s="6"/>
      <c r="L71" s="14"/>
      <c r="M71" s="31"/>
    </row>
    <row r="72" spans="1:13" x14ac:dyDescent="0.25">
      <c r="A72" s="7"/>
      <c r="B72" s="7"/>
      <c r="C72" s="7"/>
      <c r="D72" s="6"/>
      <c r="H72" s="7"/>
      <c r="I72" s="7"/>
      <c r="J72" s="7"/>
      <c r="K72" s="6"/>
      <c r="L72" s="14"/>
      <c r="M72" s="31"/>
    </row>
    <row r="73" spans="1:13" x14ac:dyDescent="0.25">
      <c r="A73" s="7"/>
      <c r="B73" s="7"/>
      <c r="C73" s="7"/>
      <c r="D73" s="6"/>
      <c r="H73" s="7"/>
      <c r="I73" s="7"/>
      <c r="J73" s="7"/>
      <c r="K73" s="6"/>
      <c r="L73" s="14"/>
      <c r="M73" s="20"/>
    </row>
    <row r="74" spans="1:13" x14ac:dyDescent="0.25">
      <c r="A74" s="7"/>
      <c r="B74" s="7"/>
      <c r="C74" s="7"/>
      <c r="D74" s="6"/>
      <c r="H74" s="7"/>
      <c r="I74" s="7"/>
      <c r="J74" s="7"/>
      <c r="K74" s="6"/>
      <c r="L74" s="14"/>
      <c r="M74" s="20"/>
    </row>
    <row r="75" spans="1:13" x14ac:dyDescent="0.25">
      <c r="A75" s="7"/>
      <c r="B75" s="7"/>
      <c r="C75" s="7"/>
      <c r="D75" s="6"/>
      <c r="H75" s="7"/>
      <c r="I75" s="7"/>
      <c r="J75" s="7"/>
      <c r="K75" s="6"/>
      <c r="L75" s="14"/>
      <c r="M75" s="20"/>
    </row>
    <row r="76" spans="1:13" x14ac:dyDescent="0.25">
      <c r="A76" s="7"/>
      <c r="B76" s="7"/>
      <c r="C76" s="7"/>
      <c r="D76" s="6"/>
      <c r="G76" s="29"/>
      <c r="H76" s="7"/>
      <c r="I76" s="7"/>
      <c r="J76" s="7"/>
      <c r="K76" s="6"/>
    </row>
    <row r="77" spans="1:13" x14ac:dyDescent="0.25">
      <c r="A77" s="7"/>
      <c r="B77" s="7"/>
      <c r="C77" s="7"/>
      <c r="D77" s="6"/>
      <c r="H77" s="7"/>
      <c r="I77" s="7"/>
      <c r="J77" s="7"/>
      <c r="K77" s="6"/>
    </row>
    <row r="78" spans="1:13" x14ac:dyDescent="0.25">
      <c r="A78" s="7"/>
      <c r="B78" s="7"/>
      <c r="C78" s="7"/>
      <c r="D78" s="6"/>
      <c r="E78" s="14"/>
      <c r="F78" s="14"/>
      <c r="H78" s="7"/>
      <c r="I78" s="7"/>
      <c r="J78" s="7"/>
      <c r="K78" s="6"/>
      <c r="L78" s="14"/>
      <c r="M78" s="14"/>
    </row>
    <row r="79" spans="1:13" x14ac:dyDescent="0.25">
      <c r="A79" s="7"/>
      <c r="B79" s="7"/>
      <c r="C79" s="7"/>
      <c r="D79" s="6"/>
      <c r="E79" s="14"/>
      <c r="F79" s="14"/>
      <c r="G79" s="7"/>
      <c r="H79" s="7"/>
      <c r="I79" s="7"/>
      <c r="J79" s="7"/>
      <c r="K79" s="6"/>
      <c r="L79" s="14"/>
      <c r="M79" s="14"/>
    </row>
  </sheetData>
  <mergeCells count="8">
    <mergeCell ref="A62:E62"/>
    <mergeCell ref="H62:L62"/>
    <mergeCell ref="A1:E1"/>
    <mergeCell ref="H1:L1"/>
    <mergeCell ref="A24:E24"/>
    <mergeCell ref="H24:L24"/>
    <mergeCell ref="A47:E47"/>
    <mergeCell ref="H47:L4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0" workbookViewId="0">
      <selection activeCell="S14" sqref="S14"/>
    </sheetView>
  </sheetViews>
  <sheetFormatPr defaultRowHeight="15" x14ac:dyDescent="0.25"/>
  <cols>
    <col min="1" max="1" width="4.42578125" bestFit="1" customWidth="1"/>
    <col min="2" max="2" width="3.85546875" bestFit="1" customWidth="1"/>
    <col min="3" max="3" width="16.7109375" bestFit="1" customWidth="1"/>
    <col min="4" max="4" width="20.85546875" bestFit="1" customWidth="1"/>
    <col min="8" max="8" width="4.42578125" bestFit="1" customWidth="1"/>
    <col min="9" max="9" width="4" bestFit="1" customWidth="1"/>
    <col min="10" max="10" width="16.28515625" bestFit="1" customWidth="1"/>
    <col min="11" max="11" width="20.85546875" bestFit="1" customWidth="1"/>
  </cols>
  <sheetData>
    <row r="1" spans="1:13" ht="15.75" x14ac:dyDescent="0.25">
      <c r="H1" s="34" t="s">
        <v>642</v>
      </c>
      <c r="I1" s="34"/>
      <c r="J1" s="34"/>
      <c r="K1" s="34"/>
      <c r="L1" s="34"/>
      <c r="M1" s="17"/>
    </row>
    <row r="2" spans="1:13" ht="15.75" x14ac:dyDescent="0.25">
      <c r="H2" s="30" t="s">
        <v>0</v>
      </c>
      <c r="I2" s="30" t="s">
        <v>1</v>
      </c>
      <c r="J2" s="30" t="s">
        <v>2</v>
      </c>
      <c r="K2" s="30" t="s">
        <v>3</v>
      </c>
      <c r="L2" s="30" t="s">
        <v>58</v>
      </c>
      <c r="M2" s="30" t="s">
        <v>106</v>
      </c>
    </row>
    <row r="3" spans="1:13" x14ac:dyDescent="0.25">
      <c r="H3" s="7">
        <v>1</v>
      </c>
      <c r="I3" s="7">
        <v>425</v>
      </c>
      <c r="J3" s="7" t="str">
        <f>VLOOKUP(I3,Entry,2)</f>
        <v>Harvey Thompson</v>
      </c>
      <c r="K3" s="6" t="str">
        <f>VLOOKUP(I3,Athletes!$A$1:$E$481,3)</f>
        <v>Kilkeel High School</v>
      </c>
      <c r="L3" s="14">
        <v>10.32</v>
      </c>
      <c r="M3" s="31" t="s">
        <v>669</v>
      </c>
    </row>
    <row r="4" spans="1:13" x14ac:dyDescent="0.25">
      <c r="H4" s="7">
        <v>2</v>
      </c>
      <c r="I4" s="7">
        <v>426</v>
      </c>
      <c r="J4" s="7" t="str">
        <f>VLOOKUP(I4,Entry,2)</f>
        <v>Adam  McKibbin</v>
      </c>
      <c r="K4" s="6" t="str">
        <f>VLOOKUP(I4,Athletes!$A$1:$E$481,3)</f>
        <v>Kilkeel High School</v>
      </c>
      <c r="L4" s="14">
        <v>10.29</v>
      </c>
      <c r="M4" s="31" t="s">
        <v>669</v>
      </c>
    </row>
    <row r="5" spans="1:13" x14ac:dyDescent="0.25">
      <c r="H5" s="7">
        <v>3</v>
      </c>
      <c r="I5" s="7">
        <v>482</v>
      </c>
      <c r="J5" s="7" t="str">
        <f>VLOOKUP(I5,Entry,2)</f>
        <v>Logan McIntyre</v>
      </c>
      <c r="K5" s="6" t="str">
        <f>VLOOKUP(I5,Athletes!$A$1:$E$481,3)</f>
        <v>Tir Chonaill AC</v>
      </c>
      <c r="L5" s="14">
        <v>10.25</v>
      </c>
      <c r="M5" s="31" t="s">
        <v>669</v>
      </c>
    </row>
    <row r="6" spans="1:13" x14ac:dyDescent="0.25">
      <c r="H6" s="7">
        <v>4</v>
      </c>
      <c r="I6" s="7">
        <v>249</v>
      </c>
      <c r="J6" s="7" t="str">
        <f>VLOOKUP(I6,Entry,2)</f>
        <v>Oisin Thompson</v>
      </c>
      <c r="K6" s="6" t="str">
        <f>VLOOKUP(I6,Athletes!$A$1:$E$481,3)</f>
        <v>Finn Valley AC</v>
      </c>
      <c r="L6" s="14">
        <v>9.49</v>
      </c>
      <c r="M6" s="31" t="s">
        <v>669</v>
      </c>
    </row>
    <row r="7" spans="1:13" x14ac:dyDescent="0.25">
      <c r="H7" s="7"/>
      <c r="I7" s="7"/>
      <c r="J7" s="7"/>
      <c r="K7" s="6"/>
      <c r="L7" s="14"/>
      <c r="M7" s="20"/>
    </row>
    <row r="8" spans="1:13" ht="15.75" x14ac:dyDescent="0.25">
      <c r="A8" s="34" t="s">
        <v>643</v>
      </c>
      <c r="B8" s="34"/>
      <c r="C8" s="34"/>
      <c r="D8" s="34"/>
      <c r="E8" s="34"/>
      <c r="F8" s="17"/>
      <c r="H8" s="34" t="s">
        <v>644</v>
      </c>
      <c r="I8" s="34"/>
      <c r="J8" s="34"/>
      <c r="K8" s="34"/>
      <c r="L8" s="34"/>
      <c r="M8" s="17"/>
    </row>
    <row r="9" spans="1:13" ht="15.75" x14ac:dyDescent="0.25">
      <c r="A9" s="30" t="s">
        <v>0</v>
      </c>
      <c r="B9" s="30" t="s">
        <v>1</v>
      </c>
      <c r="C9" s="30" t="s">
        <v>2</v>
      </c>
      <c r="D9" s="30" t="s">
        <v>3</v>
      </c>
      <c r="E9" s="30" t="s">
        <v>58</v>
      </c>
      <c r="F9" s="30" t="s">
        <v>106</v>
      </c>
      <c r="H9" s="30" t="s">
        <v>0</v>
      </c>
      <c r="I9" s="30" t="s">
        <v>1</v>
      </c>
      <c r="J9" s="30" t="s">
        <v>2</v>
      </c>
      <c r="K9" s="30" t="s">
        <v>3</v>
      </c>
      <c r="L9" s="30" t="s">
        <v>58</v>
      </c>
      <c r="M9" s="30" t="s">
        <v>106</v>
      </c>
    </row>
    <row r="10" spans="1:13" x14ac:dyDescent="0.25">
      <c r="A10" s="7">
        <v>1</v>
      </c>
      <c r="B10" s="7">
        <v>344</v>
      </c>
      <c r="C10" s="7" t="str">
        <f t="shared" ref="C10:C15" si="0">VLOOKUP(B10,Entry,2)</f>
        <v>Anna McKinty</v>
      </c>
      <c r="D10" s="6" t="str">
        <f>VLOOKUP(B10,Athletes!$A$1:$E$481,3)</f>
        <v>Athletics NI Unattached</v>
      </c>
      <c r="E10" s="14">
        <v>10.41</v>
      </c>
      <c r="F10" s="26" t="s">
        <v>669</v>
      </c>
      <c r="H10" s="7">
        <v>1</v>
      </c>
      <c r="I10" s="7">
        <v>486</v>
      </c>
      <c r="J10" s="7" t="str">
        <f>VLOOKUP(I10,Entry,2)</f>
        <v>David  Curry</v>
      </c>
      <c r="K10" s="6" t="str">
        <f>VLOOKUP(I10,Athletes!$A$1:$E$481,3)</f>
        <v>Tir Chonaill AC</v>
      </c>
      <c r="L10" s="14">
        <v>11.14</v>
      </c>
      <c r="M10" s="31" t="s">
        <v>669</v>
      </c>
    </row>
    <row r="11" spans="1:13" x14ac:dyDescent="0.25">
      <c r="A11" s="7">
        <v>2</v>
      </c>
      <c r="B11" s="7">
        <v>430</v>
      </c>
      <c r="C11" s="7" t="str">
        <f t="shared" si="0"/>
        <v>Emily Hill</v>
      </c>
      <c r="D11" s="6" t="str">
        <f>VLOOKUP(B11,Athletes!$A$1:$E$481,3)</f>
        <v>Kilkeel High School</v>
      </c>
      <c r="E11" s="14">
        <v>9.98</v>
      </c>
      <c r="F11" s="26" t="s">
        <v>669</v>
      </c>
      <c r="H11" s="7">
        <v>2</v>
      </c>
      <c r="I11" s="7">
        <v>322</v>
      </c>
      <c r="J11" s="7" t="str">
        <f>VLOOKUP(I11,Entry,2)</f>
        <v>Caleb Moore</v>
      </c>
      <c r="K11" s="6" t="str">
        <f>VLOOKUP(I11,Athletes!$A$1:$E$481,3)</f>
        <v>Ballymena &amp; Antrim AC</v>
      </c>
      <c r="L11" s="14">
        <v>10.74</v>
      </c>
      <c r="M11" s="31" t="s">
        <v>669</v>
      </c>
    </row>
    <row r="12" spans="1:13" x14ac:dyDescent="0.25">
      <c r="A12" s="7">
        <v>3</v>
      </c>
      <c r="B12" s="7">
        <v>77</v>
      </c>
      <c r="C12" s="7" t="str">
        <f t="shared" si="0"/>
        <v>Jana McQuillan</v>
      </c>
      <c r="D12" s="6" t="str">
        <f>VLOOKUP(B12,Athletes!$A$1:$E$481,3)</f>
        <v>Ballymena &amp; Antrim AC</v>
      </c>
      <c r="E12" s="14">
        <v>9.6</v>
      </c>
      <c r="F12" s="26" t="s">
        <v>669</v>
      </c>
      <c r="H12" s="7"/>
      <c r="I12" s="7"/>
      <c r="J12" s="7"/>
      <c r="K12" s="6"/>
      <c r="L12" s="14"/>
      <c r="M12" s="31"/>
    </row>
    <row r="13" spans="1:13" x14ac:dyDescent="0.25">
      <c r="A13" s="7">
        <v>4</v>
      </c>
      <c r="B13" s="7">
        <v>238</v>
      </c>
      <c r="C13" s="7" t="str">
        <f t="shared" si="0"/>
        <v>Lily Surman</v>
      </c>
      <c r="D13" s="6" t="str">
        <f>VLOOKUP(B13,Athletes!$A$1:$E$481,3)</f>
        <v>City of Derry Spartans AC</v>
      </c>
      <c r="E13" s="14">
        <v>9.15</v>
      </c>
      <c r="F13" s="26" t="s">
        <v>669</v>
      </c>
      <c r="H13" s="7"/>
      <c r="I13" s="7"/>
      <c r="J13" s="7"/>
      <c r="K13" s="6"/>
      <c r="L13" s="14"/>
      <c r="M13" s="31"/>
    </row>
    <row r="14" spans="1:13" x14ac:dyDescent="0.25">
      <c r="A14" s="7">
        <v>5</v>
      </c>
      <c r="B14" s="7">
        <v>78</v>
      </c>
      <c r="C14" s="7" t="str">
        <f t="shared" si="0"/>
        <v>Rebekah Peel</v>
      </c>
      <c r="D14" s="6" t="str">
        <f>VLOOKUP(B14,Athletes!$A$1:$E$481,3)</f>
        <v>Ballymena &amp; Antrim AC</v>
      </c>
      <c r="E14" s="14">
        <v>9.14</v>
      </c>
      <c r="F14" s="26" t="s">
        <v>669</v>
      </c>
      <c r="H14" s="7"/>
      <c r="I14" s="7"/>
      <c r="J14" s="7"/>
      <c r="K14" s="6"/>
      <c r="L14" s="14"/>
      <c r="M14" s="31"/>
    </row>
    <row r="15" spans="1:13" x14ac:dyDescent="0.25">
      <c r="A15" s="7">
        <v>6</v>
      </c>
      <c r="B15" s="7">
        <v>158</v>
      </c>
      <c r="C15" s="7" t="str">
        <f t="shared" si="0"/>
        <v>Kaitlyn Meredith-Gault</v>
      </c>
      <c r="D15" s="6" t="str">
        <f>VLOOKUP(B15,Athletes!$A$1:$E$481,3)</f>
        <v>Athletics NI Unattached</v>
      </c>
      <c r="E15" s="14">
        <v>9.02</v>
      </c>
      <c r="F15" s="26" t="s">
        <v>669</v>
      </c>
      <c r="H15" s="7"/>
      <c r="I15" s="7"/>
      <c r="J15" s="7"/>
      <c r="K15" s="6"/>
      <c r="L15" s="14"/>
      <c r="M15" s="20"/>
    </row>
    <row r="16" spans="1:13" x14ac:dyDescent="0.25">
      <c r="A16" s="7"/>
      <c r="B16" s="7"/>
      <c r="C16" s="7"/>
      <c r="D16" s="6"/>
      <c r="E16" s="14"/>
      <c r="F16" s="26"/>
      <c r="H16" s="7"/>
      <c r="I16" s="7"/>
      <c r="J16" s="7"/>
      <c r="K16" s="6"/>
      <c r="L16" s="14"/>
      <c r="M16" s="20"/>
    </row>
    <row r="17" spans="1:13" x14ac:dyDescent="0.25">
      <c r="A17" s="7"/>
      <c r="B17" s="7"/>
      <c r="C17" s="7"/>
      <c r="D17" s="6"/>
      <c r="E17" s="14"/>
      <c r="F17" s="14"/>
      <c r="H17" s="7"/>
      <c r="I17" s="7"/>
      <c r="J17" s="7"/>
      <c r="K17" s="6"/>
      <c r="L17" s="14"/>
      <c r="M17" s="14"/>
    </row>
    <row r="18" spans="1:13" ht="15.75" x14ac:dyDescent="0.25">
      <c r="A18" s="34" t="s">
        <v>645</v>
      </c>
      <c r="B18" s="34"/>
      <c r="C18" s="34"/>
      <c r="D18" s="34"/>
      <c r="E18" s="34"/>
      <c r="F18" s="17"/>
      <c r="H18" s="34" t="s">
        <v>646</v>
      </c>
      <c r="I18" s="34"/>
      <c r="J18" s="34"/>
      <c r="K18" s="34"/>
      <c r="L18" s="34"/>
      <c r="M18" s="17"/>
    </row>
    <row r="19" spans="1:13" ht="15.75" x14ac:dyDescent="0.25">
      <c r="A19" s="30" t="s">
        <v>0</v>
      </c>
      <c r="B19" s="30" t="s">
        <v>1</v>
      </c>
      <c r="C19" s="30" t="s">
        <v>2</v>
      </c>
      <c r="D19" s="30" t="s">
        <v>3</v>
      </c>
      <c r="E19" s="30" t="s">
        <v>58</v>
      </c>
      <c r="F19" s="30" t="s">
        <v>106</v>
      </c>
      <c r="H19" s="30" t="s">
        <v>0</v>
      </c>
      <c r="I19" s="30" t="s">
        <v>1</v>
      </c>
      <c r="J19" s="30" t="s">
        <v>2</v>
      </c>
      <c r="K19" s="30" t="s">
        <v>3</v>
      </c>
      <c r="L19" s="30" t="s">
        <v>58</v>
      </c>
      <c r="M19" s="30" t="s">
        <v>106</v>
      </c>
    </row>
    <row r="20" spans="1:13" x14ac:dyDescent="0.25">
      <c r="A20" s="7">
        <v>1</v>
      </c>
      <c r="B20" s="7">
        <v>263</v>
      </c>
      <c r="C20" s="7" t="str">
        <f>VLOOKUP(B20,Entry,2)</f>
        <v>Michaela Byrne</v>
      </c>
      <c r="D20" s="6" t="str">
        <f>VLOOKUP(B20,Athletes!$A$1:$E$481,3)</f>
        <v>Finn Valley AC</v>
      </c>
      <c r="E20" s="14">
        <v>10.5</v>
      </c>
      <c r="F20" s="26" t="s">
        <v>669</v>
      </c>
      <c r="H20" s="7">
        <v>1</v>
      </c>
      <c r="I20" s="7">
        <v>193</v>
      </c>
      <c r="J20" s="7" t="str">
        <f>VLOOKUP(I20,Entry,2)</f>
        <v>Jonathan Cochrane</v>
      </c>
      <c r="K20" s="6" t="str">
        <f>VLOOKUP(I20,Athletes!$A$1:$E$481,3)</f>
        <v>Ballymena &amp; Antrim AC</v>
      </c>
      <c r="L20" s="14">
        <v>12.72</v>
      </c>
      <c r="M20" s="31" t="s">
        <v>669</v>
      </c>
    </row>
    <row r="21" spans="1:13" x14ac:dyDescent="0.25">
      <c r="A21" s="7">
        <v>2</v>
      </c>
      <c r="B21" s="7">
        <v>308</v>
      </c>
      <c r="C21" s="7" t="str">
        <f>VLOOKUP(B21,Entry,2)</f>
        <v>Laoise McGonagle</v>
      </c>
      <c r="D21" s="6" t="str">
        <f>VLOOKUP(B21,Athletes!$A$1:$E$481,3)</f>
        <v>Tir Chonaill AC</v>
      </c>
      <c r="E21" s="14">
        <v>9.4499999999999993</v>
      </c>
      <c r="F21" s="26" t="s">
        <v>669</v>
      </c>
      <c r="H21" s="7">
        <v>2</v>
      </c>
      <c r="I21" s="7">
        <v>92</v>
      </c>
      <c r="J21" s="7" t="str">
        <f>VLOOKUP(I21,Entry,2)</f>
        <v>Joshua Knox</v>
      </c>
      <c r="K21" s="6" t="str">
        <f>VLOOKUP(I21,Athletes!$A$1:$E$481,3)</f>
        <v>City of Lisburn AC</v>
      </c>
      <c r="L21" s="14">
        <v>12.2</v>
      </c>
      <c r="M21" s="31" t="s">
        <v>669</v>
      </c>
    </row>
    <row r="22" spans="1:13" x14ac:dyDescent="0.25">
      <c r="A22" s="7">
        <v>3</v>
      </c>
      <c r="B22" s="7">
        <v>116</v>
      </c>
      <c r="C22" s="7" t="str">
        <f>VLOOKUP(B22,Entry,2)</f>
        <v>Sophie Longstaff</v>
      </c>
      <c r="D22" s="6" t="str">
        <f>VLOOKUP(B22,Athletes!$A$1:$E$481,3)</f>
        <v>North Down AC</v>
      </c>
      <c r="E22" s="14">
        <v>9.36</v>
      </c>
      <c r="F22" s="26" t="s">
        <v>669</v>
      </c>
      <c r="H22" s="7">
        <v>3</v>
      </c>
      <c r="I22" s="7">
        <v>309</v>
      </c>
      <c r="J22" s="7" t="str">
        <f>VLOOKUP(I22,Entry,2)</f>
        <v>Eoin Sharkey</v>
      </c>
      <c r="K22" s="6" t="str">
        <f>VLOOKUP(I22,Athletes!$A$1:$E$481,3)</f>
        <v>Tir Chonaill AC</v>
      </c>
      <c r="L22" s="14">
        <v>12.17</v>
      </c>
      <c r="M22" s="31" t="s">
        <v>669</v>
      </c>
    </row>
    <row r="23" spans="1:13" x14ac:dyDescent="0.25">
      <c r="A23" s="7">
        <v>4</v>
      </c>
      <c r="B23" s="7">
        <v>261</v>
      </c>
      <c r="C23" s="7" t="str">
        <f>VLOOKUP(B23,Entry,2)</f>
        <v>Bethany Lecky</v>
      </c>
      <c r="D23" s="6" t="str">
        <f>VLOOKUP(B23,Athletes!$A$1:$E$481,3)</f>
        <v>Finn Valley AC</v>
      </c>
      <c r="E23" s="14">
        <v>9.02</v>
      </c>
      <c r="F23" s="26" t="s">
        <v>669</v>
      </c>
      <c r="H23" s="7">
        <v>4</v>
      </c>
      <c r="I23" s="7">
        <v>98</v>
      </c>
      <c r="J23" s="7" t="str">
        <f>VLOOKUP(I23,Entry,2)</f>
        <v>Tom  Stanfield</v>
      </c>
      <c r="K23" s="6" t="str">
        <f>VLOOKUP(I23,Athletes!$A$1:$E$481,3)</f>
        <v>City of Lisburn AC</v>
      </c>
      <c r="L23" s="14">
        <v>11.19</v>
      </c>
      <c r="M23" s="31" t="s">
        <v>669</v>
      </c>
    </row>
    <row r="24" spans="1:13" x14ac:dyDescent="0.25">
      <c r="A24" s="7">
        <v>5</v>
      </c>
      <c r="B24" s="7">
        <v>166</v>
      </c>
      <c r="C24" s="7" t="str">
        <f>VLOOKUP(B24,Entry,2)</f>
        <v>Grainne  Clerkin</v>
      </c>
      <c r="D24" s="6" t="str">
        <f>VLOOKUP(B24,Athletes!$A$1:$E$481,3)</f>
        <v>Clones AC</v>
      </c>
      <c r="E24" s="14">
        <v>8.74</v>
      </c>
      <c r="F24" s="26" t="s">
        <v>669</v>
      </c>
      <c r="H24" s="7">
        <v>5</v>
      </c>
      <c r="I24" s="7">
        <v>415</v>
      </c>
      <c r="J24" s="7" t="str">
        <f>VLOOKUP(I24,Entry,2)</f>
        <v>Adam Whoriskey</v>
      </c>
      <c r="K24" s="6" t="str">
        <f>VLOOKUP(I24,Athletes!$A$1:$E$481,3)</f>
        <v>Inishowen AC</v>
      </c>
      <c r="L24" s="14">
        <v>10.72</v>
      </c>
      <c r="M24" s="31" t="s">
        <v>669</v>
      </c>
    </row>
    <row r="25" spans="1:13" x14ac:dyDescent="0.25">
      <c r="A25" s="7"/>
      <c r="B25" s="7"/>
      <c r="C25" s="7"/>
      <c r="D25" s="6"/>
      <c r="E25" s="14"/>
      <c r="F25" s="26"/>
      <c r="H25" s="7"/>
      <c r="I25" s="7"/>
      <c r="J25" s="7"/>
      <c r="K25" s="6"/>
      <c r="L25" s="14"/>
      <c r="M25" s="20"/>
    </row>
    <row r="26" spans="1:13" x14ac:dyDescent="0.25">
      <c r="A26" s="7"/>
      <c r="B26" s="7"/>
      <c r="C26" s="7"/>
      <c r="D26" s="6"/>
      <c r="E26" s="14"/>
      <c r="F26" s="26"/>
      <c r="H26" s="7"/>
      <c r="I26" s="7"/>
      <c r="J26" s="7"/>
      <c r="K26" s="6"/>
      <c r="L26" s="14"/>
      <c r="M26" s="20"/>
    </row>
    <row r="27" spans="1:13" x14ac:dyDescent="0.25">
      <c r="A27" s="7"/>
      <c r="B27" s="7"/>
      <c r="C27" s="7"/>
      <c r="D27" s="6"/>
      <c r="H27" s="7"/>
      <c r="I27" s="7"/>
      <c r="J27" s="7"/>
      <c r="K27" s="6"/>
      <c r="L27" s="14"/>
      <c r="M27" s="31"/>
    </row>
    <row r="28" spans="1:13" x14ac:dyDescent="0.25">
      <c r="A28" s="7"/>
      <c r="B28" s="7"/>
      <c r="C28" s="7"/>
      <c r="D28" s="6"/>
      <c r="H28" s="7"/>
      <c r="I28" s="7"/>
      <c r="J28" s="7"/>
      <c r="K28" s="6"/>
      <c r="L28" s="14"/>
      <c r="M28" s="31"/>
    </row>
    <row r="29" spans="1:13" x14ac:dyDescent="0.25">
      <c r="A29" s="7"/>
      <c r="B29" s="7"/>
      <c r="C29" s="7"/>
      <c r="D29" s="6"/>
      <c r="H29" s="7"/>
      <c r="I29" s="7"/>
      <c r="J29" s="7"/>
      <c r="K29" s="6"/>
      <c r="L29" s="14"/>
      <c r="M29" s="20"/>
    </row>
    <row r="34" spans="7:7" x14ac:dyDescent="0.25">
      <c r="G34" s="29"/>
    </row>
    <row r="37" spans="7:7" x14ac:dyDescent="0.25">
      <c r="G37" s="7"/>
    </row>
    <row r="38" spans="7:7" x14ac:dyDescent="0.25">
      <c r="G38" s="7"/>
    </row>
  </sheetData>
  <mergeCells count="5">
    <mergeCell ref="H1:L1"/>
    <mergeCell ref="A8:E8"/>
    <mergeCell ref="H8:L8"/>
    <mergeCell ref="A18:E18"/>
    <mergeCell ref="H18:L1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8" workbookViewId="0">
      <selection activeCell="H7" sqref="H7"/>
    </sheetView>
  </sheetViews>
  <sheetFormatPr defaultRowHeight="15" x14ac:dyDescent="0.25"/>
  <cols>
    <col min="1" max="1" width="4.28515625" bestFit="1" customWidth="1"/>
    <col min="2" max="2" width="5.140625" customWidth="1"/>
    <col min="3" max="3" width="15.42578125" bestFit="1" customWidth="1"/>
    <col min="4" max="4" width="19.42578125" bestFit="1" customWidth="1"/>
    <col min="5" max="5" width="9.28515625" bestFit="1" customWidth="1"/>
    <col min="6" max="6" width="4.28515625" bestFit="1" customWidth="1"/>
    <col min="7" max="7" width="4" bestFit="1" customWidth="1"/>
    <col min="8" max="8" width="5.85546875" customWidth="1"/>
    <col min="9" max="9" width="24.85546875" bestFit="1" customWidth="1"/>
    <col min="10" max="10" width="23.85546875" customWidth="1"/>
  </cols>
  <sheetData>
    <row r="1" spans="1:11" ht="15.75" x14ac:dyDescent="0.25">
      <c r="A1" s="34" t="s">
        <v>647</v>
      </c>
      <c r="B1" s="34"/>
      <c r="C1" s="34"/>
      <c r="D1" s="34"/>
      <c r="E1" s="34"/>
      <c r="G1" s="34" t="s">
        <v>651</v>
      </c>
      <c r="H1" s="34"/>
      <c r="I1" s="34"/>
      <c r="J1" s="34"/>
      <c r="K1" s="34"/>
    </row>
    <row r="2" spans="1:11" ht="15.75" x14ac:dyDescent="0.25">
      <c r="A2" s="30" t="s">
        <v>0</v>
      </c>
      <c r="B2" s="30" t="s">
        <v>1</v>
      </c>
      <c r="C2" s="30" t="s">
        <v>2</v>
      </c>
      <c r="D2" s="30" t="s">
        <v>3</v>
      </c>
      <c r="E2" s="30" t="s">
        <v>58</v>
      </c>
      <c r="G2" s="30" t="s">
        <v>0</v>
      </c>
      <c r="H2" s="30" t="s">
        <v>1</v>
      </c>
      <c r="I2" s="30" t="s">
        <v>2</v>
      </c>
      <c r="J2" s="30" t="s">
        <v>3</v>
      </c>
      <c r="K2" s="30" t="s">
        <v>58</v>
      </c>
    </row>
    <row r="3" spans="1:11" x14ac:dyDescent="0.25">
      <c r="A3" s="7">
        <v>1</v>
      </c>
      <c r="B3" s="7">
        <v>268</v>
      </c>
      <c r="C3" s="7" t="str">
        <f t="shared" ref="C3:C11" si="0">VLOOKUP(B3,Entry,2)</f>
        <v>Tori Murchan</v>
      </c>
      <c r="D3" s="6" t="str">
        <f>VLOOKUP(B3,Athletes!$A$1:$E$481,3)</f>
        <v>Tir Chonaill AC</v>
      </c>
      <c r="E3" s="14">
        <v>1.45</v>
      </c>
      <c r="G3" s="7">
        <v>1</v>
      </c>
      <c r="H3" s="7">
        <v>302</v>
      </c>
      <c r="I3" s="7" t="str">
        <f>VLOOKUP(H3,Entry,2)</f>
        <v>Kurt Wright</v>
      </c>
      <c r="J3" s="6" t="str">
        <f>VLOOKUP(H3,Athletes!$A$1:$E$481,3)</f>
        <v>Athletics NI Unattached</v>
      </c>
      <c r="K3" s="14">
        <v>1.45</v>
      </c>
    </row>
    <row r="4" spans="1:11" x14ac:dyDescent="0.25">
      <c r="A4" s="7">
        <v>2</v>
      </c>
      <c r="B4" s="7">
        <v>4</v>
      </c>
      <c r="C4" s="7" t="str">
        <f t="shared" si="0"/>
        <v xml:space="preserve">Renee  Crotty </v>
      </c>
      <c r="D4" s="6" t="str">
        <f>VLOOKUP(B4,Athletes!$A$1:$E$481,3)</f>
        <v>Annalee AC</v>
      </c>
      <c r="E4" s="14">
        <v>1.35</v>
      </c>
      <c r="G4" s="31" t="s">
        <v>824</v>
      </c>
      <c r="H4" s="7">
        <v>266</v>
      </c>
      <c r="I4" s="7" t="str">
        <f>VLOOKUP(H4,Entry,2)</f>
        <v>Finn O'Neill</v>
      </c>
      <c r="J4" s="6" t="str">
        <f>VLOOKUP(H4,Athletes!$A$1:$E$481,3)</f>
        <v>City of Derry Spartans AC</v>
      </c>
      <c r="K4" s="14">
        <v>1.4</v>
      </c>
    </row>
    <row r="5" spans="1:11" x14ac:dyDescent="0.25">
      <c r="A5" s="7">
        <v>3</v>
      </c>
      <c r="B5" s="7">
        <v>136</v>
      </c>
      <c r="C5" s="7" t="str">
        <f t="shared" si="0"/>
        <v>Sarah Gallagher</v>
      </c>
      <c r="D5" s="6" t="str">
        <f>VLOOKUP(B5,Athletes!$A$1:$E$481,3)</f>
        <v>Finn Valley AC</v>
      </c>
      <c r="E5" s="14">
        <v>1.35</v>
      </c>
      <c r="G5" s="31" t="s">
        <v>824</v>
      </c>
      <c r="H5" s="7">
        <v>241</v>
      </c>
      <c r="I5" s="7" t="str">
        <f>VLOOKUP(H5,Entry,2)</f>
        <v>Robbie Patterson</v>
      </c>
      <c r="J5" s="6" t="str">
        <f>VLOOKUP(H5,Athletes!$A$1:$E$481,3)</f>
        <v>City of Derry Spartans AC</v>
      </c>
      <c r="K5" s="14">
        <v>1.4</v>
      </c>
    </row>
    <row r="6" spans="1:11" x14ac:dyDescent="0.25">
      <c r="A6" s="7">
        <v>4</v>
      </c>
      <c r="B6" s="7">
        <v>97</v>
      </c>
      <c r="C6" s="7" t="str">
        <f t="shared" si="0"/>
        <v>Eve Stanfield</v>
      </c>
      <c r="D6" s="6" t="str">
        <f>VLOOKUP(B6,Athletes!$A$1:$E$481,3)</f>
        <v>City of Lisburn AC</v>
      </c>
      <c r="E6" s="14">
        <v>1.3</v>
      </c>
      <c r="G6" s="7">
        <v>4</v>
      </c>
      <c r="H6" s="7">
        <v>171</v>
      </c>
      <c r="I6" s="7" t="str">
        <f>VLOOKUP(H6,Entry,2)</f>
        <v>Conall Mooney</v>
      </c>
      <c r="J6" s="6" t="str">
        <f>VLOOKUP(H6,Athletes!$A$1:$E$481,3)</f>
        <v>Annalee AC</v>
      </c>
      <c r="K6" s="14">
        <v>1.3</v>
      </c>
    </row>
    <row r="7" spans="1:11" x14ac:dyDescent="0.25">
      <c r="A7" s="7">
        <v>5</v>
      </c>
      <c r="B7" s="7">
        <v>326</v>
      </c>
      <c r="C7" s="7" t="str">
        <f t="shared" si="0"/>
        <v>Kate Hunter</v>
      </c>
      <c r="D7" s="6" t="str">
        <f>VLOOKUP(B7,Athletes!$A$1:$E$481,3)</f>
        <v>North Down AC</v>
      </c>
      <c r="E7" s="14">
        <v>1.25</v>
      </c>
      <c r="G7" s="7"/>
      <c r="H7" s="7"/>
      <c r="I7" s="7"/>
      <c r="J7" s="6"/>
      <c r="K7" s="14"/>
    </row>
    <row r="8" spans="1:11" x14ac:dyDescent="0.25">
      <c r="A8" s="7">
        <v>6</v>
      </c>
      <c r="B8" s="7">
        <v>210</v>
      </c>
      <c r="C8" s="7" t="str">
        <f t="shared" si="0"/>
        <v>Karis Hamilton</v>
      </c>
      <c r="D8" s="6" t="str">
        <f>VLOOKUP(B8,Athletes!$A$1:$E$481,3)</f>
        <v>Willowfield Harriers</v>
      </c>
      <c r="E8" s="14">
        <v>1.25</v>
      </c>
      <c r="G8" s="7"/>
      <c r="H8" s="7"/>
      <c r="I8" s="7"/>
      <c r="J8" s="6"/>
      <c r="K8" s="14"/>
    </row>
    <row r="9" spans="1:11" x14ac:dyDescent="0.25">
      <c r="A9" s="7">
        <v>7</v>
      </c>
      <c r="B9" s="7">
        <v>290</v>
      </c>
      <c r="C9" s="7" t="str">
        <f t="shared" si="0"/>
        <v>Alisha  Cuskelly</v>
      </c>
      <c r="D9" s="6" t="str">
        <f>VLOOKUP(B9,Athletes!$A$1:$E$481,3)</f>
        <v>Lifford Strabane AC</v>
      </c>
      <c r="E9" s="14">
        <v>1.2</v>
      </c>
      <c r="G9" s="7"/>
      <c r="H9" s="7"/>
      <c r="I9" s="7"/>
      <c r="J9" s="6"/>
      <c r="K9" s="14"/>
    </row>
    <row r="10" spans="1:11" x14ac:dyDescent="0.25">
      <c r="A10" s="7">
        <v>8</v>
      </c>
      <c r="B10" s="7">
        <v>91</v>
      </c>
      <c r="C10" s="7" t="str">
        <f t="shared" si="0"/>
        <v>Morgan Wilson</v>
      </c>
      <c r="D10" s="6" t="str">
        <f>VLOOKUP(B10,Athletes!$A$1:$E$481,3)</f>
        <v>North Down AC</v>
      </c>
      <c r="E10" s="14">
        <v>1.2</v>
      </c>
      <c r="G10" s="7"/>
      <c r="H10" s="7"/>
      <c r="I10" s="7"/>
      <c r="J10" s="6"/>
      <c r="K10" s="14"/>
    </row>
    <row r="11" spans="1:11" x14ac:dyDescent="0.25">
      <c r="A11" s="7">
        <v>9</v>
      </c>
      <c r="B11" s="7">
        <v>375</v>
      </c>
      <c r="C11" s="7" t="str">
        <f t="shared" si="0"/>
        <v>Anna McGuckin</v>
      </c>
      <c r="D11" s="6" t="str">
        <f>VLOOKUP(B11,Athletes!$A$1:$E$481,3)</f>
        <v>Tir Chonaill AC</v>
      </c>
      <c r="E11" s="14">
        <v>1.1000000000000001</v>
      </c>
      <c r="G11" s="7"/>
      <c r="H11" s="7"/>
      <c r="I11" s="7"/>
      <c r="J11" s="6"/>
      <c r="K11" s="14"/>
    </row>
    <row r="13" spans="1:11" ht="15.75" x14ac:dyDescent="0.25">
      <c r="A13" s="34" t="s">
        <v>648</v>
      </c>
      <c r="B13" s="34"/>
      <c r="C13" s="34"/>
      <c r="D13" s="34"/>
      <c r="E13" s="34"/>
      <c r="G13" s="34" t="s">
        <v>652</v>
      </c>
      <c r="H13" s="34"/>
      <c r="I13" s="34"/>
      <c r="J13" s="34"/>
      <c r="K13" s="34"/>
    </row>
    <row r="14" spans="1:11" ht="15.75" x14ac:dyDescent="0.25">
      <c r="A14" s="30" t="s">
        <v>0</v>
      </c>
      <c r="B14" s="30" t="s">
        <v>1</v>
      </c>
      <c r="C14" s="30" t="s">
        <v>2</v>
      </c>
      <c r="D14" s="30" t="s">
        <v>3</v>
      </c>
      <c r="E14" s="30" t="s">
        <v>58</v>
      </c>
      <c r="G14" s="30" t="s">
        <v>0</v>
      </c>
      <c r="H14" s="30" t="s">
        <v>1</v>
      </c>
      <c r="I14" s="30" t="s">
        <v>2</v>
      </c>
      <c r="J14" s="30" t="s">
        <v>3</v>
      </c>
      <c r="K14" s="30" t="s">
        <v>58</v>
      </c>
    </row>
    <row r="15" spans="1:11" x14ac:dyDescent="0.25">
      <c r="A15" s="7">
        <v>1</v>
      </c>
      <c r="B15" s="7">
        <v>189</v>
      </c>
      <c r="C15" s="7" t="str">
        <f t="shared" ref="C15:C22" si="1">VLOOKUP(B15,Entry,2)</f>
        <v>Rachel Gallagher</v>
      </c>
      <c r="D15" s="6" t="str">
        <f>VLOOKUP(B15,Athletes!$A$1:$E$481,3)</f>
        <v>Tir Chonaill AC</v>
      </c>
      <c r="E15" s="14">
        <v>1.45</v>
      </c>
      <c r="G15" s="7">
        <v>1</v>
      </c>
      <c r="H15" s="7">
        <v>235</v>
      </c>
      <c r="I15" s="7" t="str">
        <f>VLOOKUP(H15,Entry,2)</f>
        <v>Lexx McConville</v>
      </c>
      <c r="J15" s="6" t="str">
        <f>VLOOKUP(H15,Athletes!$A$1:$E$481,3)</f>
        <v>North Down AC</v>
      </c>
      <c r="K15" s="14">
        <v>1.6</v>
      </c>
    </row>
    <row r="16" spans="1:11" x14ac:dyDescent="0.25">
      <c r="A16" s="7">
        <v>2</v>
      </c>
      <c r="B16" s="7">
        <v>247</v>
      </c>
      <c r="C16" s="7" t="str">
        <f t="shared" si="1"/>
        <v>Cara Wilkinson</v>
      </c>
      <c r="D16" s="6" t="str">
        <f>VLOOKUP(B16,Athletes!$A$1:$E$481,3)</f>
        <v>Finn Valley AC</v>
      </c>
      <c r="E16" s="14">
        <v>1.45</v>
      </c>
      <c r="G16" s="7">
        <v>2</v>
      </c>
      <c r="H16" s="7">
        <v>376</v>
      </c>
      <c r="I16" s="7" t="str">
        <f>VLOOKUP(H16,Entry,2)</f>
        <v>Joe Williamson</v>
      </c>
      <c r="J16" s="6" t="str">
        <f>VLOOKUP(H16,Athletes!$A$1:$E$481,3)</f>
        <v>Lagan Valley AC</v>
      </c>
      <c r="K16" s="14">
        <v>1.45</v>
      </c>
    </row>
    <row r="17" spans="1:11" x14ac:dyDescent="0.25">
      <c r="A17" s="7">
        <v>3</v>
      </c>
      <c r="B17" s="7">
        <v>221</v>
      </c>
      <c r="C17" s="7" t="str">
        <f t="shared" si="1"/>
        <v xml:space="preserve">Anna Campbell </v>
      </c>
      <c r="D17" s="6" t="str">
        <f>VLOOKUP(B17,Athletes!$A$1:$E$481,3)</f>
        <v xml:space="preserve">Larne Grammar School </v>
      </c>
      <c r="E17" s="14">
        <v>1.45</v>
      </c>
      <c r="G17" s="7">
        <v>3</v>
      </c>
      <c r="H17" s="7">
        <v>298</v>
      </c>
      <c r="I17" s="7" t="str">
        <f>VLOOKUP(H17,Entry,2)</f>
        <v>Patrick Gillespie</v>
      </c>
      <c r="J17" s="6" t="str">
        <f>VLOOKUP(H17,Athletes!$A$1:$E$481,3)</f>
        <v>Tir Chonaill AC</v>
      </c>
      <c r="K17" s="14">
        <v>1.4</v>
      </c>
    </row>
    <row r="18" spans="1:11" x14ac:dyDescent="0.25">
      <c r="A18" s="7">
        <v>4</v>
      </c>
      <c r="B18" s="7">
        <v>424</v>
      </c>
      <c r="C18" s="7" t="str">
        <f>VLOOKUP(B18,Entry,2)</f>
        <v>Naomi McConnell</v>
      </c>
      <c r="D18" s="6" t="str">
        <f>VLOOKUP(B18,Athletes!$A$1:$E$481,3)</f>
        <v>Kilkeel High School</v>
      </c>
      <c r="E18" s="14">
        <v>1.35</v>
      </c>
      <c r="G18" s="7">
        <v>4</v>
      </c>
      <c r="H18" s="7">
        <v>249</v>
      </c>
      <c r="I18" s="7" t="str">
        <f>VLOOKUP(H18,Entry,2)</f>
        <v>Oisin Thompson</v>
      </c>
      <c r="J18" s="6" t="str">
        <f>VLOOKUP(H18,Athletes!$A$1:$E$481,3)</f>
        <v>Finn Valley AC</v>
      </c>
      <c r="K18" s="14">
        <v>1.35</v>
      </c>
    </row>
    <row r="19" spans="1:11" x14ac:dyDescent="0.25">
      <c r="A19" s="31" t="s">
        <v>752</v>
      </c>
      <c r="B19" s="7">
        <v>96</v>
      </c>
      <c r="C19" s="7" t="str">
        <f t="shared" si="1"/>
        <v>Cara Miller</v>
      </c>
      <c r="D19" s="6" t="str">
        <f>VLOOKUP(B19,Athletes!$A$1:$E$481,3)</f>
        <v>City of Lisburn AC</v>
      </c>
      <c r="E19" s="14">
        <v>1.35</v>
      </c>
      <c r="G19" s="7"/>
      <c r="H19" s="7"/>
      <c r="I19" s="7"/>
      <c r="J19" s="6"/>
      <c r="K19" s="14"/>
    </row>
    <row r="20" spans="1:11" x14ac:dyDescent="0.25">
      <c r="A20" s="31" t="s">
        <v>752</v>
      </c>
      <c r="B20" s="7">
        <v>287</v>
      </c>
      <c r="C20" s="7" t="str">
        <f t="shared" si="1"/>
        <v>Jessica Hunter</v>
      </c>
      <c r="D20" s="6" t="str">
        <f>VLOOKUP(B20,Athletes!$A$1:$E$481,3)</f>
        <v>Ballyclare High School</v>
      </c>
      <c r="E20" s="14">
        <v>1.35</v>
      </c>
      <c r="G20" s="7"/>
      <c r="H20" s="7"/>
      <c r="I20" s="7"/>
      <c r="J20" s="6"/>
      <c r="K20" s="14"/>
    </row>
    <row r="21" spans="1:11" x14ac:dyDescent="0.25">
      <c r="A21" s="7">
        <v>7</v>
      </c>
      <c r="B21" s="7">
        <v>314</v>
      </c>
      <c r="C21" s="7" t="str">
        <f t="shared" si="1"/>
        <v>Lucy McKnight</v>
      </c>
      <c r="D21" s="6" t="str">
        <f>VLOOKUP(B21,Athletes!$A$1:$E$481,3)</f>
        <v>Athletics NI Unattached</v>
      </c>
      <c r="E21" s="14">
        <v>1.3</v>
      </c>
      <c r="G21" s="7"/>
      <c r="H21" s="7"/>
      <c r="I21" s="7"/>
      <c r="J21" s="6"/>
      <c r="K21" s="14"/>
    </row>
    <row r="22" spans="1:11" x14ac:dyDescent="0.25">
      <c r="A22" s="7">
        <v>8</v>
      </c>
      <c r="B22" s="7">
        <v>89</v>
      </c>
      <c r="C22" s="7" t="str">
        <f t="shared" si="1"/>
        <v>Molly Spillane</v>
      </c>
      <c r="D22" s="6" t="str">
        <f>VLOOKUP(B22,Athletes!$A$1:$E$481,3)</f>
        <v>Mid Ulster AC</v>
      </c>
      <c r="E22" s="14">
        <v>1.25</v>
      </c>
      <c r="G22" s="7"/>
      <c r="H22" s="7"/>
      <c r="I22" s="7"/>
      <c r="J22" s="6"/>
      <c r="K22" s="14"/>
    </row>
    <row r="23" spans="1:11" x14ac:dyDescent="0.25">
      <c r="A23" s="7"/>
      <c r="B23" s="7"/>
      <c r="C23" s="7"/>
      <c r="D23" s="6"/>
      <c r="G23" s="7"/>
      <c r="H23" s="7"/>
      <c r="I23" s="7"/>
      <c r="J23" s="6"/>
      <c r="K23" s="14"/>
    </row>
    <row r="24" spans="1:11" x14ac:dyDescent="0.25">
      <c r="A24" s="7"/>
      <c r="B24" s="7"/>
      <c r="C24" s="7"/>
      <c r="D24" s="6"/>
      <c r="G24" s="7"/>
      <c r="H24" s="7"/>
      <c r="I24" s="7"/>
      <c r="J24" s="6"/>
      <c r="K24" s="14"/>
    </row>
    <row r="25" spans="1:11" ht="15.75" x14ac:dyDescent="0.25">
      <c r="A25" s="34" t="s">
        <v>649</v>
      </c>
      <c r="B25" s="34"/>
      <c r="C25" s="34"/>
      <c r="D25" s="34"/>
      <c r="E25" s="34"/>
      <c r="G25" s="34" t="s">
        <v>653</v>
      </c>
      <c r="H25" s="34"/>
      <c r="I25" s="34"/>
      <c r="J25" s="34"/>
      <c r="K25" s="34"/>
    </row>
    <row r="26" spans="1:11" ht="15.75" x14ac:dyDescent="0.25">
      <c r="A26" s="30" t="s">
        <v>0</v>
      </c>
      <c r="B26" s="30" t="s">
        <v>1</v>
      </c>
      <c r="C26" s="30" t="s">
        <v>2</v>
      </c>
      <c r="D26" s="30" t="s">
        <v>3</v>
      </c>
      <c r="E26" s="30" t="s">
        <v>58</v>
      </c>
      <c r="G26" s="30" t="s">
        <v>0</v>
      </c>
      <c r="H26" s="30" t="s">
        <v>1</v>
      </c>
      <c r="I26" s="30" t="s">
        <v>2</v>
      </c>
      <c r="J26" s="30" t="s">
        <v>3</v>
      </c>
      <c r="K26" s="30" t="s">
        <v>58</v>
      </c>
    </row>
    <row r="27" spans="1:11" x14ac:dyDescent="0.25">
      <c r="A27" s="7">
        <v>1</v>
      </c>
      <c r="B27" s="7">
        <v>13</v>
      </c>
      <c r="C27" s="7" t="str">
        <f t="shared" ref="C27:C32" si="2">VLOOKUP(B27,Entry,2)</f>
        <v>Niamh McCorry</v>
      </c>
      <c r="D27" s="6" t="str">
        <f>VLOOKUP(B27,Athletes!$A$1:$E$481,3)</f>
        <v>Annalee AC</v>
      </c>
      <c r="E27" s="14">
        <v>1.5</v>
      </c>
      <c r="G27" s="7">
        <v>1</v>
      </c>
      <c r="H27" s="7">
        <v>184</v>
      </c>
      <c r="I27" s="7" t="str">
        <f t="shared" ref="I27:I42" si="3">VLOOKUP(H27,Entry,2)</f>
        <v>Owen Johnston</v>
      </c>
      <c r="J27" s="6" t="str">
        <f>VLOOKUP(H27,Athletes!$A$1:$E$481,3)</f>
        <v>Ballymena &amp; Antrim AC</v>
      </c>
      <c r="K27" s="14">
        <v>1.7</v>
      </c>
    </row>
    <row r="28" spans="1:11" x14ac:dyDescent="0.25">
      <c r="A28" s="7">
        <v>2</v>
      </c>
      <c r="B28" s="7">
        <v>23</v>
      </c>
      <c r="C28" s="7" t="str">
        <f t="shared" si="2"/>
        <v>Roisin Kellegher</v>
      </c>
      <c r="D28" s="6" t="str">
        <f>VLOOKUP(B28,Athletes!$A$1:$E$481,3)</f>
        <v>Annalee AC</v>
      </c>
      <c r="E28" s="14">
        <v>1.5</v>
      </c>
      <c r="G28" s="7">
        <v>2</v>
      </c>
      <c r="H28" s="7">
        <v>471</v>
      </c>
      <c r="I28" s="7" t="str">
        <f t="shared" si="3"/>
        <v>Tom Poulter</v>
      </c>
      <c r="J28" s="6" t="str">
        <f>VLOOKUP(H28,Athletes!$A$1:$E$481,3)</f>
        <v>Ballymena &amp; Antrim AC</v>
      </c>
      <c r="K28" s="14">
        <v>1.7</v>
      </c>
    </row>
    <row r="29" spans="1:11" x14ac:dyDescent="0.25">
      <c r="A29" s="31" t="s">
        <v>714</v>
      </c>
      <c r="B29" s="7">
        <v>32</v>
      </c>
      <c r="C29" s="7" t="str">
        <f t="shared" si="2"/>
        <v>Cara  O Doherty</v>
      </c>
      <c r="D29" s="6" t="str">
        <f>VLOOKUP(B29,Athletes!$A$1:$E$481,3)</f>
        <v>City of Lisburn AC</v>
      </c>
      <c r="E29" s="14">
        <v>1.45</v>
      </c>
      <c r="G29" s="7">
        <v>3</v>
      </c>
      <c r="H29" s="7">
        <v>486</v>
      </c>
      <c r="I29" s="7" t="str">
        <f t="shared" si="3"/>
        <v>David  Curry</v>
      </c>
      <c r="J29" s="6" t="str">
        <f>VLOOKUP(H29,Athletes!$A$1:$E$481,3)</f>
        <v>Tir Chonaill AC</v>
      </c>
      <c r="K29" s="14">
        <v>1.65</v>
      </c>
    </row>
    <row r="30" spans="1:11" x14ac:dyDescent="0.25">
      <c r="A30" s="31" t="s">
        <v>714</v>
      </c>
      <c r="B30" s="7">
        <v>245</v>
      </c>
      <c r="C30" s="7" t="str">
        <f t="shared" si="2"/>
        <v>Adriana Cutrona</v>
      </c>
      <c r="D30" s="6" t="str">
        <f>VLOOKUP(B30,Athletes!$A$1:$E$481,3)</f>
        <v>City of Lisburn AC</v>
      </c>
      <c r="E30" s="14">
        <v>1.45</v>
      </c>
      <c r="G30" s="7">
        <v>4</v>
      </c>
      <c r="H30" s="7">
        <v>432</v>
      </c>
      <c r="I30" s="7" t="str">
        <f t="shared" si="3"/>
        <v>Dylan  Heaney</v>
      </c>
      <c r="J30" s="6" t="str">
        <f>VLOOKUP(H30,Athletes!$A$1:$E$481,3)</f>
        <v>Kilkeel High School</v>
      </c>
      <c r="K30" s="14">
        <v>1.5</v>
      </c>
    </row>
    <row r="31" spans="1:11" x14ac:dyDescent="0.25">
      <c r="A31" s="7">
        <v>5</v>
      </c>
      <c r="B31" s="7">
        <v>150</v>
      </c>
      <c r="C31" s="7" t="str">
        <f t="shared" si="2"/>
        <v>Cate Kirby</v>
      </c>
      <c r="D31" s="6" t="str">
        <f>VLOOKUP(B31,Athletes!$A$1:$E$481,3)</f>
        <v>City of Derry Spartans AC</v>
      </c>
      <c r="E31" s="14">
        <v>1.4450000000000001</v>
      </c>
      <c r="G31" s="7">
        <v>5</v>
      </c>
      <c r="H31" s="7">
        <v>255</v>
      </c>
      <c r="I31" s="7" t="str">
        <f t="shared" si="3"/>
        <v>Declan Slevin</v>
      </c>
      <c r="J31" s="6" t="str">
        <f>VLOOKUP(H31,Athletes!$A$1:$E$481,3)</f>
        <v>Finn Valley AC</v>
      </c>
      <c r="K31" s="14">
        <v>1.45</v>
      </c>
    </row>
    <row r="32" spans="1:11" x14ac:dyDescent="0.25">
      <c r="A32" s="7">
        <v>6</v>
      </c>
      <c r="B32" s="7">
        <v>288</v>
      </c>
      <c r="C32" s="7" t="str">
        <f t="shared" si="2"/>
        <v>Holly Diamond</v>
      </c>
      <c r="D32" s="6" t="str">
        <f>VLOOKUP(B32,Athletes!$A$1:$E$481,3)</f>
        <v>North Belfast Harriers</v>
      </c>
      <c r="E32" s="14">
        <v>1.4</v>
      </c>
      <c r="G32" s="7"/>
      <c r="H32" s="7"/>
      <c r="I32" s="7"/>
      <c r="J32" s="6"/>
      <c r="K32" s="14"/>
    </row>
    <row r="33" spans="1:11" x14ac:dyDescent="0.25">
      <c r="A33" s="7"/>
      <c r="B33" s="7"/>
      <c r="C33" s="7"/>
      <c r="D33" s="6"/>
      <c r="E33" s="14"/>
      <c r="G33" s="7"/>
      <c r="H33" s="7"/>
      <c r="I33" s="7"/>
      <c r="J33" s="6"/>
      <c r="K33" s="14"/>
    </row>
    <row r="34" spans="1:11" x14ac:dyDescent="0.25">
      <c r="A34" s="7"/>
      <c r="B34" s="7"/>
      <c r="C34" s="7"/>
      <c r="D34" s="6"/>
      <c r="E34" s="14"/>
      <c r="F34" s="7"/>
      <c r="G34" s="7"/>
      <c r="H34" s="7"/>
      <c r="I34" s="7"/>
      <c r="J34" s="6"/>
      <c r="K34" s="14"/>
    </row>
    <row r="35" spans="1:11" ht="15.75" x14ac:dyDescent="0.25">
      <c r="A35" s="34" t="s">
        <v>650</v>
      </c>
      <c r="B35" s="34"/>
      <c r="C35" s="34"/>
      <c r="D35" s="34"/>
      <c r="E35" s="34"/>
      <c r="G35" s="34" t="s">
        <v>654</v>
      </c>
      <c r="H35" s="34"/>
      <c r="I35" s="34"/>
      <c r="J35" s="34"/>
      <c r="K35" s="34"/>
    </row>
    <row r="36" spans="1:11" ht="15.75" x14ac:dyDescent="0.25">
      <c r="A36" s="30" t="s">
        <v>0</v>
      </c>
      <c r="B36" s="30" t="s">
        <v>1</v>
      </c>
      <c r="C36" s="30" t="s">
        <v>2</v>
      </c>
      <c r="D36" s="30" t="s">
        <v>3</v>
      </c>
      <c r="E36" s="30" t="s">
        <v>58</v>
      </c>
      <c r="G36" s="30" t="s">
        <v>0</v>
      </c>
      <c r="H36" s="30" t="s">
        <v>1</v>
      </c>
      <c r="I36" s="30" t="s">
        <v>2</v>
      </c>
      <c r="J36" s="30" t="s">
        <v>3</v>
      </c>
      <c r="K36" s="30" t="s">
        <v>58</v>
      </c>
    </row>
    <row r="37" spans="1:11" x14ac:dyDescent="0.25">
      <c r="A37" s="7">
        <v>1</v>
      </c>
      <c r="B37" s="7">
        <v>257</v>
      </c>
      <c r="C37" s="7" t="str">
        <f>VLOOKUP(B37,Entry,2)</f>
        <v>Aine Wilkinson</v>
      </c>
      <c r="D37" s="6" t="str">
        <f>VLOOKUP(B37,Athletes!$A$1:$E$481,3)</f>
        <v>Finn Valley AC</v>
      </c>
      <c r="E37" s="14">
        <v>1.55</v>
      </c>
      <c r="G37" s="7">
        <v>1</v>
      </c>
      <c r="H37" s="7">
        <v>234</v>
      </c>
      <c r="I37" s="7" t="str">
        <f t="shared" si="3"/>
        <v>Troy McConville</v>
      </c>
      <c r="J37" s="6" t="str">
        <f>VLOOKUP(H37,Athletes!$A$1:$E$481,3)</f>
        <v>North Down AC</v>
      </c>
      <c r="K37" s="14">
        <v>1.85</v>
      </c>
    </row>
    <row r="38" spans="1:11" x14ac:dyDescent="0.25">
      <c r="A38" s="7"/>
      <c r="B38" s="7"/>
      <c r="C38" s="7"/>
      <c r="D38" s="6"/>
      <c r="E38" s="14"/>
      <c r="G38" s="7">
        <v>2</v>
      </c>
      <c r="H38" s="7">
        <v>92</v>
      </c>
      <c r="I38" s="7" t="str">
        <f t="shared" si="3"/>
        <v>Joshua Knox</v>
      </c>
      <c r="J38" s="6" t="str">
        <f>VLOOKUP(H38,Athletes!$A$1:$E$481,3)</f>
        <v>City of Lisburn AC</v>
      </c>
      <c r="K38" s="14">
        <v>1.75</v>
      </c>
    </row>
    <row r="39" spans="1:11" x14ac:dyDescent="0.25">
      <c r="A39" s="7"/>
      <c r="B39" s="7"/>
      <c r="C39" s="7"/>
      <c r="D39" s="6"/>
      <c r="E39" s="14"/>
      <c r="G39" s="7">
        <v>3</v>
      </c>
      <c r="H39" s="7">
        <v>115</v>
      </c>
      <c r="I39" s="7" t="str">
        <f t="shared" si="3"/>
        <v>Sam Duncan</v>
      </c>
      <c r="J39" s="6" t="str">
        <f>VLOOKUP(H39,Athletes!$A$1:$E$481,3)</f>
        <v>City of Lisburn AC</v>
      </c>
      <c r="K39" s="14">
        <v>1.55</v>
      </c>
    </row>
    <row r="40" spans="1:11" x14ac:dyDescent="0.25">
      <c r="A40" s="7"/>
      <c r="B40" s="7"/>
      <c r="C40" s="7"/>
      <c r="D40" s="6"/>
      <c r="E40" s="14"/>
      <c r="G40" s="7">
        <v>4</v>
      </c>
      <c r="H40" s="7">
        <v>168</v>
      </c>
      <c r="I40" s="7" t="str">
        <f t="shared" si="3"/>
        <v>Jordon  Reinhardht Mc Cabe</v>
      </c>
      <c r="J40" s="6" t="str">
        <f>VLOOKUP(H40,Athletes!$A$1:$E$481,3)</f>
        <v>Clones AC</v>
      </c>
      <c r="K40" s="14">
        <v>1.55</v>
      </c>
    </row>
    <row r="41" spans="1:11" x14ac:dyDescent="0.25">
      <c r="A41" s="7"/>
      <c r="B41" s="7"/>
      <c r="C41" s="7"/>
      <c r="D41" s="6"/>
      <c r="E41" s="14"/>
      <c r="G41" s="7">
        <v>5</v>
      </c>
      <c r="H41" s="7">
        <v>98</v>
      </c>
      <c r="I41" s="7" t="str">
        <f t="shared" si="3"/>
        <v>Tom  Stanfield</v>
      </c>
      <c r="J41" s="6" t="str">
        <f>VLOOKUP(H41,Athletes!$A$1:$E$481,3)</f>
        <v>City of Lisburn AC</v>
      </c>
      <c r="K41" s="14">
        <v>1.55</v>
      </c>
    </row>
    <row r="42" spans="1:11" x14ac:dyDescent="0.25">
      <c r="A42" s="7"/>
      <c r="B42" s="7"/>
      <c r="C42" s="7"/>
      <c r="D42" s="6"/>
      <c r="E42" s="14"/>
      <c r="G42" s="7">
        <v>6</v>
      </c>
      <c r="H42" s="7">
        <v>340</v>
      </c>
      <c r="I42" s="7" t="str">
        <f t="shared" si="3"/>
        <v>Daire Donohoe</v>
      </c>
      <c r="J42" s="6" t="str">
        <f>VLOOKUP(H42,Athletes!$A$1:$E$481,3)</f>
        <v>Annalee AC</v>
      </c>
      <c r="K42" s="14">
        <v>1.55</v>
      </c>
    </row>
    <row r="43" spans="1:11" x14ac:dyDescent="0.25">
      <c r="A43" s="7"/>
      <c r="B43" s="7"/>
      <c r="C43" s="7"/>
      <c r="D43" s="6"/>
      <c r="E43" s="14"/>
      <c r="G43" s="7"/>
      <c r="H43" s="7"/>
      <c r="I43" s="7"/>
      <c r="J43" s="6"/>
      <c r="K43" s="14"/>
    </row>
    <row r="44" spans="1:11" x14ac:dyDescent="0.25">
      <c r="A44" s="7"/>
      <c r="B44" s="7"/>
      <c r="C44" s="7"/>
      <c r="D44" s="6"/>
      <c r="G44" s="7"/>
      <c r="H44" s="7"/>
      <c r="I44" s="7"/>
      <c r="J44" s="6"/>
      <c r="K44" s="14"/>
    </row>
    <row r="45" spans="1:11" x14ac:dyDescent="0.25">
      <c r="A45" s="7"/>
      <c r="B45" s="7"/>
      <c r="C45" s="7"/>
      <c r="D45" s="6"/>
      <c r="G45" s="7"/>
      <c r="H45" s="7"/>
      <c r="I45" s="7"/>
      <c r="J45" s="6"/>
      <c r="K45" s="14"/>
    </row>
  </sheetData>
  <mergeCells count="8">
    <mergeCell ref="A35:E35"/>
    <mergeCell ref="G35:K35"/>
    <mergeCell ref="A1:E1"/>
    <mergeCell ref="G1:K1"/>
    <mergeCell ref="A13:E13"/>
    <mergeCell ref="G13:K13"/>
    <mergeCell ref="A25:E25"/>
    <mergeCell ref="G25:K2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19" sqref="F19"/>
    </sheetView>
  </sheetViews>
  <sheetFormatPr defaultRowHeight="15" x14ac:dyDescent="0.25"/>
  <cols>
    <col min="3" max="3" width="22" bestFit="1" customWidth="1"/>
    <col min="4" max="4" width="23.28515625" bestFit="1" customWidth="1"/>
  </cols>
  <sheetData>
    <row r="1" spans="1:6" ht="15.75" x14ac:dyDescent="0.25">
      <c r="A1" s="34" t="s">
        <v>564</v>
      </c>
      <c r="B1" s="34"/>
      <c r="C1" s="34"/>
      <c r="D1" s="34"/>
      <c r="E1" s="34"/>
      <c r="F1" s="17"/>
    </row>
    <row r="2" spans="1:6" ht="15.75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17"/>
    </row>
    <row r="3" spans="1:6" ht="15.75" x14ac:dyDescent="0.25">
      <c r="A3" s="1">
        <v>1</v>
      </c>
      <c r="B3" s="1">
        <v>71</v>
      </c>
      <c r="C3" s="1" t="str">
        <f>VLOOKUP(B3,Entry,2)</f>
        <v>Bethany Nixon</v>
      </c>
      <c r="D3" s="6" t="str">
        <f>VLOOKUP(B3,Athletes!$A$1:$E$481,3)</f>
        <v>Dromore AC</v>
      </c>
      <c r="E3" s="19" t="s">
        <v>655</v>
      </c>
      <c r="F3" s="23"/>
    </row>
    <row r="4" spans="1:6" ht="15.75" x14ac:dyDescent="0.25">
      <c r="A4" s="1">
        <v>2</v>
      </c>
      <c r="B4" s="1">
        <v>35</v>
      </c>
      <c r="C4" s="1" t="str">
        <f>VLOOKUP(B4,Entry,2)</f>
        <v>Katie Devlin</v>
      </c>
      <c r="D4" s="6" t="str">
        <f>VLOOKUP(B4,Athletes!$A$1:$E$481,3)</f>
        <v>City of Derry Spartans AC</v>
      </c>
      <c r="E4" s="19" t="s">
        <v>656</v>
      </c>
      <c r="F4" s="23"/>
    </row>
    <row r="5" spans="1:6" ht="15.75" x14ac:dyDescent="0.25">
      <c r="A5" s="1">
        <v>3</v>
      </c>
      <c r="B5" s="1">
        <v>402</v>
      </c>
      <c r="C5" s="1" t="str">
        <f>VLOOKUP(B5,Entry,2)</f>
        <v>Bryanna Marie Catney</v>
      </c>
      <c r="D5" s="6" t="str">
        <f>VLOOKUP(B5,Athletes!$A$1:$E$481,3)</f>
        <v>North Down AC</v>
      </c>
      <c r="E5" s="19" t="s">
        <v>657</v>
      </c>
      <c r="F5" s="23"/>
    </row>
    <row r="6" spans="1:6" ht="15.75" x14ac:dyDescent="0.25">
      <c r="A6" s="1"/>
      <c r="B6" s="1"/>
      <c r="C6" s="1"/>
      <c r="D6" s="6"/>
      <c r="E6" s="19"/>
      <c r="F6" s="23"/>
    </row>
    <row r="7" spans="1:6" ht="15.75" x14ac:dyDescent="0.25">
      <c r="A7" s="1"/>
      <c r="B7" s="1"/>
      <c r="C7" s="1"/>
      <c r="D7" s="6"/>
      <c r="E7" s="19"/>
      <c r="F7" s="24"/>
    </row>
    <row r="8" spans="1:6" ht="15.75" x14ac:dyDescent="0.25">
      <c r="A8" s="1"/>
      <c r="B8" s="1"/>
      <c r="C8" s="1"/>
      <c r="D8" s="6"/>
      <c r="E8" s="19"/>
      <c r="F8" s="24"/>
    </row>
    <row r="9" spans="1:6" ht="15.75" x14ac:dyDescent="0.25">
      <c r="A9" s="1"/>
      <c r="B9" s="1"/>
      <c r="C9" s="1"/>
      <c r="D9" s="6"/>
      <c r="E9" s="19"/>
      <c r="F9" s="24"/>
    </row>
    <row r="10" spans="1:6" ht="15.75" x14ac:dyDescent="0.25">
      <c r="A10" s="1"/>
      <c r="B10" s="1"/>
      <c r="C10" s="1"/>
      <c r="D10" s="1"/>
      <c r="E10" s="19"/>
      <c r="F10" s="24"/>
    </row>
    <row r="11" spans="1:6" ht="15.75" x14ac:dyDescent="0.25">
      <c r="A11" s="1"/>
      <c r="B11" s="1"/>
      <c r="C11" s="1"/>
      <c r="D11" s="1"/>
      <c r="E11" s="19"/>
      <c r="F11" s="24"/>
    </row>
    <row r="12" spans="1:6" ht="15.75" x14ac:dyDescent="0.25">
      <c r="F12" s="24"/>
    </row>
    <row r="13" spans="1:6" ht="15.75" x14ac:dyDescent="0.25">
      <c r="F13" s="24"/>
    </row>
    <row r="14" spans="1:6" ht="15.75" x14ac:dyDescent="0.25">
      <c r="A14" s="34" t="s">
        <v>575</v>
      </c>
      <c r="B14" s="34"/>
      <c r="C14" s="34"/>
      <c r="D14" s="34"/>
      <c r="E14" s="34"/>
      <c r="F14" s="15"/>
    </row>
    <row r="15" spans="1:6" ht="15.75" x14ac:dyDescent="0.25">
      <c r="A15" s="22" t="s">
        <v>0</v>
      </c>
      <c r="B15" s="22" t="s">
        <v>1</v>
      </c>
      <c r="C15" s="22" t="s">
        <v>2</v>
      </c>
      <c r="D15" s="22" t="s">
        <v>3</v>
      </c>
      <c r="E15" s="22" t="s">
        <v>4</v>
      </c>
      <c r="F15" s="15"/>
    </row>
    <row r="16" spans="1:6" ht="15.75" x14ac:dyDescent="0.25">
      <c r="A16" s="1">
        <v>1</v>
      </c>
      <c r="B16" s="1">
        <v>200</v>
      </c>
      <c r="C16" s="1" t="str">
        <f>VLOOKUP(B16,Entry,2)</f>
        <v>Ava Ross</v>
      </c>
      <c r="D16" s="6" t="str">
        <f>VLOOKUP(B16,Athletes!$A$1:$E$481,3)</f>
        <v>Glaslough Harriers</v>
      </c>
      <c r="E16" s="19" t="s">
        <v>700</v>
      </c>
      <c r="F16" s="23" t="s">
        <v>703</v>
      </c>
    </row>
    <row r="17" spans="1:6" ht="15.75" x14ac:dyDescent="0.25">
      <c r="A17" s="1">
        <v>2</v>
      </c>
      <c r="B17" s="1">
        <v>176</v>
      </c>
      <c r="C17" s="1" t="str">
        <f>VLOOKUP(B17,Entry,2)</f>
        <v>Ava Mc Nally</v>
      </c>
      <c r="D17" s="6" t="str">
        <f>VLOOKUP(B17,Athletes!$A$1:$E$481,3)</f>
        <v>Clones AC</v>
      </c>
      <c r="E17" s="19" t="s">
        <v>701</v>
      </c>
      <c r="F17" s="23" t="s">
        <v>704</v>
      </c>
    </row>
    <row r="18" spans="1:6" ht="15.75" x14ac:dyDescent="0.25">
      <c r="A18" s="1">
        <v>3</v>
      </c>
      <c r="B18" s="1">
        <v>134</v>
      </c>
      <c r="C18" s="1" t="str">
        <f>VLOOKUP(B18,Entry,2)</f>
        <v>Abbie McGranaghan</v>
      </c>
      <c r="D18" s="6" t="str">
        <f>VLOOKUP(B18,Athletes!$A$1:$E$481,3)</f>
        <v>Finn Valley AC</v>
      </c>
      <c r="E18" s="19" t="s">
        <v>702</v>
      </c>
      <c r="F18" s="23" t="s">
        <v>704</v>
      </c>
    </row>
    <row r="19" spans="1:6" ht="15.75" x14ac:dyDescent="0.25">
      <c r="A19" s="1"/>
      <c r="B19" s="1"/>
      <c r="C19" s="1"/>
      <c r="D19" s="6"/>
      <c r="E19" s="19"/>
      <c r="F19" s="23"/>
    </row>
    <row r="20" spans="1:6" ht="15.75" x14ac:dyDescent="0.25">
      <c r="A20" s="1"/>
      <c r="B20" s="1"/>
      <c r="C20" s="1"/>
      <c r="D20" s="1"/>
      <c r="E20" s="19"/>
      <c r="F20" s="24"/>
    </row>
    <row r="21" spans="1:6" ht="15.75" x14ac:dyDescent="0.25">
      <c r="A21" s="1"/>
      <c r="B21" s="1"/>
      <c r="C21" s="1"/>
      <c r="D21" s="1"/>
      <c r="E21" s="19"/>
      <c r="F21" s="24"/>
    </row>
    <row r="22" spans="1:6" ht="15.75" x14ac:dyDescent="0.25">
      <c r="F22" s="24"/>
    </row>
    <row r="23" spans="1:6" ht="15.75" x14ac:dyDescent="0.25">
      <c r="F23" s="24"/>
    </row>
  </sheetData>
  <mergeCells count="2">
    <mergeCell ref="A1:E1"/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37" zoomScale="90" zoomScaleNormal="90" zoomScaleSheetLayoutView="75" workbookViewId="0">
      <selection activeCell="F14" sqref="F14"/>
    </sheetView>
  </sheetViews>
  <sheetFormatPr defaultRowHeight="15" x14ac:dyDescent="0.25"/>
  <cols>
    <col min="1" max="1" width="4.28515625" bestFit="1" customWidth="1"/>
    <col min="2" max="2" width="6.7109375" customWidth="1"/>
    <col min="3" max="3" width="28.140625" bestFit="1" customWidth="1"/>
    <col min="4" max="4" width="24.7109375" bestFit="1" customWidth="1"/>
    <col min="5" max="5" width="8.85546875" style="11" customWidth="1"/>
    <col min="6" max="6" width="9.85546875" customWidth="1"/>
    <col min="7" max="7" width="4.7109375" style="15" customWidth="1"/>
    <col min="8" max="8" width="4.28515625" bestFit="1" customWidth="1"/>
    <col min="9" max="9" width="6.28515625" customWidth="1"/>
    <col min="10" max="10" width="23.85546875" bestFit="1" customWidth="1"/>
    <col min="11" max="11" width="26.5703125" bestFit="1" customWidth="1"/>
    <col min="12" max="12" width="7.7109375" bestFit="1" customWidth="1"/>
    <col min="13" max="13" width="6.7109375" customWidth="1"/>
    <col min="14" max="15" width="6.5703125" customWidth="1"/>
  </cols>
  <sheetData>
    <row r="1" spans="1:13" ht="15.75" x14ac:dyDescent="0.25">
      <c r="A1" s="34" t="s">
        <v>658</v>
      </c>
      <c r="B1" s="34"/>
      <c r="C1" s="34"/>
      <c r="D1" s="34"/>
      <c r="E1" s="34"/>
      <c r="H1" s="34" t="s">
        <v>565</v>
      </c>
      <c r="I1" s="34"/>
      <c r="J1" s="34"/>
      <c r="K1" s="34"/>
      <c r="L1" s="34"/>
    </row>
    <row r="2" spans="1:13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12" t="s">
        <v>4</v>
      </c>
      <c r="F2" s="25" t="s">
        <v>659</v>
      </c>
      <c r="G2" s="17"/>
      <c r="H2" s="3" t="s">
        <v>0</v>
      </c>
      <c r="I2" s="3" t="s">
        <v>1</v>
      </c>
      <c r="J2" s="3" t="s">
        <v>2</v>
      </c>
      <c r="K2" s="3" t="s">
        <v>3</v>
      </c>
      <c r="L2" s="12" t="s">
        <v>4</v>
      </c>
      <c r="M2" s="25" t="s">
        <v>663</v>
      </c>
    </row>
    <row r="3" spans="1:13" ht="15.75" x14ac:dyDescent="0.25">
      <c r="A3" s="1">
        <v>1</v>
      </c>
      <c r="B3" s="1">
        <v>330</v>
      </c>
      <c r="C3" s="1" t="str">
        <f>VLOOKUP(B3,Entry,2)</f>
        <v>Niamh Fenlon</v>
      </c>
      <c r="D3" s="1" t="str">
        <f>VLOOKUP(B3,Athletes!$A$1:$E$481,3)</f>
        <v>North Down AC</v>
      </c>
      <c r="E3" s="18">
        <v>13.4</v>
      </c>
      <c r="F3" t="s">
        <v>692</v>
      </c>
      <c r="H3" s="1">
        <v>1</v>
      </c>
      <c r="I3" s="1">
        <v>18</v>
      </c>
      <c r="J3" s="1" t="str">
        <f>VLOOKUP(I3,Entry,2)</f>
        <v>Adam Courtney</v>
      </c>
      <c r="K3" s="1" t="str">
        <f>VLOOKUP(I3,Athletes!$A$1:$E$481,3)</f>
        <v>Ballymena &amp; Antrim AC</v>
      </c>
      <c r="L3" s="2">
        <v>12.23</v>
      </c>
    </row>
    <row r="4" spans="1:13" ht="15.75" x14ac:dyDescent="0.25">
      <c r="A4" s="1">
        <v>2</v>
      </c>
      <c r="B4" s="1">
        <v>329</v>
      </c>
      <c r="C4" s="1" t="str">
        <f>VLOOKUP(B4,Entry,2)</f>
        <v>Lucy Kerr</v>
      </c>
      <c r="D4" s="1" t="str">
        <f>VLOOKUP(B4,Athletes!$A$1:$E$481,3)</f>
        <v>North Down AC</v>
      </c>
      <c r="E4" s="10">
        <v>13.85</v>
      </c>
      <c r="F4" t="s">
        <v>692</v>
      </c>
      <c r="H4" s="1">
        <v>2</v>
      </c>
      <c r="I4" s="1">
        <v>171</v>
      </c>
      <c r="J4" s="1" t="str">
        <f>VLOOKUP(I4,Entry,2)</f>
        <v>Conall Mooney</v>
      </c>
      <c r="K4" s="1" t="str">
        <f>VLOOKUP(I4,Athletes!$A$1:$E$481,3)</f>
        <v>Annalee AC</v>
      </c>
      <c r="L4" s="2">
        <v>12.65</v>
      </c>
    </row>
    <row r="5" spans="1:13" ht="15.75" x14ac:dyDescent="0.25">
      <c r="A5" s="1">
        <v>3</v>
      </c>
      <c r="B5" s="1">
        <v>385</v>
      </c>
      <c r="C5" s="1" t="str">
        <f>VLOOKUP(B5,Entry,2)</f>
        <v>Emma Wilson</v>
      </c>
      <c r="D5" s="1" t="str">
        <f>VLOOKUP(B5,Athletes!$A$1:$E$481,3)</f>
        <v>North Down AC</v>
      </c>
      <c r="E5" s="10">
        <v>13.94</v>
      </c>
      <c r="F5" t="s">
        <v>692</v>
      </c>
      <c r="H5" s="1">
        <v>3</v>
      </c>
      <c r="I5" s="1">
        <v>301</v>
      </c>
      <c r="J5" s="1" t="str">
        <f>VLOOKUP(I5,Entry,2)</f>
        <v>Fintan Dewhirst</v>
      </c>
      <c r="K5" s="1" t="str">
        <f>VLOOKUP(I5,Athletes!$A$1:$E$481,3)</f>
        <v>Tir Chonaill AC</v>
      </c>
      <c r="L5" s="2">
        <v>13.55</v>
      </c>
    </row>
    <row r="6" spans="1:13" ht="15.75" x14ac:dyDescent="0.25">
      <c r="A6" s="1">
        <v>4</v>
      </c>
      <c r="B6" s="1">
        <v>207</v>
      </c>
      <c r="C6" s="1" t="str">
        <f>VLOOKUP(B6,Entry,2)</f>
        <v>Emmy Thornton</v>
      </c>
      <c r="D6" s="1" t="str">
        <f>VLOOKUP(B6,Athletes!$A$1:$E$481,3)</f>
        <v>Willowfield Harriers</v>
      </c>
      <c r="E6" s="10">
        <v>14.53</v>
      </c>
      <c r="F6" t="s">
        <v>692</v>
      </c>
      <c r="H6" s="1"/>
      <c r="I6" s="1"/>
      <c r="J6" s="1"/>
      <c r="K6" s="1"/>
      <c r="L6" s="2"/>
    </row>
    <row r="7" spans="1:13" ht="15.75" x14ac:dyDescent="0.25">
      <c r="A7" s="1">
        <v>5</v>
      </c>
      <c r="B7" s="1">
        <v>290</v>
      </c>
      <c r="C7" s="1" t="str">
        <f>VLOOKUP(B7,Entry,2)</f>
        <v>Alisha  Cuskelly</v>
      </c>
      <c r="D7" s="1" t="str">
        <f>VLOOKUP(B7,Athletes!$A$1:$E$481,3)</f>
        <v>Lifford Strabane AC</v>
      </c>
      <c r="E7" s="10">
        <v>14.87</v>
      </c>
      <c r="F7" t="s">
        <v>692</v>
      </c>
      <c r="H7" s="1"/>
      <c r="I7" s="1"/>
      <c r="J7" s="1"/>
      <c r="K7" s="1"/>
      <c r="L7" s="2"/>
    </row>
    <row r="8" spans="1:13" ht="15.75" x14ac:dyDescent="0.25">
      <c r="A8" s="1"/>
      <c r="B8" s="1"/>
      <c r="C8" s="1"/>
      <c r="D8" s="1"/>
      <c r="H8" s="1"/>
      <c r="I8" s="1"/>
      <c r="J8" s="1"/>
      <c r="K8" s="1"/>
    </row>
    <row r="10" spans="1:13" ht="15.75" x14ac:dyDescent="0.25">
      <c r="A10" s="34" t="s">
        <v>661</v>
      </c>
      <c r="B10" s="34"/>
      <c r="C10" s="34"/>
      <c r="D10" s="34"/>
      <c r="E10" s="34"/>
      <c r="H10" s="34" t="s">
        <v>570</v>
      </c>
      <c r="I10" s="34"/>
      <c r="J10" s="34"/>
      <c r="K10" s="34"/>
      <c r="L10" s="34"/>
    </row>
    <row r="11" spans="1:13" ht="15.75" x14ac:dyDescent="0.25">
      <c r="A11" s="30" t="s">
        <v>0</v>
      </c>
      <c r="B11" s="30" t="s">
        <v>1</v>
      </c>
      <c r="C11" s="30" t="s">
        <v>2</v>
      </c>
      <c r="D11" s="30" t="s">
        <v>3</v>
      </c>
      <c r="E11" s="30" t="s">
        <v>4</v>
      </c>
      <c r="F11" s="30" t="s">
        <v>662</v>
      </c>
      <c r="G11" s="17"/>
      <c r="H11" s="30" t="s">
        <v>0</v>
      </c>
      <c r="I11" s="30" t="s">
        <v>1</v>
      </c>
      <c r="J11" s="30" t="s">
        <v>2</v>
      </c>
      <c r="K11" s="30" t="s">
        <v>3</v>
      </c>
      <c r="L11" s="30" t="s">
        <v>4</v>
      </c>
      <c r="M11" s="30" t="s">
        <v>665</v>
      </c>
    </row>
    <row r="12" spans="1:13" ht="15.75" x14ac:dyDescent="0.25">
      <c r="A12" s="1">
        <v>1</v>
      </c>
      <c r="B12" s="1">
        <v>231</v>
      </c>
      <c r="C12" s="1" t="str">
        <f>VLOOKUP(B12,Entry,2)</f>
        <v>Aideen Drury</v>
      </c>
      <c r="D12" s="1" t="str">
        <f>VLOOKUP(B12,Athletes!$A$1:$E$481,3)</f>
        <v>Shercock AC</v>
      </c>
      <c r="E12" s="18">
        <v>12.29</v>
      </c>
      <c r="F12" t="s">
        <v>692</v>
      </c>
      <c r="H12" s="1">
        <v>1</v>
      </c>
      <c r="I12" s="1">
        <v>296</v>
      </c>
      <c r="J12" s="1" t="str">
        <f>VLOOKUP(I12,Entry,2)</f>
        <v>Ben  Campbell</v>
      </c>
      <c r="K12" s="1" t="str">
        <f>VLOOKUP(I12,Athletes!$A$1:$E$481,3)</f>
        <v>Tir Chonaill AC</v>
      </c>
      <c r="L12" s="18">
        <v>12.65</v>
      </c>
    </row>
    <row r="13" spans="1:13" ht="15.75" x14ac:dyDescent="0.25">
      <c r="A13" s="1">
        <v>2</v>
      </c>
      <c r="B13" s="1">
        <v>295</v>
      </c>
      <c r="C13" s="1" t="str">
        <f>VLOOKUP(B13,Entry,2)</f>
        <v>Lexi Campbell</v>
      </c>
      <c r="D13" s="1" t="str">
        <f>VLOOKUP(B13,Athletes!$A$1:$E$481,3)</f>
        <v>Tir Chonaill AC</v>
      </c>
      <c r="E13" s="10">
        <v>13.44</v>
      </c>
      <c r="F13" t="s">
        <v>692</v>
      </c>
      <c r="H13" s="1">
        <v>2</v>
      </c>
      <c r="I13" s="1">
        <v>235</v>
      </c>
      <c r="J13" s="1" t="str">
        <f>VLOOKUP(I13,Entry,2)</f>
        <v>Lexx McConville</v>
      </c>
      <c r="K13" s="1" t="str">
        <f>VLOOKUP(I13,Athletes!$A$1:$E$481,3)</f>
        <v>North Down AC</v>
      </c>
      <c r="L13" s="10">
        <v>12.78</v>
      </c>
    </row>
    <row r="14" spans="1:13" ht="15.75" x14ac:dyDescent="0.25">
      <c r="A14" s="1">
        <v>3</v>
      </c>
      <c r="B14" s="1">
        <v>452</v>
      </c>
      <c r="C14" s="1" t="str">
        <f>VLOOKUP(B14,Entry,2)</f>
        <v>Rachel Cochrane</v>
      </c>
      <c r="D14" s="1" t="str">
        <f>VLOOKUP(B14,Athletes!$A$1:$E$481,3)</f>
        <v>Ballymena &amp; Antrim AC</v>
      </c>
      <c r="E14" s="10">
        <v>16.440000000000001</v>
      </c>
      <c r="F14" t="s">
        <v>692</v>
      </c>
      <c r="H14" s="1">
        <v>3</v>
      </c>
      <c r="I14" s="1">
        <v>2</v>
      </c>
      <c r="J14" s="1" t="str">
        <f>VLOOKUP(I14,Entry,2)</f>
        <v>Finlay Stewart</v>
      </c>
      <c r="K14" s="1" t="str">
        <f>VLOOKUP(I14,Athletes!$A$1:$E$481,3)</f>
        <v>City of Lisburn AC</v>
      </c>
      <c r="L14" s="10">
        <v>13.08</v>
      </c>
    </row>
    <row r="15" spans="1:13" ht="15.75" x14ac:dyDescent="0.25">
      <c r="A15" s="1">
        <v>4</v>
      </c>
      <c r="B15" s="1">
        <v>396</v>
      </c>
      <c r="C15" s="1" t="str">
        <f>VLOOKUP(B15,Entry,2)</f>
        <v>Deirbhile Keenan</v>
      </c>
      <c r="D15" s="1" t="str">
        <f>VLOOKUP(B15,Athletes!$A$1:$E$481,3)</f>
        <v>Monaghan Phoenix AC</v>
      </c>
      <c r="E15" s="10">
        <v>16.739999999999998</v>
      </c>
      <c r="H15" s="1">
        <v>4</v>
      </c>
      <c r="I15" s="1">
        <v>62</v>
      </c>
      <c r="J15" s="1" t="str">
        <f>VLOOKUP(I15,Entry,2)</f>
        <v>Zane McQuillan</v>
      </c>
      <c r="K15" s="1" t="str">
        <f>VLOOKUP(I15,Athletes!$A$1:$E$481,3)</f>
        <v>Ballymena &amp; Antrim AC</v>
      </c>
      <c r="L15" s="10">
        <v>13.38</v>
      </c>
    </row>
    <row r="16" spans="1:13" ht="15.75" x14ac:dyDescent="0.25">
      <c r="A16" s="1"/>
      <c r="B16" s="1"/>
      <c r="C16" s="1"/>
      <c r="D16" s="1"/>
      <c r="E16" s="10"/>
      <c r="H16" s="1">
        <v>5</v>
      </c>
      <c r="I16" s="1">
        <v>298</v>
      </c>
      <c r="J16" s="1" t="str">
        <f>VLOOKUP(I16,Entry,2)</f>
        <v>Patrick Gillespie</v>
      </c>
      <c r="K16" s="1" t="str">
        <f>VLOOKUP(I16,Athletes!$A$1:$E$481,3)</f>
        <v>Tir Chonaill AC</v>
      </c>
      <c r="L16" s="10">
        <v>14.63</v>
      </c>
    </row>
    <row r="17" spans="1:13" ht="15.75" x14ac:dyDescent="0.25">
      <c r="A17" s="1"/>
      <c r="B17" s="1"/>
      <c r="C17" s="1"/>
      <c r="D17" s="1"/>
      <c r="E17" s="10"/>
      <c r="H17" s="1"/>
      <c r="I17" s="1"/>
      <c r="J17" s="1"/>
      <c r="K17" s="1"/>
      <c r="L17" s="10"/>
    </row>
    <row r="19" spans="1:13" ht="15.75" x14ac:dyDescent="0.25">
      <c r="A19" s="34" t="s">
        <v>566</v>
      </c>
      <c r="B19" s="34"/>
      <c r="C19" s="34"/>
      <c r="D19" s="34"/>
      <c r="E19" s="34"/>
      <c r="H19" s="34" t="s">
        <v>572</v>
      </c>
      <c r="I19" s="34"/>
      <c r="J19" s="34"/>
      <c r="K19" s="34"/>
      <c r="L19" s="34"/>
    </row>
    <row r="20" spans="1:13" ht="15.75" x14ac:dyDescent="0.25">
      <c r="A20" s="30" t="s">
        <v>0</v>
      </c>
      <c r="B20" s="30" t="s">
        <v>1</v>
      </c>
      <c r="C20" s="30" t="s">
        <v>2</v>
      </c>
      <c r="D20" s="30" t="s">
        <v>3</v>
      </c>
      <c r="E20" s="30" t="s">
        <v>4</v>
      </c>
      <c r="F20" s="30" t="s">
        <v>667</v>
      </c>
      <c r="G20" s="17"/>
      <c r="H20" s="30" t="s">
        <v>0</v>
      </c>
      <c r="I20" s="30" t="s">
        <v>1</v>
      </c>
      <c r="J20" s="30" t="s">
        <v>2</v>
      </c>
      <c r="K20" s="30" t="s">
        <v>3</v>
      </c>
      <c r="L20" s="30" t="s">
        <v>4</v>
      </c>
      <c r="M20" s="30" t="s">
        <v>662</v>
      </c>
    </row>
    <row r="21" spans="1:13" ht="15.75" x14ac:dyDescent="0.25">
      <c r="A21" s="1">
        <v>1</v>
      </c>
      <c r="B21" s="1">
        <v>231</v>
      </c>
      <c r="C21" s="1" t="str">
        <f t="shared" ref="C21:C28" si="0">VLOOKUP(B21,Entry,2)</f>
        <v>Aideen Drury</v>
      </c>
      <c r="D21" s="1" t="str">
        <f>VLOOKUP(B21,Athletes!$A$1:$E$481,3)</f>
        <v>Shercock AC</v>
      </c>
      <c r="E21" s="18">
        <v>12.32</v>
      </c>
      <c r="H21" s="1">
        <v>1</v>
      </c>
      <c r="I21" s="1">
        <v>79</v>
      </c>
      <c r="J21" s="1" t="str">
        <f>VLOOKUP(I21,Entry,2)</f>
        <v xml:space="preserve">Nathan Fitzpatrick </v>
      </c>
      <c r="K21" s="1" t="str">
        <f>VLOOKUP(I21,Athletes!$A$1:$E$481,3)</f>
        <v>City of Derry Spartans AC</v>
      </c>
      <c r="L21" s="18">
        <v>16.86</v>
      </c>
    </row>
    <row r="22" spans="1:13" ht="15.75" x14ac:dyDescent="0.25">
      <c r="A22" s="1">
        <v>2</v>
      </c>
      <c r="B22" s="1">
        <v>330</v>
      </c>
      <c r="C22" s="1" t="str">
        <f t="shared" si="0"/>
        <v>Niamh Fenlon</v>
      </c>
      <c r="D22" s="1" t="str">
        <f>VLOOKUP(B22,Athletes!$A$1:$E$481,3)</f>
        <v>North Down AC</v>
      </c>
      <c r="E22" s="10">
        <v>13.26</v>
      </c>
      <c r="H22" s="1">
        <v>2</v>
      </c>
      <c r="I22" s="1">
        <v>132</v>
      </c>
      <c r="J22" s="1" t="str">
        <f>VLOOKUP(I22,Entry,2)</f>
        <v>Alex Shaw</v>
      </c>
      <c r="K22" s="1" t="str">
        <f>VLOOKUP(I22,Athletes!$A$1:$E$481,3)</f>
        <v>Regent House</v>
      </c>
      <c r="L22" s="10">
        <v>17.43</v>
      </c>
    </row>
    <row r="23" spans="1:13" ht="15.75" x14ac:dyDescent="0.25">
      <c r="A23" s="1">
        <v>3</v>
      </c>
      <c r="B23" s="1">
        <v>295</v>
      </c>
      <c r="C23" s="1" t="str">
        <f t="shared" si="0"/>
        <v>Lexi Campbell</v>
      </c>
      <c r="D23" s="1" t="str">
        <f>VLOOKUP(B23,Athletes!$A$1:$E$481,3)</f>
        <v>Tir Chonaill AC</v>
      </c>
      <c r="E23" s="10">
        <v>13.42</v>
      </c>
      <c r="H23" s="1"/>
      <c r="I23" s="1"/>
      <c r="J23" s="1"/>
      <c r="K23" s="1"/>
      <c r="L23" s="10"/>
    </row>
    <row r="24" spans="1:13" ht="15.75" x14ac:dyDescent="0.25">
      <c r="A24" s="1">
        <v>4</v>
      </c>
      <c r="B24" s="1">
        <v>329</v>
      </c>
      <c r="C24" s="1" t="str">
        <f t="shared" si="0"/>
        <v>Lucy Kerr</v>
      </c>
      <c r="D24" s="1" t="str">
        <f>VLOOKUP(B24,Athletes!$A$1:$E$481,3)</f>
        <v>North Down AC</v>
      </c>
      <c r="E24" s="10">
        <v>13.75</v>
      </c>
      <c r="H24" s="1"/>
      <c r="I24" s="1"/>
      <c r="J24" s="1"/>
      <c r="K24" s="1"/>
      <c r="L24" s="10"/>
    </row>
    <row r="25" spans="1:13" ht="15.75" x14ac:dyDescent="0.25">
      <c r="A25" s="1">
        <v>5</v>
      </c>
      <c r="B25" s="1">
        <v>207</v>
      </c>
      <c r="C25" s="1" t="str">
        <f t="shared" si="0"/>
        <v>Emmy Thornton</v>
      </c>
      <c r="D25" s="1" t="str">
        <f>VLOOKUP(B25,Athletes!$A$1:$E$481,3)</f>
        <v>Willowfield Harriers</v>
      </c>
      <c r="E25" s="10">
        <v>14.31</v>
      </c>
      <c r="H25" s="1"/>
      <c r="I25" s="1"/>
      <c r="J25" s="1"/>
      <c r="K25" s="1"/>
      <c r="L25" s="10"/>
    </row>
    <row r="26" spans="1:13" ht="15.75" x14ac:dyDescent="0.25">
      <c r="A26" s="1">
        <v>6</v>
      </c>
      <c r="B26" s="1">
        <v>290</v>
      </c>
      <c r="C26" s="1" t="str">
        <f t="shared" si="0"/>
        <v>Alisha  Cuskelly</v>
      </c>
      <c r="D26" s="1" t="str">
        <f>VLOOKUP(B26,Athletes!$A$1:$E$481,3)</f>
        <v>Lifford Strabane AC</v>
      </c>
      <c r="E26" s="10">
        <v>14.36</v>
      </c>
      <c r="H26" s="1"/>
      <c r="I26" s="1"/>
      <c r="J26" s="1"/>
      <c r="K26" s="1"/>
      <c r="L26" s="10"/>
    </row>
    <row r="27" spans="1:13" ht="15.75" x14ac:dyDescent="0.25">
      <c r="A27" s="1">
        <v>7</v>
      </c>
      <c r="B27" s="1">
        <v>452</v>
      </c>
      <c r="C27" s="1" t="str">
        <f t="shared" si="0"/>
        <v>Rachel Cochrane</v>
      </c>
      <c r="D27" s="1" t="str">
        <f>VLOOKUP(B27,Athletes!$A$1:$E$481,3)</f>
        <v>Ballymena &amp; Antrim AC</v>
      </c>
      <c r="E27" s="1">
        <v>16.14</v>
      </c>
      <c r="H27" s="1"/>
      <c r="I27" s="1"/>
      <c r="J27" s="1"/>
      <c r="K27" s="1"/>
      <c r="L27" s="1"/>
    </row>
    <row r="28" spans="1:13" ht="15.75" x14ac:dyDescent="0.25">
      <c r="A28" s="1">
        <v>8</v>
      </c>
      <c r="B28" s="1">
        <v>385</v>
      </c>
      <c r="C28" s="1" t="str">
        <f t="shared" si="0"/>
        <v>Emma Wilson</v>
      </c>
      <c r="D28" s="1" t="str">
        <f>VLOOKUP(B28,Athletes!$A$1:$E$481,3)</f>
        <v>North Down AC</v>
      </c>
      <c r="E28" s="11" t="s">
        <v>668</v>
      </c>
      <c r="H28" s="1"/>
      <c r="I28" s="1"/>
      <c r="J28" s="1"/>
      <c r="K28" s="1"/>
      <c r="L28" s="11"/>
    </row>
    <row r="30" spans="1:13" ht="15.75" x14ac:dyDescent="0.25">
      <c r="A30" s="34" t="s">
        <v>567</v>
      </c>
      <c r="B30" s="34"/>
      <c r="C30" s="34"/>
      <c r="D30" s="34"/>
      <c r="E30" s="34"/>
      <c r="H30" s="34" t="s">
        <v>571</v>
      </c>
      <c r="I30" s="34"/>
      <c r="J30" s="34"/>
      <c r="K30" s="34"/>
      <c r="L30" s="34"/>
    </row>
    <row r="31" spans="1:13" ht="15.75" x14ac:dyDescent="0.25">
      <c r="A31" s="30" t="s">
        <v>0</v>
      </c>
      <c r="B31" s="30" t="s">
        <v>1</v>
      </c>
      <c r="C31" s="30" t="s">
        <v>2</v>
      </c>
      <c r="D31" s="30" t="s">
        <v>3</v>
      </c>
      <c r="E31" s="30" t="s">
        <v>4</v>
      </c>
      <c r="F31" s="30" t="s">
        <v>664</v>
      </c>
      <c r="G31" s="17"/>
      <c r="H31" s="30" t="s">
        <v>0</v>
      </c>
      <c r="I31" s="30" t="s">
        <v>1</v>
      </c>
      <c r="J31" s="30" t="s">
        <v>2</v>
      </c>
      <c r="K31" s="30" t="s">
        <v>3</v>
      </c>
      <c r="L31" s="30" t="s">
        <v>4</v>
      </c>
      <c r="M31" s="30" t="s">
        <v>662</v>
      </c>
    </row>
    <row r="32" spans="1:13" ht="15.75" x14ac:dyDescent="0.25">
      <c r="A32" s="1">
        <v>1</v>
      </c>
      <c r="B32" s="1">
        <v>190</v>
      </c>
      <c r="C32" s="1" t="str">
        <f t="shared" ref="C32:C37" si="1">VLOOKUP(B32,Entry,2)</f>
        <v>Niamh  Moohan</v>
      </c>
      <c r="D32" s="1" t="str">
        <f>VLOOKUP(B32,Athletes!$A$1:$E$481,3)</f>
        <v>Tir Chonaill AC</v>
      </c>
      <c r="E32" s="18">
        <v>12.21</v>
      </c>
      <c r="H32" s="1">
        <v>1</v>
      </c>
      <c r="I32" s="1">
        <v>364</v>
      </c>
      <c r="J32" s="1" t="str">
        <f>VLOOKUP(I32,Entry,2)</f>
        <v>Henry Bose</v>
      </c>
      <c r="K32" s="1" t="str">
        <f>VLOOKUP(I32,Athletes!$A$1:$E$481,3)</f>
        <v>Olympian Youth AC</v>
      </c>
      <c r="L32" s="18">
        <v>16.37</v>
      </c>
    </row>
    <row r="33" spans="1:12" ht="15.75" x14ac:dyDescent="0.25">
      <c r="A33" s="1">
        <v>2</v>
      </c>
      <c r="B33" s="1">
        <v>189</v>
      </c>
      <c r="C33" s="1" t="str">
        <f t="shared" si="1"/>
        <v>Rachel Gallagher</v>
      </c>
      <c r="D33" s="1" t="str">
        <f>VLOOKUP(B33,Athletes!$A$1:$E$481,3)</f>
        <v>Tir Chonaill AC</v>
      </c>
      <c r="E33" s="10">
        <v>12.39</v>
      </c>
      <c r="H33" s="1"/>
      <c r="I33" s="1"/>
      <c r="J33" s="1"/>
      <c r="K33" s="1"/>
      <c r="L33" s="10"/>
    </row>
    <row r="34" spans="1:12" ht="15.75" x14ac:dyDescent="0.25">
      <c r="A34" s="1">
        <v>3</v>
      </c>
      <c r="B34" s="1">
        <v>271</v>
      </c>
      <c r="C34" s="1" t="str">
        <f t="shared" si="1"/>
        <v>Lucy McGlynn</v>
      </c>
      <c r="D34" s="1" t="str">
        <f>VLOOKUP(B34,Athletes!$A$1:$E$481,3)</f>
        <v>Tir Chonaill AC</v>
      </c>
      <c r="E34" s="10">
        <v>13.19</v>
      </c>
      <c r="H34" s="1"/>
      <c r="I34" s="1"/>
      <c r="J34" s="1"/>
      <c r="K34" s="1"/>
      <c r="L34" s="10"/>
    </row>
    <row r="35" spans="1:12" ht="15.75" x14ac:dyDescent="0.25">
      <c r="A35" s="1">
        <v>4</v>
      </c>
      <c r="B35" s="1">
        <v>243</v>
      </c>
      <c r="C35" s="1" t="str">
        <f t="shared" si="1"/>
        <v>Iona Bunbury</v>
      </c>
      <c r="D35" s="1" t="str">
        <f>VLOOKUP(B35,Athletes!$A$1:$E$481,3)</f>
        <v>East Down AC</v>
      </c>
      <c r="E35" s="10">
        <v>16</v>
      </c>
      <c r="H35" s="1"/>
      <c r="I35" s="1"/>
      <c r="J35" s="1"/>
      <c r="K35" s="1"/>
      <c r="L35" s="10"/>
    </row>
    <row r="36" spans="1:12" ht="15.75" x14ac:dyDescent="0.25">
      <c r="A36" s="1">
        <v>5</v>
      </c>
      <c r="B36" s="1">
        <v>195</v>
      </c>
      <c r="C36" s="1" t="str">
        <f t="shared" si="1"/>
        <v>Caitlin Owens</v>
      </c>
      <c r="D36" s="1" t="str">
        <f>VLOOKUP(B36,Athletes!$A$1:$E$481,3)</f>
        <v>North Down AC</v>
      </c>
      <c r="E36" s="10">
        <v>16.739999999999998</v>
      </c>
      <c r="H36" s="1"/>
      <c r="I36" s="1"/>
      <c r="J36" s="1"/>
      <c r="K36" s="1"/>
      <c r="L36" s="10"/>
    </row>
    <row r="37" spans="1:12" ht="15.75" x14ac:dyDescent="0.25">
      <c r="A37" s="1">
        <v>6</v>
      </c>
      <c r="B37" s="1">
        <v>467</v>
      </c>
      <c r="C37" s="1" t="str">
        <f t="shared" si="1"/>
        <v>Ella McLaughlin</v>
      </c>
      <c r="D37" s="1" t="str">
        <f>VLOOKUP(B37,Athletes!$A$1:$E$481,3)</f>
        <v>Rosses AC</v>
      </c>
      <c r="E37" s="10">
        <v>17.77</v>
      </c>
      <c r="H37" s="1"/>
      <c r="I37" s="1"/>
      <c r="J37" s="1"/>
      <c r="K37" s="1"/>
      <c r="L37" s="10"/>
    </row>
    <row r="38" spans="1:12" ht="15.75" x14ac:dyDescent="0.25">
      <c r="A38" s="1"/>
      <c r="B38" s="1"/>
      <c r="C38" s="1"/>
      <c r="D38" s="1"/>
      <c r="E38" s="1"/>
      <c r="H38" s="1"/>
      <c r="I38" s="1"/>
      <c r="J38" s="1"/>
      <c r="K38" s="1"/>
      <c r="L38" s="1"/>
    </row>
    <row r="40" spans="1:12" ht="15.75" x14ac:dyDescent="0.25">
      <c r="A40" s="34" t="s">
        <v>568</v>
      </c>
      <c r="B40" s="34"/>
      <c r="C40" s="34"/>
      <c r="D40" s="34"/>
      <c r="E40" s="34"/>
    </row>
    <row r="41" spans="1:12" ht="15.75" x14ac:dyDescent="0.25">
      <c r="A41" s="30" t="s">
        <v>0</v>
      </c>
      <c r="B41" s="30" t="s">
        <v>1</v>
      </c>
      <c r="C41" s="30" t="s">
        <v>2</v>
      </c>
      <c r="D41" s="30" t="s">
        <v>3</v>
      </c>
      <c r="E41" s="30" t="s">
        <v>4</v>
      </c>
      <c r="F41" s="30" t="s">
        <v>666</v>
      </c>
      <c r="G41" s="17"/>
    </row>
    <row r="42" spans="1:12" ht="15.75" x14ac:dyDescent="0.25">
      <c r="A42" s="1">
        <v>1</v>
      </c>
      <c r="B42" s="1">
        <v>13</v>
      </c>
      <c r="C42" s="1" t="str">
        <f t="shared" ref="C42:C47" si="2">VLOOKUP(B42,Entry,2)</f>
        <v>Niamh McCorry</v>
      </c>
      <c r="D42" s="1" t="str">
        <f>VLOOKUP(B42,Athletes!$A$1:$E$481,3)</f>
        <v>Annalee AC</v>
      </c>
      <c r="E42" s="18">
        <v>12.8</v>
      </c>
    </row>
    <row r="43" spans="1:12" ht="15.75" x14ac:dyDescent="0.25">
      <c r="A43" s="1">
        <v>2</v>
      </c>
      <c r="B43" s="1">
        <v>84</v>
      </c>
      <c r="C43" s="1" t="str">
        <f t="shared" si="2"/>
        <v>Rose McGreevy</v>
      </c>
      <c r="D43" s="1" t="str">
        <f>VLOOKUP(B43,Athletes!$A$1:$E$481,3)</f>
        <v>North Down AC</v>
      </c>
      <c r="E43" s="10">
        <v>12.93</v>
      </c>
    </row>
    <row r="44" spans="1:12" ht="15.75" x14ac:dyDescent="0.25">
      <c r="A44" s="1">
        <v>3</v>
      </c>
      <c r="B44" s="1">
        <v>24</v>
      </c>
      <c r="C44" s="1" t="str">
        <f t="shared" si="2"/>
        <v>Kate Donohoe</v>
      </c>
      <c r="D44" s="1" t="str">
        <f>VLOOKUP(B44,Athletes!$A$1:$E$481,3)</f>
        <v>Annalee AC</v>
      </c>
      <c r="E44" s="10">
        <v>13.04</v>
      </c>
    </row>
    <row r="45" spans="1:12" ht="15.75" x14ac:dyDescent="0.25">
      <c r="A45" s="1">
        <v>4</v>
      </c>
      <c r="B45" s="1">
        <v>19</v>
      </c>
      <c r="C45" s="1" t="str">
        <f t="shared" si="2"/>
        <v>Kyra  Kelly</v>
      </c>
      <c r="D45" s="1" t="str">
        <f>VLOOKUP(B45,Athletes!$A$1:$E$481,3)</f>
        <v>Ballymena &amp; Antrim AC</v>
      </c>
      <c r="E45" s="10">
        <v>14.78</v>
      </c>
    </row>
    <row r="46" spans="1:12" ht="15.75" x14ac:dyDescent="0.25">
      <c r="A46" s="1">
        <v>5</v>
      </c>
      <c r="B46" s="1">
        <v>439</v>
      </c>
      <c r="C46" s="1" t="str">
        <f t="shared" si="2"/>
        <v>Aine Boner</v>
      </c>
      <c r="D46" s="1" t="str">
        <f>VLOOKUP(B46,Athletes!$A$1:$E$481,3)</f>
        <v>Rosses AC</v>
      </c>
      <c r="E46" s="10">
        <v>16.989999999999998</v>
      </c>
    </row>
    <row r="47" spans="1:12" ht="15.75" x14ac:dyDescent="0.25">
      <c r="A47" s="1">
        <v>6</v>
      </c>
      <c r="B47" s="1">
        <v>367</v>
      </c>
      <c r="C47" s="1" t="str">
        <f t="shared" si="2"/>
        <v>Clodagh Friel</v>
      </c>
      <c r="D47" s="1" t="str">
        <f>VLOOKUP(B47,Athletes!$A$1:$E$481,3)</f>
        <v>Olympian Youth AC</v>
      </c>
      <c r="E47" s="10">
        <v>17.079999999999998</v>
      </c>
    </row>
    <row r="48" spans="1:12" ht="15.75" x14ac:dyDescent="0.25">
      <c r="A48" s="1"/>
      <c r="B48" s="1"/>
      <c r="C48" s="1"/>
      <c r="D48" s="1"/>
      <c r="E48" s="1"/>
    </row>
    <row r="50" spans="1:7" ht="15.75" x14ac:dyDescent="0.25">
      <c r="A50" s="34" t="s">
        <v>569</v>
      </c>
      <c r="B50" s="34"/>
      <c r="C50" s="34"/>
      <c r="D50" s="34"/>
      <c r="E50" s="34"/>
    </row>
    <row r="51" spans="1:7" ht="15.75" x14ac:dyDescent="0.25">
      <c r="A51" s="30" t="s">
        <v>0</v>
      </c>
      <c r="B51" s="30" t="s">
        <v>1</v>
      </c>
      <c r="C51" s="30" t="s">
        <v>2</v>
      </c>
      <c r="D51" s="30" t="s">
        <v>3</v>
      </c>
      <c r="E51" s="30" t="s">
        <v>4</v>
      </c>
      <c r="F51" s="30" t="s">
        <v>662</v>
      </c>
      <c r="G51" s="17"/>
    </row>
    <row r="52" spans="1:7" ht="15.75" x14ac:dyDescent="0.25">
      <c r="A52" s="1">
        <v>1</v>
      </c>
      <c r="B52" s="1">
        <v>308</v>
      </c>
      <c r="C52" s="1" t="str">
        <f>VLOOKUP(B52,Entry,2)</f>
        <v>Laoise McGonagle</v>
      </c>
      <c r="D52" s="1" t="str">
        <f>VLOOKUP(B52,Athletes!$A$1:$E$481,3)</f>
        <v>Tir Chonaill AC</v>
      </c>
      <c r="E52" s="18">
        <v>17.510000000000002</v>
      </c>
    </row>
    <row r="53" spans="1:7" ht="15.75" x14ac:dyDescent="0.25">
      <c r="A53" s="1"/>
      <c r="B53" s="1"/>
      <c r="C53" s="1"/>
      <c r="D53" s="1"/>
      <c r="E53" s="10"/>
    </row>
    <row r="54" spans="1:7" ht="15.75" x14ac:dyDescent="0.25">
      <c r="A54" s="1"/>
      <c r="B54" s="1"/>
      <c r="C54" s="1"/>
      <c r="D54" s="1"/>
      <c r="E54" s="10"/>
    </row>
    <row r="55" spans="1:7" ht="15.75" x14ac:dyDescent="0.25">
      <c r="A55" s="1"/>
      <c r="B55" s="1"/>
      <c r="C55" s="1"/>
      <c r="D55" s="1"/>
      <c r="E55" s="10"/>
    </row>
    <row r="56" spans="1:7" ht="15.75" x14ac:dyDescent="0.25">
      <c r="A56" s="1"/>
      <c r="B56" s="1"/>
      <c r="C56" s="1"/>
      <c r="D56" s="1"/>
      <c r="E56" s="10"/>
    </row>
    <row r="57" spans="1:7" ht="15.75" x14ac:dyDescent="0.25">
      <c r="A57" s="1"/>
      <c r="B57" s="1"/>
      <c r="C57" s="1"/>
      <c r="D57" s="1"/>
      <c r="E57" s="10"/>
    </row>
    <row r="58" spans="1:7" ht="15.75" x14ac:dyDescent="0.25">
      <c r="A58" s="1"/>
      <c r="B58" s="1"/>
      <c r="C58" s="1"/>
      <c r="D58" s="1"/>
      <c r="E58" s="1"/>
    </row>
    <row r="59" spans="1:7" ht="15.75" x14ac:dyDescent="0.25">
      <c r="A59" s="1"/>
      <c r="B59" s="1"/>
      <c r="C59" s="1"/>
      <c r="D59" s="1"/>
    </row>
  </sheetData>
  <mergeCells count="10">
    <mergeCell ref="A40:E40"/>
    <mergeCell ref="A50:E50"/>
    <mergeCell ref="A1:E1"/>
    <mergeCell ref="H1:L1"/>
    <mergeCell ref="A10:E10"/>
    <mergeCell ref="A19:E19"/>
    <mergeCell ref="A30:E30"/>
    <mergeCell ref="H10:L10"/>
    <mergeCell ref="H19:L19"/>
    <mergeCell ref="H30:L30"/>
  </mergeCells>
  <pageMargins left="0.70866141732283472" right="0.70866141732283472" top="0.74803149606299213" bottom="0.74803149606299213" header="0.31496062992125984" footer="0.31496062992125984"/>
  <pageSetup paperSize="9" scale="77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topLeftCell="A106" workbookViewId="0">
      <selection activeCell="B135" sqref="B135"/>
    </sheetView>
  </sheetViews>
  <sheetFormatPr defaultRowHeight="15" x14ac:dyDescent="0.25"/>
  <cols>
    <col min="1" max="2" width="4.28515625" bestFit="1" customWidth="1"/>
    <col min="3" max="3" width="19.7109375" bestFit="1" customWidth="1"/>
    <col min="4" max="4" width="24.7109375" bestFit="1" customWidth="1"/>
    <col min="5" max="5" width="6" bestFit="1" customWidth="1"/>
    <col min="6" max="7" width="6.85546875" customWidth="1"/>
    <col min="8" max="8" width="4.28515625" bestFit="1" customWidth="1"/>
    <col min="9" max="9" width="5.5703125" bestFit="1" customWidth="1"/>
    <col min="10" max="10" width="19.42578125" bestFit="1" customWidth="1"/>
    <col min="11" max="11" width="31.5703125" customWidth="1"/>
    <col min="12" max="12" width="6" bestFit="1" customWidth="1"/>
  </cols>
  <sheetData>
    <row r="1" spans="1:13" ht="15.75" x14ac:dyDescent="0.25">
      <c r="A1" s="34" t="s">
        <v>670</v>
      </c>
      <c r="B1" s="34"/>
      <c r="C1" s="34"/>
      <c r="D1" s="34"/>
      <c r="E1" s="34"/>
      <c r="H1" s="34" t="s">
        <v>676</v>
      </c>
      <c r="I1" s="34"/>
      <c r="J1" s="34"/>
      <c r="K1" s="34"/>
      <c r="L1" s="34"/>
    </row>
    <row r="2" spans="1:13" ht="15.75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25" t="s">
        <v>671</v>
      </c>
      <c r="G2" s="17"/>
      <c r="H2" s="16" t="s">
        <v>0</v>
      </c>
      <c r="I2" s="16" t="s">
        <v>1</v>
      </c>
      <c r="J2" s="16" t="s">
        <v>2</v>
      </c>
      <c r="K2" s="16" t="s">
        <v>3</v>
      </c>
      <c r="L2" s="16" t="s">
        <v>4</v>
      </c>
      <c r="M2" s="25" t="s">
        <v>659</v>
      </c>
    </row>
    <row r="3" spans="1:13" ht="15.75" x14ac:dyDescent="0.25">
      <c r="A3" s="1">
        <v>1</v>
      </c>
      <c r="B3" s="1">
        <v>4</v>
      </c>
      <c r="C3" s="1" t="str">
        <f t="shared" ref="C3:C10" si="0">VLOOKUP(B3,Entry,2)</f>
        <v xml:space="preserve">Renee  Crotty </v>
      </c>
      <c r="D3" s="1" t="str">
        <f>VLOOKUP(B3,Athletes!$A$1:$E$481,3)</f>
        <v>Annalee AC</v>
      </c>
      <c r="E3" s="2">
        <v>27.86</v>
      </c>
      <c r="F3" t="s">
        <v>692</v>
      </c>
      <c r="H3" s="1">
        <v>1</v>
      </c>
      <c r="I3" s="1">
        <v>26</v>
      </c>
      <c r="J3" s="1" t="str">
        <f>VLOOKUP(I3,Entry,2)</f>
        <v>Alex Parlour</v>
      </c>
      <c r="K3" s="1" t="str">
        <f>VLOOKUP(I3,Athletes!$A$1:$E$481,3)</f>
        <v>City of Derry Spartans AC</v>
      </c>
      <c r="L3" s="2">
        <v>27.91</v>
      </c>
      <c r="M3" t="s">
        <v>692</v>
      </c>
    </row>
    <row r="4" spans="1:13" ht="15.75" x14ac:dyDescent="0.25">
      <c r="A4" s="1">
        <v>2</v>
      </c>
      <c r="B4" s="1">
        <v>56</v>
      </c>
      <c r="C4" s="1" t="str">
        <f t="shared" si="0"/>
        <v>Lauren Madine</v>
      </c>
      <c r="D4" s="1" t="str">
        <f>VLOOKUP(B4,Athletes!$A$1:$E$481,3)</f>
        <v>East Down AC</v>
      </c>
      <c r="E4" s="2">
        <v>28.32</v>
      </c>
      <c r="F4" t="s">
        <v>692</v>
      </c>
      <c r="H4" s="1">
        <v>2</v>
      </c>
      <c r="I4" s="1">
        <v>138</v>
      </c>
      <c r="J4" s="1" t="str">
        <f>VLOOKUP(I4,Entry,2)</f>
        <v>Patrick Murphy</v>
      </c>
      <c r="K4" s="1" t="str">
        <f>VLOOKUP(I4,Athletes!$A$1:$E$481,3)</f>
        <v>Finn Valley AC</v>
      </c>
      <c r="L4" s="2">
        <v>29.2</v>
      </c>
      <c r="M4" t="s">
        <v>692</v>
      </c>
    </row>
    <row r="5" spans="1:13" ht="15.75" x14ac:dyDescent="0.25">
      <c r="A5" s="1">
        <v>3</v>
      </c>
      <c r="B5" s="1">
        <v>445</v>
      </c>
      <c r="C5" s="1" t="str">
        <f t="shared" si="0"/>
        <v>Aoife McGee</v>
      </c>
      <c r="D5" s="1" t="str">
        <f>VLOOKUP(B5,Athletes!$A$1:$E$481,3)</f>
        <v>Rosses AC</v>
      </c>
      <c r="E5" s="2">
        <v>29.11</v>
      </c>
      <c r="H5" s="1">
        <v>3</v>
      </c>
      <c r="I5" s="1">
        <v>140</v>
      </c>
      <c r="J5" s="1" t="str">
        <f>VLOOKUP(I5,Entry,2)</f>
        <v>Shaun Bonner</v>
      </c>
      <c r="K5" s="1" t="str">
        <f>VLOOKUP(I5,Athletes!$A$1:$E$481,3)</f>
        <v>Finn Valley AC</v>
      </c>
      <c r="L5" s="2">
        <v>29.47</v>
      </c>
      <c r="M5" t="s">
        <v>692</v>
      </c>
    </row>
    <row r="6" spans="1:13" ht="15.75" x14ac:dyDescent="0.25">
      <c r="A6" s="1">
        <v>4</v>
      </c>
      <c r="B6" s="1">
        <v>454</v>
      </c>
      <c r="C6" s="1" t="str">
        <f t="shared" si="0"/>
        <v>Ava Short</v>
      </c>
      <c r="D6" s="1" t="str">
        <f>VLOOKUP(B6,Athletes!$A$1:$E$481,3)</f>
        <v>Athletics NI Unattached</v>
      </c>
      <c r="E6" s="2">
        <v>31.16</v>
      </c>
      <c r="H6" s="1">
        <v>4</v>
      </c>
      <c r="I6" s="1">
        <v>318</v>
      </c>
      <c r="J6" s="1" t="str">
        <f>VLOOKUP(I6,Entry,2)</f>
        <v>Mark Glenn</v>
      </c>
      <c r="K6" s="1" t="str">
        <f>VLOOKUP(I6,Athletes!$A$1:$E$481,3)</f>
        <v>Ballymena Academy</v>
      </c>
      <c r="L6" s="2">
        <v>32.06</v>
      </c>
      <c r="M6" t="s">
        <v>692</v>
      </c>
    </row>
    <row r="7" spans="1:13" ht="15.75" x14ac:dyDescent="0.25">
      <c r="A7" s="1">
        <v>5</v>
      </c>
      <c r="B7" s="1">
        <v>42</v>
      </c>
      <c r="C7" s="1" t="str">
        <f t="shared" si="0"/>
        <v>Kassie Bell</v>
      </c>
      <c r="D7" s="1" t="str">
        <f>VLOOKUP(B7,Athletes!$A$1:$E$481,3)</f>
        <v>Loughview AC</v>
      </c>
      <c r="E7" s="2">
        <v>31.18</v>
      </c>
      <c r="H7" s="1">
        <v>5</v>
      </c>
      <c r="I7" s="1">
        <v>327</v>
      </c>
      <c r="J7" s="1" t="str">
        <f>VLOOKUP(I7,Entry,2)</f>
        <v>Conor McLaughlin</v>
      </c>
      <c r="K7" s="1" t="str">
        <f>VLOOKUP(I7,Athletes!$A$1:$E$481,3)</f>
        <v>Foyle Valley AC</v>
      </c>
      <c r="L7" s="2">
        <v>33.979999999999997</v>
      </c>
    </row>
    <row r="8" spans="1:13" ht="15.75" x14ac:dyDescent="0.25">
      <c r="A8" s="1">
        <v>6</v>
      </c>
      <c r="B8" s="1">
        <v>455</v>
      </c>
      <c r="C8" s="1" t="str">
        <f t="shared" si="0"/>
        <v>Blathnald Loughran</v>
      </c>
      <c r="D8" s="1" t="str">
        <f>VLOOKUP(B8,Athletes!$A$1:$E$481,3)</f>
        <v>Athletics NI Unattached</v>
      </c>
      <c r="E8" s="2">
        <v>32.18</v>
      </c>
      <c r="H8" s="1"/>
      <c r="I8" s="1"/>
      <c r="J8" s="1"/>
      <c r="K8" s="1"/>
      <c r="L8" s="2"/>
    </row>
    <row r="9" spans="1:13" ht="15.75" x14ac:dyDescent="0.25">
      <c r="A9" s="1">
        <v>7</v>
      </c>
      <c r="B9" s="1">
        <v>481</v>
      </c>
      <c r="C9" s="1" t="str">
        <f t="shared" si="0"/>
        <v>Meadbh Gallagher</v>
      </c>
      <c r="D9" s="1" t="str">
        <f>VLOOKUP(B9,Athletes!$A$1:$E$481,3)</f>
        <v>Tir Chonaill AC</v>
      </c>
      <c r="E9" s="2">
        <v>32.89</v>
      </c>
      <c r="H9" s="1"/>
      <c r="I9" s="1"/>
      <c r="J9" s="1"/>
      <c r="K9" s="1"/>
      <c r="L9" s="2"/>
    </row>
    <row r="10" spans="1:13" ht="15.75" x14ac:dyDescent="0.25">
      <c r="A10" s="1">
        <v>8</v>
      </c>
      <c r="B10" s="1">
        <v>91</v>
      </c>
      <c r="C10" s="1" t="str">
        <f t="shared" si="0"/>
        <v>Morgan Wilson</v>
      </c>
      <c r="D10" s="1" t="str">
        <f>VLOOKUP(B10,Athletes!$A$1:$E$481,3)</f>
        <v>North Down AC</v>
      </c>
      <c r="E10" s="2">
        <v>33</v>
      </c>
      <c r="H10" s="1"/>
      <c r="I10" s="1"/>
      <c r="J10" s="1"/>
      <c r="K10" s="1"/>
      <c r="L10" s="2"/>
    </row>
    <row r="11" spans="1:13" ht="15.75" x14ac:dyDescent="0.25">
      <c r="A11" s="1"/>
      <c r="B11" s="1"/>
      <c r="C11" s="1"/>
      <c r="D11" s="1"/>
      <c r="E11" s="2"/>
      <c r="H11" s="1"/>
      <c r="I11" s="1"/>
      <c r="J11" s="1"/>
      <c r="K11" s="1"/>
      <c r="L11" s="2"/>
    </row>
    <row r="12" spans="1:13" ht="15.75" x14ac:dyDescent="0.25">
      <c r="A12" s="1"/>
      <c r="B12" s="1"/>
      <c r="C12" s="1"/>
      <c r="D12" s="1"/>
      <c r="E12" s="2"/>
    </row>
    <row r="13" spans="1:13" ht="15.75" x14ac:dyDescent="0.25">
      <c r="A13" s="34" t="s">
        <v>672</v>
      </c>
      <c r="B13" s="34"/>
      <c r="C13" s="34"/>
      <c r="D13" s="34"/>
      <c r="E13" s="34"/>
      <c r="H13" s="34" t="s">
        <v>677</v>
      </c>
      <c r="I13" s="34"/>
      <c r="J13" s="34"/>
      <c r="K13" s="34"/>
      <c r="L13" s="34"/>
    </row>
    <row r="14" spans="1:13" ht="15.75" x14ac:dyDescent="0.25">
      <c r="A14" s="30" t="s">
        <v>0</v>
      </c>
      <c r="B14" s="30" t="s">
        <v>1</v>
      </c>
      <c r="C14" s="30" t="s">
        <v>2</v>
      </c>
      <c r="D14" s="30" t="s">
        <v>3</v>
      </c>
      <c r="E14" s="30" t="s">
        <v>4</v>
      </c>
      <c r="F14" s="30" t="s">
        <v>673</v>
      </c>
      <c r="G14" s="17"/>
      <c r="H14" s="30" t="s">
        <v>0</v>
      </c>
      <c r="I14" s="30" t="s">
        <v>1</v>
      </c>
      <c r="J14" s="30" t="s">
        <v>2</v>
      </c>
      <c r="K14" s="30" t="s">
        <v>3</v>
      </c>
      <c r="L14" s="30" t="s">
        <v>4</v>
      </c>
      <c r="M14" s="30" t="s">
        <v>678</v>
      </c>
    </row>
    <row r="15" spans="1:13" ht="15.75" x14ac:dyDescent="0.25">
      <c r="A15" s="1">
        <v>1</v>
      </c>
      <c r="B15" s="1">
        <v>342</v>
      </c>
      <c r="C15" s="1" t="str">
        <f t="shared" ref="C15:C21" si="1">VLOOKUP(B15,Entry,2)</f>
        <v>Catherine Hempton</v>
      </c>
      <c r="D15" s="1" t="str">
        <f>VLOOKUP(B15,Athletes!$A$1:$E$481,3)</f>
        <v>City of Lisburn AC</v>
      </c>
      <c r="E15" s="2">
        <v>28.19</v>
      </c>
      <c r="F15" t="s">
        <v>692</v>
      </c>
      <c r="H15" s="1">
        <v>1</v>
      </c>
      <c r="I15" s="1">
        <v>144</v>
      </c>
      <c r="J15" s="1" t="str">
        <f>VLOOKUP(I15,Entry,2)</f>
        <v>Daniel Mc Hugh</v>
      </c>
      <c r="K15" s="1" t="str">
        <f>VLOOKUP(I15,Athletes!$A$1:$E$481,3)</f>
        <v>Finn Valley AC</v>
      </c>
      <c r="L15" s="2">
        <v>26.61</v>
      </c>
      <c r="M15" t="s">
        <v>692</v>
      </c>
    </row>
    <row r="16" spans="1:13" ht="15.75" x14ac:dyDescent="0.25">
      <c r="A16" s="1">
        <v>2</v>
      </c>
      <c r="B16" s="1">
        <v>135</v>
      </c>
      <c r="C16" s="1" t="str">
        <f t="shared" si="1"/>
        <v>Leah McMonagle</v>
      </c>
      <c r="D16" s="1" t="str">
        <f>VLOOKUP(B16,Athletes!$A$1:$E$481,3)</f>
        <v>Finn Valley AC</v>
      </c>
      <c r="E16" s="2">
        <v>28.23</v>
      </c>
      <c r="F16" t="s">
        <v>692</v>
      </c>
      <c r="H16" s="1">
        <v>2</v>
      </c>
      <c r="I16" s="1">
        <v>224</v>
      </c>
      <c r="J16" s="1" t="str">
        <f>VLOOKUP(I16,Entry,2)</f>
        <v>Shane Mulligan</v>
      </c>
      <c r="K16" s="1" t="str">
        <f>VLOOKUP(I16,Athletes!$A$1:$E$481,3)</f>
        <v>Shercock AC</v>
      </c>
      <c r="L16" s="2">
        <v>28.64</v>
      </c>
      <c r="M16" t="s">
        <v>692</v>
      </c>
    </row>
    <row r="17" spans="1:13" ht="15.75" x14ac:dyDescent="0.25">
      <c r="A17" s="1">
        <v>3</v>
      </c>
      <c r="B17" s="1">
        <v>353</v>
      </c>
      <c r="C17" s="1" t="str">
        <f t="shared" si="1"/>
        <v>Teresa Mullen</v>
      </c>
      <c r="D17" s="1" t="str">
        <f>VLOOKUP(B17,Athletes!$A$1:$E$481,3)</f>
        <v>Cranford AC</v>
      </c>
      <c r="E17" s="2">
        <v>29.1</v>
      </c>
      <c r="F17" t="s">
        <v>692</v>
      </c>
      <c r="H17" s="1">
        <v>3</v>
      </c>
      <c r="I17" s="1">
        <v>301</v>
      </c>
      <c r="J17" s="1" t="str">
        <f>VLOOKUP(I17,Entry,2)</f>
        <v>Fintan Dewhirst</v>
      </c>
      <c r="K17" s="1" t="str">
        <f>VLOOKUP(I17,Athletes!$A$1:$E$481,3)</f>
        <v>Tir Chonaill AC</v>
      </c>
      <c r="L17" s="2">
        <v>29.69</v>
      </c>
      <c r="M17" t="s">
        <v>692</v>
      </c>
    </row>
    <row r="18" spans="1:13" ht="15.75" x14ac:dyDescent="0.25">
      <c r="A18" s="1">
        <v>4</v>
      </c>
      <c r="B18" s="1">
        <v>208</v>
      </c>
      <c r="C18" s="1" t="str">
        <f t="shared" si="1"/>
        <v>Casey Miskelly</v>
      </c>
      <c r="D18" s="1" t="str">
        <f>VLOOKUP(B18,Athletes!$A$1:$E$481,3)</f>
        <v>Willowfield Harriers</v>
      </c>
      <c r="E18" s="2">
        <v>29.55</v>
      </c>
      <c r="H18" s="1">
        <v>4</v>
      </c>
      <c r="I18" s="1">
        <v>213</v>
      </c>
      <c r="J18" s="1" t="str">
        <f>VLOOKUP(I18,Entry,2)</f>
        <v>Niall Nugent</v>
      </c>
      <c r="K18" s="1" t="str">
        <f>VLOOKUP(I18,Athletes!$A$1:$E$481,3)</f>
        <v>Willowfield Harriers</v>
      </c>
      <c r="L18" s="2">
        <v>30.61</v>
      </c>
      <c r="M18" t="s">
        <v>692</v>
      </c>
    </row>
    <row r="19" spans="1:13" ht="15.75" x14ac:dyDescent="0.25">
      <c r="A19" s="1">
        <v>5</v>
      </c>
      <c r="B19" s="1">
        <v>399</v>
      </c>
      <c r="C19" s="1" t="str">
        <f t="shared" si="1"/>
        <v>Elke Hamilton</v>
      </c>
      <c r="D19" s="1" t="str">
        <f>VLOOKUP(B19,Athletes!$A$1:$E$481,3)</f>
        <v>Ballymena &amp; Antrim AC</v>
      </c>
      <c r="E19" s="2">
        <v>29.9</v>
      </c>
      <c r="H19" s="1"/>
      <c r="I19" s="1"/>
      <c r="J19" s="1"/>
      <c r="K19" s="1"/>
      <c r="L19" s="2"/>
    </row>
    <row r="20" spans="1:13" ht="15.75" x14ac:dyDescent="0.25">
      <c r="A20" s="1">
        <v>6</v>
      </c>
      <c r="B20" s="1">
        <v>219</v>
      </c>
      <c r="C20" s="1" t="str">
        <f t="shared" si="1"/>
        <v>Niesha O'Neill</v>
      </c>
      <c r="D20" s="1" t="str">
        <f>VLOOKUP(B20,Athletes!$A$1:$E$481,3)</f>
        <v>Willowfield Harriers</v>
      </c>
      <c r="E20" s="2">
        <v>30.55</v>
      </c>
      <c r="H20" s="1"/>
      <c r="I20" s="1"/>
      <c r="J20" s="1"/>
      <c r="K20" s="1"/>
      <c r="L20" s="2"/>
    </row>
    <row r="21" spans="1:13" ht="15.75" x14ac:dyDescent="0.25">
      <c r="A21" s="1">
        <v>7</v>
      </c>
      <c r="B21" s="1">
        <v>111</v>
      </c>
      <c r="C21" s="1" t="str">
        <f t="shared" si="1"/>
        <v>Aimee Bonar</v>
      </c>
      <c r="D21" s="1" t="str">
        <f>VLOOKUP(B21,Athletes!$A$1:$E$481,3)</f>
        <v>Letterkenny AC</v>
      </c>
      <c r="E21" s="2">
        <v>31.66</v>
      </c>
      <c r="H21" s="1"/>
      <c r="I21" s="1"/>
      <c r="J21" s="1"/>
      <c r="K21" s="1"/>
      <c r="L21" s="2"/>
    </row>
    <row r="24" spans="1:13" ht="15.75" x14ac:dyDescent="0.25">
      <c r="A24" s="34" t="s">
        <v>675</v>
      </c>
      <c r="B24" s="34"/>
      <c r="C24" s="34"/>
      <c r="D24" s="34"/>
      <c r="E24" s="34"/>
      <c r="H24" s="34" t="s">
        <v>684</v>
      </c>
      <c r="I24" s="34"/>
      <c r="J24" s="34"/>
      <c r="K24" s="34"/>
      <c r="L24" s="34"/>
    </row>
    <row r="25" spans="1:13" ht="15.75" x14ac:dyDescent="0.25">
      <c r="A25" s="30" t="s">
        <v>0</v>
      </c>
      <c r="B25" s="30" t="s">
        <v>1</v>
      </c>
      <c r="C25" s="30" t="s">
        <v>2</v>
      </c>
      <c r="D25" s="30" t="s">
        <v>3</v>
      </c>
      <c r="E25" s="30" t="s">
        <v>4</v>
      </c>
      <c r="F25" s="30" t="s">
        <v>673</v>
      </c>
      <c r="G25" s="17"/>
      <c r="H25" s="30" t="s">
        <v>0</v>
      </c>
      <c r="I25" s="30" t="s">
        <v>1</v>
      </c>
      <c r="J25" s="30" t="s">
        <v>2</v>
      </c>
      <c r="K25" s="30" t="s">
        <v>3</v>
      </c>
      <c r="L25" s="30" t="s">
        <v>4</v>
      </c>
      <c r="M25" s="30" t="s">
        <v>685</v>
      </c>
    </row>
    <row r="26" spans="1:13" ht="15.75" x14ac:dyDescent="0.25">
      <c r="A26" s="1">
        <v>1</v>
      </c>
      <c r="B26" s="1">
        <v>278</v>
      </c>
      <c r="C26" s="1" t="str">
        <f t="shared" ref="C26:C32" si="2">VLOOKUP(B26,Entry,2)</f>
        <v>Harriet McCrossan</v>
      </c>
      <c r="D26" s="1" t="str">
        <f>VLOOKUP(B26,Athletes!$A$1:$E$481,3)</f>
        <v>Lifford Strabane AC</v>
      </c>
      <c r="E26" s="2">
        <v>26.98</v>
      </c>
      <c r="F26" t="s">
        <v>692</v>
      </c>
      <c r="H26" s="1">
        <v>1</v>
      </c>
      <c r="I26" s="1">
        <v>185</v>
      </c>
      <c r="J26" s="1" t="str">
        <f t="shared" ref="J26:J32" si="3">VLOOKUP(I26,Entry,2)</f>
        <v>Ross Stevenson</v>
      </c>
      <c r="K26" s="1" t="str">
        <f>VLOOKUP(I26,Athletes!$A$1:$E$481,3)</f>
        <v>Ballymena &amp; Antrim AC</v>
      </c>
      <c r="L26" s="2">
        <v>24.52</v>
      </c>
      <c r="M26" t="s">
        <v>692</v>
      </c>
    </row>
    <row r="27" spans="1:13" ht="15.75" x14ac:dyDescent="0.25">
      <c r="A27" s="1">
        <v>2</v>
      </c>
      <c r="B27" s="1">
        <v>330</v>
      </c>
      <c r="C27" s="1" t="str">
        <f t="shared" si="2"/>
        <v>Niamh Fenlon</v>
      </c>
      <c r="D27" s="1" t="str">
        <f>VLOOKUP(B27,Athletes!$A$1:$E$481,3)</f>
        <v>North Down AC</v>
      </c>
      <c r="E27" s="2">
        <v>28.52</v>
      </c>
      <c r="F27" t="s">
        <v>692</v>
      </c>
      <c r="H27" s="1">
        <v>2</v>
      </c>
      <c r="I27" s="1">
        <v>72</v>
      </c>
      <c r="J27" s="1" t="str">
        <f t="shared" si="3"/>
        <v>Christian Drennan</v>
      </c>
      <c r="K27" s="1" t="str">
        <f>VLOOKUP(I27,Athletes!$A$1:$E$481,3)</f>
        <v>Ballymena &amp; Antrim AC</v>
      </c>
      <c r="L27" s="2">
        <v>24.92</v>
      </c>
      <c r="M27" t="s">
        <v>692</v>
      </c>
    </row>
    <row r="28" spans="1:13" ht="15.75" x14ac:dyDescent="0.25">
      <c r="A28" s="1">
        <v>3</v>
      </c>
      <c r="B28" s="1">
        <v>236</v>
      </c>
      <c r="C28" s="1" t="str">
        <f t="shared" si="2"/>
        <v>Beth Hammond</v>
      </c>
      <c r="D28" s="1" t="str">
        <f>VLOOKUP(B28,Athletes!$A$1:$E$481,3)</f>
        <v>North Down AC</v>
      </c>
      <c r="E28" s="2">
        <v>28.8</v>
      </c>
      <c r="F28" t="s">
        <v>692</v>
      </c>
      <c r="H28" s="1">
        <v>3</v>
      </c>
      <c r="I28" s="1">
        <v>2</v>
      </c>
      <c r="J28" s="1" t="str">
        <f t="shared" si="3"/>
        <v>Finlay Stewart</v>
      </c>
      <c r="K28" s="1" t="str">
        <f>VLOOKUP(I28,Athletes!$A$1:$E$481,3)</f>
        <v>City of Lisburn AC</v>
      </c>
      <c r="L28" s="2">
        <v>25.07</v>
      </c>
      <c r="M28" t="s">
        <v>692</v>
      </c>
    </row>
    <row r="29" spans="1:13" ht="15.75" x14ac:dyDescent="0.25">
      <c r="A29" s="1">
        <v>4</v>
      </c>
      <c r="B29" s="1">
        <v>329</v>
      </c>
      <c r="C29" s="1" t="str">
        <f t="shared" si="2"/>
        <v>Lucy Kerr</v>
      </c>
      <c r="D29" s="1" t="str">
        <f>VLOOKUP(B29,Athletes!$A$1:$E$481,3)</f>
        <v>North Down AC</v>
      </c>
      <c r="E29" s="2">
        <v>30.01</v>
      </c>
      <c r="H29" s="1">
        <v>4</v>
      </c>
      <c r="I29" s="1">
        <v>425</v>
      </c>
      <c r="J29" s="1" t="str">
        <f t="shared" si="3"/>
        <v>Harvey Thompson</v>
      </c>
      <c r="K29" s="1" t="str">
        <f>VLOOKUP(I29,Athletes!$A$1:$E$481,3)</f>
        <v>Kilkeel High School</v>
      </c>
      <c r="L29" s="2">
        <v>25.3</v>
      </c>
      <c r="M29" t="s">
        <v>692</v>
      </c>
    </row>
    <row r="30" spans="1:13" ht="15.75" x14ac:dyDescent="0.25">
      <c r="A30" s="1">
        <v>5</v>
      </c>
      <c r="B30" s="1">
        <v>295</v>
      </c>
      <c r="C30" s="1" t="str">
        <f t="shared" si="2"/>
        <v>Lexi Campbell</v>
      </c>
      <c r="D30" s="1" t="str">
        <f>VLOOKUP(B30,Athletes!$A$1:$E$481,3)</f>
        <v>Tir Chonaill AC</v>
      </c>
      <c r="E30" s="2">
        <v>30.42</v>
      </c>
      <c r="H30" s="1">
        <v>5</v>
      </c>
      <c r="I30" s="1">
        <v>404</v>
      </c>
      <c r="J30" s="1" t="str">
        <f t="shared" si="3"/>
        <v>Nathan Frazer</v>
      </c>
      <c r="K30" s="1" t="str">
        <f>VLOOKUP(I30,Athletes!$A$1:$E$481,3)</f>
        <v>City of Derry Spartans AC</v>
      </c>
      <c r="L30" s="2">
        <v>28.28</v>
      </c>
    </row>
    <row r="31" spans="1:13" ht="15.75" x14ac:dyDescent="0.25">
      <c r="A31" s="1">
        <v>6</v>
      </c>
      <c r="B31" s="1">
        <v>270</v>
      </c>
      <c r="C31" s="1" t="str">
        <f t="shared" si="2"/>
        <v>Molly McGroary</v>
      </c>
      <c r="D31" s="1" t="str">
        <f>VLOOKUP(B31,Athletes!$A$1:$E$481,3)</f>
        <v>Tir Chonaill AC</v>
      </c>
      <c r="E31" s="2">
        <v>31.45</v>
      </c>
      <c r="H31" s="1">
        <v>6</v>
      </c>
      <c r="I31" s="1">
        <v>440</v>
      </c>
      <c r="J31" s="1" t="str">
        <f t="shared" si="3"/>
        <v>Patrick Boner</v>
      </c>
      <c r="K31" s="1" t="str">
        <f>VLOOKUP(I31,Athletes!$A$1:$E$481,3)</f>
        <v>Rosses AC</v>
      </c>
      <c r="L31" s="2">
        <v>36.39</v>
      </c>
    </row>
    <row r="32" spans="1:13" ht="15.75" x14ac:dyDescent="0.25">
      <c r="A32" s="1">
        <v>7</v>
      </c>
      <c r="B32" s="1">
        <v>300</v>
      </c>
      <c r="C32" s="1" t="str">
        <f t="shared" si="2"/>
        <v>Sefora Jones</v>
      </c>
      <c r="D32" s="1" t="str">
        <f>VLOOKUP(B32,Athletes!$A$1:$E$481,3)</f>
        <v>Tir Chonaill AC</v>
      </c>
      <c r="E32" s="2">
        <v>31.79</v>
      </c>
      <c r="H32" s="1">
        <v>7</v>
      </c>
      <c r="I32" s="1">
        <v>15</v>
      </c>
      <c r="J32" s="1" t="str">
        <f t="shared" si="3"/>
        <v>Joel Willis</v>
      </c>
      <c r="K32" s="1" t="str">
        <f>VLOOKUP(I32,Athletes!$A$1:$E$481,3)</f>
        <v>City of Lisburn AC</v>
      </c>
      <c r="L32" s="2" t="s">
        <v>686</v>
      </c>
    </row>
    <row r="33" spans="1:13" ht="15.75" x14ac:dyDescent="0.25">
      <c r="H33" s="1"/>
      <c r="I33" s="1"/>
      <c r="J33" s="1"/>
      <c r="K33" s="1"/>
      <c r="L33" s="2"/>
    </row>
    <row r="34" spans="1:13" ht="15.75" x14ac:dyDescent="0.25">
      <c r="H34" s="1"/>
      <c r="I34" s="1"/>
      <c r="J34" s="1"/>
      <c r="K34" s="1"/>
      <c r="L34" s="2"/>
    </row>
    <row r="35" spans="1:13" ht="15.75" x14ac:dyDescent="0.25">
      <c r="A35" s="34" t="s">
        <v>679</v>
      </c>
      <c r="B35" s="34"/>
      <c r="C35" s="34"/>
      <c r="D35" s="34"/>
      <c r="E35" s="34"/>
      <c r="H35" s="34" t="s">
        <v>687</v>
      </c>
      <c r="I35" s="34"/>
      <c r="J35" s="34"/>
      <c r="K35" s="34"/>
      <c r="L35" s="34"/>
    </row>
    <row r="36" spans="1:13" ht="15.75" x14ac:dyDescent="0.25">
      <c r="A36" s="30" t="s">
        <v>0</v>
      </c>
      <c r="B36" s="30" t="s">
        <v>1</v>
      </c>
      <c r="C36" s="30" t="s">
        <v>2</v>
      </c>
      <c r="D36" s="30" t="s">
        <v>3</v>
      </c>
      <c r="E36" s="30" t="s">
        <v>4</v>
      </c>
      <c r="F36" s="30" t="s">
        <v>681</v>
      </c>
      <c r="G36" s="17"/>
      <c r="H36" s="30" t="s">
        <v>0</v>
      </c>
      <c r="I36" s="30" t="s">
        <v>1</v>
      </c>
      <c r="J36" s="30" t="s">
        <v>2</v>
      </c>
      <c r="K36" s="30" t="s">
        <v>3</v>
      </c>
      <c r="L36" s="30" t="s">
        <v>4</v>
      </c>
      <c r="M36" s="30" t="s">
        <v>662</v>
      </c>
    </row>
    <row r="37" spans="1:13" ht="15.75" x14ac:dyDescent="0.25">
      <c r="A37" s="1">
        <v>1</v>
      </c>
      <c r="B37" s="1">
        <v>33</v>
      </c>
      <c r="C37" s="1" t="str">
        <f t="shared" ref="C37:C42" si="4">VLOOKUP(B37,Entry,2)</f>
        <v>Etain  McGuckian</v>
      </c>
      <c r="D37" s="1" t="str">
        <f>VLOOKUP(B37,Athletes!$A$1:$E$481,3)</f>
        <v>Ballymena &amp; Antrim AC</v>
      </c>
      <c r="E37" s="2">
        <v>26.68</v>
      </c>
      <c r="F37" t="s">
        <v>692</v>
      </c>
      <c r="H37" s="1">
        <v>1</v>
      </c>
      <c r="I37" s="1">
        <v>276</v>
      </c>
      <c r="J37" s="1" t="str">
        <f t="shared" ref="J37:J43" si="5">VLOOKUP(I37,Entry,2)</f>
        <v>Luke O'Brien</v>
      </c>
      <c r="K37" s="1" t="str">
        <f>VLOOKUP(I37,Athletes!$A$1:$E$481,3)</f>
        <v>Rising Stars &amp; Methodist College</v>
      </c>
      <c r="L37" s="2">
        <v>25.84</v>
      </c>
      <c r="M37" t="s">
        <v>692</v>
      </c>
    </row>
    <row r="38" spans="1:13" ht="15.75" x14ac:dyDescent="0.25">
      <c r="A38" s="1">
        <v>2</v>
      </c>
      <c r="B38" s="1">
        <v>5</v>
      </c>
      <c r="C38" s="1" t="str">
        <f t="shared" si="4"/>
        <v>Sarah Kelly</v>
      </c>
      <c r="D38" s="1" t="str">
        <f>VLOOKUP(B38,Athletes!$A$1:$E$481,3)</f>
        <v>City of Lisburn AC</v>
      </c>
      <c r="E38" s="2">
        <v>27.9</v>
      </c>
      <c r="F38" t="s">
        <v>692</v>
      </c>
      <c r="H38" s="1">
        <v>2</v>
      </c>
      <c r="I38" s="1">
        <v>250</v>
      </c>
      <c r="J38" s="1" t="str">
        <f t="shared" si="5"/>
        <v>Nathen Potts</v>
      </c>
      <c r="K38" s="1" t="str">
        <f>VLOOKUP(I38,Athletes!$A$1:$E$481,3)</f>
        <v>Finn Valley AC</v>
      </c>
      <c r="L38" s="2">
        <v>26.52</v>
      </c>
      <c r="M38" t="s">
        <v>692</v>
      </c>
    </row>
    <row r="39" spans="1:13" ht="15.75" x14ac:dyDescent="0.25">
      <c r="A39" s="1">
        <v>3</v>
      </c>
      <c r="B39" s="1">
        <v>37</v>
      </c>
      <c r="C39" s="1" t="str">
        <f t="shared" si="4"/>
        <v>Amy Spain</v>
      </c>
      <c r="D39" s="1" t="str">
        <f>VLOOKUP(B39,Athletes!$A$1:$E$481,3)</f>
        <v>City of Derry Spartans AC</v>
      </c>
      <c r="E39" s="2">
        <v>28.17</v>
      </c>
      <c r="H39" s="1">
        <v>3</v>
      </c>
      <c r="I39" s="1">
        <v>341</v>
      </c>
      <c r="J39" s="1" t="str">
        <f t="shared" si="5"/>
        <v>Fabian  Flood</v>
      </c>
      <c r="K39" s="1" t="str">
        <f>VLOOKUP(I39,Athletes!$A$1:$E$481,3)</f>
        <v>City of Derry Spartans AC</v>
      </c>
      <c r="L39" s="2">
        <v>26.71</v>
      </c>
      <c r="M39" t="s">
        <v>692</v>
      </c>
    </row>
    <row r="40" spans="1:13" ht="15.75" x14ac:dyDescent="0.25">
      <c r="A40" s="1">
        <v>4</v>
      </c>
      <c r="B40" s="1">
        <v>131</v>
      </c>
      <c r="C40" s="1" t="str">
        <f t="shared" si="4"/>
        <v xml:space="preserve">Amy Kirkpatrick </v>
      </c>
      <c r="D40" s="1" t="str">
        <f>VLOOKUP(B40,Athletes!$A$1:$E$481,3)</f>
        <v>Lagan Valley AC</v>
      </c>
      <c r="E40" s="2">
        <v>28.97</v>
      </c>
      <c r="H40" s="1">
        <v>4</v>
      </c>
      <c r="I40" s="1">
        <v>382</v>
      </c>
      <c r="J40" s="1" t="str">
        <f t="shared" si="5"/>
        <v>Brendan  McKernan</v>
      </c>
      <c r="K40" s="1" t="str">
        <f>VLOOKUP(I40,Athletes!$A$1:$E$481,3)</f>
        <v>Athletics NI Unattached</v>
      </c>
      <c r="L40" s="2">
        <v>27.03</v>
      </c>
      <c r="M40" t="s">
        <v>692</v>
      </c>
    </row>
    <row r="41" spans="1:13" ht="15.75" x14ac:dyDescent="0.25">
      <c r="A41" s="1">
        <v>5</v>
      </c>
      <c r="B41" s="1">
        <v>461</v>
      </c>
      <c r="C41" s="1" t="str">
        <f t="shared" si="4"/>
        <v>Jemma Guiney</v>
      </c>
      <c r="D41" s="1" t="str">
        <f>VLOOKUP(B41,Athletes!$A$1:$E$481,3)</f>
        <v>Rising Stars</v>
      </c>
      <c r="E41" s="2">
        <v>29.82</v>
      </c>
      <c r="H41" s="1">
        <v>5</v>
      </c>
      <c r="I41" s="1">
        <v>306</v>
      </c>
      <c r="J41" s="1" t="str">
        <f t="shared" si="5"/>
        <v>Freddy Young</v>
      </c>
      <c r="K41" s="1" t="str">
        <f>VLOOKUP(I41,Athletes!$A$1:$E$481,3)</f>
        <v>Ballymena &amp; Antrim AC</v>
      </c>
      <c r="L41" s="2">
        <v>27.13</v>
      </c>
    </row>
    <row r="42" spans="1:13" ht="15.75" x14ac:dyDescent="0.25">
      <c r="A42" s="1">
        <v>6</v>
      </c>
      <c r="B42" s="1">
        <v>423</v>
      </c>
      <c r="C42" s="1" t="str">
        <f t="shared" si="4"/>
        <v>Sarah Annett</v>
      </c>
      <c r="D42" s="1" t="str">
        <f>VLOOKUP(B42,Athletes!$A$1:$E$481,3)</f>
        <v>Kilkeel High School</v>
      </c>
      <c r="E42" s="2">
        <v>30.65</v>
      </c>
      <c r="H42" s="1">
        <v>6</v>
      </c>
      <c r="I42" s="1">
        <v>395</v>
      </c>
      <c r="J42" s="1" t="str">
        <f t="shared" si="5"/>
        <v>Niall Leer</v>
      </c>
      <c r="K42" s="1" t="str">
        <f>VLOOKUP(I42,Athletes!$A$1:$E$481,3)</f>
        <v>Monaghan Phoenix AC</v>
      </c>
      <c r="L42" s="2">
        <v>29.65</v>
      </c>
    </row>
    <row r="43" spans="1:13" ht="15.75" x14ac:dyDescent="0.25">
      <c r="A43" s="1"/>
      <c r="B43" s="1"/>
      <c r="C43" s="1"/>
      <c r="D43" s="1"/>
      <c r="E43" s="2"/>
      <c r="H43" s="1">
        <v>7</v>
      </c>
      <c r="I43" s="1">
        <v>205</v>
      </c>
      <c r="J43" s="1" t="str">
        <f t="shared" si="5"/>
        <v>Krists Tarvids</v>
      </c>
      <c r="K43" s="1" t="str">
        <f>VLOOKUP(I43,Athletes!$A$1:$E$481,3)</f>
        <v>Enniskillen RC</v>
      </c>
      <c r="L43" s="2">
        <v>30.22</v>
      </c>
    </row>
    <row r="46" spans="1:13" ht="15.75" x14ac:dyDescent="0.25">
      <c r="A46" s="34" t="s">
        <v>680</v>
      </c>
      <c r="B46" s="34"/>
      <c r="C46" s="34"/>
      <c r="D46" s="34"/>
      <c r="E46" s="34"/>
      <c r="H46" s="34" t="s">
        <v>694</v>
      </c>
      <c r="I46" s="34"/>
      <c r="J46" s="34"/>
      <c r="K46" s="34"/>
      <c r="L46" s="34"/>
    </row>
    <row r="47" spans="1:13" ht="15.75" x14ac:dyDescent="0.25">
      <c r="A47" s="30" t="s">
        <v>0</v>
      </c>
      <c r="B47" s="30" t="s">
        <v>1</v>
      </c>
      <c r="C47" s="30" t="s">
        <v>2</v>
      </c>
      <c r="D47" s="30" t="s">
        <v>3</v>
      </c>
      <c r="E47" s="30" t="s">
        <v>4</v>
      </c>
      <c r="F47" s="30" t="s">
        <v>663</v>
      </c>
      <c r="G47" s="17"/>
      <c r="H47" s="30" t="s">
        <v>0</v>
      </c>
      <c r="I47" s="30" t="s">
        <v>1</v>
      </c>
      <c r="J47" s="30" t="s">
        <v>2</v>
      </c>
      <c r="K47" s="30" t="s">
        <v>3</v>
      </c>
      <c r="L47" s="30" t="s">
        <v>4</v>
      </c>
      <c r="M47" s="30" t="s">
        <v>693</v>
      </c>
    </row>
    <row r="48" spans="1:13" ht="15.75" x14ac:dyDescent="0.25">
      <c r="A48" s="1">
        <v>1</v>
      </c>
      <c r="B48" s="1">
        <v>197</v>
      </c>
      <c r="C48" s="1" t="str">
        <f t="shared" ref="C48:C53" si="6">VLOOKUP(B48,Entry,2)</f>
        <v>Rachel Callery</v>
      </c>
      <c r="D48" s="1" t="str">
        <f>VLOOKUP(B48,Athletes!$A$1:$E$481,3)</f>
        <v>Glaslough Harriers</v>
      </c>
      <c r="E48" s="2">
        <v>26.77</v>
      </c>
      <c r="F48" t="s">
        <v>692</v>
      </c>
      <c r="H48" s="1">
        <v>1</v>
      </c>
      <c r="I48" s="1">
        <v>178</v>
      </c>
      <c r="J48" s="1" t="str">
        <f t="shared" ref="J48:J54" si="7">VLOOKUP(I48,Entry,2)</f>
        <v>Callum McNeill</v>
      </c>
      <c r="K48" s="1" t="str">
        <f>VLOOKUP(I48,Athletes!$A$1:$E$481,3)</f>
        <v>Ballymena &amp; Antrim AC</v>
      </c>
      <c r="L48" s="2">
        <v>24.29</v>
      </c>
      <c r="M48" t="s">
        <v>692</v>
      </c>
    </row>
    <row r="49" spans="1:13" ht="15.75" x14ac:dyDescent="0.25">
      <c r="A49" s="1">
        <v>2</v>
      </c>
      <c r="B49" s="1">
        <v>175</v>
      </c>
      <c r="C49" s="1" t="str">
        <f t="shared" si="6"/>
        <v>Olivia Hall</v>
      </c>
      <c r="D49" s="1" t="str">
        <f>VLOOKUP(B49,Athletes!$A$1:$E$481,3)</f>
        <v xml:space="preserve">3 Ways AC </v>
      </c>
      <c r="E49" s="2">
        <v>27.65</v>
      </c>
      <c r="F49" t="s">
        <v>692</v>
      </c>
      <c r="H49" s="1">
        <v>2</v>
      </c>
      <c r="I49" s="1">
        <v>73</v>
      </c>
      <c r="J49" s="1" t="str">
        <f t="shared" si="7"/>
        <v>Tony Craig</v>
      </c>
      <c r="K49" s="1" t="str">
        <f>VLOOKUP(I49,Athletes!$A$1:$E$481,3)</f>
        <v>Lagan Valley AC</v>
      </c>
      <c r="L49" s="2">
        <v>24.46</v>
      </c>
      <c r="M49" t="s">
        <v>692</v>
      </c>
    </row>
    <row r="50" spans="1:13" ht="15.75" x14ac:dyDescent="0.25">
      <c r="A50" s="1">
        <v>3</v>
      </c>
      <c r="B50" s="1">
        <v>36</v>
      </c>
      <c r="C50" s="1" t="str">
        <f t="shared" si="6"/>
        <v>Emma  McDonald</v>
      </c>
      <c r="D50" s="1" t="str">
        <f>VLOOKUP(B50,Athletes!$A$1:$E$481,3)</f>
        <v>City of Derry Spartans AC</v>
      </c>
      <c r="E50" s="2">
        <v>28</v>
      </c>
      <c r="F50" t="s">
        <v>692</v>
      </c>
      <c r="H50" s="1">
        <v>3</v>
      </c>
      <c r="I50" s="1">
        <v>184</v>
      </c>
      <c r="J50" s="1" t="str">
        <f t="shared" si="7"/>
        <v>Owen Johnston</v>
      </c>
      <c r="K50" s="1" t="str">
        <f>VLOOKUP(I50,Athletes!$A$1:$E$481,3)</f>
        <v>Ballymena &amp; Antrim AC</v>
      </c>
      <c r="L50" s="2">
        <v>24.82</v>
      </c>
      <c r="M50" t="s">
        <v>692</v>
      </c>
    </row>
    <row r="51" spans="1:13" ht="15.75" x14ac:dyDescent="0.25">
      <c r="A51" s="1">
        <v>4</v>
      </c>
      <c r="B51" s="1">
        <v>303</v>
      </c>
      <c r="C51" s="1" t="str">
        <f t="shared" si="6"/>
        <v>Casey Dawson</v>
      </c>
      <c r="D51" s="1" t="str">
        <f>VLOOKUP(B51,Athletes!$A$1:$E$481,3)</f>
        <v>North Down AC</v>
      </c>
      <c r="E51" s="2">
        <v>28.01</v>
      </c>
      <c r="F51" t="s">
        <v>699</v>
      </c>
      <c r="H51" s="1">
        <v>4</v>
      </c>
      <c r="I51" s="1">
        <v>464</v>
      </c>
      <c r="J51" s="1" t="str">
        <f t="shared" si="7"/>
        <v>Jordan Millar</v>
      </c>
      <c r="K51" s="1" t="str">
        <f>VLOOKUP(I51,Athletes!$A$1:$E$481,3)</f>
        <v>Ballymena &amp; Antrim AC</v>
      </c>
      <c r="L51" s="2">
        <v>25.8</v>
      </c>
      <c r="M51" t="s">
        <v>692</v>
      </c>
    </row>
    <row r="52" spans="1:13" ht="15.75" x14ac:dyDescent="0.25">
      <c r="A52" s="1">
        <v>5</v>
      </c>
      <c r="B52" s="1">
        <v>337</v>
      </c>
      <c r="C52" s="1" t="str">
        <f t="shared" si="6"/>
        <v>Michaela Galvin</v>
      </c>
      <c r="D52" s="1" t="str">
        <f>VLOOKUP(B52,Athletes!$A$1:$E$481,3)</f>
        <v>Letterkenny AC</v>
      </c>
      <c r="E52" s="2">
        <v>28.99</v>
      </c>
      <c r="H52" s="1">
        <v>5</v>
      </c>
      <c r="I52" s="1">
        <v>132</v>
      </c>
      <c r="J52" s="1" t="str">
        <f t="shared" si="7"/>
        <v>Alex Shaw</v>
      </c>
      <c r="K52" s="1" t="str">
        <f>VLOOKUP(I52,Athletes!$A$1:$E$481,3)</f>
        <v>Regent House</v>
      </c>
      <c r="L52" s="2">
        <v>27.26</v>
      </c>
      <c r="M52" t="s">
        <v>692</v>
      </c>
    </row>
    <row r="53" spans="1:13" ht="15.75" x14ac:dyDescent="0.25">
      <c r="A53" s="1">
        <v>6</v>
      </c>
      <c r="B53" s="1">
        <v>146</v>
      </c>
      <c r="C53" s="1" t="str">
        <f t="shared" si="6"/>
        <v>Elle Crossan</v>
      </c>
      <c r="D53" s="1" t="str">
        <f>VLOOKUP(B53,Athletes!$A$1:$E$481,3)</f>
        <v>Finn Valley AC</v>
      </c>
      <c r="E53" s="2">
        <v>29.16</v>
      </c>
      <c r="H53" s="1">
        <v>6</v>
      </c>
      <c r="I53" s="1">
        <v>476</v>
      </c>
      <c r="J53" s="1" t="str">
        <f t="shared" si="7"/>
        <v>Marcus McConkey</v>
      </c>
      <c r="K53" s="1" t="str">
        <f>VLOOKUP(I53,Athletes!$A$1:$E$481,3)</f>
        <v>Loughview AC</v>
      </c>
      <c r="L53" s="2">
        <v>27.65</v>
      </c>
    </row>
    <row r="54" spans="1:13" ht="15.75" x14ac:dyDescent="0.25">
      <c r="A54" s="1"/>
      <c r="B54" s="1"/>
      <c r="C54" s="1"/>
      <c r="D54" s="1"/>
      <c r="E54" s="2"/>
      <c r="H54" s="1">
        <v>7</v>
      </c>
      <c r="I54" s="1">
        <v>470</v>
      </c>
      <c r="J54" s="1" t="str">
        <f t="shared" si="7"/>
        <v>David Murphy</v>
      </c>
      <c r="K54" s="1" t="str">
        <f>VLOOKUP(I54,Athletes!$A$1:$E$481,3)</f>
        <v>Ballymena &amp; Antrim AC</v>
      </c>
      <c r="L54" s="2">
        <v>30.73</v>
      </c>
    </row>
    <row r="57" spans="1:13" ht="15.75" x14ac:dyDescent="0.25">
      <c r="A57" s="34" t="s">
        <v>682</v>
      </c>
      <c r="B57" s="34"/>
      <c r="C57" s="34"/>
      <c r="D57" s="34"/>
      <c r="E57" s="34"/>
      <c r="H57" s="34" t="s">
        <v>696</v>
      </c>
      <c r="I57" s="34"/>
      <c r="J57" s="34"/>
      <c r="K57" s="34"/>
      <c r="L57" s="34"/>
    </row>
    <row r="58" spans="1:13" ht="15.75" x14ac:dyDescent="0.25">
      <c r="A58" s="30" t="s">
        <v>0</v>
      </c>
      <c r="B58" s="30" t="s">
        <v>1</v>
      </c>
      <c r="C58" s="30" t="s">
        <v>2</v>
      </c>
      <c r="D58" s="30" t="s">
        <v>3</v>
      </c>
      <c r="E58" s="30" t="s">
        <v>4</v>
      </c>
      <c r="F58" s="30" t="s">
        <v>683</v>
      </c>
      <c r="G58" s="17"/>
      <c r="H58" s="30" t="s">
        <v>0</v>
      </c>
      <c r="I58" s="30" t="s">
        <v>1</v>
      </c>
      <c r="J58" s="30" t="s">
        <v>2</v>
      </c>
      <c r="K58" s="30" t="s">
        <v>3</v>
      </c>
      <c r="L58" s="30" t="s">
        <v>4</v>
      </c>
      <c r="M58" s="30" t="s">
        <v>697</v>
      </c>
    </row>
    <row r="59" spans="1:13" ht="15.75" x14ac:dyDescent="0.25">
      <c r="A59" s="1">
        <v>1</v>
      </c>
      <c r="B59" s="1">
        <v>233</v>
      </c>
      <c r="C59" s="1" t="str">
        <f>VLOOKUP(B59,Entry,2)</f>
        <v>Jenna Breen</v>
      </c>
      <c r="D59" s="1" t="str">
        <f>VLOOKUP(B59,Athletes!$A$1:$E$481,3)</f>
        <v>City of Lisburn AC</v>
      </c>
      <c r="E59" s="2">
        <v>26.1</v>
      </c>
      <c r="F59" t="s">
        <v>692</v>
      </c>
      <c r="H59" s="1">
        <v>1</v>
      </c>
      <c r="I59" s="1">
        <v>386</v>
      </c>
      <c r="J59" s="1" t="str">
        <f t="shared" ref="J59:J64" si="8">VLOOKUP(I59,Entry,2)</f>
        <v xml:space="preserve">Rory Carson </v>
      </c>
      <c r="K59" s="1" t="str">
        <f>VLOOKUP(I59,Athletes!$A$1:$E$481,3)</f>
        <v xml:space="preserve">Orangegrove AC </v>
      </c>
      <c r="L59" s="2">
        <v>24.18</v>
      </c>
      <c r="M59" t="s">
        <v>692</v>
      </c>
    </row>
    <row r="60" spans="1:13" ht="15.75" x14ac:dyDescent="0.25">
      <c r="A60" s="1">
        <v>2</v>
      </c>
      <c r="B60" s="1">
        <v>271</v>
      </c>
      <c r="C60" s="1" t="str">
        <f>VLOOKUP(B60,Entry,2)</f>
        <v>Lucy McGlynn</v>
      </c>
      <c r="D60" s="1" t="str">
        <f>VLOOKUP(B60,Athletes!$A$1:$E$481,3)</f>
        <v>Tir Chonaill AC</v>
      </c>
      <c r="E60" s="2">
        <v>27.02</v>
      </c>
      <c r="F60" t="s">
        <v>692</v>
      </c>
      <c r="H60" s="1">
        <v>2</v>
      </c>
      <c r="I60" s="1">
        <v>217</v>
      </c>
      <c r="J60" s="1" t="str">
        <f t="shared" si="8"/>
        <v>Jakob Hamilton</v>
      </c>
      <c r="K60" s="1" t="str">
        <f>VLOOKUP(I60,Athletes!$A$1:$E$481,3)</f>
        <v>Willowfield Harriers</v>
      </c>
      <c r="L60" s="2">
        <v>25.67</v>
      </c>
      <c r="M60" t="s">
        <v>692</v>
      </c>
    </row>
    <row r="61" spans="1:13" ht="15.75" x14ac:dyDescent="0.25">
      <c r="A61" s="1">
        <v>3</v>
      </c>
      <c r="B61" s="1">
        <v>285</v>
      </c>
      <c r="C61" s="1" t="str">
        <f>VLOOKUP(B61,Entry,2)</f>
        <v>Devon Sprake</v>
      </c>
      <c r="D61" s="1" t="str">
        <f>VLOOKUP(B61,Athletes!$A$1:$E$481,3)</f>
        <v>Loughview AC</v>
      </c>
      <c r="E61" s="2">
        <v>28.01</v>
      </c>
      <c r="F61" s="1">
        <v>3.7999999999999999E-2</v>
      </c>
      <c r="H61" s="1">
        <v>3</v>
      </c>
      <c r="I61" s="1">
        <v>229</v>
      </c>
      <c r="J61" s="1" t="str">
        <f t="shared" si="8"/>
        <v>Nyle Carolan</v>
      </c>
      <c r="K61" s="1" t="str">
        <f>VLOOKUP(I61,Athletes!$A$1:$E$481,3)</f>
        <v>Shercock AC</v>
      </c>
      <c r="L61" s="2">
        <v>26.31</v>
      </c>
      <c r="M61" t="s">
        <v>692</v>
      </c>
    </row>
    <row r="62" spans="1:13" ht="15.75" x14ac:dyDescent="0.25">
      <c r="A62" s="1">
        <v>4</v>
      </c>
      <c r="B62" s="1">
        <v>195</v>
      </c>
      <c r="C62" s="1" t="str">
        <f>VLOOKUP(B62,Entry,2)</f>
        <v>Caitlin Owens</v>
      </c>
      <c r="D62" s="1" t="str">
        <f>VLOOKUP(B62,Athletes!$A$1:$E$481,3)</f>
        <v>North Down AC</v>
      </c>
      <c r="E62" s="2">
        <v>30.26</v>
      </c>
      <c r="H62" s="1">
        <v>4</v>
      </c>
      <c r="I62" s="1">
        <v>316</v>
      </c>
      <c r="J62" s="1" t="str">
        <f t="shared" si="8"/>
        <v>Odhran Hamilton</v>
      </c>
      <c r="K62" s="1" t="str">
        <f>VLOOKUP(I62,Athletes!$A$1:$E$481,3)</f>
        <v>Armagh AC</v>
      </c>
      <c r="L62" s="2">
        <v>27.42</v>
      </c>
    </row>
    <row r="63" spans="1:13" ht="15.75" x14ac:dyDescent="0.25">
      <c r="A63" s="1">
        <v>5</v>
      </c>
      <c r="B63" s="1">
        <v>311</v>
      </c>
      <c r="C63" s="1" t="str">
        <f>VLOOKUP(B63,Entry,2)</f>
        <v>Aibhla McCrossan</v>
      </c>
      <c r="D63" s="1" t="str">
        <f>VLOOKUP(B63,Athletes!$A$1:$E$481,3)</f>
        <v>Tir Chonaill AC</v>
      </c>
      <c r="E63" s="2">
        <v>30.57</v>
      </c>
      <c r="H63" s="1">
        <v>5</v>
      </c>
      <c r="I63" s="1">
        <v>299</v>
      </c>
      <c r="J63" s="1" t="str">
        <f t="shared" si="8"/>
        <v>Kian Gillespie</v>
      </c>
      <c r="K63" s="1" t="str">
        <f>VLOOKUP(I63,Athletes!$A$1:$E$481,3)</f>
        <v>Tir Chonaill AC</v>
      </c>
      <c r="L63" s="2">
        <v>29.18</v>
      </c>
    </row>
    <row r="64" spans="1:13" ht="15.75" x14ac:dyDescent="0.25">
      <c r="A64" s="1"/>
      <c r="B64" s="1"/>
      <c r="C64" s="1"/>
      <c r="D64" s="1"/>
      <c r="E64" s="2"/>
      <c r="H64" s="1">
        <v>6</v>
      </c>
      <c r="I64" s="1">
        <v>359</v>
      </c>
      <c r="J64" s="1" t="str">
        <f t="shared" si="8"/>
        <v>Darragh Rice</v>
      </c>
      <c r="K64" s="1" t="str">
        <f>VLOOKUP(I64,Athletes!$A$1:$E$481,3)</f>
        <v xml:space="preserve">Omagh Harriers </v>
      </c>
      <c r="L64" s="2">
        <v>31.59</v>
      </c>
    </row>
    <row r="67" spans="1:13" ht="15.75" x14ac:dyDescent="0.25">
      <c r="A67" s="34" t="s">
        <v>688</v>
      </c>
      <c r="B67" s="34"/>
      <c r="C67" s="34"/>
      <c r="D67" s="34"/>
      <c r="E67" s="34"/>
      <c r="H67" s="34" t="s">
        <v>574</v>
      </c>
      <c r="I67" s="34"/>
      <c r="J67" s="34"/>
      <c r="K67" s="34"/>
      <c r="L67" s="34"/>
    </row>
    <row r="68" spans="1:13" ht="15.75" x14ac:dyDescent="0.25">
      <c r="A68" s="30" t="s">
        <v>0</v>
      </c>
      <c r="B68" s="30" t="s">
        <v>1</v>
      </c>
      <c r="C68" s="30" t="s">
        <v>2</v>
      </c>
      <c r="D68" s="30" t="s">
        <v>3</v>
      </c>
      <c r="E68" s="30" t="s">
        <v>4</v>
      </c>
      <c r="F68" s="30" t="s">
        <v>689</v>
      </c>
      <c r="G68" s="17"/>
      <c r="H68" s="30" t="s">
        <v>0</v>
      </c>
      <c r="I68" s="30" t="s">
        <v>1</v>
      </c>
      <c r="J68" s="30" t="s">
        <v>2</v>
      </c>
      <c r="K68" s="30" t="s">
        <v>3</v>
      </c>
      <c r="L68" s="30" t="s">
        <v>4</v>
      </c>
      <c r="M68" s="30" t="s">
        <v>693</v>
      </c>
    </row>
    <row r="69" spans="1:13" ht="15.75" x14ac:dyDescent="0.25">
      <c r="A69" s="1">
        <v>1</v>
      </c>
      <c r="B69" s="1">
        <v>380</v>
      </c>
      <c r="C69" s="1" t="str">
        <f>VLOOKUP(B69,Entry,2)</f>
        <v xml:space="preserve">Katie  Monteith </v>
      </c>
      <c r="D69" s="1" t="str">
        <f>VLOOKUP(B69,Athletes!$A$1:$E$481,3)</f>
        <v>City of Lisburn AC</v>
      </c>
      <c r="E69" s="2">
        <v>26.29</v>
      </c>
      <c r="F69" t="s">
        <v>692</v>
      </c>
      <c r="H69" s="1">
        <v>1</v>
      </c>
      <c r="I69" s="1">
        <v>387</v>
      </c>
      <c r="J69" s="1" t="str">
        <f t="shared" ref="J69:J74" si="9">VLOOKUP(I69,Entry,2)</f>
        <v>Adam Sykes</v>
      </c>
      <c r="K69" s="1" t="str">
        <f>VLOOKUP(I69,Athletes!$A$1:$E$481,3)</f>
        <v xml:space="preserve">Orangegrove AC </v>
      </c>
      <c r="L69" s="2">
        <v>23.24</v>
      </c>
    </row>
    <row r="70" spans="1:13" ht="15.75" x14ac:dyDescent="0.25">
      <c r="A70" s="1">
        <v>2</v>
      </c>
      <c r="B70" s="1">
        <v>19</v>
      </c>
      <c r="C70" s="1" t="str">
        <f>VLOOKUP(B70,Entry,2)</f>
        <v>Kyra  Kelly</v>
      </c>
      <c r="D70" s="1" t="str">
        <f>VLOOKUP(B70,Athletes!$A$1:$E$481,3)</f>
        <v>Ballymena &amp; Antrim AC</v>
      </c>
      <c r="E70" s="2">
        <v>28.42</v>
      </c>
      <c r="F70" t="s">
        <v>692</v>
      </c>
      <c r="H70" s="1">
        <v>2</v>
      </c>
      <c r="I70" s="1">
        <v>438</v>
      </c>
      <c r="J70" s="1" t="str">
        <f t="shared" si="9"/>
        <v>Johnson Bangura</v>
      </c>
      <c r="K70" s="1" t="str">
        <f>VLOOKUP(I70,Athletes!$A$1:$E$481,3)</f>
        <v>Rosses AC</v>
      </c>
      <c r="L70" s="2">
        <v>23.84</v>
      </c>
    </row>
    <row r="71" spans="1:13" ht="15.75" x14ac:dyDescent="0.25">
      <c r="A71" s="1">
        <v>3</v>
      </c>
      <c r="B71" s="1">
        <v>394</v>
      </c>
      <c r="C71" s="1" t="str">
        <f>VLOOKUP(B71,Entry,2)</f>
        <v>Orlagh Leer</v>
      </c>
      <c r="D71" s="1" t="str">
        <f>VLOOKUP(B71,Athletes!$A$1:$E$481,3)</f>
        <v>Monaghan Phoenix AC</v>
      </c>
      <c r="E71" s="2">
        <v>28.52</v>
      </c>
      <c r="F71" t="s">
        <v>692</v>
      </c>
      <c r="H71" s="1">
        <v>3</v>
      </c>
      <c r="I71" s="1">
        <v>346</v>
      </c>
      <c r="J71" s="1" t="str">
        <f t="shared" si="9"/>
        <v>Aaron McCord</v>
      </c>
      <c r="K71" s="1" t="str">
        <f>VLOOKUP(I71,Athletes!$A$1:$E$481,3)</f>
        <v xml:space="preserve">Orangegrove AC </v>
      </c>
      <c r="L71" s="2">
        <v>23.97</v>
      </c>
    </row>
    <row r="72" spans="1:13" ht="15.75" x14ac:dyDescent="0.25">
      <c r="A72" s="1">
        <v>4</v>
      </c>
      <c r="B72" s="1">
        <v>444</v>
      </c>
      <c r="C72" s="1" t="str">
        <f>VLOOKUP(B72,Entry,2)</f>
        <v>Leah McGarvey</v>
      </c>
      <c r="D72" s="1" t="str">
        <f>VLOOKUP(B72,Athletes!$A$1:$E$481,3)</f>
        <v>Rosses AC</v>
      </c>
      <c r="E72" s="2">
        <v>28.91</v>
      </c>
      <c r="F72" t="s">
        <v>692</v>
      </c>
      <c r="H72" s="1">
        <v>4</v>
      </c>
      <c r="I72" s="1">
        <v>340</v>
      </c>
      <c r="J72" s="1" t="str">
        <f t="shared" si="9"/>
        <v>Daire Donohoe</v>
      </c>
      <c r="K72" s="1" t="str">
        <f>VLOOKUP(I72,Athletes!$A$1:$E$481,3)</f>
        <v>Annalee AC</v>
      </c>
      <c r="L72" s="2">
        <v>25.03</v>
      </c>
    </row>
    <row r="73" spans="1:13" ht="15.75" x14ac:dyDescent="0.25">
      <c r="A73" s="1">
        <v>5</v>
      </c>
      <c r="B73" s="1">
        <v>57</v>
      </c>
      <c r="C73" s="1" t="str">
        <f>VLOOKUP(B73,Entry,2)</f>
        <v>Tilly McKeown</v>
      </c>
      <c r="D73" s="1" t="str">
        <f>VLOOKUP(B73,Athletes!$A$1:$E$481,3)</f>
        <v>Armagh AC</v>
      </c>
      <c r="E73" s="2">
        <v>30.37</v>
      </c>
      <c r="F73" t="s">
        <v>692</v>
      </c>
      <c r="H73" s="1">
        <v>5</v>
      </c>
      <c r="I73" s="1">
        <v>463</v>
      </c>
      <c r="J73" s="1" t="str">
        <f t="shared" si="9"/>
        <v>Dean Millar</v>
      </c>
      <c r="K73" s="1" t="str">
        <f>VLOOKUP(I73,Athletes!$A$1:$E$481,3)</f>
        <v>Athletics NI Unattached</v>
      </c>
      <c r="L73" s="2">
        <v>25.21</v>
      </c>
    </row>
    <row r="74" spans="1:13" ht="15.75" x14ac:dyDescent="0.25">
      <c r="A74" s="1"/>
      <c r="B74" s="1"/>
      <c r="C74" s="1"/>
      <c r="D74" s="1"/>
      <c r="E74" s="2"/>
      <c r="H74" s="1">
        <v>6</v>
      </c>
      <c r="I74" s="1">
        <v>169</v>
      </c>
      <c r="J74" s="1" t="str">
        <f t="shared" si="9"/>
        <v>Niall Mc Caffrey</v>
      </c>
      <c r="K74" s="1" t="str">
        <f>VLOOKUP(I74,Athletes!$A$1:$E$481,3)</f>
        <v>Clones AC</v>
      </c>
      <c r="L74" s="2">
        <v>25.72</v>
      </c>
    </row>
    <row r="77" spans="1:13" ht="15.75" x14ac:dyDescent="0.25">
      <c r="A77" s="34" t="s">
        <v>691</v>
      </c>
      <c r="B77" s="34"/>
      <c r="C77" s="34"/>
      <c r="D77" s="34"/>
      <c r="E77" s="34"/>
      <c r="H77" s="34" t="s">
        <v>593</v>
      </c>
      <c r="I77" s="34"/>
      <c r="J77" s="34"/>
      <c r="K77" s="34"/>
      <c r="L77" s="34"/>
    </row>
    <row r="78" spans="1:13" ht="15.75" x14ac:dyDescent="0.25">
      <c r="A78" s="30" t="s">
        <v>0</v>
      </c>
      <c r="B78" s="30" t="s">
        <v>1</v>
      </c>
      <c r="C78" s="30" t="s">
        <v>2</v>
      </c>
      <c r="D78" s="30" t="s">
        <v>3</v>
      </c>
      <c r="E78" s="30" t="s">
        <v>4</v>
      </c>
      <c r="F78" s="30" t="s">
        <v>690</v>
      </c>
      <c r="G78" s="17"/>
      <c r="H78" s="30" t="s">
        <v>0</v>
      </c>
      <c r="I78" s="30" t="s">
        <v>1</v>
      </c>
      <c r="J78" s="30" t="s">
        <v>2</v>
      </c>
      <c r="K78" s="30" t="s">
        <v>3</v>
      </c>
      <c r="L78" s="30" t="s">
        <v>4</v>
      </c>
      <c r="M78" s="30" t="s">
        <v>728</v>
      </c>
    </row>
    <row r="79" spans="1:13" ht="15.75" x14ac:dyDescent="0.25">
      <c r="A79" s="1">
        <v>1</v>
      </c>
      <c r="B79" s="1">
        <v>338</v>
      </c>
      <c r="C79" s="1" t="str">
        <f>VLOOKUP(B79,Entry,2)</f>
        <v>Emily Neill</v>
      </c>
      <c r="D79" s="1" t="str">
        <f>VLOOKUP(B79,Athletes!$A$1:$E$481,3)</f>
        <v>City of Derry Spartans AC</v>
      </c>
      <c r="E79" s="2">
        <v>29.1</v>
      </c>
      <c r="F79" t="s">
        <v>692</v>
      </c>
      <c r="H79" s="1">
        <v>1</v>
      </c>
      <c r="I79" s="1">
        <v>144</v>
      </c>
      <c r="J79" s="1" t="str">
        <f t="shared" ref="J79:J86" si="10">VLOOKUP(I79,Entry,2)</f>
        <v>Daniel Mc Hugh</v>
      </c>
      <c r="K79" s="1" t="str">
        <f>VLOOKUP(I79,Athletes!$A$1:$E$481,3)</f>
        <v>Finn Valley AC</v>
      </c>
      <c r="L79" s="2">
        <v>27.36</v>
      </c>
    </row>
    <row r="80" spans="1:13" ht="15.75" x14ac:dyDescent="0.25">
      <c r="A80" s="1">
        <v>2</v>
      </c>
      <c r="B80" s="1">
        <v>78</v>
      </c>
      <c r="C80" s="1" t="str">
        <f>VLOOKUP(B80,Entry,2)</f>
        <v>Rebekah Peel</v>
      </c>
      <c r="D80" s="1" t="str">
        <f>VLOOKUP(B80,Athletes!$A$1:$E$481,3)</f>
        <v>Ballymena &amp; Antrim AC</v>
      </c>
      <c r="E80" s="2">
        <v>30.84</v>
      </c>
      <c r="F80" t="s">
        <v>692</v>
      </c>
      <c r="H80" s="1">
        <v>2</v>
      </c>
      <c r="I80" s="1">
        <v>26</v>
      </c>
      <c r="J80" s="1" t="str">
        <f t="shared" si="10"/>
        <v>Alex Parlour</v>
      </c>
      <c r="K80" s="1" t="str">
        <f>VLOOKUP(I80,Athletes!$A$1:$E$481,3)</f>
        <v>City of Derry Spartans AC</v>
      </c>
      <c r="L80" s="2">
        <v>27.96</v>
      </c>
    </row>
    <row r="81" spans="1:13" ht="15.75" x14ac:dyDescent="0.25">
      <c r="A81" s="1">
        <v>3</v>
      </c>
      <c r="B81" s="1">
        <v>367</v>
      </c>
      <c r="C81" s="1" t="str">
        <f>VLOOKUP(B81,Entry,2)</f>
        <v>Clodagh Friel</v>
      </c>
      <c r="D81" s="1" t="str">
        <f>VLOOKUP(B81,Athletes!$A$1:$E$481,3)</f>
        <v>Olympian Youth AC</v>
      </c>
      <c r="E81" s="2">
        <v>31.44</v>
      </c>
      <c r="F81" t="s">
        <v>692</v>
      </c>
      <c r="H81" s="1">
        <v>3</v>
      </c>
      <c r="I81" s="1">
        <v>224</v>
      </c>
      <c r="J81" s="1" t="str">
        <f t="shared" si="10"/>
        <v>Shane Mulligan</v>
      </c>
      <c r="K81" s="1" t="str">
        <f>VLOOKUP(I81,Athletes!$A$1:$E$481,3)</f>
        <v>Shercock AC</v>
      </c>
      <c r="L81" s="2">
        <v>28.77</v>
      </c>
    </row>
    <row r="82" spans="1:13" ht="15.75" x14ac:dyDescent="0.25">
      <c r="A82" s="1">
        <v>4</v>
      </c>
      <c r="B82" s="1">
        <v>310</v>
      </c>
      <c r="C82" s="1" t="str">
        <f>VLOOKUP(B82,Entry,2)</f>
        <v>Niamh O Donnell</v>
      </c>
      <c r="D82" s="1" t="str">
        <f>VLOOKUP(B82,Athletes!$A$1:$E$481,3)</f>
        <v>Tir Chonaill AC</v>
      </c>
      <c r="E82" s="2">
        <v>32.28</v>
      </c>
      <c r="H82" s="19" t="s">
        <v>715</v>
      </c>
      <c r="I82" s="1">
        <v>301</v>
      </c>
      <c r="J82" s="1" t="str">
        <f t="shared" si="10"/>
        <v>Fintan Dewhirst</v>
      </c>
      <c r="K82" s="1" t="str">
        <f>VLOOKUP(I82,Athletes!$A$1:$E$481,3)</f>
        <v>Tir Chonaill AC</v>
      </c>
      <c r="L82" s="2">
        <v>29.23</v>
      </c>
    </row>
    <row r="83" spans="1:13" ht="15.75" x14ac:dyDescent="0.25">
      <c r="A83" s="1"/>
      <c r="B83" s="1"/>
      <c r="C83" s="1"/>
      <c r="D83" s="1"/>
      <c r="E83" s="2"/>
      <c r="H83" s="19" t="s">
        <v>715</v>
      </c>
      <c r="I83" s="1">
        <v>140</v>
      </c>
      <c r="J83" s="1" t="str">
        <f t="shared" si="10"/>
        <v>Shaun Bonner</v>
      </c>
      <c r="K83" s="1" t="str">
        <f>VLOOKUP(I83,Athletes!$A$1:$E$481,3)</f>
        <v>Finn Valley AC</v>
      </c>
      <c r="L83" s="2">
        <v>29.23</v>
      </c>
    </row>
    <row r="84" spans="1:13" ht="15.75" x14ac:dyDescent="0.25">
      <c r="A84" s="1"/>
      <c r="B84" s="1"/>
      <c r="C84" s="1"/>
      <c r="D84" s="1"/>
      <c r="E84" s="2"/>
      <c r="H84" s="1">
        <v>6</v>
      </c>
      <c r="I84" s="1">
        <v>138</v>
      </c>
      <c r="J84" s="1" t="str">
        <f t="shared" si="10"/>
        <v>Patrick Murphy</v>
      </c>
      <c r="K84" s="1" t="str">
        <f>VLOOKUP(I84,Athletes!$A$1:$E$481,3)</f>
        <v>Finn Valley AC</v>
      </c>
      <c r="L84" s="2">
        <v>29.45</v>
      </c>
    </row>
    <row r="85" spans="1:13" ht="15.75" x14ac:dyDescent="0.25">
      <c r="A85" s="1"/>
      <c r="B85" s="1"/>
      <c r="C85" s="1"/>
      <c r="D85" s="1"/>
      <c r="E85" s="2"/>
      <c r="H85" s="1">
        <v>7</v>
      </c>
      <c r="I85" s="1">
        <v>213</v>
      </c>
      <c r="J85" s="1" t="str">
        <f t="shared" si="10"/>
        <v>Niall Nugent</v>
      </c>
      <c r="K85" s="1" t="str">
        <f>VLOOKUP(I85,Athletes!$A$1:$E$481,3)</f>
        <v>Willowfield Harriers</v>
      </c>
      <c r="L85" s="2">
        <v>29.56</v>
      </c>
    </row>
    <row r="86" spans="1:13" ht="15.75" x14ac:dyDescent="0.25">
      <c r="A86" s="1"/>
      <c r="B86" s="1"/>
      <c r="C86" s="1"/>
      <c r="D86" s="1"/>
      <c r="E86" s="2"/>
      <c r="H86" s="1">
        <v>8</v>
      </c>
      <c r="I86" s="1">
        <v>318</v>
      </c>
      <c r="J86" s="1" t="str">
        <f t="shared" si="10"/>
        <v>Mark Glenn</v>
      </c>
      <c r="K86" s="1" t="str">
        <f>VLOOKUP(I86,Athletes!$A$1:$E$481,3)</f>
        <v>Ballymena Academy</v>
      </c>
      <c r="L86" s="2" t="s">
        <v>783</v>
      </c>
    </row>
    <row r="89" spans="1:13" ht="15.75" x14ac:dyDescent="0.25">
      <c r="A89" s="34" t="s">
        <v>573</v>
      </c>
      <c r="B89" s="34"/>
      <c r="C89" s="34"/>
      <c r="D89" s="34"/>
      <c r="E89" s="34"/>
      <c r="H89" s="34" t="s">
        <v>594</v>
      </c>
      <c r="I89" s="34"/>
      <c r="J89" s="34"/>
      <c r="K89" s="34"/>
      <c r="L89" s="34"/>
    </row>
    <row r="90" spans="1:13" ht="15.75" x14ac:dyDescent="0.25">
      <c r="A90" s="30" t="s">
        <v>0</v>
      </c>
      <c r="B90" s="30" t="s">
        <v>1</v>
      </c>
      <c r="C90" s="30" t="s">
        <v>2</v>
      </c>
      <c r="D90" s="30" t="s">
        <v>3</v>
      </c>
      <c r="E90" s="30" t="s">
        <v>4</v>
      </c>
      <c r="F90" s="30" t="s">
        <v>698</v>
      </c>
      <c r="G90" s="17"/>
      <c r="H90" s="30" t="s">
        <v>0</v>
      </c>
      <c r="I90" s="30" t="s">
        <v>1</v>
      </c>
      <c r="J90" s="30" t="s">
        <v>2</v>
      </c>
      <c r="K90" s="30" t="s">
        <v>3</v>
      </c>
      <c r="L90" s="30" t="s">
        <v>4</v>
      </c>
      <c r="M90" s="30" t="s">
        <v>784</v>
      </c>
    </row>
    <row r="91" spans="1:13" ht="15.75" x14ac:dyDescent="0.25">
      <c r="A91" s="1">
        <v>1</v>
      </c>
      <c r="B91" s="1">
        <v>45</v>
      </c>
      <c r="C91" s="1" t="str">
        <f t="shared" ref="C91:C97" si="11">VLOOKUP(B91,Entry,2)</f>
        <v>Alice Rodgers</v>
      </c>
      <c r="D91" s="1" t="str">
        <f>VLOOKUP(B91,Athletes!$A$1:$E$481,3)</f>
        <v>Ballymena &amp; Antrim AC</v>
      </c>
      <c r="E91" s="2">
        <v>25.64</v>
      </c>
      <c r="H91" s="1">
        <v>1</v>
      </c>
      <c r="I91" s="1">
        <v>185</v>
      </c>
      <c r="J91" s="1" t="str">
        <f t="shared" ref="J91:J98" si="12">VLOOKUP(I91,Entry,2)</f>
        <v>Ross Stevenson</v>
      </c>
      <c r="K91" s="1" t="str">
        <f>VLOOKUP(I91,Athletes!$A$1:$E$481,3)</f>
        <v>Ballymena &amp; Antrim AC</v>
      </c>
      <c r="L91" s="2">
        <v>24.81</v>
      </c>
    </row>
    <row r="92" spans="1:13" ht="15.75" x14ac:dyDescent="0.25">
      <c r="A92" s="1">
        <v>2</v>
      </c>
      <c r="B92" s="1">
        <v>12</v>
      </c>
      <c r="C92" s="1" t="str">
        <f t="shared" si="11"/>
        <v>Suzy Neill</v>
      </c>
      <c r="D92" s="1" t="str">
        <f>VLOOKUP(B92,Athletes!$A$1:$E$481,3)</f>
        <v>Banbridge AC</v>
      </c>
      <c r="E92" s="2">
        <v>26.76</v>
      </c>
      <c r="H92" s="1">
        <v>2</v>
      </c>
      <c r="I92" s="1">
        <v>2</v>
      </c>
      <c r="J92" s="1" t="str">
        <f t="shared" si="12"/>
        <v>Finlay Stewart</v>
      </c>
      <c r="K92" s="1" t="str">
        <f>VLOOKUP(I92,Athletes!$A$1:$E$481,3)</f>
        <v>City of Lisburn AC</v>
      </c>
      <c r="L92" s="2">
        <v>25.03</v>
      </c>
    </row>
    <row r="93" spans="1:13" ht="15.75" x14ac:dyDescent="0.25">
      <c r="A93" s="1">
        <v>3</v>
      </c>
      <c r="B93" s="1">
        <v>133</v>
      </c>
      <c r="C93" s="1" t="str">
        <f t="shared" si="11"/>
        <v>Bevan McCaffrey</v>
      </c>
      <c r="D93" s="1" t="str">
        <f>VLOOKUP(B93,Athletes!$A$1:$E$481,3)</f>
        <v>Annalee AC</v>
      </c>
      <c r="E93" s="2">
        <v>27.61</v>
      </c>
      <c r="H93" s="1">
        <v>3</v>
      </c>
      <c r="I93" s="1">
        <v>72</v>
      </c>
      <c r="J93" s="1" t="str">
        <f t="shared" si="12"/>
        <v>Christian Drennan</v>
      </c>
      <c r="K93" s="1" t="str">
        <f>VLOOKUP(I93,Athletes!$A$1:$E$481,3)</f>
        <v>Ballymena &amp; Antrim AC</v>
      </c>
      <c r="L93" s="2">
        <v>25.23</v>
      </c>
    </row>
    <row r="94" spans="1:13" ht="15.75" x14ac:dyDescent="0.25">
      <c r="A94" s="1">
        <v>4</v>
      </c>
      <c r="B94" s="1">
        <v>328</v>
      </c>
      <c r="C94" s="1" t="str">
        <f t="shared" si="11"/>
        <v>Anya Hockley</v>
      </c>
      <c r="D94" s="1" t="str">
        <f>VLOOKUP(B94,Athletes!$A$1:$E$481,3)</f>
        <v>Foyle Valley AC</v>
      </c>
      <c r="E94" s="2">
        <v>27.84</v>
      </c>
      <c r="H94" s="1">
        <v>4</v>
      </c>
      <c r="I94" s="1">
        <v>276</v>
      </c>
      <c r="J94" s="1" t="str">
        <f t="shared" si="12"/>
        <v>Luke O'Brien</v>
      </c>
      <c r="K94" s="1" t="str">
        <f>VLOOKUP(I94,Athletes!$A$1:$E$481,3)</f>
        <v>Rising Stars &amp; Methodist College</v>
      </c>
      <c r="L94" s="2">
        <v>26.23</v>
      </c>
    </row>
    <row r="95" spans="1:13" ht="15.75" x14ac:dyDescent="0.25">
      <c r="A95" s="1">
        <v>5</v>
      </c>
      <c r="B95" s="1">
        <v>412</v>
      </c>
      <c r="C95" s="1" t="str">
        <f t="shared" si="11"/>
        <v>Ella Given</v>
      </c>
      <c r="D95" s="1" t="str">
        <f>VLOOKUP(B95,Athletes!$A$1:$E$481,3)</f>
        <v>Springwell Running Club</v>
      </c>
      <c r="E95" s="2">
        <v>28.51</v>
      </c>
      <c r="H95" s="1">
        <v>5</v>
      </c>
      <c r="I95" s="1">
        <v>341</v>
      </c>
      <c r="J95" s="1" t="str">
        <f t="shared" si="12"/>
        <v>Fabian  Flood</v>
      </c>
      <c r="K95" s="1" t="str">
        <f>VLOOKUP(I95,Athletes!$A$1:$E$481,3)</f>
        <v>City of Derry Spartans AC</v>
      </c>
      <c r="L95" s="2">
        <v>26.55</v>
      </c>
    </row>
    <row r="96" spans="1:13" ht="15.75" x14ac:dyDescent="0.25">
      <c r="A96" s="1">
        <v>6</v>
      </c>
      <c r="B96" s="1">
        <v>52</v>
      </c>
      <c r="C96" s="1" t="str">
        <f t="shared" si="11"/>
        <v>Rebecca Quinn</v>
      </c>
      <c r="D96" s="1" t="str">
        <f>VLOOKUP(B96,Athletes!$A$1:$E$481,3)</f>
        <v>Athletics NI Unattached</v>
      </c>
      <c r="E96" s="2">
        <v>28.98</v>
      </c>
      <c r="H96" s="1">
        <v>6</v>
      </c>
      <c r="I96" s="1">
        <v>250</v>
      </c>
      <c r="J96" s="1" t="str">
        <f t="shared" si="12"/>
        <v>Nathen Potts</v>
      </c>
      <c r="K96" s="1" t="str">
        <f>VLOOKUP(I96,Athletes!$A$1:$E$481,3)</f>
        <v>Finn Valley AC</v>
      </c>
      <c r="L96" s="2">
        <v>26.97</v>
      </c>
    </row>
    <row r="97" spans="1:13" ht="15.75" x14ac:dyDescent="0.25">
      <c r="A97" s="1">
        <v>7</v>
      </c>
      <c r="B97" s="1">
        <v>166</v>
      </c>
      <c r="C97" s="1" t="str">
        <f t="shared" si="11"/>
        <v>Grainne  Clerkin</v>
      </c>
      <c r="D97" s="1" t="str">
        <f>VLOOKUP(B97,Athletes!$A$1:$E$481,3)</f>
        <v>Clones AC</v>
      </c>
      <c r="E97" s="2">
        <v>39.57</v>
      </c>
      <c r="H97" s="1">
        <v>7</v>
      </c>
      <c r="I97" s="1">
        <v>382</v>
      </c>
      <c r="J97" s="1" t="str">
        <f t="shared" si="12"/>
        <v>Brendan  McKernan</v>
      </c>
      <c r="K97" s="1" t="str">
        <f>VLOOKUP(I97,Athletes!$A$1:$E$481,3)</f>
        <v>Athletics NI Unattached</v>
      </c>
      <c r="L97" s="2">
        <v>27.35</v>
      </c>
    </row>
    <row r="98" spans="1:13" ht="15.75" x14ac:dyDescent="0.25">
      <c r="A98" s="1"/>
      <c r="B98" s="1"/>
      <c r="C98" s="1"/>
      <c r="D98" s="1"/>
      <c r="E98" s="2"/>
      <c r="H98" s="1">
        <v>8</v>
      </c>
      <c r="I98" s="1">
        <v>425</v>
      </c>
      <c r="J98" s="1" t="str">
        <f t="shared" si="12"/>
        <v>Harvey Thompson</v>
      </c>
      <c r="K98" s="1" t="str">
        <f>VLOOKUP(I98,Athletes!$A$1:$E$481,3)</f>
        <v>Kilkeel High School</v>
      </c>
      <c r="L98" s="2" t="s">
        <v>783</v>
      </c>
    </row>
    <row r="101" spans="1:13" ht="15.75" x14ac:dyDescent="0.25">
      <c r="A101" s="34" t="s">
        <v>590</v>
      </c>
      <c r="B101" s="34"/>
      <c r="C101" s="34"/>
      <c r="D101" s="34"/>
      <c r="E101" s="34"/>
      <c r="H101" s="34" t="s">
        <v>595</v>
      </c>
      <c r="I101" s="34"/>
      <c r="J101" s="34"/>
      <c r="K101" s="34"/>
      <c r="L101" s="34"/>
    </row>
    <row r="102" spans="1:13" ht="15.75" x14ac:dyDescent="0.25">
      <c r="A102" s="30" t="s">
        <v>0</v>
      </c>
      <c r="B102" s="30" t="s">
        <v>1</v>
      </c>
      <c r="C102" s="30" t="s">
        <v>2</v>
      </c>
      <c r="D102" s="30" t="s">
        <v>3</v>
      </c>
      <c r="E102" s="30" t="s">
        <v>4</v>
      </c>
      <c r="F102" s="30" t="s">
        <v>707</v>
      </c>
      <c r="G102" s="17"/>
      <c r="H102" s="30" t="s">
        <v>0</v>
      </c>
      <c r="I102" s="30" t="s">
        <v>1</v>
      </c>
      <c r="J102" s="30" t="s">
        <v>2</v>
      </c>
      <c r="K102" s="30" t="s">
        <v>3</v>
      </c>
      <c r="L102" s="30" t="s">
        <v>4</v>
      </c>
      <c r="M102" s="30" t="s">
        <v>785</v>
      </c>
    </row>
    <row r="103" spans="1:13" ht="15.75" x14ac:dyDescent="0.25">
      <c r="A103" s="1">
        <v>1</v>
      </c>
      <c r="B103" s="1">
        <v>278</v>
      </c>
      <c r="C103" s="1" t="str">
        <f t="shared" ref="C103:C110" si="13">VLOOKUP(B103,Entry,2)</f>
        <v>Harriet McCrossan</v>
      </c>
      <c r="D103" s="1" t="str">
        <f>VLOOKUP(B103,Athletes!$A$1:$E$481,3)</f>
        <v>Lifford Strabane AC</v>
      </c>
      <c r="E103" s="2">
        <v>27.09</v>
      </c>
      <c r="H103" s="1">
        <v>1</v>
      </c>
      <c r="I103" s="1">
        <v>386</v>
      </c>
      <c r="J103" s="1" t="str">
        <f t="shared" ref="J103:J110" si="14">VLOOKUP(I103,Entry,2)</f>
        <v xml:space="preserve">Rory Carson </v>
      </c>
      <c r="K103" s="1" t="str">
        <f>VLOOKUP(I103,Athletes!$A$1:$E$481,3)</f>
        <v xml:space="preserve">Orangegrove AC </v>
      </c>
      <c r="L103" s="2">
        <v>23.55</v>
      </c>
    </row>
    <row r="104" spans="1:13" ht="15.75" x14ac:dyDescent="0.25">
      <c r="A104" s="1">
        <v>2</v>
      </c>
      <c r="B104" s="1">
        <v>4</v>
      </c>
      <c r="C104" s="1" t="str">
        <f t="shared" si="13"/>
        <v xml:space="preserve">Renee  Crotty </v>
      </c>
      <c r="D104" s="1" t="str">
        <f>VLOOKUP(B104,Athletes!$A$1:$E$481,3)</f>
        <v>Annalee AC</v>
      </c>
      <c r="E104" s="2">
        <v>27.85</v>
      </c>
      <c r="H104" s="1">
        <v>2</v>
      </c>
      <c r="I104" s="1">
        <v>178</v>
      </c>
      <c r="J104" s="1" t="str">
        <f t="shared" si="14"/>
        <v>Callum McNeill</v>
      </c>
      <c r="K104" s="1" t="str">
        <f>VLOOKUP(I104,Athletes!$A$1:$E$481,3)</f>
        <v>Ballymena &amp; Antrim AC</v>
      </c>
      <c r="L104" s="2">
        <v>24.28</v>
      </c>
    </row>
    <row r="105" spans="1:13" ht="15.75" x14ac:dyDescent="0.25">
      <c r="A105" s="1">
        <v>3</v>
      </c>
      <c r="B105" s="1">
        <v>56</v>
      </c>
      <c r="C105" s="1" t="str">
        <f t="shared" si="13"/>
        <v>Lauren Madine</v>
      </c>
      <c r="D105" s="1" t="str">
        <f>VLOOKUP(B105,Athletes!$A$1:$E$481,3)</f>
        <v>East Down AC</v>
      </c>
      <c r="E105" s="2">
        <v>28.35</v>
      </c>
      <c r="H105" s="1">
        <v>3</v>
      </c>
      <c r="I105" s="1">
        <v>217</v>
      </c>
      <c r="J105" s="1" t="str">
        <f t="shared" si="14"/>
        <v>Jakob Hamilton</v>
      </c>
      <c r="K105" s="1" t="str">
        <f>VLOOKUP(I105,Athletes!$A$1:$E$481,3)</f>
        <v>Willowfield Harriers</v>
      </c>
      <c r="L105" s="2">
        <v>24.62</v>
      </c>
    </row>
    <row r="106" spans="1:13" ht="15.75" x14ac:dyDescent="0.25">
      <c r="A106" s="1">
        <v>4</v>
      </c>
      <c r="B106" s="1">
        <v>330</v>
      </c>
      <c r="C106" s="1" t="str">
        <f t="shared" si="13"/>
        <v>Niamh Fenlon</v>
      </c>
      <c r="D106" s="1" t="str">
        <f>VLOOKUP(B106,Athletes!$A$1:$E$481,3)</f>
        <v>North Down AC</v>
      </c>
      <c r="E106" s="2">
        <v>28.73</v>
      </c>
      <c r="H106" s="1">
        <v>4</v>
      </c>
      <c r="I106" s="1">
        <v>184</v>
      </c>
      <c r="J106" s="1" t="str">
        <f t="shared" si="14"/>
        <v>Owen Johnston</v>
      </c>
      <c r="K106" s="1" t="str">
        <f>VLOOKUP(I106,Athletes!$A$1:$E$481,3)</f>
        <v>Ballymena &amp; Antrim AC</v>
      </c>
      <c r="L106" s="2">
        <v>24.68</v>
      </c>
    </row>
    <row r="107" spans="1:13" ht="15.75" x14ac:dyDescent="0.25">
      <c r="A107" s="1">
        <v>5</v>
      </c>
      <c r="B107" s="1">
        <v>342</v>
      </c>
      <c r="C107" s="1" t="str">
        <f t="shared" si="13"/>
        <v>Catherine Hempton</v>
      </c>
      <c r="D107" s="1" t="str">
        <f>VLOOKUP(B107,Athletes!$A$1:$E$481,3)</f>
        <v>City of Lisburn AC</v>
      </c>
      <c r="E107" s="2">
        <v>29.1</v>
      </c>
      <c r="H107" s="1">
        <v>5</v>
      </c>
      <c r="I107" s="1">
        <v>464</v>
      </c>
      <c r="J107" s="1" t="str">
        <f t="shared" si="14"/>
        <v>Jordan Millar</v>
      </c>
      <c r="K107" s="1" t="str">
        <f>VLOOKUP(I107,Athletes!$A$1:$E$481,3)</f>
        <v>Ballymena &amp; Antrim AC</v>
      </c>
      <c r="L107" s="2">
        <v>25.31</v>
      </c>
    </row>
    <row r="108" spans="1:13" ht="15.75" x14ac:dyDescent="0.25">
      <c r="A108" s="1">
        <v>6</v>
      </c>
      <c r="B108" s="1">
        <v>236</v>
      </c>
      <c r="C108" s="1" t="str">
        <f t="shared" si="13"/>
        <v>Beth Hammond</v>
      </c>
      <c r="D108" s="1" t="str">
        <f>VLOOKUP(B108,Athletes!$A$1:$E$481,3)</f>
        <v>North Down AC</v>
      </c>
      <c r="E108" s="2">
        <v>29.23</v>
      </c>
      <c r="H108" s="1">
        <v>6</v>
      </c>
      <c r="I108" s="1">
        <v>229</v>
      </c>
      <c r="J108" s="1" t="str">
        <f t="shared" si="14"/>
        <v>Nyle Carolan</v>
      </c>
      <c r="K108" s="1" t="str">
        <f>VLOOKUP(I108,Athletes!$A$1:$E$481,3)</f>
        <v>Shercock AC</v>
      </c>
      <c r="L108" s="2">
        <v>25.91</v>
      </c>
    </row>
    <row r="109" spans="1:13" ht="15.75" x14ac:dyDescent="0.25">
      <c r="A109" s="1">
        <v>7</v>
      </c>
      <c r="B109" s="1">
        <v>353</v>
      </c>
      <c r="C109" s="1" t="str">
        <f t="shared" si="13"/>
        <v>Teresa Mullen</v>
      </c>
      <c r="D109" s="1" t="str">
        <f>VLOOKUP(B109,Athletes!$A$1:$E$481,3)</f>
        <v>Cranford AC</v>
      </c>
      <c r="E109" s="2">
        <v>29.43</v>
      </c>
      <c r="H109" s="1">
        <v>7</v>
      </c>
      <c r="I109" s="1">
        <v>132</v>
      </c>
      <c r="J109" s="1" t="str">
        <f t="shared" si="14"/>
        <v>Alex Shaw</v>
      </c>
      <c r="K109" s="1" t="str">
        <f>VLOOKUP(I109,Athletes!$A$1:$E$481,3)</f>
        <v>Regent House</v>
      </c>
      <c r="L109" s="2">
        <v>26.32</v>
      </c>
    </row>
    <row r="110" spans="1:13" ht="15.75" x14ac:dyDescent="0.25">
      <c r="A110" s="1">
        <v>8</v>
      </c>
      <c r="B110" s="1">
        <v>135</v>
      </c>
      <c r="C110" s="1" t="str">
        <f t="shared" si="13"/>
        <v>Leah McMonagle</v>
      </c>
      <c r="D110" s="1" t="str">
        <f>VLOOKUP(B110,Athletes!$A$1:$E$481,3)</f>
        <v>Finn Valley AC</v>
      </c>
      <c r="E110" s="2">
        <v>29.61</v>
      </c>
      <c r="H110" s="1">
        <v>8</v>
      </c>
      <c r="I110" s="1">
        <v>73</v>
      </c>
      <c r="J110" s="1" t="str">
        <f t="shared" si="14"/>
        <v>Tony Craig</v>
      </c>
      <c r="K110" s="1" t="str">
        <f>VLOOKUP(I110,Athletes!$A$1:$E$481,3)</f>
        <v>Lagan Valley AC</v>
      </c>
      <c r="L110" s="2" t="s">
        <v>783</v>
      </c>
    </row>
    <row r="113" spans="1:7" ht="15.75" x14ac:dyDescent="0.25">
      <c r="A113" s="34" t="s">
        <v>591</v>
      </c>
      <c r="B113" s="34"/>
      <c r="C113" s="34"/>
      <c r="D113" s="34"/>
      <c r="E113" s="34"/>
    </row>
    <row r="114" spans="1:7" ht="15.75" x14ac:dyDescent="0.25">
      <c r="A114" s="30" t="s">
        <v>0</v>
      </c>
      <c r="B114" s="30" t="s">
        <v>1</v>
      </c>
      <c r="C114" s="30" t="s">
        <v>2</v>
      </c>
      <c r="D114" s="30" t="s">
        <v>3</v>
      </c>
      <c r="E114" s="30" t="s">
        <v>4</v>
      </c>
      <c r="F114" s="30" t="s">
        <v>681</v>
      </c>
      <c r="G114" s="17"/>
    </row>
    <row r="115" spans="1:7" ht="15.75" x14ac:dyDescent="0.25">
      <c r="A115" s="1">
        <v>1</v>
      </c>
      <c r="B115" s="1">
        <v>233</v>
      </c>
      <c r="C115" s="1" t="str">
        <f t="shared" ref="C115:C122" si="15">VLOOKUP(B115,Entry,2)</f>
        <v>Jenna Breen</v>
      </c>
      <c r="D115" s="1" t="str">
        <f>VLOOKUP(B115,Athletes!$A$1:$E$481,3)</f>
        <v>City of Lisburn AC</v>
      </c>
      <c r="E115" s="2">
        <v>26.27</v>
      </c>
    </row>
    <row r="116" spans="1:7" ht="15.75" x14ac:dyDescent="0.25">
      <c r="A116" s="1">
        <v>2</v>
      </c>
      <c r="B116" s="1">
        <v>33</v>
      </c>
      <c r="C116" s="1" t="str">
        <f t="shared" si="15"/>
        <v>Etain  McGuckian</v>
      </c>
      <c r="D116" s="1" t="str">
        <f>VLOOKUP(B116,Athletes!$A$1:$E$481,3)</f>
        <v>Ballymena &amp; Antrim AC</v>
      </c>
      <c r="E116" s="2">
        <v>26.36</v>
      </c>
    </row>
    <row r="117" spans="1:7" ht="15.75" x14ac:dyDescent="0.25">
      <c r="A117" s="1">
        <v>3</v>
      </c>
      <c r="B117" s="1">
        <v>197</v>
      </c>
      <c r="C117" s="1" t="str">
        <f t="shared" si="15"/>
        <v>Rachel Callery</v>
      </c>
      <c r="D117" s="1" t="str">
        <f>VLOOKUP(B117,Athletes!$A$1:$E$481,3)</f>
        <v>Glaslough Harriers</v>
      </c>
      <c r="E117" s="2">
        <v>27.58</v>
      </c>
    </row>
    <row r="118" spans="1:7" ht="15.75" x14ac:dyDescent="0.25">
      <c r="A118" s="1">
        <v>4</v>
      </c>
      <c r="B118" s="1">
        <v>175</v>
      </c>
      <c r="C118" s="1" t="str">
        <f t="shared" si="15"/>
        <v>Olivia Hall</v>
      </c>
      <c r="D118" s="1" t="str">
        <f>VLOOKUP(B118,Athletes!$A$1:$E$481,3)</f>
        <v xml:space="preserve">3 Ways AC </v>
      </c>
      <c r="E118" s="2">
        <v>27.8</v>
      </c>
    </row>
    <row r="119" spans="1:7" ht="15.75" x14ac:dyDescent="0.25">
      <c r="A119" s="1">
        <v>5</v>
      </c>
      <c r="B119" s="1">
        <v>303</v>
      </c>
      <c r="C119" s="1" t="str">
        <f t="shared" si="15"/>
        <v>Casey Dawson</v>
      </c>
      <c r="D119" s="1" t="str">
        <f>VLOOKUP(B119,Athletes!$A$1:$E$481,3)</f>
        <v>North Down AC</v>
      </c>
      <c r="E119" s="2">
        <v>28.69</v>
      </c>
    </row>
    <row r="120" spans="1:7" ht="15.75" x14ac:dyDescent="0.25">
      <c r="A120" s="1">
        <v>6</v>
      </c>
      <c r="B120" s="1">
        <v>5</v>
      </c>
      <c r="C120" s="1" t="str">
        <f t="shared" si="15"/>
        <v>Sarah Kelly</v>
      </c>
      <c r="D120" s="1" t="str">
        <f>VLOOKUP(B120,Athletes!$A$1:$E$481,3)</f>
        <v>City of Lisburn AC</v>
      </c>
      <c r="E120" s="2">
        <v>28.74</v>
      </c>
    </row>
    <row r="121" spans="1:7" ht="15.75" x14ac:dyDescent="0.25">
      <c r="A121" s="1">
        <v>7</v>
      </c>
      <c r="B121" s="1">
        <v>36</v>
      </c>
      <c r="C121" s="1" t="str">
        <f t="shared" si="15"/>
        <v>Emma  McDonald</v>
      </c>
      <c r="D121" s="1" t="str">
        <f>VLOOKUP(B121,Athletes!$A$1:$E$481,3)</f>
        <v>City of Derry Spartans AC</v>
      </c>
      <c r="E121" s="2" t="s">
        <v>783</v>
      </c>
    </row>
    <row r="122" spans="1:7" ht="15.75" x14ac:dyDescent="0.25">
      <c r="A122" s="1">
        <v>8</v>
      </c>
      <c r="B122" s="1">
        <v>271</v>
      </c>
      <c r="C122" s="1" t="str">
        <f t="shared" si="15"/>
        <v>Lucy McGlynn</v>
      </c>
      <c r="D122" s="1" t="str">
        <f>VLOOKUP(B122,Athletes!$A$1:$E$481,3)</f>
        <v>Tir Chonaill AC</v>
      </c>
      <c r="E122" s="2" t="s">
        <v>783</v>
      </c>
    </row>
    <row r="125" spans="1:7" ht="15.75" x14ac:dyDescent="0.25">
      <c r="A125" s="34" t="s">
        <v>592</v>
      </c>
      <c r="B125" s="34"/>
      <c r="C125" s="34"/>
      <c r="D125" s="34"/>
      <c r="E125" s="34"/>
    </row>
    <row r="126" spans="1:7" ht="15.75" x14ac:dyDescent="0.25">
      <c r="A126" s="30" t="s">
        <v>0</v>
      </c>
      <c r="B126" s="30" t="s">
        <v>1</v>
      </c>
      <c r="C126" s="30" t="s">
        <v>2</v>
      </c>
      <c r="D126" s="30" t="s">
        <v>3</v>
      </c>
      <c r="E126" s="30" t="s">
        <v>4</v>
      </c>
      <c r="F126" s="30" t="s">
        <v>685</v>
      </c>
      <c r="G126" s="17"/>
    </row>
    <row r="127" spans="1:7" ht="15.75" x14ac:dyDescent="0.25">
      <c r="A127" s="1">
        <v>1</v>
      </c>
      <c r="B127" s="1">
        <v>380</v>
      </c>
      <c r="C127" s="1" t="str">
        <f t="shared" ref="C127:C134" si="16">VLOOKUP(B127,Entry,2)</f>
        <v xml:space="preserve">Katie  Monteith </v>
      </c>
      <c r="D127" s="1" t="str">
        <f>VLOOKUP(B127,Athletes!$A$1:$E$481,3)</f>
        <v>City of Lisburn AC</v>
      </c>
      <c r="E127" s="2">
        <v>26.26</v>
      </c>
    </row>
    <row r="128" spans="1:7" ht="15.75" x14ac:dyDescent="0.25">
      <c r="A128" s="1">
        <v>2</v>
      </c>
      <c r="B128" s="1">
        <v>19</v>
      </c>
      <c r="C128" s="1" t="str">
        <f t="shared" si="16"/>
        <v>Kyra  Kelly</v>
      </c>
      <c r="D128" s="1" t="str">
        <f>VLOOKUP(B128,Athletes!$A$1:$E$481,3)</f>
        <v>Ballymena &amp; Antrim AC</v>
      </c>
      <c r="E128" s="2">
        <v>28.29</v>
      </c>
    </row>
    <row r="129" spans="1:7" ht="15.75" x14ac:dyDescent="0.25">
      <c r="A129" s="1">
        <v>3</v>
      </c>
      <c r="B129" s="1">
        <v>338</v>
      </c>
      <c r="C129" s="1" t="str">
        <f t="shared" si="16"/>
        <v>Emily Neill</v>
      </c>
      <c r="D129" s="1" t="str">
        <f>VLOOKUP(B129,Athletes!$A$1:$E$481,3)</f>
        <v>City of Derry Spartans AC</v>
      </c>
      <c r="E129" s="2">
        <v>28.54</v>
      </c>
    </row>
    <row r="130" spans="1:7" ht="15.75" x14ac:dyDescent="0.25">
      <c r="A130" s="1">
        <v>4</v>
      </c>
      <c r="B130" s="1">
        <v>394</v>
      </c>
      <c r="C130" s="1" t="str">
        <f t="shared" si="16"/>
        <v>Orlagh Leer</v>
      </c>
      <c r="D130" s="1" t="str">
        <f>VLOOKUP(B130,Athletes!$A$1:$E$481,3)</f>
        <v>Monaghan Phoenix AC</v>
      </c>
      <c r="E130" s="2">
        <v>28.7</v>
      </c>
    </row>
    <row r="131" spans="1:7" ht="15.75" x14ac:dyDescent="0.25">
      <c r="A131" s="1">
        <v>5</v>
      </c>
      <c r="B131" s="1">
        <v>444</v>
      </c>
      <c r="C131" s="1" t="str">
        <f t="shared" si="16"/>
        <v>Leah McGarvey</v>
      </c>
      <c r="D131" s="1" t="str">
        <f>VLOOKUP(B131,Athletes!$A$1:$E$481,3)</f>
        <v>Rosses AC</v>
      </c>
      <c r="E131" s="2">
        <v>29.03</v>
      </c>
    </row>
    <row r="132" spans="1:7" ht="15.75" x14ac:dyDescent="0.25">
      <c r="A132" s="1">
        <v>6</v>
      </c>
      <c r="B132" s="1">
        <v>57</v>
      </c>
      <c r="C132" s="1" t="str">
        <f t="shared" si="16"/>
        <v>Tilly McKeown</v>
      </c>
      <c r="D132" s="1" t="str">
        <f>VLOOKUP(B132,Athletes!$A$1:$E$481,3)</f>
        <v>Armagh AC</v>
      </c>
      <c r="E132" s="2">
        <v>29.61</v>
      </c>
    </row>
    <row r="133" spans="1:7" ht="15.75" x14ac:dyDescent="0.25">
      <c r="A133" s="1">
        <v>7</v>
      </c>
      <c r="B133" s="1">
        <v>78</v>
      </c>
      <c r="C133" s="1" t="str">
        <f t="shared" si="16"/>
        <v>Rebekah Peel</v>
      </c>
      <c r="D133" s="1" t="str">
        <f>VLOOKUP(B133,Athletes!$A$1:$E$481,3)</f>
        <v>Ballymena &amp; Antrim AC</v>
      </c>
      <c r="E133" s="2">
        <v>29.95</v>
      </c>
    </row>
    <row r="134" spans="1:7" ht="15.75" x14ac:dyDescent="0.25">
      <c r="A134" s="1">
        <v>8</v>
      </c>
      <c r="B134" s="1">
        <v>367</v>
      </c>
      <c r="C134" s="1" t="str">
        <f t="shared" si="16"/>
        <v>Clodagh Friel</v>
      </c>
      <c r="D134" s="1" t="str">
        <f>VLOOKUP(B134,Athletes!$A$1:$E$481,3)</f>
        <v>Olympian Youth AC</v>
      </c>
      <c r="E134" s="2">
        <v>31.14</v>
      </c>
    </row>
    <row r="138" spans="1:7" ht="15.75" x14ac:dyDescent="0.25">
      <c r="G138" s="17"/>
    </row>
  </sheetData>
  <mergeCells count="22">
    <mergeCell ref="A67:E67"/>
    <mergeCell ref="H67:L67"/>
    <mergeCell ref="A77:E77"/>
    <mergeCell ref="H77:L77"/>
    <mergeCell ref="A125:E125"/>
    <mergeCell ref="A89:E89"/>
    <mergeCell ref="H89:L89"/>
    <mergeCell ref="A101:E101"/>
    <mergeCell ref="H101:L101"/>
    <mergeCell ref="A113:E113"/>
    <mergeCell ref="H35:L35"/>
    <mergeCell ref="A35:E35"/>
    <mergeCell ref="A46:E46"/>
    <mergeCell ref="H46:L46"/>
    <mergeCell ref="A57:E57"/>
    <mergeCell ref="H57:L57"/>
    <mergeCell ref="A1:E1"/>
    <mergeCell ref="A13:E13"/>
    <mergeCell ref="H1:L1"/>
    <mergeCell ref="H13:L13"/>
    <mergeCell ref="A24:E24"/>
    <mergeCell ref="H24:L24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M13" sqref="M13"/>
    </sheetView>
  </sheetViews>
  <sheetFormatPr defaultRowHeight="15" x14ac:dyDescent="0.25"/>
  <cols>
    <col min="1" max="2" width="4.28515625" bestFit="1" customWidth="1"/>
    <col min="3" max="3" width="17.85546875" bestFit="1" customWidth="1"/>
    <col min="4" max="4" width="21.5703125" bestFit="1" customWidth="1"/>
    <col min="5" max="5" width="8.140625" bestFit="1" customWidth="1"/>
    <col min="6" max="6" width="5.5703125" bestFit="1" customWidth="1"/>
    <col min="9" max="9" width="7.42578125" customWidth="1"/>
    <col min="10" max="10" width="22" customWidth="1"/>
    <col min="11" max="11" width="25" customWidth="1"/>
  </cols>
  <sheetData>
    <row r="1" spans="1:13" ht="15.75" x14ac:dyDescent="0.25">
      <c r="A1" s="34" t="s">
        <v>733</v>
      </c>
      <c r="B1" s="34"/>
      <c r="C1" s="34"/>
      <c r="D1" s="34"/>
      <c r="E1" s="34"/>
      <c r="H1" s="34" t="s">
        <v>112</v>
      </c>
      <c r="I1" s="34"/>
      <c r="J1" s="34"/>
      <c r="K1" s="34"/>
      <c r="L1" s="34"/>
    </row>
    <row r="2" spans="1:13" ht="15.75" x14ac:dyDescent="0.25">
      <c r="A2" s="22" t="s">
        <v>0</v>
      </c>
      <c r="B2" s="22" t="s">
        <v>1</v>
      </c>
      <c r="C2" s="22" t="s">
        <v>2</v>
      </c>
      <c r="D2" s="22" t="s">
        <v>3</v>
      </c>
      <c r="E2" s="9" t="s">
        <v>4</v>
      </c>
      <c r="H2" s="30" t="s">
        <v>0</v>
      </c>
      <c r="I2" s="30" t="s">
        <v>1</v>
      </c>
      <c r="J2" s="30" t="s">
        <v>2</v>
      </c>
      <c r="K2" s="30" t="s">
        <v>3</v>
      </c>
      <c r="L2" s="9" t="s">
        <v>4</v>
      </c>
    </row>
    <row r="3" spans="1:13" x14ac:dyDescent="0.25">
      <c r="A3">
        <v>1</v>
      </c>
      <c r="B3">
        <v>357</v>
      </c>
      <c r="C3" s="6" t="str">
        <f t="shared" ref="C3:C9" si="0">VLOOKUP(B3,Entry,2)</f>
        <v>Sorcha Mullan</v>
      </c>
      <c r="D3" s="6" t="str">
        <f>VLOOKUP(B3,Athletes!A1:E481,3)</f>
        <v xml:space="preserve">Omagh Harriers </v>
      </c>
      <c r="E3" s="21" t="s">
        <v>734</v>
      </c>
      <c r="H3">
        <v>1</v>
      </c>
      <c r="I3">
        <v>130</v>
      </c>
      <c r="J3" s="6" t="str">
        <f t="shared" ref="J3:J12" si="1">VLOOKUP(I3,Entry,2)</f>
        <v xml:space="preserve">Callum  Morgan </v>
      </c>
      <c r="K3" s="6" t="str">
        <f>VLOOKUP(I3,Athletes!$A$1:$E$481,3)</f>
        <v>St Malachys AC</v>
      </c>
      <c r="L3" s="21" t="s">
        <v>766</v>
      </c>
      <c r="M3" t="s">
        <v>763</v>
      </c>
    </row>
    <row r="4" spans="1:13" x14ac:dyDescent="0.25">
      <c r="A4" s="6">
        <v>2</v>
      </c>
      <c r="B4">
        <v>283</v>
      </c>
      <c r="C4" s="6" t="str">
        <f t="shared" si="0"/>
        <v>Eimear McBrien</v>
      </c>
      <c r="D4" s="6" t="str">
        <f>VLOOKUP(B4,Athletes!A2:E482,3)</f>
        <v>Lagan Valley AC</v>
      </c>
      <c r="E4" s="21" t="s">
        <v>735</v>
      </c>
      <c r="H4" s="6">
        <v>2</v>
      </c>
      <c r="I4">
        <v>377</v>
      </c>
      <c r="J4" s="6" t="str">
        <f t="shared" si="1"/>
        <v>Daniel McComiskey</v>
      </c>
      <c r="K4" s="6" t="str">
        <f>VLOOKUP(I4,Athletes!$A$1:$E$481,3)</f>
        <v>St Malachys AC</v>
      </c>
      <c r="L4" s="21" t="s">
        <v>767</v>
      </c>
      <c r="M4" t="s">
        <v>763</v>
      </c>
    </row>
    <row r="5" spans="1:13" x14ac:dyDescent="0.25">
      <c r="A5">
        <v>3</v>
      </c>
      <c r="B5">
        <v>204</v>
      </c>
      <c r="C5" s="6" t="str">
        <f t="shared" si="0"/>
        <v>Sophie McCluney</v>
      </c>
      <c r="D5" s="6" t="str">
        <f>VLOOKUP(B5,Athletes!A3:E483,3)</f>
        <v>Ballymena &amp; Antrim AC</v>
      </c>
      <c r="E5" s="21" t="s">
        <v>736</v>
      </c>
      <c r="H5">
        <v>3</v>
      </c>
      <c r="I5">
        <v>83</v>
      </c>
      <c r="J5" s="6" t="str">
        <f t="shared" si="1"/>
        <v>Ryan Miskelly</v>
      </c>
      <c r="K5" s="6" t="str">
        <f>VLOOKUP(I5,Athletes!$A$1:$E$481,3)</f>
        <v>Lagan Valley AC</v>
      </c>
      <c r="L5" s="21" t="s">
        <v>768</v>
      </c>
      <c r="M5" t="s">
        <v>776</v>
      </c>
    </row>
    <row r="6" spans="1:13" x14ac:dyDescent="0.25">
      <c r="A6" s="6">
        <v>4</v>
      </c>
      <c r="B6">
        <v>99</v>
      </c>
      <c r="C6" s="6" t="str">
        <f t="shared" si="0"/>
        <v>Rachel  Scott</v>
      </c>
      <c r="D6" s="6" t="str">
        <f>VLOOKUP(B6,Athletes!A4:E484,3)</f>
        <v>Lagan Valley AC</v>
      </c>
      <c r="E6" s="21" t="s">
        <v>737</v>
      </c>
      <c r="H6" s="6">
        <v>4</v>
      </c>
      <c r="I6">
        <v>183</v>
      </c>
      <c r="J6" s="6" t="str">
        <f t="shared" si="1"/>
        <v>Matthew Lavery</v>
      </c>
      <c r="K6" s="6" t="str">
        <f>VLOOKUP(I6,Athletes!$A$1:$E$481,3)</f>
        <v>North Belfast Harriers</v>
      </c>
      <c r="L6" s="21" t="s">
        <v>769</v>
      </c>
      <c r="M6" t="s">
        <v>763</v>
      </c>
    </row>
    <row r="7" spans="1:13" x14ac:dyDescent="0.25">
      <c r="A7">
        <v>5</v>
      </c>
      <c r="B7">
        <v>288</v>
      </c>
      <c r="C7" s="6" t="str">
        <f t="shared" si="0"/>
        <v>Holly Diamond</v>
      </c>
      <c r="D7" s="6" t="str">
        <f>VLOOKUP(B7,Athletes!A5:E485,3)</f>
        <v>North Belfast Harriers</v>
      </c>
      <c r="E7" s="21" t="s">
        <v>738</v>
      </c>
      <c r="H7">
        <v>5</v>
      </c>
      <c r="I7">
        <v>317</v>
      </c>
      <c r="J7" s="6" t="str">
        <f t="shared" si="1"/>
        <v>Fionntan Campbell</v>
      </c>
      <c r="K7" s="6" t="str">
        <f>VLOOKUP(I7,Athletes!$A$1:$E$481,3)</f>
        <v>St Malachys AC</v>
      </c>
      <c r="L7" s="21" t="s">
        <v>770</v>
      </c>
      <c r="M7" t="s">
        <v>776</v>
      </c>
    </row>
    <row r="8" spans="1:13" x14ac:dyDescent="0.25">
      <c r="A8" s="6">
        <v>6</v>
      </c>
      <c r="B8">
        <v>265</v>
      </c>
      <c r="C8" s="6" t="str">
        <f t="shared" si="0"/>
        <v>Sarah O Neill</v>
      </c>
      <c r="D8" s="6" t="str">
        <f>VLOOKUP(B8,Athletes!A6:E486,3)</f>
        <v>Finn Valley AC</v>
      </c>
      <c r="E8" s="21" t="s">
        <v>739</v>
      </c>
      <c r="H8" s="6">
        <v>6</v>
      </c>
      <c r="I8">
        <v>114</v>
      </c>
      <c r="J8" s="6" t="str">
        <f t="shared" si="1"/>
        <v>Paul Carty</v>
      </c>
      <c r="K8" s="6" t="str">
        <f>VLOOKUP(I8,Athletes!$A$1:$E$481,3)</f>
        <v>Lagan Valley AC</v>
      </c>
      <c r="L8" s="21" t="s">
        <v>771</v>
      </c>
      <c r="M8" t="s">
        <v>763</v>
      </c>
    </row>
    <row r="9" spans="1:13" x14ac:dyDescent="0.25">
      <c r="A9">
        <v>7</v>
      </c>
      <c r="B9">
        <v>345</v>
      </c>
      <c r="C9" s="6" t="str">
        <f t="shared" si="0"/>
        <v xml:space="preserve">Lucy Bradshaw </v>
      </c>
      <c r="D9" s="6" t="str">
        <f>VLOOKUP(B9,Athletes!A7:E487,3)</f>
        <v>Dromore AC</v>
      </c>
      <c r="E9" s="21" t="s">
        <v>740</v>
      </c>
      <c r="H9">
        <v>7</v>
      </c>
      <c r="I9">
        <v>149</v>
      </c>
      <c r="J9" s="6" t="str">
        <f t="shared" si="1"/>
        <v>Tristan  Kelly</v>
      </c>
      <c r="K9" s="6" t="str">
        <f>VLOOKUP(I9,Athletes!$A$1:$E$481,3)</f>
        <v>Carmen AC</v>
      </c>
      <c r="L9" s="21" t="s">
        <v>772</v>
      </c>
      <c r="M9" t="s">
        <v>763</v>
      </c>
    </row>
    <row r="10" spans="1:13" x14ac:dyDescent="0.25">
      <c r="A10" s="6"/>
      <c r="C10" s="6"/>
      <c r="D10" s="6"/>
      <c r="E10" s="21"/>
      <c r="H10" s="6">
        <v>8</v>
      </c>
      <c r="I10">
        <v>349</v>
      </c>
      <c r="J10" s="6" t="str">
        <f t="shared" si="1"/>
        <v xml:space="preserve">Calum McDonagh </v>
      </c>
      <c r="K10" s="6" t="str">
        <f>VLOOKUP(I10,Athletes!$A$1:$E$481,3)</f>
        <v>Burren AC</v>
      </c>
      <c r="L10" s="21" t="s">
        <v>773</v>
      </c>
      <c r="M10" t="s">
        <v>763</v>
      </c>
    </row>
    <row r="11" spans="1:13" x14ac:dyDescent="0.25">
      <c r="C11" s="6"/>
      <c r="D11" s="6"/>
      <c r="E11" s="21"/>
      <c r="H11">
        <v>9</v>
      </c>
      <c r="I11">
        <v>480</v>
      </c>
      <c r="J11" s="6" t="str">
        <f t="shared" si="1"/>
        <v>Oliver  Marken</v>
      </c>
      <c r="K11" s="6" t="str">
        <f>VLOOKUP(I11,Athletes!$A$1:$E$481,3)</f>
        <v>Lagan Valley AC</v>
      </c>
      <c r="L11" s="21" t="s">
        <v>774</v>
      </c>
      <c r="M11" t="s">
        <v>763</v>
      </c>
    </row>
    <row r="12" spans="1:13" x14ac:dyDescent="0.25">
      <c r="A12" s="6"/>
      <c r="C12" s="6"/>
      <c r="D12" s="6"/>
      <c r="H12" s="6">
        <v>10</v>
      </c>
      <c r="I12">
        <v>119</v>
      </c>
      <c r="J12" s="6" t="str">
        <f t="shared" si="1"/>
        <v>Wilson Craig</v>
      </c>
      <c r="K12" s="6" t="str">
        <f>VLOOKUP(I12,Athletes!$A$1:$E$481,3)</f>
        <v>Lifford Strabane AC</v>
      </c>
      <c r="L12" s="21" t="s">
        <v>775</v>
      </c>
      <c r="M12" t="s">
        <v>776</v>
      </c>
    </row>
    <row r="13" spans="1:13" x14ac:dyDescent="0.25">
      <c r="C13" s="6"/>
      <c r="D13" s="6"/>
      <c r="E13" s="21"/>
      <c r="J13" s="6"/>
      <c r="K13" s="6"/>
      <c r="L13" s="21"/>
    </row>
    <row r="14" spans="1:13" x14ac:dyDescent="0.25">
      <c r="A14" s="6"/>
      <c r="C14" s="6"/>
      <c r="D14" s="6"/>
      <c r="E14" s="21"/>
      <c r="H14" s="6"/>
      <c r="J14" s="6"/>
      <c r="K14" s="6"/>
      <c r="L14" s="21"/>
    </row>
    <row r="15" spans="1:13" x14ac:dyDescent="0.25">
      <c r="C15" s="6"/>
      <c r="D15" s="6"/>
      <c r="E15" s="21"/>
      <c r="J15" s="6"/>
      <c r="K15" s="6"/>
      <c r="L15" s="21"/>
    </row>
    <row r="16" spans="1:13" x14ac:dyDescent="0.25">
      <c r="A16" s="6"/>
      <c r="C16" s="6"/>
      <c r="D16" s="6"/>
      <c r="E16" s="21"/>
      <c r="H16" s="6"/>
      <c r="J16" s="6"/>
      <c r="K16" s="6"/>
      <c r="L16" s="21"/>
    </row>
    <row r="17" spans="1:5" x14ac:dyDescent="0.25">
      <c r="A17" s="6"/>
      <c r="B17" s="6"/>
      <c r="C17" s="6"/>
      <c r="D17" s="6"/>
      <c r="E17" s="21"/>
    </row>
    <row r="18" spans="1:5" x14ac:dyDescent="0.25">
      <c r="A18" s="6"/>
      <c r="B18" s="6"/>
      <c r="C18" s="6"/>
      <c r="D18" s="6"/>
      <c r="E18" s="21"/>
    </row>
  </sheetData>
  <mergeCells count="2">
    <mergeCell ref="A1:E1"/>
    <mergeCell ref="H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topLeftCell="A136" workbookViewId="0">
      <selection activeCell="D104" sqref="D104"/>
    </sheetView>
  </sheetViews>
  <sheetFormatPr defaultRowHeight="15" x14ac:dyDescent="0.25"/>
  <cols>
    <col min="1" max="1" width="5.42578125" customWidth="1"/>
    <col min="2" max="2" width="5.85546875" customWidth="1"/>
    <col min="3" max="3" width="20.140625" bestFit="1" customWidth="1"/>
    <col min="4" max="4" width="21.140625" customWidth="1"/>
    <col min="8" max="8" width="7.140625" customWidth="1"/>
    <col min="9" max="9" width="7.28515625" customWidth="1"/>
    <col min="10" max="10" width="19.7109375" bestFit="1" customWidth="1"/>
    <col min="11" max="11" width="21.7109375" customWidth="1"/>
  </cols>
  <sheetData>
    <row r="1" spans="1:13" ht="15.75" x14ac:dyDescent="0.25">
      <c r="A1" s="34" t="s">
        <v>576</v>
      </c>
      <c r="B1" s="34"/>
      <c r="C1" s="34"/>
      <c r="D1" s="34"/>
      <c r="E1" s="34"/>
      <c r="F1" s="17"/>
      <c r="H1" s="34" t="s">
        <v>710</v>
      </c>
      <c r="I1" s="34"/>
      <c r="J1" s="34"/>
      <c r="K1" s="34"/>
      <c r="L1" s="34"/>
    </row>
    <row r="2" spans="1:13" ht="15.75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30" t="s">
        <v>673</v>
      </c>
      <c r="H2" s="22" t="s">
        <v>0</v>
      </c>
      <c r="I2" s="22" t="s">
        <v>1</v>
      </c>
      <c r="J2" s="22" t="s">
        <v>2</v>
      </c>
      <c r="K2" s="22" t="s">
        <v>3</v>
      </c>
      <c r="L2" s="22" t="s">
        <v>4</v>
      </c>
      <c r="M2" s="25" t="s">
        <v>711</v>
      </c>
    </row>
    <row r="3" spans="1:13" ht="15.75" x14ac:dyDescent="0.25">
      <c r="A3" s="1">
        <v>1</v>
      </c>
      <c r="B3" s="1">
        <v>135</v>
      </c>
      <c r="C3" s="1" t="str">
        <f t="shared" ref="C3:C9" si="0">VLOOKUP(B3,Entry,2)</f>
        <v>Leah McMonagle</v>
      </c>
      <c r="D3" s="6" t="str">
        <f>VLOOKUP(B3,Athletes!$A$1:$E$481,3)</f>
        <v>Finn Valley AC</v>
      </c>
      <c r="E3" s="18">
        <v>11.04</v>
      </c>
      <c r="F3" s="27" t="s">
        <v>692</v>
      </c>
      <c r="H3" s="1">
        <v>1</v>
      </c>
      <c r="I3" s="1">
        <v>334</v>
      </c>
      <c r="J3" s="1" t="str">
        <f t="shared" ref="J3:J8" si="1">VLOOKUP(I3,Entry,2)</f>
        <v>Elvis Okoh</v>
      </c>
      <c r="K3" s="6" t="str">
        <f>VLOOKUP(I3,Athletes!$A$1:$E$481,3)</f>
        <v>Letterkenny AC</v>
      </c>
      <c r="L3" s="2">
        <v>10.89</v>
      </c>
      <c r="M3" t="s">
        <v>692</v>
      </c>
    </row>
    <row r="4" spans="1:13" ht="15.75" x14ac:dyDescent="0.25">
      <c r="A4" s="1">
        <v>2</v>
      </c>
      <c r="B4" s="1">
        <v>97</v>
      </c>
      <c r="C4" s="1" t="str">
        <f t="shared" si="0"/>
        <v>Eve Stanfield</v>
      </c>
      <c r="D4" s="6" t="str">
        <f>VLOOKUP(B4,Athletes!$A$1:$E$481,3)</f>
        <v>City of Lisburn AC</v>
      </c>
      <c r="E4" s="10">
        <v>11.64</v>
      </c>
      <c r="F4" s="28"/>
      <c r="H4" s="1">
        <v>2</v>
      </c>
      <c r="I4" s="1">
        <v>141</v>
      </c>
      <c r="J4" s="1" t="str">
        <f t="shared" si="1"/>
        <v>Luka Browne</v>
      </c>
      <c r="K4" s="6" t="str">
        <f>VLOOKUP(I4,Athletes!$A$1:$E$481,3)</f>
        <v>Finn Valley AC</v>
      </c>
      <c r="L4" s="2">
        <v>11.03</v>
      </c>
      <c r="M4" t="s">
        <v>692</v>
      </c>
    </row>
    <row r="5" spans="1:13" ht="15.75" x14ac:dyDescent="0.25">
      <c r="A5" s="1">
        <v>3</v>
      </c>
      <c r="B5" s="1">
        <v>161</v>
      </c>
      <c r="C5" s="1" t="str">
        <f t="shared" si="0"/>
        <v>Shannon Reinhardht Mc Cabe</v>
      </c>
      <c r="D5" s="6" t="str">
        <f>VLOOKUP(B5,Athletes!$A$1:$E$481,3)</f>
        <v>Clones AC</v>
      </c>
      <c r="E5" s="10">
        <v>11.72</v>
      </c>
      <c r="F5" s="28"/>
      <c r="H5" s="1">
        <v>3</v>
      </c>
      <c r="I5" s="1">
        <v>474</v>
      </c>
      <c r="J5" s="1" t="str">
        <f t="shared" si="1"/>
        <v>Kacper Adamski</v>
      </c>
      <c r="K5" s="6" t="str">
        <f>VLOOKUP(I5,Athletes!$A$1:$E$481,3)</f>
        <v>Tir Chonaill AC</v>
      </c>
      <c r="L5" s="2">
        <v>11.25</v>
      </c>
      <c r="M5" t="s">
        <v>692</v>
      </c>
    </row>
    <row r="6" spans="1:13" ht="15.75" x14ac:dyDescent="0.25">
      <c r="A6" s="1">
        <v>4</v>
      </c>
      <c r="B6" s="1">
        <v>450</v>
      </c>
      <c r="C6" s="1" t="str">
        <f t="shared" si="0"/>
        <v xml:space="preserve">Jessica Carlisle </v>
      </c>
      <c r="D6" s="6" t="str">
        <f>VLOOKUP(B6,Athletes!$A$1:$E$481,3)</f>
        <v>Blackwater Intergrated</v>
      </c>
      <c r="E6" s="10">
        <v>11.8</v>
      </c>
      <c r="F6" s="28"/>
      <c r="H6" s="1">
        <v>4</v>
      </c>
      <c r="I6" s="1">
        <v>26</v>
      </c>
      <c r="J6" s="1" t="str">
        <f t="shared" si="1"/>
        <v>Alex Parlour</v>
      </c>
      <c r="K6" s="6" t="str">
        <f>VLOOKUP(I6,Athletes!$A$1:$E$481,3)</f>
        <v>City of Derry Spartans AC</v>
      </c>
      <c r="L6" s="2">
        <v>11.27</v>
      </c>
      <c r="M6" t="s">
        <v>692</v>
      </c>
    </row>
    <row r="7" spans="1:13" ht="15.75" x14ac:dyDescent="0.25">
      <c r="A7" s="1">
        <v>5</v>
      </c>
      <c r="B7" s="1">
        <v>59</v>
      </c>
      <c r="C7" s="1" t="str">
        <f t="shared" si="0"/>
        <v>Poppy Dann</v>
      </c>
      <c r="D7" s="6" t="str">
        <f>VLOOKUP(B7,Athletes!$A$1:$E$481,3)</f>
        <v>North Down AC</v>
      </c>
      <c r="E7" s="10">
        <v>11.82</v>
      </c>
      <c r="F7" s="28"/>
      <c r="H7" s="1">
        <v>5</v>
      </c>
      <c r="I7" s="1">
        <v>140</v>
      </c>
      <c r="J7" s="1" t="str">
        <f t="shared" si="1"/>
        <v>Shaun Bonner</v>
      </c>
      <c r="K7" s="6" t="str">
        <f>VLOOKUP(I7,Athletes!$A$1:$E$481,3)</f>
        <v>Finn Valley AC</v>
      </c>
      <c r="L7" s="2">
        <v>12</v>
      </c>
    </row>
    <row r="8" spans="1:13" ht="15.75" x14ac:dyDescent="0.25">
      <c r="A8" s="1">
        <v>6</v>
      </c>
      <c r="B8" s="1">
        <v>452</v>
      </c>
      <c r="C8" s="1" t="str">
        <f t="shared" si="0"/>
        <v>Rachel Cochrane</v>
      </c>
      <c r="D8" s="6" t="str">
        <f>VLOOKUP(B8,Athletes!$A$1:$E$481,3)</f>
        <v>Ballymena &amp; Antrim AC</v>
      </c>
      <c r="E8" s="18">
        <v>12.81</v>
      </c>
      <c r="F8" s="27"/>
      <c r="H8" s="1">
        <v>6</v>
      </c>
      <c r="I8" s="1">
        <v>469</v>
      </c>
      <c r="J8" s="1" t="str">
        <f t="shared" si="1"/>
        <v>Elisha Van Der Byl</v>
      </c>
      <c r="K8" s="6" t="str">
        <f>VLOOKUP(I8,Athletes!$A$1:$E$481,3)</f>
        <v>Athletics NI Unattached</v>
      </c>
      <c r="L8" s="2">
        <v>12.01</v>
      </c>
    </row>
    <row r="9" spans="1:13" ht="15.75" x14ac:dyDescent="0.25">
      <c r="A9" s="1">
        <v>7</v>
      </c>
      <c r="B9" s="1">
        <v>481</v>
      </c>
      <c r="C9" s="1" t="str">
        <f t="shared" si="0"/>
        <v>Meadbh Gallagher</v>
      </c>
      <c r="D9" s="6" t="str">
        <f>VLOOKUP(B9,Athletes!$A$1:$E$481,3)</f>
        <v>Tir Chonaill AC</v>
      </c>
      <c r="E9" s="10">
        <v>12.89</v>
      </c>
      <c r="F9" s="28"/>
      <c r="H9" s="1">
        <v>7</v>
      </c>
      <c r="I9" s="1">
        <v>138</v>
      </c>
      <c r="J9" s="1" t="str">
        <f>VLOOKUP(I9,Entry,2)</f>
        <v>Patrick Murphy</v>
      </c>
      <c r="K9" s="6" t="str">
        <f>VLOOKUP(I9,Athletes!$A$1:$E$481,3)</f>
        <v>Finn Valley AC</v>
      </c>
      <c r="L9" s="2">
        <v>12.63</v>
      </c>
    </row>
    <row r="12" spans="1:13" ht="15.75" x14ac:dyDescent="0.25">
      <c r="A12" s="34" t="s">
        <v>705</v>
      </c>
      <c r="B12" s="34"/>
      <c r="C12" s="34"/>
      <c r="D12" s="34"/>
      <c r="E12" s="34"/>
      <c r="F12" s="17"/>
      <c r="H12" s="34" t="s">
        <v>712</v>
      </c>
      <c r="I12" s="34"/>
      <c r="J12" s="34"/>
      <c r="K12" s="34"/>
      <c r="L12" s="34"/>
    </row>
    <row r="13" spans="1:13" ht="15.75" x14ac:dyDescent="0.25">
      <c r="A13" s="30" t="s">
        <v>0</v>
      </c>
      <c r="B13" s="30" t="s">
        <v>1</v>
      </c>
      <c r="C13" s="30" t="s">
        <v>2</v>
      </c>
      <c r="D13" s="30" t="s">
        <v>3</v>
      </c>
      <c r="E13" s="30" t="s">
        <v>4</v>
      </c>
      <c r="F13" s="30" t="s">
        <v>685</v>
      </c>
      <c r="H13" s="30" t="s">
        <v>0</v>
      </c>
      <c r="I13" s="30" t="s">
        <v>1</v>
      </c>
      <c r="J13" s="30" t="s">
        <v>2</v>
      </c>
      <c r="K13" s="30" t="s">
        <v>3</v>
      </c>
      <c r="L13" s="30" t="s">
        <v>4</v>
      </c>
      <c r="M13" s="30" t="s">
        <v>713</v>
      </c>
    </row>
    <row r="14" spans="1:13" ht="15.75" x14ac:dyDescent="0.25">
      <c r="A14" s="1">
        <v>1</v>
      </c>
      <c r="B14" s="1">
        <v>445</v>
      </c>
      <c r="C14" s="1" t="str">
        <f t="shared" ref="C14:C20" si="2">VLOOKUP(B14,Entry,2)</f>
        <v>Aoife McGee</v>
      </c>
      <c r="D14" s="6" t="str">
        <f>VLOOKUP(B14,Athletes!$A$1:$E$481,3)</f>
        <v>Rosses AC</v>
      </c>
      <c r="E14" s="18">
        <v>11.3</v>
      </c>
      <c r="F14" s="27" t="s">
        <v>692</v>
      </c>
      <c r="H14" s="1">
        <v>1</v>
      </c>
      <c r="I14" s="1">
        <v>302</v>
      </c>
      <c r="J14" s="1" t="str">
        <f t="shared" ref="J14:J19" si="3">VLOOKUP(I14,Entry,2)</f>
        <v>Kurt Wright</v>
      </c>
      <c r="K14" s="6" t="str">
        <f>VLOOKUP(I14,Athletes!$A$1:$E$481,3)</f>
        <v>Athletics NI Unattached</v>
      </c>
      <c r="L14" s="2">
        <v>10.48</v>
      </c>
      <c r="M14" t="s">
        <v>692</v>
      </c>
    </row>
    <row r="15" spans="1:13" ht="15.75" x14ac:dyDescent="0.25">
      <c r="A15" s="1">
        <v>2</v>
      </c>
      <c r="B15" s="1">
        <v>208</v>
      </c>
      <c r="C15" s="1" t="str">
        <f t="shared" si="2"/>
        <v>Casey Miskelly</v>
      </c>
      <c r="D15" s="6" t="str">
        <f>VLOOKUP(B15,Athletes!$A$1:$E$481,3)</f>
        <v>Willowfield Harriers</v>
      </c>
      <c r="E15" s="10">
        <v>11.46</v>
      </c>
      <c r="F15" s="28" t="s">
        <v>692</v>
      </c>
      <c r="H15" s="1">
        <v>2</v>
      </c>
      <c r="I15" s="1">
        <v>144</v>
      </c>
      <c r="J15" s="1" t="str">
        <f t="shared" si="3"/>
        <v>Daniel Mc Hugh</v>
      </c>
      <c r="K15" s="6" t="str">
        <f>VLOOKUP(I15,Athletes!$A$1:$E$481,3)</f>
        <v>Finn Valley AC</v>
      </c>
      <c r="L15" s="2">
        <v>10.83</v>
      </c>
      <c r="M15" t="s">
        <v>692</v>
      </c>
    </row>
    <row r="16" spans="1:13" ht="15.75" x14ac:dyDescent="0.25">
      <c r="A16" s="1">
        <v>3</v>
      </c>
      <c r="B16" s="1">
        <v>418</v>
      </c>
      <c r="C16" s="1" t="str">
        <f t="shared" si="2"/>
        <v>Nazara Mc Fadden</v>
      </c>
      <c r="D16" s="6" t="str">
        <f>VLOOKUP(B16,Athletes!$A$1:$E$481,3)</f>
        <v>Cranford AC</v>
      </c>
      <c r="E16" s="10">
        <v>11.46</v>
      </c>
      <c r="F16" s="28"/>
      <c r="H16" s="1">
        <v>3</v>
      </c>
      <c r="I16" s="1">
        <v>171</v>
      </c>
      <c r="J16" s="1" t="str">
        <f t="shared" si="3"/>
        <v>Conall Mooney</v>
      </c>
      <c r="K16" s="6" t="str">
        <f>VLOOKUP(I16,Athletes!$A$1:$E$481,3)</f>
        <v>Annalee AC</v>
      </c>
      <c r="L16" s="2">
        <v>10.86</v>
      </c>
      <c r="M16" t="s">
        <v>692</v>
      </c>
    </row>
    <row r="17" spans="1:13" ht="15.75" x14ac:dyDescent="0.25">
      <c r="A17" s="1">
        <v>4</v>
      </c>
      <c r="B17" s="1">
        <v>385</v>
      </c>
      <c r="C17" s="1" t="str">
        <f t="shared" si="2"/>
        <v>Emma Wilson</v>
      </c>
      <c r="D17" s="6" t="str">
        <f>VLOOKUP(B17,Athletes!$A$1:$E$481,3)</f>
        <v>North Down AC</v>
      </c>
      <c r="E17" s="10">
        <v>11.56</v>
      </c>
      <c r="F17" s="28"/>
      <c r="H17" s="1">
        <v>4</v>
      </c>
      <c r="I17" s="1">
        <v>224</v>
      </c>
      <c r="J17" s="1" t="str">
        <f t="shared" si="3"/>
        <v>Shane Mulligan</v>
      </c>
      <c r="K17" s="6" t="str">
        <f>VLOOKUP(I17,Athletes!$A$1:$E$481,3)</f>
        <v>Shercock AC</v>
      </c>
      <c r="L17" s="2">
        <v>11.6</v>
      </c>
      <c r="M17" t="s">
        <v>692</v>
      </c>
    </row>
    <row r="18" spans="1:13" ht="15.75" x14ac:dyDescent="0.25">
      <c r="A18" s="1">
        <v>5</v>
      </c>
      <c r="B18" s="1">
        <v>413</v>
      </c>
      <c r="C18" s="1" t="str">
        <f t="shared" si="2"/>
        <v>Niamh Conway</v>
      </c>
      <c r="D18" s="6" t="str">
        <f>VLOOKUP(B18,Athletes!$A$1:$E$481,3)</f>
        <v>Springwell Running Club</v>
      </c>
      <c r="E18" s="10">
        <v>11.88</v>
      </c>
      <c r="F18" s="28"/>
      <c r="H18" s="1">
        <v>5</v>
      </c>
      <c r="I18" s="1">
        <v>143</v>
      </c>
      <c r="J18" s="1" t="str">
        <f t="shared" si="3"/>
        <v>Bobby Hennigan</v>
      </c>
      <c r="K18" s="6" t="str">
        <f>VLOOKUP(I18,Athletes!$A$1:$E$481,3)</f>
        <v>Finn Valley AC</v>
      </c>
      <c r="L18" s="2">
        <v>11.83</v>
      </c>
    </row>
    <row r="19" spans="1:13" ht="15.75" x14ac:dyDescent="0.25">
      <c r="A19" s="1">
        <v>6</v>
      </c>
      <c r="B19" s="1">
        <v>209</v>
      </c>
      <c r="C19" s="1" t="str">
        <f t="shared" si="2"/>
        <v>Bethany Johnston</v>
      </c>
      <c r="D19" s="6" t="str">
        <f>VLOOKUP(B19,Athletes!$A$1:$E$481,3)</f>
        <v>Willowfield Harriers</v>
      </c>
      <c r="E19" s="18">
        <v>12.09</v>
      </c>
      <c r="F19" s="27"/>
      <c r="H19" s="1">
        <v>6</v>
      </c>
      <c r="I19" s="1">
        <v>327</v>
      </c>
      <c r="J19" s="1" t="str">
        <f t="shared" si="3"/>
        <v>Conor McLaughlin</v>
      </c>
      <c r="K19" s="6" t="str">
        <f>VLOOKUP(I19,Athletes!$A$1:$E$481,3)</f>
        <v>Foyle Valley AC</v>
      </c>
      <c r="L19" s="2">
        <v>13.32</v>
      </c>
    </row>
    <row r="20" spans="1:13" ht="15.75" x14ac:dyDescent="0.25">
      <c r="A20" s="1">
        <v>7</v>
      </c>
      <c r="B20" s="1">
        <v>172</v>
      </c>
      <c r="C20" s="1" t="str">
        <f t="shared" si="2"/>
        <v>Anna Hall</v>
      </c>
      <c r="D20" s="6" t="str">
        <f>VLOOKUP(B20,Athletes!$A$1:$E$481,3)</f>
        <v xml:space="preserve">3 Ways AC </v>
      </c>
      <c r="E20" s="10">
        <v>13.06</v>
      </c>
      <c r="F20" s="28"/>
      <c r="H20" s="1"/>
      <c r="I20" s="1"/>
      <c r="J20" s="1"/>
      <c r="K20" s="6"/>
      <c r="L20" s="2"/>
    </row>
    <row r="21" spans="1:13" ht="15.75" x14ac:dyDescent="0.25">
      <c r="A21" s="1"/>
      <c r="B21" s="1"/>
      <c r="C21" s="1"/>
      <c r="D21" s="6"/>
      <c r="E21" s="10"/>
      <c r="F21" s="28"/>
      <c r="H21" s="1"/>
      <c r="I21" s="1"/>
      <c r="J21" s="1"/>
      <c r="K21" s="6"/>
      <c r="L21" s="2"/>
    </row>
    <row r="23" spans="1:13" ht="15.75" x14ac:dyDescent="0.25">
      <c r="A23" s="34" t="s">
        <v>706</v>
      </c>
      <c r="B23" s="34"/>
      <c r="C23" s="34"/>
      <c r="D23" s="34"/>
      <c r="E23" s="34"/>
      <c r="F23" s="17"/>
      <c r="H23" s="34" t="s">
        <v>720</v>
      </c>
      <c r="I23" s="34"/>
      <c r="J23" s="34"/>
      <c r="K23" s="34"/>
      <c r="L23" s="34"/>
    </row>
    <row r="24" spans="1:13" ht="15.75" x14ac:dyDescent="0.25">
      <c r="A24" s="30" t="s">
        <v>0</v>
      </c>
      <c r="B24" s="30" t="s">
        <v>1</v>
      </c>
      <c r="C24" s="30" t="s">
        <v>2</v>
      </c>
      <c r="D24" s="30" t="s">
        <v>3</v>
      </c>
      <c r="E24" s="30" t="s">
        <v>4</v>
      </c>
      <c r="F24" s="30" t="s">
        <v>707</v>
      </c>
      <c r="H24" s="30" t="s">
        <v>0</v>
      </c>
      <c r="I24" s="30" t="s">
        <v>1</v>
      </c>
      <c r="J24" s="30" t="s">
        <v>2</v>
      </c>
      <c r="K24" s="30" t="s">
        <v>3</v>
      </c>
      <c r="L24" s="30" t="s">
        <v>4</v>
      </c>
      <c r="M24" s="30" t="s">
        <v>722</v>
      </c>
    </row>
    <row r="25" spans="1:13" ht="15.75" x14ac:dyDescent="0.25">
      <c r="A25" s="1">
        <v>1</v>
      </c>
      <c r="B25" s="1">
        <v>231</v>
      </c>
      <c r="C25" s="1" t="str">
        <f t="shared" ref="C25:C31" si="4">VLOOKUP(B25,Entry,2)</f>
        <v>Aideen Drury</v>
      </c>
      <c r="D25" s="6" t="str">
        <f>VLOOKUP(B25,Athletes!$A$1:$E$481,3)</f>
        <v>Shercock AC</v>
      </c>
      <c r="E25" s="18">
        <v>11.06</v>
      </c>
      <c r="F25" s="27" t="s">
        <v>692</v>
      </c>
      <c r="H25" s="1">
        <v>1</v>
      </c>
      <c r="I25" s="1">
        <v>72</v>
      </c>
      <c r="J25" s="1" t="str">
        <f t="shared" ref="J25:J30" si="5">VLOOKUP(I25,Entry,2)</f>
        <v>Christian Drennan</v>
      </c>
      <c r="K25" s="6" t="str">
        <f>VLOOKUP(I25,Athletes!$A$1:$E$481,3)</f>
        <v>Ballymena &amp; Antrim AC</v>
      </c>
      <c r="L25" s="2">
        <v>12.17</v>
      </c>
      <c r="M25" t="s">
        <v>692</v>
      </c>
    </row>
    <row r="26" spans="1:13" ht="15.75" x14ac:dyDescent="0.25">
      <c r="A26" s="1">
        <v>2</v>
      </c>
      <c r="B26" s="1">
        <v>329</v>
      </c>
      <c r="C26" s="1" t="str">
        <f t="shared" si="4"/>
        <v>Lucy Kerr</v>
      </c>
      <c r="D26" s="6" t="str">
        <f>VLOOKUP(B26,Athletes!$A$1:$E$481,3)</f>
        <v>North Down AC</v>
      </c>
      <c r="E26" s="10">
        <v>11.26</v>
      </c>
      <c r="F26" s="28" t="s">
        <v>692</v>
      </c>
      <c r="H26" s="1">
        <v>2</v>
      </c>
      <c r="I26" s="1">
        <v>425</v>
      </c>
      <c r="J26" s="1" t="str">
        <f t="shared" si="5"/>
        <v>Harvey Thompson</v>
      </c>
      <c r="K26" s="6" t="str">
        <f>VLOOKUP(I26,Athletes!$A$1:$E$481,3)</f>
        <v>Kilkeel High School</v>
      </c>
      <c r="L26" s="2">
        <v>12.51</v>
      </c>
      <c r="M26" t="s">
        <v>692</v>
      </c>
    </row>
    <row r="27" spans="1:13" ht="15.75" x14ac:dyDescent="0.25">
      <c r="A27" s="1">
        <v>3</v>
      </c>
      <c r="B27" s="1">
        <v>236</v>
      </c>
      <c r="C27" s="1" t="str">
        <f t="shared" si="4"/>
        <v>Beth Hammond</v>
      </c>
      <c r="D27" s="6" t="str">
        <f>VLOOKUP(B27,Athletes!$A$1:$E$481,3)</f>
        <v>North Down AC</v>
      </c>
      <c r="E27" s="10">
        <v>11.38</v>
      </c>
      <c r="F27" s="28" t="s">
        <v>692</v>
      </c>
      <c r="H27" s="1">
        <v>3</v>
      </c>
      <c r="I27" s="1">
        <v>15</v>
      </c>
      <c r="J27" s="1" t="str">
        <f t="shared" si="5"/>
        <v>Joel Willis</v>
      </c>
      <c r="K27" s="6" t="str">
        <f>VLOOKUP(I27,Athletes!$A$1:$E$481,3)</f>
        <v>City of Lisburn AC</v>
      </c>
      <c r="L27" s="2">
        <v>12.71</v>
      </c>
      <c r="M27" t="s">
        <v>692</v>
      </c>
    </row>
    <row r="28" spans="1:13" ht="15.75" x14ac:dyDescent="0.25">
      <c r="A28" s="1">
        <v>4</v>
      </c>
      <c r="B28" s="1">
        <v>335</v>
      </c>
      <c r="C28" s="1" t="str">
        <f t="shared" si="4"/>
        <v>Emma Price</v>
      </c>
      <c r="D28" s="6" t="str">
        <f>VLOOKUP(B28,Athletes!$A$1:$E$481,3)</f>
        <v>Letterkenny AC</v>
      </c>
      <c r="E28" s="10">
        <v>11.54</v>
      </c>
      <c r="F28" s="28"/>
      <c r="H28" s="1">
        <v>4</v>
      </c>
      <c r="I28" s="1">
        <v>62</v>
      </c>
      <c r="J28" s="1" t="str">
        <f t="shared" si="5"/>
        <v>Zane McQuillan</v>
      </c>
      <c r="K28" s="6" t="str">
        <f>VLOOKUP(I28,Athletes!$A$1:$E$481,3)</f>
        <v>Ballymena &amp; Antrim AC</v>
      </c>
      <c r="L28" s="2">
        <v>12.744999999999999</v>
      </c>
      <c r="M28" t="s">
        <v>692</v>
      </c>
    </row>
    <row r="29" spans="1:13" ht="15.75" x14ac:dyDescent="0.25">
      <c r="A29" s="1">
        <v>5</v>
      </c>
      <c r="B29" s="1">
        <v>268</v>
      </c>
      <c r="C29" s="1" t="str">
        <f t="shared" si="4"/>
        <v>Tori Murchan</v>
      </c>
      <c r="D29" s="6" t="str">
        <f>VLOOKUP(B29,Athletes!$A$1:$E$481,3)</f>
        <v>Tir Chonaill AC</v>
      </c>
      <c r="E29" s="10">
        <v>12.1</v>
      </c>
      <c r="F29" s="28"/>
      <c r="H29" s="1">
        <v>5</v>
      </c>
      <c r="I29" s="1">
        <v>404</v>
      </c>
      <c r="J29" s="1" t="str">
        <f t="shared" si="5"/>
        <v>Nathan Frazer</v>
      </c>
      <c r="K29" s="6" t="str">
        <f>VLOOKUP(I29,Athletes!$A$1:$E$481,3)</f>
        <v>City of Derry Spartans AC</v>
      </c>
      <c r="L29" s="2">
        <v>13.8</v>
      </c>
    </row>
    <row r="30" spans="1:13" ht="15.75" x14ac:dyDescent="0.25">
      <c r="A30" s="1">
        <v>6</v>
      </c>
      <c r="B30" s="1">
        <v>269</v>
      </c>
      <c r="C30" s="1" t="str">
        <f t="shared" si="4"/>
        <v>Catriona  Moohan</v>
      </c>
      <c r="D30" s="6" t="str">
        <f>VLOOKUP(B30,Athletes!$A$1:$E$481,3)</f>
        <v>Tir Chonaill AC</v>
      </c>
      <c r="E30" s="18">
        <v>12.4</v>
      </c>
      <c r="F30" s="27"/>
      <c r="H30" s="1">
        <v>6</v>
      </c>
      <c r="I30" s="1">
        <v>65</v>
      </c>
      <c r="J30" s="1" t="str">
        <f t="shared" si="5"/>
        <v>Cain Fitzpatrick</v>
      </c>
      <c r="K30" s="6" t="str">
        <f>VLOOKUP(I30,Athletes!$A$1:$E$481,3)</f>
        <v>Enniskillen RC</v>
      </c>
      <c r="L30" s="2">
        <v>14.01</v>
      </c>
    </row>
    <row r="31" spans="1:13" ht="15.75" x14ac:dyDescent="0.25">
      <c r="A31" s="1">
        <v>7</v>
      </c>
      <c r="B31" s="1">
        <v>369</v>
      </c>
      <c r="C31" s="1" t="str">
        <f t="shared" si="4"/>
        <v>Saoirse Woods</v>
      </c>
      <c r="D31" s="6" t="str">
        <f>VLOOKUP(B31,Athletes!$A$1:$E$481,3)</f>
        <v>Olympian Youth AC</v>
      </c>
      <c r="E31" s="10">
        <v>13.11</v>
      </c>
      <c r="F31" s="28"/>
      <c r="H31" s="1"/>
      <c r="I31" s="1"/>
      <c r="J31" s="1"/>
      <c r="K31" s="6"/>
      <c r="L31" s="2"/>
    </row>
    <row r="32" spans="1:13" ht="15.75" x14ac:dyDescent="0.25">
      <c r="A32" s="1"/>
      <c r="B32" s="1"/>
      <c r="C32" s="1"/>
      <c r="D32" s="6"/>
      <c r="E32" s="10"/>
      <c r="F32" s="28"/>
      <c r="H32" s="1"/>
      <c r="I32" s="1"/>
      <c r="J32" s="1"/>
      <c r="K32" s="6"/>
      <c r="L32" s="2"/>
    </row>
    <row r="35" spans="1:13" ht="15.75" x14ac:dyDescent="0.25">
      <c r="A35" s="34" t="s">
        <v>708</v>
      </c>
      <c r="B35" s="34"/>
      <c r="C35" s="34"/>
      <c r="D35" s="34"/>
      <c r="E35" s="34"/>
      <c r="F35" s="17"/>
      <c r="H35" s="34" t="s">
        <v>723</v>
      </c>
      <c r="I35" s="34"/>
      <c r="J35" s="34"/>
      <c r="K35" s="34"/>
      <c r="L35" s="34"/>
    </row>
    <row r="36" spans="1:13" ht="15.75" x14ac:dyDescent="0.25">
      <c r="A36" s="30" t="s">
        <v>0</v>
      </c>
      <c r="B36" s="30" t="s">
        <v>1</v>
      </c>
      <c r="C36" s="30" t="s">
        <v>2</v>
      </c>
      <c r="D36" s="30" t="s">
        <v>3</v>
      </c>
      <c r="E36" s="30" t="s">
        <v>4</v>
      </c>
      <c r="F36" s="30" t="s">
        <v>709</v>
      </c>
      <c r="H36" s="30" t="s">
        <v>0</v>
      </c>
      <c r="I36" s="30" t="s">
        <v>1</v>
      </c>
      <c r="J36" s="30" t="s">
        <v>2</v>
      </c>
      <c r="K36" s="30" t="s">
        <v>3</v>
      </c>
      <c r="L36" s="30" t="s">
        <v>4</v>
      </c>
      <c r="M36" s="30" t="s">
        <v>724</v>
      </c>
    </row>
    <row r="37" spans="1:13" ht="15.75" x14ac:dyDescent="0.25">
      <c r="A37" s="1">
        <v>1</v>
      </c>
      <c r="B37" s="1">
        <v>278</v>
      </c>
      <c r="C37" s="1" t="str">
        <f t="shared" ref="C37:C42" si="6">VLOOKUP(B37,Entry,2)</f>
        <v>Harriet McCrossan</v>
      </c>
      <c r="D37" s="6" t="str">
        <f>VLOOKUP(B37,Athletes!$A$1:$E$481,3)</f>
        <v>Lifford Strabane AC</v>
      </c>
      <c r="E37" s="18">
        <v>10.77</v>
      </c>
      <c r="F37" s="27" t="s">
        <v>692</v>
      </c>
      <c r="H37" s="1">
        <v>1</v>
      </c>
      <c r="I37" s="1">
        <v>185</v>
      </c>
      <c r="J37" s="1" t="str">
        <f t="shared" ref="J37:J43" si="7">VLOOKUP(I37,Entry,2)</f>
        <v>Ross Stevenson</v>
      </c>
      <c r="K37" s="6" t="str">
        <f>VLOOKUP(I37,Athletes!$A$1:$E$481,3)</f>
        <v>Ballymena &amp; Antrim AC</v>
      </c>
      <c r="L37" s="2">
        <v>11.92</v>
      </c>
      <c r="M37" t="s">
        <v>692</v>
      </c>
    </row>
    <row r="38" spans="1:13" ht="15.75" x14ac:dyDescent="0.25">
      <c r="A38" s="1">
        <v>2</v>
      </c>
      <c r="B38" s="1">
        <v>342</v>
      </c>
      <c r="C38" s="1" t="str">
        <f t="shared" si="6"/>
        <v>Catherine Hempton</v>
      </c>
      <c r="D38" s="6" t="str">
        <f>VLOOKUP(B38,Athletes!$A$1:$E$481,3)</f>
        <v>City of Lisburn AC</v>
      </c>
      <c r="E38" s="10">
        <v>11.13</v>
      </c>
      <c r="F38" s="28" t="s">
        <v>692</v>
      </c>
      <c r="H38" s="1">
        <v>2</v>
      </c>
      <c r="I38" s="1">
        <v>379</v>
      </c>
      <c r="J38" s="1" t="str">
        <f t="shared" si="7"/>
        <v>Jamie  carville</v>
      </c>
      <c r="K38" s="6" t="str">
        <f>VLOOKUP(I38,Athletes!$A$1:$E$481,3)</f>
        <v>Tandragee High School</v>
      </c>
      <c r="L38" s="2">
        <v>11.94</v>
      </c>
      <c r="M38" t="s">
        <v>692</v>
      </c>
    </row>
    <row r="39" spans="1:13" ht="15.75" x14ac:dyDescent="0.25">
      <c r="A39" s="1">
        <v>3</v>
      </c>
      <c r="B39" s="1">
        <v>326</v>
      </c>
      <c r="C39" s="1" t="str">
        <f t="shared" si="6"/>
        <v>Kate Hunter</v>
      </c>
      <c r="D39" s="6" t="str">
        <f>VLOOKUP(B39,Athletes!$A$1:$E$481,3)</f>
        <v>North Down AC</v>
      </c>
      <c r="E39" s="10">
        <v>11.63</v>
      </c>
      <c r="F39" s="28"/>
      <c r="H39" s="1">
        <v>3</v>
      </c>
      <c r="I39" s="1">
        <v>276</v>
      </c>
      <c r="J39" s="1" t="str">
        <f t="shared" si="7"/>
        <v>Luke O'Brien</v>
      </c>
      <c r="K39" s="6" t="str">
        <f>VLOOKUP(I39,Athletes!$A$1:$E$481,3)</f>
        <v>Rising Stars &amp; Methodist College</v>
      </c>
      <c r="L39" s="2">
        <v>12.51</v>
      </c>
      <c r="M39" t="s">
        <v>692</v>
      </c>
    </row>
    <row r="40" spans="1:13" ht="15.75" x14ac:dyDescent="0.25">
      <c r="A40" s="1">
        <v>4</v>
      </c>
      <c r="B40" s="1">
        <v>295</v>
      </c>
      <c r="C40" s="1" t="str">
        <f t="shared" si="6"/>
        <v>Lexi Campbell</v>
      </c>
      <c r="D40" s="6" t="str">
        <f>VLOOKUP(B40,Athletes!$A$1:$E$481,3)</f>
        <v>Tir Chonaill AC</v>
      </c>
      <c r="E40" s="10">
        <v>11.83</v>
      </c>
      <c r="F40" s="28"/>
      <c r="H40" s="1">
        <v>4</v>
      </c>
      <c r="I40" s="1">
        <v>341</v>
      </c>
      <c r="J40" s="1" t="str">
        <f t="shared" si="7"/>
        <v>Fabian  Flood</v>
      </c>
      <c r="K40" s="6" t="str">
        <f>VLOOKUP(I40,Athletes!$A$1:$E$481,3)</f>
        <v>City of Derry Spartans AC</v>
      </c>
      <c r="L40" s="2">
        <v>13.03</v>
      </c>
      <c r="M40" t="s">
        <v>692</v>
      </c>
    </row>
    <row r="41" spans="1:13" ht="15.75" x14ac:dyDescent="0.25">
      <c r="A41" s="1">
        <v>5</v>
      </c>
      <c r="B41" s="1">
        <v>313</v>
      </c>
      <c r="C41" s="1" t="str">
        <f t="shared" si="6"/>
        <v>Lauren Magee</v>
      </c>
      <c r="D41" s="6" t="str">
        <f>VLOOKUP(B41,Athletes!$A$1:$E$481,3)</f>
        <v>Dromore AC</v>
      </c>
      <c r="E41" s="10">
        <v>12.25</v>
      </c>
      <c r="F41" s="28"/>
      <c r="H41" s="1">
        <v>5</v>
      </c>
      <c r="I41" s="1">
        <v>250</v>
      </c>
      <c r="J41" s="1" t="str">
        <f t="shared" si="7"/>
        <v>Nathen Potts</v>
      </c>
      <c r="K41" s="6" t="str">
        <f>VLOOKUP(I41,Athletes!$A$1:$E$481,3)</f>
        <v>Finn Valley AC</v>
      </c>
      <c r="L41" s="2">
        <v>13.22</v>
      </c>
    </row>
    <row r="42" spans="1:13" ht="15.75" x14ac:dyDescent="0.25">
      <c r="A42" s="1">
        <v>6</v>
      </c>
      <c r="B42" s="1">
        <v>270</v>
      </c>
      <c r="C42" s="1" t="str">
        <f t="shared" si="6"/>
        <v>Molly McGroary</v>
      </c>
      <c r="D42" s="6" t="str">
        <f>VLOOKUP(B42,Athletes!$A$1:$E$481,3)</f>
        <v>Tir Chonaill AC</v>
      </c>
      <c r="E42" s="18">
        <v>12.26</v>
      </c>
      <c r="F42" s="27"/>
      <c r="H42" s="1">
        <v>6</v>
      </c>
      <c r="I42" s="1">
        <v>382</v>
      </c>
      <c r="J42" s="1" t="str">
        <f t="shared" si="7"/>
        <v>Brendan  McKernan</v>
      </c>
      <c r="K42" s="6" t="str">
        <f>VLOOKUP(I42,Athletes!$A$1:$E$481,3)</f>
        <v>Athletics NI Unattached</v>
      </c>
      <c r="L42" s="2">
        <v>13.59</v>
      </c>
    </row>
    <row r="43" spans="1:13" ht="15.75" x14ac:dyDescent="0.25">
      <c r="A43" s="1"/>
      <c r="B43" s="1"/>
      <c r="C43" s="1"/>
      <c r="D43" s="6"/>
      <c r="E43" s="10"/>
      <c r="F43" s="28"/>
      <c r="H43" s="1">
        <v>7</v>
      </c>
      <c r="I43" s="1">
        <v>205</v>
      </c>
      <c r="J43" s="1" t="str">
        <f t="shared" si="7"/>
        <v>Krists Tarvids</v>
      </c>
      <c r="K43" s="6" t="str">
        <f>VLOOKUP(I43,Athletes!$A$1:$E$481,3)</f>
        <v>Enniskillen RC</v>
      </c>
      <c r="L43" s="2">
        <v>14.73</v>
      </c>
    </row>
    <row r="46" spans="1:13" ht="15.75" x14ac:dyDescent="0.25">
      <c r="A46" s="34" t="s">
        <v>716</v>
      </c>
      <c r="B46" s="34"/>
      <c r="C46" s="34"/>
      <c r="D46" s="34"/>
      <c r="E46" s="34"/>
      <c r="F46" s="17"/>
      <c r="H46" s="34" t="s">
        <v>727</v>
      </c>
      <c r="I46" s="34"/>
      <c r="J46" s="34"/>
      <c r="K46" s="34"/>
      <c r="L46" s="34"/>
    </row>
    <row r="47" spans="1:13" ht="15.75" x14ac:dyDescent="0.25">
      <c r="A47" s="30" t="s">
        <v>0</v>
      </c>
      <c r="B47" s="30" t="s">
        <v>1</v>
      </c>
      <c r="C47" s="30" t="s">
        <v>2</v>
      </c>
      <c r="D47" s="30" t="s">
        <v>3</v>
      </c>
      <c r="E47" s="30" t="s">
        <v>4</v>
      </c>
      <c r="F47" s="30" t="s">
        <v>717</v>
      </c>
      <c r="H47" s="30" t="s">
        <v>0</v>
      </c>
      <c r="I47" s="30" t="s">
        <v>1</v>
      </c>
      <c r="J47" s="30" t="s">
        <v>2</v>
      </c>
      <c r="K47" s="30" t="s">
        <v>3</v>
      </c>
      <c r="L47" s="30" t="s">
        <v>4</v>
      </c>
      <c r="M47" s="30" t="s">
        <v>728</v>
      </c>
    </row>
    <row r="48" spans="1:13" ht="15.75" x14ac:dyDescent="0.25">
      <c r="A48" s="1">
        <v>1</v>
      </c>
      <c r="B48" s="1">
        <v>36</v>
      </c>
      <c r="C48" s="1" t="str">
        <f t="shared" ref="C48:C54" si="8">VLOOKUP(B48,Entry,2)</f>
        <v>Emma  McDonald</v>
      </c>
      <c r="D48" s="6" t="str">
        <f>VLOOKUP(B48,Athletes!$A$1:$E$481,3)</f>
        <v>City of Derry Spartans AC</v>
      </c>
      <c r="E48" s="18">
        <v>13.45</v>
      </c>
      <c r="F48" s="27" t="s">
        <v>692</v>
      </c>
      <c r="H48" s="1">
        <v>1</v>
      </c>
      <c r="I48" s="1">
        <v>182</v>
      </c>
      <c r="J48" s="1" t="str">
        <f>VLOOKUP(I48,Entry,2)</f>
        <v xml:space="preserve">Oliver  Swinney </v>
      </c>
      <c r="K48" s="6" t="str">
        <f>VLOOKUP(I48,Athletes!$A$1:$E$481,3)</f>
        <v xml:space="preserve">Ballymoney High School </v>
      </c>
      <c r="L48" s="2">
        <v>11.65</v>
      </c>
      <c r="M48" t="s">
        <v>692</v>
      </c>
    </row>
    <row r="49" spans="1:13" ht="15.75" x14ac:dyDescent="0.25">
      <c r="A49" s="1">
        <v>2</v>
      </c>
      <c r="B49" s="1">
        <v>400</v>
      </c>
      <c r="C49" s="1" t="str">
        <f t="shared" si="8"/>
        <v>Aoife Fox</v>
      </c>
      <c r="D49" s="6" t="str">
        <f>VLOOKUP(B49,Athletes!$A$1:$E$481,3)</f>
        <v>Carrick Aces AC</v>
      </c>
      <c r="E49" s="10">
        <v>13.74</v>
      </c>
      <c r="F49" s="28" t="s">
        <v>692</v>
      </c>
      <c r="H49" s="1">
        <v>2</v>
      </c>
      <c r="I49" s="1">
        <v>178</v>
      </c>
      <c r="J49" s="1" t="str">
        <f>VLOOKUP(I49,Entry,2)</f>
        <v>Callum McNeill</v>
      </c>
      <c r="K49" s="6" t="str">
        <f>VLOOKUP(I49,Athletes!$A$1:$E$481,3)</f>
        <v>Ballymena &amp; Antrim AC</v>
      </c>
      <c r="L49" s="2">
        <v>12.02</v>
      </c>
      <c r="M49" t="s">
        <v>692</v>
      </c>
    </row>
    <row r="50" spans="1:13" ht="15.75" x14ac:dyDescent="0.25">
      <c r="A50" s="1">
        <v>3</v>
      </c>
      <c r="B50" s="1">
        <v>37</v>
      </c>
      <c r="C50" s="1" t="str">
        <f t="shared" si="8"/>
        <v>Amy Spain</v>
      </c>
      <c r="D50" s="6" t="str">
        <f>VLOOKUP(B50,Athletes!$A$1:$E$481,3)</f>
        <v>City of Derry Spartans AC</v>
      </c>
      <c r="E50" s="10">
        <v>13.76</v>
      </c>
      <c r="F50" s="28" t="s">
        <v>692</v>
      </c>
      <c r="H50" s="1">
        <v>3</v>
      </c>
      <c r="I50" s="1">
        <v>322</v>
      </c>
      <c r="J50" s="1" t="str">
        <f>VLOOKUP(I50,Entry,2)</f>
        <v>Caleb Moore</v>
      </c>
      <c r="K50" s="6" t="str">
        <f>VLOOKUP(I50,Athletes!$A$1:$E$481,3)</f>
        <v>Ballymena &amp; Antrim AC</v>
      </c>
      <c r="L50" s="2">
        <v>12.92</v>
      </c>
      <c r="M50" t="s">
        <v>692</v>
      </c>
    </row>
    <row r="51" spans="1:13" ht="15.75" x14ac:dyDescent="0.25">
      <c r="A51" s="1">
        <v>4</v>
      </c>
      <c r="B51" s="1">
        <v>5</v>
      </c>
      <c r="C51" s="1" t="str">
        <f t="shared" si="8"/>
        <v>Sarah Kelly</v>
      </c>
      <c r="D51" s="6" t="str">
        <f>VLOOKUP(B51,Athletes!$A$1:$E$481,3)</f>
        <v>City of Lisburn AC</v>
      </c>
      <c r="E51" s="10">
        <v>13.87</v>
      </c>
      <c r="F51" s="28"/>
      <c r="H51" s="1">
        <v>4</v>
      </c>
      <c r="I51" s="1">
        <v>476</v>
      </c>
      <c r="J51" s="1" t="str">
        <f>VLOOKUP(I51,Entry,2)</f>
        <v>Marcus McConkey</v>
      </c>
      <c r="K51" s="6" t="str">
        <f>VLOOKUP(I51,Athletes!$A$1:$E$481,3)</f>
        <v>Loughview AC</v>
      </c>
      <c r="L51" s="2">
        <v>13.36</v>
      </c>
      <c r="M51" t="s">
        <v>692</v>
      </c>
    </row>
    <row r="52" spans="1:13" ht="15.75" x14ac:dyDescent="0.25">
      <c r="A52" s="1">
        <v>5</v>
      </c>
      <c r="B52" s="1">
        <v>475</v>
      </c>
      <c r="C52" s="1" t="str">
        <f t="shared" si="8"/>
        <v>Saorla Heraty</v>
      </c>
      <c r="D52" s="6" t="str">
        <f>VLOOKUP(B52,Athletes!$A$1:$E$481,3)</f>
        <v>Tir Chonaill AC</v>
      </c>
      <c r="E52" s="10">
        <v>14.59</v>
      </c>
      <c r="F52" s="28"/>
      <c r="H52" s="1"/>
      <c r="I52" s="1"/>
      <c r="J52" s="1"/>
      <c r="K52" s="6"/>
      <c r="L52" s="2"/>
    </row>
    <row r="53" spans="1:13" ht="15.75" x14ac:dyDescent="0.25">
      <c r="A53" s="1">
        <v>6</v>
      </c>
      <c r="B53" s="1">
        <v>423</v>
      </c>
      <c r="C53" s="1" t="str">
        <f t="shared" si="8"/>
        <v>Sarah Annett</v>
      </c>
      <c r="D53" s="6" t="str">
        <f>VLOOKUP(B53,Athletes!$A$1:$E$481,3)</f>
        <v>Kilkeel High School</v>
      </c>
      <c r="E53" s="18">
        <v>14.79</v>
      </c>
      <c r="F53" s="27"/>
      <c r="H53" s="1"/>
      <c r="I53" s="1"/>
      <c r="J53" s="1"/>
      <c r="K53" s="6"/>
      <c r="L53" s="2"/>
    </row>
    <row r="54" spans="1:13" ht="15.75" x14ac:dyDescent="0.25">
      <c r="A54" s="1">
        <v>7</v>
      </c>
      <c r="B54" s="1">
        <v>467</v>
      </c>
      <c r="C54" s="1" t="str">
        <f t="shared" si="8"/>
        <v>Ella McLaughlin</v>
      </c>
      <c r="D54" s="6" t="str">
        <f>VLOOKUP(B54,Athletes!$A$1:$E$481,3)</f>
        <v>Rosses AC</v>
      </c>
      <c r="E54" s="10">
        <v>15.25</v>
      </c>
      <c r="F54" s="28"/>
      <c r="H54" s="1"/>
      <c r="I54" s="1"/>
      <c r="J54" s="1"/>
      <c r="K54" s="6"/>
      <c r="L54" s="2"/>
    </row>
    <row r="55" spans="1:13" ht="15.75" x14ac:dyDescent="0.25">
      <c r="A55" s="1"/>
      <c r="B55" s="1"/>
      <c r="C55" s="1"/>
      <c r="D55" s="6"/>
      <c r="E55" s="10"/>
      <c r="F55" s="28"/>
      <c r="H55" s="1"/>
      <c r="I55" s="1"/>
      <c r="J55" s="1"/>
      <c r="K55" s="6"/>
      <c r="L55" s="2"/>
    </row>
    <row r="57" spans="1:13" ht="15.75" x14ac:dyDescent="0.25">
      <c r="A57" s="34" t="s">
        <v>718</v>
      </c>
      <c r="B57" s="34"/>
      <c r="C57" s="34"/>
      <c r="D57" s="34"/>
      <c r="E57" s="34"/>
      <c r="F57" s="17"/>
      <c r="H57" s="34" t="s">
        <v>729</v>
      </c>
      <c r="I57" s="34"/>
      <c r="J57" s="34"/>
      <c r="K57" s="34"/>
      <c r="L57" s="34"/>
    </row>
    <row r="58" spans="1:13" ht="15.75" x14ac:dyDescent="0.25">
      <c r="A58" s="30" t="s">
        <v>0</v>
      </c>
      <c r="B58" s="30" t="s">
        <v>1</v>
      </c>
      <c r="C58" s="30" t="s">
        <v>2</v>
      </c>
      <c r="D58" s="30" t="s">
        <v>3</v>
      </c>
      <c r="E58" s="30" t="s">
        <v>4</v>
      </c>
      <c r="F58" s="30" t="s">
        <v>685</v>
      </c>
      <c r="H58" s="30" t="s">
        <v>0</v>
      </c>
      <c r="I58" s="30" t="s">
        <v>1</v>
      </c>
      <c r="J58" s="30" t="s">
        <v>2</v>
      </c>
      <c r="K58" s="30" t="s">
        <v>3</v>
      </c>
      <c r="L58" s="30" t="s">
        <v>4</v>
      </c>
      <c r="M58" s="30" t="s">
        <v>728</v>
      </c>
    </row>
    <row r="59" spans="1:13" ht="15.75" x14ac:dyDescent="0.25">
      <c r="A59" s="1">
        <v>1</v>
      </c>
      <c r="B59" s="1">
        <v>303</v>
      </c>
      <c r="C59" s="1" t="str">
        <f t="shared" ref="C59:C64" si="9">VLOOKUP(B59,Entry,2)</f>
        <v>Casey Dawson</v>
      </c>
      <c r="D59" s="6" t="str">
        <f>VLOOKUP(B59,Athletes!$A$1:$E$481,3)</f>
        <v>North Down AC</v>
      </c>
      <c r="E59" s="18">
        <v>13.6</v>
      </c>
      <c r="F59" s="27" t="s">
        <v>692</v>
      </c>
      <c r="H59" s="1">
        <v>1</v>
      </c>
      <c r="I59" s="1">
        <v>386</v>
      </c>
      <c r="J59" s="1" t="str">
        <f>VLOOKUP(I59,Entry,2)</f>
        <v xml:space="preserve">Rory Carson </v>
      </c>
      <c r="K59" s="6" t="str">
        <f>VLOOKUP(I59,Athletes!$A$1:$E$481,3)</f>
        <v xml:space="preserve">Orangegrove AC </v>
      </c>
      <c r="L59" s="2">
        <v>11.9</v>
      </c>
      <c r="M59" t="s">
        <v>692</v>
      </c>
    </row>
    <row r="60" spans="1:13" ht="15.75" x14ac:dyDescent="0.25">
      <c r="A60" s="1">
        <v>2</v>
      </c>
      <c r="B60" s="1">
        <v>304</v>
      </c>
      <c r="C60" s="1" t="str">
        <f t="shared" si="9"/>
        <v>Ella  Carmichael</v>
      </c>
      <c r="D60" s="6" t="str">
        <f>VLOOKUP(B60,Athletes!$A$1:$E$481,3)</f>
        <v>Dalriada School</v>
      </c>
      <c r="E60" s="10">
        <v>13.66</v>
      </c>
      <c r="F60" s="28" t="s">
        <v>692</v>
      </c>
      <c r="H60" s="1">
        <v>2</v>
      </c>
      <c r="I60" s="1">
        <v>464</v>
      </c>
      <c r="J60" s="1" t="str">
        <f>VLOOKUP(I60,Entry,2)</f>
        <v>Jordan Millar</v>
      </c>
      <c r="K60" s="6" t="str">
        <f>VLOOKUP(I60,Athletes!$A$1:$E$481,3)</f>
        <v>Ballymena &amp; Antrim AC</v>
      </c>
      <c r="L60" s="2">
        <v>12.63</v>
      </c>
      <c r="M60" t="s">
        <v>692</v>
      </c>
    </row>
    <row r="61" spans="1:13" ht="15.75" x14ac:dyDescent="0.25">
      <c r="A61" s="1">
        <v>3</v>
      </c>
      <c r="B61" s="1">
        <v>325</v>
      </c>
      <c r="C61" s="1" t="str">
        <f t="shared" si="9"/>
        <v>Harriet Reid</v>
      </c>
      <c r="D61" s="6" t="str">
        <f>VLOOKUP(B61,Athletes!$A$1:$E$481,3)</f>
        <v>City of Derry Spartans AC</v>
      </c>
      <c r="E61" s="10">
        <v>14.14</v>
      </c>
      <c r="F61" s="28"/>
      <c r="H61" s="1">
        <v>3</v>
      </c>
      <c r="I61" s="1">
        <v>432</v>
      </c>
      <c r="J61" s="1" t="str">
        <f>VLOOKUP(I61,Entry,2)</f>
        <v>Dylan  Heaney</v>
      </c>
      <c r="K61" s="6" t="str">
        <f>VLOOKUP(I61,Athletes!$A$1:$E$481,3)</f>
        <v>Kilkeel High School</v>
      </c>
      <c r="L61" s="2">
        <v>12.84</v>
      </c>
      <c r="M61" t="s">
        <v>692</v>
      </c>
    </row>
    <row r="62" spans="1:13" ht="15.75" x14ac:dyDescent="0.25">
      <c r="A62" s="1">
        <v>4</v>
      </c>
      <c r="B62" s="1">
        <v>95</v>
      </c>
      <c r="C62" s="1" t="str">
        <f t="shared" si="9"/>
        <v>Freya Murray</v>
      </c>
      <c r="D62" s="6" t="str">
        <f>VLOOKUP(B62,Athletes!$A$1:$E$481,3)</f>
        <v>City of Lisburn AC</v>
      </c>
      <c r="E62" s="10">
        <v>14.31</v>
      </c>
      <c r="F62" s="28"/>
      <c r="H62" s="1">
        <v>4</v>
      </c>
      <c r="I62" s="1">
        <v>348</v>
      </c>
      <c r="J62" s="1" t="str">
        <f>VLOOKUP(I62,Entry,2)</f>
        <v>James Wright</v>
      </c>
      <c r="K62" s="6" t="str">
        <f>VLOOKUP(I62,Athletes!$A$1:$E$481,3)</f>
        <v>Ballymena Academy</v>
      </c>
      <c r="L62" s="2" t="s">
        <v>686</v>
      </c>
    </row>
    <row r="63" spans="1:13" ht="15.75" x14ac:dyDescent="0.25">
      <c r="A63" s="1">
        <v>5</v>
      </c>
      <c r="B63" s="1">
        <v>96</v>
      </c>
      <c r="C63" s="1" t="str">
        <f t="shared" si="9"/>
        <v>Cara Miller</v>
      </c>
      <c r="D63" s="6" t="str">
        <f>VLOOKUP(B63,Athletes!$A$1:$E$481,3)</f>
        <v>City of Lisburn AC</v>
      </c>
      <c r="E63" s="10">
        <v>14.74</v>
      </c>
      <c r="F63" s="28"/>
      <c r="H63" s="1"/>
      <c r="I63" s="1"/>
      <c r="J63" s="1"/>
      <c r="K63" s="6"/>
      <c r="L63" s="2"/>
    </row>
    <row r="64" spans="1:13" ht="15.75" x14ac:dyDescent="0.25">
      <c r="A64" s="1">
        <v>6</v>
      </c>
      <c r="B64" s="1">
        <v>89</v>
      </c>
      <c r="C64" s="1" t="str">
        <f t="shared" si="9"/>
        <v>Molly Spillane</v>
      </c>
      <c r="D64" s="6" t="str">
        <f>VLOOKUP(B64,Athletes!$A$1:$E$481,3)</f>
        <v>Mid Ulster AC</v>
      </c>
      <c r="E64" s="18">
        <v>14.82</v>
      </c>
      <c r="F64" s="27"/>
      <c r="H64" s="1"/>
      <c r="I64" s="1"/>
      <c r="J64" s="1"/>
      <c r="K64" s="6"/>
      <c r="L64" s="2"/>
    </row>
    <row r="65" spans="1:13" ht="15.75" x14ac:dyDescent="0.25">
      <c r="A65" s="1"/>
      <c r="B65" s="1"/>
      <c r="C65" s="1"/>
      <c r="D65" s="6"/>
      <c r="E65" s="10"/>
      <c r="F65" s="28"/>
      <c r="H65" s="1"/>
      <c r="I65" s="1"/>
      <c r="J65" s="1"/>
      <c r="K65" s="6"/>
      <c r="L65" s="2"/>
    </row>
    <row r="67" spans="1:13" ht="15.75" x14ac:dyDescent="0.25">
      <c r="A67" s="34" t="s">
        <v>719</v>
      </c>
      <c r="B67" s="34"/>
      <c r="C67" s="34"/>
      <c r="D67" s="34"/>
      <c r="E67" s="34"/>
      <c r="F67" s="17"/>
      <c r="H67" s="34" t="s">
        <v>730</v>
      </c>
      <c r="I67" s="34"/>
      <c r="J67" s="34"/>
      <c r="K67" s="34"/>
      <c r="L67" s="34"/>
    </row>
    <row r="68" spans="1:13" ht="15.75" x14ac:dyDescent="0.25">
      <c r="A68" s="30" t="s">
        <v>0</v>
      </c>
      <c r="B68" s="30" t="s">
        <v>1</v>
      </c>
      <c r="C68" s="30" t="s">
        <v>2</v>
      </c>
      <c r="D68" s="30" t="s">
        <v>3</v>
      </c>
      <c r="E68" s="30" t="s">
        <v>4</v>
      </c>
      <c r="F68" s="30" t="s">
        <v>721</v>
      </c>
      <c r="H68" s="30" t="s">
        <v>0</v>
      </c>
      <c r="I68" s="30" t="s">
        <v>1</v>
      </c>
      <c r="J68" s="30" t="s">
        <v>2</v>
      </c>
      <c r="K68" s="30" t="s">
        <v>3</v>
      </c>
      <c r="L68" s="30" t="s">
        <v>4</v>
      </c>
      <c r="M68" s="30" t="s">
        <v>731</v>
      </c>
    </row>
    <row r="69" spans="1:13" ht="15.75" x14ac:dyDescent="0.25">
      <c r="A69" s="1">
        <v>1</v>
      </c>
      <c r="B69" s="1">
        <v>233</v>
      </c>
      <c r="C69" s="1" t="str">
        <f t="shared" ref="C69:C74" si="10">VLOOKUP(B69,Entry,2)</f>
        <v>Jenna Breen</v>
      </c>
      <c r="D69" s="6" t="str">
        <f>VLOOKUP(B69,Athletes!$A$1:$E$481,3)</f>
        <v>City of Lisburn AC</v>
      </c>
      <c r="E69" s="18">
        <v>12.93</v>
      </c>
      <c r="F69" s="27" t="s">
        <v>692</v>
      </c>
      <c r="H69" s="1">
        <v>1</v>
      </c>
      <c r="I69" s="1">
        <v>126</v>
      </c>
      <c r="J69" s="1" t="str">
        <f t="shared" ref="J69:J74" si="11">VLOOKUP(I69,Entry,2)</f>
        <v>Jonny Moore</v>
      </c>
      <c r="K69" s="6" t="str">
        <f>VLOOKUP(I69,Athletes!$A$1:$E$481,3)</f>
        <v>North Down AC</v>
      </c>
      <c r="L69" s="2">
        <v>11.67</v>
      </c>
      <c r="M69" t="s">
        <v>692</v>
      </c>
    </row>
    <row r="70" spans="1:13" ht="15.75" x14ac:dyDescent="0.25">
      <c r="A70" s="1">
        <v>2</v>
      </c>
      <c r="B70" s="1">
        <v>197</v>
      </c>
      <c r="C70" s="1" t="str">
        <f t="shared" si="10"/>
        <v>Rachel Callery</v>
      </c>
      <c r="D70" s="6" t="str">
        <f>VLOOKUP(B70,Athletes!$A$1:$E$481,3)</f>
        <v>Glaslough Harriers</v>
      </c>
      <c r="E70" s="10">
        <v>13.28</v>
      </c>
      <c r="F70" s="28" t="s">
        <v>692</v>
      </c>
      <c r="H70" s="1">
        <v>2</v>
      </c>
      <c r="I70" s="1">
        <v>346</v>
      </c>
      <c r="J70" s="1" t="str">
        <f t="shared" si="11"/>
        <v>Aaron McCord</v>
      </c>
      <c r="K70" s="6" t="str">
        <f>VLOOKUP(I70,Athletes!$A$1:$E$481,3)</f>
        <v xml:space="preserve">Orangegrove AC </v>
      </c>
      <c r="L70" s="2">
        <v>11.84</v>
      </c>
      <c r="M70" t="s">
        <v>692</v>
      </c>
    </row>
    <row r="71" spans="1:13" ht="15.75" x14ac:dyDescent="0.25">
      <c r="A71" s="1">
        <v>3</v>
      </c>
      <c r="B71" s="1">
        <v>272</v>
      </c>
      <c r="C71" s="1" t="str">
        <f t="shared" si="10"/>
        <v>Aoibhinn McGarrigle</v>
      </c>
      <c r="D71" s="6" t="str">
        <f>VLOOKUP(B71,Athletes!$A$1:$E$481,3)</f>
        <v>Tir Chonaill AC</v>
      </c>
      <c r="E71" s="10">
        <v>13.62</v>
      </c>
      <c r="F71" s="28" t="s">
        <v>692</v>
      </c>
      <c r="H71" s="1">
        <v>3</v>
      </c>
      <c r="I71" s="1">
        <v>115</v>
      </c>
      <c r="J71" s="1" t="str">
        <f t="shared" si="11"/>
        <v>Sam Duncan</v>
      </c>
      <c r="K71" s="6" t="str">
        <f>VLOOKUP(I71,Athletes!$A$1:$E$481,3)</f>
        <v>City of Lisburn AC</v>
      </c>
      <c r="L71" s="2">
        <v>12.29</v>
      </c>
      <c r="M71" t="s">
        <v>692</v>
      </c>
    </row>
    <row r="72" spans="1:13" ht="15.75" x14ac:dyDescent="0.25">
      <c r="A72" s="1">
        <v>4</v>
      </c>
      <c r="B72" s="1">
        <v>131</v>
      </c>
      <c r="C72" s="1" t="str">
        <f t="shared" si="10"/>
        <v xml:space="preserve">Amy Kirkpatrick </v>
      </c>
      <c r="D72" s="6" t="str">
        <f>VLOOKUP(B72,Athletes!$A$1:$E$481,3)</f>
        <v>Lagan Valley AC</v>
      </c>
      <c r="E72" s="10">
        <v>14.21</v>
      </c>
      <c r="F72" s="28"/>
      <c r="H72" s="1">
        <v>4</v>
      </c>
      <c r="I72" s="1">
        <v>390</v>
      </c>
      <c r="J72" s="1" t="str">
        <f t="shared" si="11"/>
        <v>Lewis  Hamilton</v>
      </c>
      <c r="K72" s="6" t="str">
        <f>VLOOKUP(I72,Athletes!$A$1:$E$481,3)</f>
        <v xml:space="preserve">Orangegrove AC </v>
      </c>
      <c r="L72" s="2">
        <v>12.35</v>
      </c>
      <c r="M72" t="s">
        <v>692</v>
      </c>
    </row>
    <row r="73" spans="1:13" ht="15.75" x14ac:dyDescent="0.25">
      <c r="A73" s="1">
        <v>5</v>
      </c>
      <c r="B73" s="1">
        <v>195</v>
      </c>
      <c r="C73" s="1" t="str">
        <f t="shared" si="10"/>
        <v>Caitlin Owens</v>
      </c>
      <c r="D73" s="6" t="str">
        <f>VLOOKUP(B73,Athletes!$A$1:$E$481,3)</f>
        <v>North Down AC</v>
      </c>
      <c r="E73" s="10">
        <v>14.87</v>
      </c>
      <c r="F73" s="28"/>
      <c r="H73" s="1">
        <v>5</v>
      </c>
      <c r="I73" s="1">
        <v>98</v>
      </c>
      <c r="J73" s="1" t="str">
        <f t="shared" si="11"/>
        <v>Tom  Stanfield</v>
      </c>
      <c r="K73" s="6" t="str">
        <f>VLOOKUP(I73,Athletes!$A$1:$E$481,3)</f>
        <v>City of Lisburn AC</v>
      </c>
      <c r="L73" s="2">
        <v>12.51</v>
      </c>
    </row>
    <row r="74" spans="1:13" ht="15.75" x14ac:dyDescent="0.25">
      <c r="A74" s="1">
        <v>6</v>
      </c>
      <c r="B74" s="1">
        <v>281</v>
      </c>
      <c r="C74" s="1" t="str">
        <f t="shared" si="10"/>
        <v>Rachel Black</v>
      </c>
      <c r="D74" s="6" t="str">
        <f>VLOOKUP(B74,Athletes!$A$1:$E$481,3)</f>
        <v>Ballymena &amp; Antrim AC</v>
      </c>
      <c r="E74" s="18">
        <v>14.94</v>
      </c>
      <c r="F74" s="27"/>
      <c r="H74" s="1">
        <v>6</v>
      </c>
      <c r="I74" s="1">
        <v>463</v>
      </c>
      <c r="J74" s="1" t="str">
        <f t="shared" si="11"/>
        <v>Dean Millar</v>
      </c>
      <c r="K74" s="6" t="str">
        <f>VLOOKUP(I74,Athletes!$A$1:$E$481,3)</f>
        <v>Athletics NI Unattached</v>
      </c>
      <c r="L74" s="2">
        <v>12.55</v>
      </c>
    </row>
    <row r="77" spans="1:13" ht="15.75" x14ac:dyDescent="0.25">
      <c r="A77" s="34" t="s">
        <v>725</v>
      </c>
      <c r="B77" s="34"/>
      <c r="C77" s="34"/>
      <c r="D77" s="34"/>
      <c r="E77" s="34"/>
      <c r="F77" s="17"/>
      <c r="H77" s="34" t="s">
        <v>732</v>
      </c>
      <c r="I77" s="34"/>
      <c r="J77" s="34"/>
      <c r="K77" s="34"/>
      <c r="L77" s="34"/>
    </row>
    <row r="78" spans="1:13" ht="15.75" x14ac:dyDescent="0.25">
      <c r="A78" s="30" t="s">
        <v>0</v>
      </c>
      <c r="B78" s="30" t="s">
        <v>1</v>
      </c>
      <c r="C78" s="30" t="s">
        <v>2</v>
      </c>
      <c r="D78" s="30" t="s">
        <v>3</v>
      </c>
      <c r="E78" s="30" t="s">
        <v>4</v>
      </c>
      <c r="F78" s="30" t="s">
        <v>673</v>
      </c>
      <c r="H78" s="30" t="s">
        <v>0</v>
      </c>
      <c r="I78" s="30" t="s">
        <v>1</v>
      </c>
      <c r="J78" s="30" t="s">
        <v>2</v>
      </c>
      <c r="K78" s="30" t="s">
        <v>3</v>
      </c>
      <c r="L78" s="30" t="s">
        <v>4</v>
      </c>
      <c r="M78" s="30" t="s">
        <v>667</v>
      </c>
    </row>
    <row r="79" spans="1:13" ht="15.75" x14ac:dyDescent="0.25">
      <c r="A79" s="1">
        <v>1</v>
      </c>
      <c r="B79" s="1">
        <v>25</v>
      </c>
      <c r="C79" s="1" t="str">
        <f t="shared" ref="C79:C85" si="12">VLOOKUP(B79,Entry,2)</f>
        <v>Megan Drummond</v>
      </c>
      <c r="D79" s="6" t="str">
        <f>VLOOKUP(B79,Athletes!$A$1:$E$481,3)</f>
        <v>North Down AC</v>
      </c>
      <c r="E79" s="18">
        <v>12.94</v>
      </c>
      <c r="F79" s="27" t="s">
        <v>692</v>
      </c>
      <c r="H79" s="1">
        <v>1</v>
      </c>
      <c r="I79" s="1">
        <v>387</v>
      </c>
      <c r="J79" s="1" t="str">
        <f t="shared" ref="J79:J83" si="13">VLOOKUP(I79,Entry,2)</f>
        <v>Adam Sykes</v>
      </c>
      <c r="K79" s="6" t="str">
        <f>VLOOKUP(I79,Athletes!$A$1:$E$481,3)</f>
        <v xml:space="preserve">Orangegrove AC </v>
      </c>
      <c r="L79" s="2">
        <v>11.48</v>
      </c>
      <c r="M79" t="s">
        <v>692</v>
      </c>
    </row>
    <row r="80" spans="1:13" ht="15.75" x14ac:dyDescent="0.25">
      <c r="A80" s="1">
        <v>2</v>
      </c>
      <c r="B80" s="1">
        <v>24</v>
      </c>
      <c r="C80" s="1" t="str">
        <f t="shared" si="12"/>
        <v>Kate Donohoe</v>
      </c>
      <c r="D80" s="6" t="str">
        <f>VLOOKUP(B80,Athletes!$A$1:$E$481,3)</f>
        <v>Annalee AC</v>
      </c>
      <c r="E80" s="10">
        <v>12.95</v>
      </c>
      <c r="F80" s="28" t="s">
        <v>692</v>
      </c>
      <c r="H80" s="1">
        <v>2</v>
      </c>
      <c r="I80" s="1">
        <v>193</v>
      </c>
      <c r="J80" s="1" t="str">
        <f t="shared" si="13"/>
        <v>Jonathan Cochrane</v>
      </c>
      <c r="K80" s="6" t="str">
        <f>VLOOKUP(I80,Athletes!$A$1:$E$481,3)</f>
        <v>Ballymena &amp; Antrim AC</v>
      </c>
      <c r="L80" s="2">
        <v>11.57</v>
      </c>
      <c r="M80" t="s">
        <v>692</v>
      </c>
    </row>
    <row r="81" spans="1:13" ht="15.75" x14ac:dyDescent="0.25">
      <c r="A81" s="1">
        <v>3</v>
      </c>
      <c r="B81" s="1">
        <v>286</v>
      </c>
      <c r="C81" s="1" t="str">
        <f t="shared" si="12"/>
        <v>Tolulope Jide-Ojo</v>
      </c>
      <c r="D81" s="6" t="str">
        <f>VLOOKUP(B81,Athletes!$A$1:$E$481,3)</f>
        <v>Loreto College, Coleraine</v>
      </c>
      <c r="E81" s="10">
        <v>13.31</v>
      </c>
      <c r="F81" s="28" t="s">
        <v>692</v>
      </c>
      <c r="H81" s="1">
        <v>3</v>
      </c>
      <c r="I81" s="1">
        <v>438</v>
      </c>
      <c r="J81" s="1" t="str">
        <f t="shared" si="13"/>
        <v>Johnson Bangura</v>
      </c>
      <c r="K81" s="6" t="str">
        <f>VLOOKUP(I81,Athletes!$A$1:$E$481,3)</f>
        <v>Rosses AC</v>
      </c>
      <c r="L81" s="2">
        <v>11.93</v>
      </c>
      <c r="M81" t="s">
        <v>692</v>
      </c>
    </row>
    <row r="82" spans="1:13" ht="15.75" x14ac:dyDescent="0.25">
      <c r="A82" s="1">
        <v>4</v>
      </c>
      <c r="B82" s="1">
        <v>19</v>
      </c>
      <c r="C82" s="1" t="str">
        <f t="shared" si="12"/>
        <v>Kyra  Kelly</v>
      </c>
      <c r="D82" s="6" t="str">
        <f>VLOOKUP(B82,Athletes!$A$1:$E$481,3)</f>
        <v>Ballymena &amp; Antrim AC</v>
      </c>
      <c r="E82" s="10">
        <v>14</v>
      </c>
      <c r="F82" s="28" t="s">
        <v>692</v>
      </c>
      <c r="H82" s="1">
        <v>4</v>
      </c>
      <c r="I82" s="1">
        <v>389</v>
      </c>
      <c r="J82" s="1" t="str">
        <f t="shared" si="13"/>
        <v>Nathan  Stewart</v>
      </c>
      <c r="K82" s="6" t="str">
        <f>VLOOKUP(I82,Athletes!$A$1:$E$481,3)</f>
        <v xml:space="preserve">Orangegrove AC </v>
      </c>
      <c r="L82" s="2">
        <v>11.95</v>
      </c>
      <c r="M82" t="s">
        <v>692</v>
      </c>
    </row>
    <row r="83" spans="1:13" ht="15.75" x14ac:dyDescent="0.25">
      <c r="A83" s="1">
        <v>5</v>
      </c>
      <c r="B83" s="1">
        <v>22</v>
      </c>
      <c r="C83" s="1" t="str">
        <f t="shared" si="12"/>
        <v>Sophie Moffett</v>
      </c>
      <c r="D83" s="6" t="str">
        <f>VLOOKUP(B83,Athletes!$A$1:$E$481,3)</f>
        <v>Unattached Athlete</v>
      </c>
      <c r="E83" s="10">
        <v>14.17</v>
      </c>
      <c r="F83" s="28"/>
      <c r="H83" s="1">
        <v>5</v>
      </c>
      <c r="I83" s="1">
        <v>340</v>
      </c>
      <c r="J83" s="1" t="str">
        <f t="shared" si="13"/>
        <v>Daire Donohoe</v>
      </c>
      <c r="K83" s="6" t="str">
        <f>VLOOKUP(I83,Athletes!$A$1:$E$481,3)</f>
        <v>Annalee AC</v>
      </c>
      <c r="L83" s="2">
        <v>12.6</v>
      </c>
    </row>
    <row r="84" spans="1:13" ht="15.75" x14ac:dyDescent="0.25">
      <c r="A84" s="1">
        <v>6</v>
      </c>
      <c r="B84" s="1">
        <v>203</v>
      </c>
      <c r="C84" s="1" t="str">
        <f t="shared" si="12"/>
        <v>Reegan Neill-Mckenzie</v>
      </c>
      <c r="D84" s="6" t="str">
        <f>VLOOKUP(B84,Athletes!$A$1:$E$481,3)</f>
        <v xml:space="preserve">Orangegrove AC </v>
      </c>
      <c r="E84" s="18">
        <v>14.71</v>
      </c>
      <c r="F84" s="27"/>
      <c r="H84" s="1"/>
      <c r="I84" s="1"/>
      <c r="J84" s="1"/>
      <c r="K84" s="6"/>
      <c r="L84" s="2"/>
    </row>
    <row r="85" spans="1:13" ht="15.75" x14ac:dyDescent="0.25">
      <c r="A85" s="1">
        <v>7</v>
      </c>
      <c r="B85" s="1">
        <v>57</v>
      </c>
      <c r="C85" s="1" t="str">
        <f t="shared" si="12"/>
        <v>Tilly McKeown</v>
      </c>
      <c r="D85" s="6" t="str">
        <f>VLOOKUP(B85,Athletes!$A$1:$E$481,3)</f>
        <v>Armagh AC</v>
      </c>
      <c r="E85" s="10">
        <v>16.760000000000002</v>
      </c>
      <c r="F85" s="28"/>
      <c r="H85" s="1"/>
      <c r="I85" s="1"/>
      <c r="J85" s="1"/>
      <c r="K85" s="6"/>
      <c r="L85" s="2"/>
    </row>
    <row r="86" spans="1:13" ht="15.75" x14ac:dyDescent="0.25">
      <c r="A86" s="1"/>
      <c r="B86" s="1"/>
      <c r="C86" s="1"/>
      <c r="D86" s="6"/>
      <c r="E86" s="10"/>
      <c r="F86" s="28"/>
      <c r="H86" s="1"/>
      <c r="I86" s="1"/>
      <c r="J86" s="1"/>
      <c r="K86" s="6"/>
      <c r="L86" s="2"/>
    </row>
    <row r="89" spans="1:13" ht="15.75" x14ac:dyDescent="0.25">
      <c r="A89" s="34" t="s">
        <v>726</v>
      </c>
      <c r="B89" s="34"/>
      <c r="C89" s="34"/>
      <c r="D89" s="34"/>
      <c r="E89" s="34"/>
      <c r="F89" s="17"/>
      <c r="H89" s="34" t="s">
        <v>584</v>
      </c>
      <c r="I89" s="34"/>
      <c r="J89" s="34"/>
      <c r="K89" s="34"/>
      <c r="L89" s="34"/>
    </row>
    <row r="90" spans="1:13" ht="15.75" x14ac:dyDescent="0.25">
      <c r="A90" s="30" t="s">
        <v>0</v>
      </c>
      <c r="B90" s="30" t="s">
        <v>1</v>
      </c>
      <c r="C90" s="30" t="s">
        <v>2</v>
      </c>
      <c r="D90" s="30" t="s">
        <v>3</v>
      </c>
      <c r="E90" s="30" t="s">
        <v>4</v>
      </c>
      <c r="F90" s="30" t="s">
        <v>667</v>
      </c>
      <c r="H90" s="30" t="s">
        <v>0</v>
      </c>
      <c r="I90" s="30" t="s">
        <v>1</v>
      </c>
      <c r="J90" s="30" t="s">
        <v>2</v>
      </c>
      <c r="K90" s="30" t="s">
        <v>3</v>
      </c>
      <c r="L90" s="30" t="s">
        <v>4</v>
      </c>
      <c r="M90" s="30" t="s">
        <v>728</v>
      </c>
    </row>
    <row r="91" spans="1:13" ht="15.75" x14ac:dyDescent="0.25">
      <c r="A91" s="1">
        <v>1</v>
      </c>
      <c r="B91" s="1">
        <v>380</v>
      </c>
      <c r="C91" s="1" t="str">
        <f t="shared" ref="C91:C97" si="14">VLOOKUP(B91,Entry,2)</f>
        <v xml:space="preserve">Katie  Monteith </v>
      </c>
      <c r="D91" s="6" t="str">
        <f>VLOOKUP(B91,Athletes!$A$1:$E$481,3)</f>
        <v>City of Lisburn AC</v>
      </c>
      <c r="E91" s="18">
        <v>12.89</v>
      </c>
      <c r="F91" s="27" t="s">
        <v>692</v>
      </c>
      <c r="H91" s="1">
        <v>1</v>
      </c>
      <c r="I91" s="1">
        <v>302</v>
      </c>
      <c r="J91" s="1" t="str">
        <f t="shared" ref="J91:J98" si="15">VLOOKUP(I91,Entry,2)</f>
        <v>Kurt Wright</v>
      </c>
      <c r="K91" s="6" t="str">
        <f>VLOOKUP(I91,Athletes!$A$1:$E$481,3)</f>
        <v>Athletics NI Unattached</v>
      </c>
      <c r="L91" s="2">
        <v>10.199999999999999</v>
      </c>
    </row>
    <row r="92" spans="1:13" ht="15.75" x14ac:dyDescent="0.25">
      <c r="A92" s="1">
        <v>2</v>
      </c>
      <c r="B92" s="1">
        <v>77</v>
      </c>
      <c r="C92" s="1" t="str">
        <f t="shared" si="14"/>
        <v>Jana McQuillan</v>
      </c>
      <c r="D92" s="6" t="str">
        <f>VLOOKUP(B92,Athletes!$A$1:$E$481,3)</f>
        <v>Ballymena &amp; Antrim AC</v>
      </c>
      <c r="E92" s="10">
        <v>13.46</v>
      </c>
      <c r="F92" s="28" t="s">
        <v>692</v>
      </c>
      <c r="H92" s="1">
        <v>2</v>
      </c>
      <c r="I92" s="1">
        <v>171</v>
      </c>
      <c r="J92" s="1" t="str">
        <f t="shared" si="15"/>
        <v>Conall Mooney</v>
      </c>
      <c r="K92" s="6" t="str">
        <f>VLOOKUP(I92,Athletes!$A$1:$E$481,3)</f>
        <v>Annalee AC</v>
      </c>
      <c r="L92" s="2">
        <v>10.52</v>
      </c>
    </row>
    <row r="93" spans="1:13" ht="15.75" x14ac:dyDescent="0.25">
      <c r="A93" s="1">
        <v>3</v>
      </c>
      <c r="B93" s="1">
        <v>378</v>
      </c>
      <c r="C93" s="1" t="str">
        <f t="shared" si="14"/>
        <v xml:space="preserve">Leah McFarland </v>
      </c>
      <c r="D93" s="6" t="str">
        <f>VLOOKUP(B93,Athletes!$A$1:$E$481,3)</f>
        <v>Ballymena &amp; Antrim AC</v>
      </c>
      <c r="E93" s="10">
        <v>13.75</v>
      </c>
      <c r="F93" s="28" t="s">
        <v>692</v>
      </c>
      <c r="H93" s="1">
        <v>3</v>
      </c>
      <c r="I93" s="1">
        <v>144</v>
      </c>
      <c r="J93" s="1" t="str">
        <f t="shared" si="15"/>
        <v>Daniel Mc Hugh</v>
      </c>
      <c r="K93" s="6" t="str">
        <f>VLOOKUP(I93,Athletes!$A$1:$E$481,3)</f>
        <v>Finn Valley AC</v>
      </c>
      <c r="L93" s="2">
        <v>10.59</v>
      </c>
    </row>
    <row r="94" spans="1:13" ht="15.75" x14ac:dyDescent="0.25">
      <c r="A94" s="1">
        <v>4</v>
      </c>
      <c r="B94" s="1">
        <v>430</v>
      </c>
      <c r="C94" s="1" t="str">
        <f t="shared" si="14"/>
        <v>Emily Hill</v>
      </c>
      <c r="D94" s="6" t="str">
        <f>VLOOKUP(B94,Athletes!$A$1:$E$481,3)</f>
        <v>Kilkeel High School</v>
      </c>
      <c r="E94" s="10">
        <v>13.76</v>
      </c>
      <c r="F94" s="28" t="s">
        <v>692</v>
      </c>
      <c r="H94" s="1">
        <v>4</v>
      </c>
      <c r="I94" s="1">
        <v>334</v>
      </c>
      <c r="J94" s="1" t="str">
        <f t="shared" si="15"/>
        <v>Elvis Okoh</v>
      </c>
      <c r="K94" s="6" t="str">
        <f>VLOOKUP(I94,Athletes!$A$1:$E$481,3)</f>
        <v>Letterkenny AC</v>
      </c>
      <c r="L94" s="2">
        <v>10.65</v>
      </c>
    </row>
    <row r="95" spans="1:13" ht="15.75" x14ac:dyDescent="0.25">
      <c r="A95" s="1">
        <v>5</v>
      </c>
      <c r="B95" s="1">
        <v>394</v>
      </c>
      <c r="C95" s="1" t="str">
        <f t="shared" si="14"/>
        <v>Orlagh Leer</v>
      </c>
      <c r="D95" s="6" t="str">
        <f>VLOOKUP(B95,Athletes!$A$1:$E$481,3)</f>
        <v>Monaghan Phoenix AC</v>
      </c>
      <c r="E95" s="10">
        <v>14.05</v>
      </c>
      <c r="F95" s="28"/>
      <c r="H95" s="1">
        <v>5</v>
      </c>
      <c r="I95" s="1">
        <v>141</v>
      </c>
      <c r="J95" s="1" t="str">
        <f t="shared" si="15"/>
        <v>Luka Browne</v>
      </c>
      <c r="K95" s="6" t="str">
        <f>VLOOKUP(I95,Athletes!$A$1:$E$481,3)</f>
        <v>Finn Valley AC</v>
      </c>
      <c r="L95" s="2">
        <v>10.86</v>
      </c>
    </row>
    <row r="96" spans="1:13" ht="15.75" x14ac:dyDescent="0.25">
      <c r="A96" s="1">
        <v>6</v>
      </c>
      <c r="B96" s="1">
        <v>338</v>
      </c>
      <c r="C96" s="1" t="str">
        <f t="shared" si="14"/>
        <v>Emily Neill</v>
      </c>
      <c r="D96" s="6" t="str">
        <f>VLOOKUP(B96,Athletes!$A$1:$E$481,3)</f>
        <v>City of Derry Spartans AC</v>
      </c>
      <c r="E96" s="18">
        <v>14.09</v>
      </c>
      <c r="F96" s="27"/>
      <c r="H96" s="1">
        <v>6</v>
      </c>
      <c r="I96" s="1">
        <v>474</v>
      </c>
      <c r="J96" s="1" t="str">
        <f t="shared" si="15"/>
        <v>Kacper Adamski</v>
      </c>
      <c r="K96" s="6" t="str">
        <f>VLOOKUP(I96,Athletes!$A$1:$E$481,3)</f>
        <v>Tir Chonaill AC</v>
      </c>
      <c r="L96" s="2">
        <v>11</v>
      </c>
    </row>
    <row r="97" spans="1:13" ht="15.75" x14ac:dyDescent="0.25">
      <c r="A97" s="1">
        <v>7</v>
      </c>
      <c r="B97" s="1">
        <v>354</v>
      </c>
      <c r="C97" s="1" t="str">
        <f t="shared" si="14"/>
        <v>Siofra McAteer</v>
      </c>
      <c r="D97" s="6" t="str">
        <f>VLOOKUP(B97,Athletes!$A$1:$E$481,3)</f>
        <v xml:space="preserve">3 Ways AC </v>
      </c>
      <c r="E97" s="10">
        <v>14.36</v>
      </c>
      <c r="F97" s="28"/>
      <c r="H97" s="1">
        <v>7</v>
      </c>
      <c r="I97" s="1">
        <v>26</v>
      </c>
      <c r="J97" s="1" t="str">
        <f t="shared" si="15"/>
        <v>Alex Parlour</v>
      </c>
      <c r="K97" s="6" t="str">
        <f>VLOOKUP(I97,Athletes!$A$1:$E$481,3)</f>
        <v>City of Derry Spartans AC</v>
      </c>
      <c r="L97" s="2">
        <v>11.24</v>
      </c>
    </row>
    <row r="98" spans="1:13" ht="15.75" x14ac:dyDescent="0.25">
      <c r="A98" s="1"/>
      <c r="B98" s="1"/>
      <c r="C98" s="1"/>
      <c r="D98" s="6"/>
      <c r="E98" s="10"/>
      <c r="F98" s="28"/>
      <c r="H98" s="1">
        <v>8</v>
      </c>
      <c r="I98" s="1">
        <v>224</v>
      </c>
      <c r="J98" s="1" t="str">
        <f t="shared" si="15"/>
        <v>Shane Mulligan</v>
      </c>
      <c r="K98" s="6" t="str">
        <f>VLOOKUP(I98,Athletes!$A$1:$E$481,3)</f>
        <v>Shercock AC</v>
      </c>
      <c r="L98" s="2">
        <v>11.44</v>
      </c>
    </row>
    <row r="101" spans="1:13" ht="15.75" x14ac:dyDescent="0.25">
      <c r="A101" s="34" t="s">
        <v>577</v>
      </c>
      <c r="B101" s="34"/>
      <c r="C101" s="34"/>
      <c r="D101" s="34"/>
      <c r="E101" s="34"/>
      <c r="F101" s="17"/>
      <c r="H101" s="34" t="s">
        <v>585</v>
      </c>
      <c r="I101" s="34"/>
      <c r="J101" s="34"/>
      <c r="K101" s="34"/>
      <c r="L101" s="34"/>
    </row>
    <row r="102" spans="1:13" ht="15.75" x14ac:dyDescent="0.25">
      <c r="A102" s="30" t="s">
        <v>0</v>
      </c>
      <c r="B102" s="30" t="s">
        <v>1</v>
      </c>
      <c r="C102" s="30" t="s">
        <v>2</v>
      </c>
      <c r="D102" s="30" t="s">
        <v>3</v>
      </c>
      <c r="E102" s="30" t="s">
        <v>4</v>
      </c>
      <c r="F102" s="30" t="s">
        <v>728</v>
      </c>
      <c r="H102" s="30" t="s">
        <v>0</v>
      </c>
      <c r="I102" s="30" t="s">
        <v>1</v>
      </c>
      <c r="J102" s="30" t="s">
        <v>2</v>
      </c>
      <c r="K102" s="30" t="s">
        <v>3</v>
      </c>
      <c r="L102" s="30" t="s">
        <v>4</v>
      </c>
      <c r="M102" s="30" t="s">
        <v>698</v>
      </c>
    </row>
    <row r="103" spans="1:13" ht="15.75" x14ac:dyDescent="0.25">
      <c r="A103" s="1">
        <v>1</v>
      </c>
      <c r="B103" s="1">
        <v>45</v>
      </c>
      <c r="C103" s="1" t="str">
        <f t="shared" ref="C103:C108" si="16">VLOOKUP(B103,Entry,2)</f>
        <v>Alice Rodgers</v>
      </c>
      <c r="D103" s="6" t="str">
        <f>VLOOKUP(B103,Athletes!$A$1:$E$481,3)</f>
        <v>Ballymena &amp; Antrim AC</v>
      </c>
      <c r="E103" s="18">
        <v>12.41</v>
      </c>
      <c r="F103" s="27"/>
      <c r="H103" s="1">
        <v>1</v>
      </c>
      <c r="I103" s="1">
        <v>185</v>
      </c>
      <c r="J103" s="1" t="str">
        <f t="shared" ref="J103:J110" si="17">VLOOKUP(I103,Entry,2)</f>
        <v>Ross Stevenson</v>
      </c>
      <c r="K103" s="6" t="str">
        <f>VLOOKUP(I103,Athletes!$A$1:$E$481,3)</f>
        <v>Ballymena &amp; Antrim AC</v>
      </c>
      <c r="L103" s="2">
        <v>11.94</v>
      </c>
    </row>
    <row r="104" spans="1:13" ht="15.75" x14ac:dyDescent="0.25">
      <c r="A104" s="1">
        <v>2</v>
      </c>
      <c r="B104" s="1">
        <v>7</v>
      </c>
      <c r="C104" s="1" t="str">
        <f t="shared" si="16"/>
        <v>Holly Mulholland</v>
      </c>
      <c r="D104" s="6" t="str">
        <f>VLOOKUP(B104,Athletes!$A$1:$E$481,3)</f>
        <v>City of Lisburn AC</v>
      </c>
      <c r="E104" s="10">
        <v>13.09</v>
      </c>
      <c r="F104" s="28"/>
      <c r="H104" s="1">
        <v>2</v>
      </c>
      <c r="I104" s="1">
        <v>379</v>
      </c>
      <c r="J104" s="1" t="str">
        <f t="shared" si="17"/>
        <v>Jamie  carville</v>
      </c>
      <c r="K104" s="6" t="str">
        <f>VLOOKUP(I104,Athletes!$A$1:$E$481,3)</f>
        <v>Tandragee High School</v>
      </c>
      <c r="L104" s="2">
        <v>12.04</v>
      </c>
    </row>
    <row r="105" spans="1:13" ht="15.75" x14ac:dyDescent="0.25">
      <c r="A105" s="1">
        <v>3</v>
      </c>
      <c r="B105" s="1">
        <v>258</v>
      </c>
      <c r="C105" s="1" t="str">
        <f t="shared" si="16"/>
        <v>Lauren Callaghan</v>
      </c>
      <c r="D105" s="6" t="str">
        <f>VLOOKUP(B105,Athletes!$A$1:$E$481,3)</f>
        <v>Finn Valley AC</v>
      </c>
      <c r="E105" s="10">
        <v>13.12</v>
      </c>
      <c r="F105" s="28"/>
      <c r="H105" s="1">
        <v>3</v>
      </c>
      <c r="I105" s="1">
        <v>72</v>
      </c>
      <c r="J105" s="1" t="str">
        <f t="shared" si="17"/>
        <v>Christian Drennan</v>
      </c>
      <c r="K105" s="6" t="str">
        <f>VLOOKUP(I105,Athletes!$A$1:$E$481,3)</f>
        <v>Ballymena &amp; Antrim AC</v>
      </c>
      <c r="L105" s="2">
        <v>12.14</v>
      </c>
    </row>
    <row r="106" spans="1:13" ht="15.75" x14ac:dyDescent="0.25">
      <c r="A106" s="1">
        <v>4</v>
      </c>
      <c r="B106" s="1">
        <v>328</v>
      </c>
      <c r="C106" s="1" t="str">
        <f t="shared" si="16"/>
        <v>Anya Hockley</v>
      </c>
      <c r="D106" s="6" t="str">
        <f>VLOOKUP(B106,Athletes!$A$1:$E$481,3)</f>
        <v>Foyle Valley AC</v>
      </c>
      <c r="E106" s="10">
        <v>13.62</v>
      </c>
      <c r="F106" s="28"/>
      <c r="H106" s="1">
        <v>4</v>
      </c>
      <c r="I106" s="1">
        <v>276</v>
      </c>
      <c r="J106" s="1" t="str">
        <f t="shared" si="17"/>
        <v>Luke O'Brien</v>
      </c>
      <c r="K106" s="6" t="str">
        <f>VLOOKUP(I106,Athletes!$A$1:$E$481,3)</f>
        <v>Rising Stars &amp; Methodist College</v>
      </c>
      <c r="L106" s="2">
        <v>12.57</v>
      </c>
    </row>
    <row r="107" spans="1:13" ht="15.75" x14ac:dyDescent="0.25">
      <c r="A107" s="1">
        <v>5</v>
      </c>
      <c r="B107" s="1">
        <v>52</v>
      </c>
      <c r="C107" s="1" t="str">
        <f t="shared" si="16"/>
        <v>Rebecca Quinn</v>
      </c>
      <c r="D107" s="6" t="str">
        <f>VLOOKUP(B107,Athletes!$A$1:$E$481,3)</f>
        <v>Athletics NI Unattached</v>
      </c>
      <c r="E107" s="10">
        <v>13.88</v>
      </c>
      <c r="F107" s="28"/>
      <c r="H107" s="1">
        <v>5</v>
      </c>
      <c r="I107" s="1">
        <v>425</v>
      </c>
      <c r="J107" s="1" t="str">
        <f t="shared" si="17"/>
        <v>Harvey Thompson</v>
      </c>
      <c r="K107" s="6" t="str">
        <f>VLOOKUP(I107,Athletes!$A$1:$E$481,3)</f>
        <v>Kilkeel High School</v>
      </c>
      <c r="L107" s="2">
        <v>12.65</v>
      </c>
    </row>
    <row r="108" spans="1:13" ht="15.75" x14ac:dyDescent="0.25">
      <c r="A108" s="1">
        <v>6</v>
      </c>
      <c r="B108" s="1">
        <v>261</v>
      </c>
      <c r="C108" s="1" t="str">
        <f t="shared" si="16"/>
        <v>Bethany Lecky</v>
      </c>
      <c r="D108" s="6" t="str">
        <f>VLOOKUP(B108,Athletes!$A$1:$E$481,3)</f>
        <v>Finn Valley AC</v>
      </c>
      <c r="E108" s="18">
        <v>13.97</v>
      </c>
      <c r="F108" s="27"/>
      <c r="H108" s="1">
        <v>6</v>
      </c>
      <c r="I108" s="1">
        <v>15</v>
      </c>
      <c r="J108" s="1" t="str">
        <f t="shared" si="17"/>
        <v>Joel Willis</v>
      </c>
      <c r="K108" s="6" t="str">
        <f>VLOOKUP(I108,Athletes!$A$1:$E$481,3)</f>
        <v>City of Lisburn AC</v>
      </c>
      <c r="L108" s="2">
        <v>12.81</v>
      </c>
    </row>
    <row r="109" spans="1:13" ht="15.75" x14ac:dyDescent="0.25">
      <c r="A109" s="1"/>
      <c r="B109" s="1"/>
      <c r="C109" s="1"/>
      <c r="D109" s="6"/>
      <c r="E109" s="10"/>
      <c r="F109" s="28"/>
      <c r="H109" s="1">
        <v>7</v>
      </c>
      <c r="I109" s="1">
        <v>62</v>
      </c>
      <c r="J109" s="1" t="str">
        <f t="shared" si="17"/>
        <v>Zane McQuillan</v>
      </c>
      <c r="K109" s="6" t="str">
        <f>VLOOKUP(I109,Athletes!$A$1:$E$481,3)</f>
        <v>Ballymena &amp; Antrim AC</v>
      </c>
      <c r="L109" s="2">
        <v>12.84</v>
      </c>
    </row>
    <row r="110" spans="1:13" ht="15.75" x14ac:dyDescent="0.25">
      <c r="A110" s="1"/>
      <c r="B110" s="1"/>
      <c r="C110" s="1"/>
      <c r="D110" s="6"/>
      <c r="E110" s="10"/>
      <c r="F110" s="28"/>
      <c r="H110" s="1">
        <v>8</v>
      </c>
      <c r="I110" s="1">
        <v>341</v>
      </c>
      <c r="J110" s="1" t="str">
        <f t="shared" si="17"/>
        <v>Fabian  Flood</v>
      </c>
      <c r="K110" s="6" t="str">
        <f>VLOOKUP(I110,Athletes!$A$1:$E$481,3)</f>
        <v>City of Derry Spartans AC</v>
      </c>
      <c r="L110" s="2">
        <v>13.28</v>
      </c>
    </row>
    <row r="113" spans="1:13" ht="15.75" x14ac:dyDescent="0.25">
      <c r="A113" s="34" t="s">
        <v>581</v>
      </c>
      <c r="B113" s="34"/>
      <c r="C113" s="34"/>
      <c r="D113" s="34"/>
      <c r="E113" s="34"/>
      <c r="F113" s="17"/>
      <c r="H113" s="34" t="s">
        <v>586</v>
      </c>
      <c r="I113" s="34"/>
      <c r="J113" s="34"/>
      <c r="K113" s="34"/>
      <c r="L113" s="34"/>
    </row>
    <row r="114" spans="1:13" ht="15.75" x14ac:dyDescent="0.25">
      <c r="A114" s="30" t="s">
        <v>0</v>
      </c>
      <c r="B114" s="30" t="s">
        <v>1</v>
      </c>
      <c r="C114" s="30" t="s">
        <v>2</v>
      </c>
      <c r="D114" s="30" t="s">
        <v>3</v>
      </c>
      <c r="E114" s="30" t="s">
        <v>4</v>
      </c>
      <c r="F114" s="30" t="s">
        <v>662</v>
      </c>
      <c r="H114" s="30" t="s">
        <v>0</v>
      </c>
      <c r="I114" s="30" t="s">
        <v>1</v>
      </c>
      <c r="J114" s="30" t="s">
        <v>2</v>
      </c>
      <c r="K114" s="30" t="s">
        <v>3</v>
      </c>
      <c r="L114" s="30" t="s">
        <v>4</v>
      </c>
      <c r="M114" s="30" t="s">
        <v>777</v>
      </c>
    </row>
    <row r="115" spans="1:13" ht="15.75" x14ac:dyDescent="0.25">
      <c r="A115" s="1">
        <v>1</v>
      </c>
      <c r="B115" s="1">
        <v>278</v>
      </c>
      <c r="C115" s="1" t="str">
        <f t="shared" ref="C115:C122" si="18">VLOOKUP(B115,Entry,2)</f>
        <v>Harriet McCrossan</v>
      </c>
      <c r="D115" s="6" t="str">
        <f>VLOOKUP(B115,Athletes!$A$1:$E$481,3)</f>
        <v>Lifford Strabane AC</v>
      </c>
      <c r="E115" s="18">
        <v>10.67</v>
      </c>
      <c r="F115" s="27"/>
      <c r="H115" s="1">
        <v>1</v>
      </c>
      <c r="I115" s="1">
        <v>386</v>
      </c>
      <c r="J115" s="1" t="str">
        <f t="shared" ref="J115:J121" si="19">VLOOKUP(I115,Entry,2)</f>
        <v xml:space="preserve">Rory Carson </v>
      </c>
      <c r="K115" s="6" t="str">
        <f>VLOOKUP(I115,Athletes!$A$1:$E$481,3)</f>
        <v xml:space="preserve">Orangegrove AC </v>
      </c>
      <c r="L115" s="2">
        <v>11.57</v>
      </c>
    </row>
    <row r="116" spans="1:13" ht="15.75" x14ac:dyDescent="0.25">
      <c r="A116" s="1">
        <v>2</v>
      </c>
      <c r="B116" s="1">
        <v>231</v>
      </c>
      <c r="C116" s="1" t="str">
        <f t="shared" si="18"/>
        <v>Aideen Drury</v>
      </c>
      <c r="D116" s="6" t="str">
        <f>VLOOKUP(B116,Athletes!$A$1:$E$481,3)</f>
        <v>Shercock AC</v>
      </c>
      <c r="E116" s="10">
        <v>11</v>
      </c>
      <c r="F116" s="28"/>
      <c r="H116" s="1">
        <v>2</v>
      </c>
      <c r="I116" s="1">
        <v>178</v>
      </c>
      <c r="J116" s="1" t="str">
        <f t="shared" si="19"/>
        <v>Callum McNeill</v>
      </c>
      <c r="K116" s="6" t="str">
        <f>VLOOKUP(I116,Athletes!$A$1:$E$481,3)</f>
        <v>Ballymena &amp; Antrim AC</v>
      </c>
      <c r="L116" s="2">
        <v>11.63</v>
      </c>
    </row>
    <row r="117" spans="1:13" ht="15.75" x14ac:dyDescent="0.25">
      <c r="A117" s="1">
        <v>3</v>
      </c>
      <c r="B117" s="1">
        <v>342</v>
      </c>
      <c r="C117" s="1" t="str">
        <f t="shared" si="18"/>
        <v>Catherine Hempton</v>
      </c>
      <c r="D117" s="6" t="str">
        <f>VLOOKUP(B117,Athletes!$A$1:$E$481,3)</f>
        <v>City of Lisburn AC</v>
      </c>
      <c r="E117" s="10">
        <v>11.09</v>
      </c>
      <c r="F117" s="28"/>
      <c r="H117" s="1">
        <v>3</v>
      </c>
      <c r="I117" s="1">
        <v>464</v>
      </c>
      <c r="J117" s="1" t="str">
        <f t="shared" si="19"/>
        <v>Jordan Millar</v>
      </c>
      <c r="K117" s="6" t="str">
        <f>VLOOKUP(I117,Athletes!$A$1:$E$481,3)</f>
        <v>Ballymena &amp; Antrim AC</v>
      </c>
      <c r="L117" s="2">
        <v>12.28</v>
      </c>
    </row>
    <row r="118" spans="1:13" ht="15.75" x14ac:dyDescent="0.25">
      <c r="A118" s="1">
        <v>4</v>
      </c>
      <c r="B118" s="1">
        <v>135</v>
      </c>
      <c r="C118" s="1" t="str">
        <f t="shared" si="18"/>
        <v>Leah McMonagle</v>
      </c>
      <c r="D118" s="6" t="str">
        <f>VLOOKUP(B118,Athletes!$A$1:$E$481,3)</f>
        <v>Finn Valley AC</v>
      </c>
      <c r="E118" s="10">
        <v>11.1</v>
      </c>
      <c r="F118" s="28"/>
      <c r="H118" s="1">
        <v>4</v>
      </c>
      <c r="I118" s="1">
        <v>432</v>
      </c>
      <c r="J118" s="1" t="str">
        <f t="shared" si="19"/>
        <v>Dylan  Heaney</v>
      </c>
      <c r="K118" s="6" t="str">
        <f>VLOOKUP(I118,Athletes!$A$1:$E$481,3)</f>
        <v>Kilkeel High School</v>
      </c>
      <c r="L118" s="2">
        <v>12.48</v>
      </c>
    </row>
    <row r="119" spans="1:13" ht="15.75" x14ac:dyDescent="0.25">
      <c r="A119" s="1">
        <v>5</v>
      </c>
      <c r="B119" s="1">
        <v>445</v>
      </c>
      <c r="C119" s="1" t="str">
        <f t="shared" si="18"/>
        <v>Aoife McGee</v>
      </c>
      <c r="D119" s="6" t="str">
        <f>VLOOKUP(B119,Athletes!$A$1:$E$481,3)</f>
        <v>Rosses AC</v>
      </c>
      <c r="E119" s="10">
        <v>11.27</v>
      </c>
      <c r="F119" s="28"/>
      <c r="H119" s="1">
        <v>5</v>
      </c>
      <c r="I119" s="1">
        <v>476</v>
      </c>
      <c r="J119" s="1" t="str">
        <f t="shared" si="19"/>
        <v>Marcus McConkey</v>
      </c>
      <c r="K119" s="6" t="str">
        <f>VLOOKUP(I119,Athletes!$A$1:$E$481,3)</f>
        <v>Loughview AC</v>
      </c>
      <c r="L119" s="2">
        <v>12.6</v>
      </c>
    </row>
    <row r="120" spans="1:13" ht="15.75" x14ac:dyDescent="0.25">
      <c r="A120" s="1">
        <v>6</v>
      </c>
      <c r="B120" s="1">
        <v>329</v>
      </c>
      <c r="C120" s="1" t="str">
        <f t="shared" si="18"/>
        <v>Lucy Kerr</v>
      </c>
      <c r="D120" s="6" t="str">
        <f>VLOOKUP(B120,Athletes!$A$1:$E$481,3)</f>
        <v>North Down AC</v>
      </c>
      <c r="E120" s="18">
        <v>11.28</v>
      </c>
      <c r="F120" s="27"/>
      <c r="H120" s="1">
        <v>6</v>
      </c>
      <c r="I120" s="1">
        <v>322</v>
      </c>
      <c r="J120" s="1" t="str">
        <f t="shared" si="19"/>
        <v>Caleb Moore</v>
      </c>
      <c r="K120" s="6" t="str">
        <f>VLOOKUP(I120,Athletes!$A$1:$E$481,3)</f>
        <v>Ballymena &amp; Antrim AC</v>
      </c>
      <c r="L120" s="2">
        <v>12.72</v>
      </c>
    </row>
    <row r="121" spans="1:13" ht="15.75" x14ac:dyDescent="0.25">
      <c r="A121" s="1">
        <v>7</v>
      </c>
      <c r="B121" s="1">
        <v>236</v>
      </c>
      <c r="C121" s="1" t="str">
        <f t="shared" si="18"/>
        <v>Beth Hammond</v>
      </c>
      <c r="D121" s="6" t="str">
        <f>VLOOKUP(B121,Athletes!$A$1:$E$481,3)</f>
        <v>North Down AC</v>
      </c>
      <c r="E121" s="10">
        <v>11.32</v>
      </c>
      <c r="F121" s="28"/>
      <c r="H121" s="1">
        <v>7</v>
      </c>
      <c r="I121" s="1">
        <v>182</v>
      </c>
      <c r="J121" s="1" t="str">
        <f t="shared" si="19"/>
        <v xml:space="preserve">Oliver  Swinney </v>
      </c>
      <c r="K121" s="6" t="str">
        <f>VLOOKUP(I121,Athletes!$A$1:$E$481,3)</f>
        <v xml:space="preserve">Ballymoney High School </v>
      </c>
      <c r="L121" s="2" t="s">
        <v>686</v>
      </c>
    </row>
    <row r="122" spans="1:13" ht="15.75" x14ac:dyDescent="0.25">
      <c r="A122" s="1">
        <v>8</v>
      </c>
      <c r="B122" s="1">
        <v>208</v>
      </c>
      <c r="C122" s="1" t="str">
        <f t="shared" si="18"/>
        <v>Casey Miskelly</v>
      </c>
      <c r="D122" s="6" t="str">
        <f>VLOOKUP(B122,Athletes!$A$1:$E$481,3)</f>
        <v>Willowfield Harriers</v>
      </c>
      <c r="E122" s="10">
        <v>11.51</v>
      </c>
      <c r="F122" s="28"/>
      <c r="H122" s="1"/>
      <c r="I122" s="1"/>
      <c r="J122" s="1"/>
      <c r="K122" s="6"/>
      <c r="L122" s="2"/>
    </row>
    <row r="125" spans="1:13" ht="15.75" x14ac:dyDescent="0.25">
      <c r="A125" s="34" t="s">
        <v>582</v>
      </c>
      <c r="B125" s="34"/>
      <c r="C125" s="34"/>
      <c r="D125" s="34"/>
      <c r="E125" s="34"/>
      <c r="F125" s="17"/>
      <c r="H125" s="34" t="s">
        <v>587</v>
      </c>
      <c r="I125" s="34"/>
      <c r="J125" s="34"/>
      <c r="K125" s="34"/>
      <c r="L125" s="34"/>
    </row>
    <row r="126" spans="1:13" ht="15.75" x14ac:dyDescent="0.25">
      <c r="A126" s="30" t="s">
        <v>0</v>
      </c>
      <c r="B126" s="30" t="s">
        <v>1</v>
      </c>
      <c r="C126" s="30" t="s">
        <v>2</v>
      </c>
      <c r="D126" s="30" t="s">
        <v>3</v>
      </c>
      <c r="E126" s="30" t="s">
        <v>4</v>
      </c>
      <c r="F126" s="30" t="s">
        <v>689</v>
      </c>
      <c r="H126" s="30" t="s">
        <v>0</v>
      </c>
      <c r="I126" s="30" t="s">
        <v>1</v>
      </c>
      <c r="J126" s="30" t="s">
        <v>2</v>
      </c>
      <c r="K126" s="30" t="s">
        <v>3</v>
      </c>
      <c r="L126" s="30" t="s">
        <v>4</v>
      </c>
      <c r="M126" s="30" t="s">
        <v>678</v>
      </c>
    </row>
    <row r="127" spans="1:13" ht="15.75" x14ac:dyDescent="0.25">
      <c r="A127" s="1">
        <v>1</v>
      </c>
      <c r="B127" s="1">
        <v>233</v>
      </c>
      <c r="C127" s="1" t="str">
        <f t="shared" ref="C127:C134" si="20">VLOOKUP(B127,Entry,2)</f>
        <v>Jenna Breen</v>
      </c>
      <c r="D127" s="6" t="str">
        <f>VLOOKUP(B127,Athletes!$A$1:$E$481,3)</f>
        <v>City of Lisburn AC</v>
      </c>
      <c r="E127" s="18">
        <v>12.87</v>
      </c>
      <c r="F127" s="27"/>
      <c r="H127" s="1">
        <v>1</v>
      </c>
      <c r="I127" s="1">
        <v>193</v>
      </c>
      <c r="J127" s="1" t="str">
        <f t="shared" ref="J127:J134" si="21">VLOOKUP(I127,Entry,2)</f>
        <v>Jonathan Cochrane</v>
      </c>
      <c r="K127" s="6" t="str">
        <f>VLOOKUP(I127,Athletes!$A$1:$E$481,3)</f>
        <v>Ballymena &amp; Antrim AC</v>
      </c>
      <c r="L127" s="2">
        <v>11.45</v>
      </c>
    </row>
    <row r="128" spans="1:13" ht="15.75" x14ac:dyDescent="0.25">
      <c r="A128" s="1">
        <v>2</v>
      </c>
      <c r="B128" s="1">
        <v>272</v>
      </c>
      <c r="C128" s="1" t="str">
        <f t="shared" si="20"/>
        <v>Aoibhinn McGarrigle</v>
      </c>
      <c r="D128" s="6" t="str">
        <f>VLOOKUP(B128,Athletes!$A$1:$E$481,3)</f>
        <v>Tir Chonaill AC</v>
      </c>
      <c r="E128" s="10">
        <v>13.29</v>
      </c>
      <c r="F128" s="28"/>
      <c r="H128" s="1">
        <v>2</v>
      </c>
      <c r="I128" s="1">
        <v>387</v>
      </c>
      <c r="J128" s="1" t="str">
        <f t="shared" si="21"/>
        <v>Adam Sykes</v>
      </c>
      <c r="K128" s="6" t="str">
        <f>VLOOKUP(I128,Athletes!$A$1:$E$481,3)</f>
        <v xml:space="preserve">Orangegrove AC </v>
      </c>
      <c r="L128" s="2">
        <v>11.45</v>
      </c>
    </row>
    <row r="129" spans="1:12" ht="15.75" x14ac:dyDescent="0.25">
      <c r="A129" s="1">
        <v>3</v>
      </c>
      <c r="B129" s="1">
        <v>197</v>
      </c>
      <c r="C129" s="1" t="str">
        <f t="shared" si="20"/>
        <v>Rachel Callery</v>
      </c>
      <c r="D129" s="6" t="str">
        <f>VLOOKUP(B129,Athletes!$A$1:$E$481,3)</f>
        <v>Glaslough Harriers</v>
      </c>
      <c r="E129" s="10">
        <v>13.33</v>
      </c>
      <c r="F129" s="28"/>
      <c r="H129" s="1">
        <v>3</v>
      </c>
      <c r="I129" s="1">
        <v>126</v>
      </c>
      <c r="J129" s="1" t="str">
        <f t="shared" si="21"/>
        <v>Jonny Moore</v>
      </c>
      <c r="K129" s="6" t="str">
        <f>VLOOKUP(I129,Athletes!$A$1:$E$481,3)</f>
        <v>North Down AC</v>
      </c>
      <c r="L129" s="2">
        <v>11.67</v>
      </c>
    </row>
    <row r="130" spans="1:12" ht="15.75" x14ac:dyDescent="0.25">
      <c r="A130" s="1">
        <v>4</v>
      </c>
      <c r="B130" s="1">
        <v>36</v>
      </c>
      <c r="C130" s="1" t="str">
        <f t="shared" si="20"/>
        <v>Emma  McDonald</v>
      </c>
      <c r="D130" s="6" t="str">
        <f>VLOOKUP(B130,Athletes!$A$1:$E$481,3)</f>
        <v>City of Derry Spartans AC</v>
      </c>
      <c r="E130" s="10">
        <v>13.54</v>
      </c>
      <c r="F130" s="28"/>
      <c r="H130" s="1">
        <v>4</v>
      </c>
      <c r="I130" s="1">
        <v>346</v>
      </c>
      <c r="J130" s="1" t="str">
        <f t="shared" si="21"/>
        <v>Aaron McCord</v>
      </c>
      <c r="K130" s="6" t="str">
        <f>VLOOKUP(I130,Athletes!$A$1:$E$481,3)</f>
        <v xml:space="preserve">Orangegrove AC </v>
      </c>
      <c r="L130" s="2">
        <v>11.8</v>
      </c>
    </row>
    <row r="131" spans="1:12" ht="15.75" x14ac:dyDescent="0.25">
      <c r="A131" s="1">
        <v>5</v>
      </c>
      <c r="B131" s="1">
        <v>400</v>
      </c>
      <c r="C131" s="1" t="str">
        <f t="shared" si="20"/>
        <v>Aoife Fox</v>
      </c>
      <c r="D131" s="6" t="str">
        <f>VLOOKUP(B131,Athletes!$A$1:$E$481,3)</f>
        <v>Carrick Aces AC</v>
      </c>
      <c r="E131" s="10">
        <v>13.68</v>
      </c>
      <c r="F131" s="28"/>
      <c r="H131" s="1">
        <v>5</v>
      </c>
      <c r="I131" s="1">
        <v>389</v>
      </c>
      <c r="J131" s="1" t="str">
        <f t="shared" si="21"/>
        <v>Nathan  Stewart</v>
      </c>
      <c r="K131" s="6" t="str">
        <f>VLOOKUP(I131,Athletes!$A$1:$E$481,3)</f>
        <v xml:space="preserve">Orangegrove AC </v>
      </c>
      <c r="L131" s="2">
        <v>11.82</v>
      </c>
    </row>
    <row r="132" spans="1:12" ht="15.75" x14ac:dyDescent="0.25">
      <c r="A132" s="1">
        <v>6</v>
      </c>
      <c r="B132" s="1">
        <v>304</v>
      </c>
      <c r="C132" s="1" t="str">
        <f t="shared" si="20"/>
        <v>Ella  Carmichael</v>
      </c>
      <c r="D132" s="6" t="str">
        <f>VLOOKUP(B132,Athletes!$A$1:$E$481,3)</f>
        <v>Dalriada School</v>
      </c>
      <c r="E132" s="18">
        <v>13.73</v>
      </c>
      <c r="F132" s="27"/>
      <c r="H132" s="1">
        <v>6</v>
      </c>
      <c r="I132" s="1">
        <v>438</v>
      </c>
      <c r="J132" s="1" t="str">
        <f t="shared" si="21"/>
        <v>Johnson Bangura</v>
      </c>
      <c r="K132" s="6" t="str">
        <f>VLOOKUP(I132,Athletes!$A$1:$E$481,3)</f>
        <v>Rosses AC</v>
      </c>
      <c r="L132" s="2">
        <v>12.15</v>
      </c>
    </row>
    <row r="133" spans="1:12" ht="15.75" x14ac:dyDescent="0.25">
      <c r="A133" s="1">
        <v>7</v>
      </c>
      <c r="B133" s="1">
        <v>303</v>
      </c>
      <c r="C133" s="1" t="str">
        <f t="shared" si="20"/>
        <v>Casey Dawson</v>
      </c>
      <c r="D133" s="6" t="str">
        <f>VLOOKUP(B133,Athletes!$A$1:$E$481,3)</f>
        <v>North Down AC</v>
      </c>
      <c r="E133" s="10">
        <v>13.76</v>
      </c>
      <c r="F133" s="28"/>
      <c r="H133" s="1">
        <v>7</v>
      </c>
      <c r="I133" s="1">
        <v>115</v>
      </c>
      <c r="J133" s="1" t="str">
        <f t="shared" si="21"/>
        <v>Sam Duncan</v>
      </c>
      <c r="K133" s="6" t="str">
        <f>VLOOKUP(I133,Athletes!$A$1:$E$481,3)</f>
        <v>City of Lisburn AC</v>
      </c>
      <c r="L133" s="2">
        <v>12.33</v>
      </c>
    </row>
    <row r="134" spans="1:12" ht="15.75" x14ac:dyDescent="0.25">
      <c r="A134" s="1">
        <v>8</v>
      </c>
      <c r="B134" s="1">
        <v>37</v>
      </c>
      <c r="C134" s="1" t="str">
        <f t="shared" si="20"/>
        <v>Amy Spain</v>
      </c>
      <c r="D134" s="6" t="str">
        <f>VLOOKUP(B134,Athletes!$A$1:$E$481,3)</f>
        <v>City of Derry Spartans AC</v>
      </c>
      <c r="E134" s="10">
        <v>13.81</v>
      </c>
      <c r="F134" s="28"/>
      <c r="H134" s="1">
        <v>8</v>
      </c>
      <c r="I134" s="1">
        <v>390</v>
      </c>
      <c r="J134" s="1" t="str">
        <f t="shared" si="21"/>
        <v>Lewis  Hamilton</v>
      </c>
      <c r="K134" s="6" t="str">
        <f>VLOOKUP(I134,Athletes!$A$1:$E$481,3)</f>
        <v xml:space="preserve">Orangegrove AC </v>
      </c>
      <c r="L134" s="2">
        <v>12.47</v>
      </c>
    </row>
    <row r="137" spans="1:12" ht="15.75" x14ac:dyDescent="0.25">
      <c r="A137" s="34" t="s">
        <v>583</v>
      </c>
      <c r="B137" s="34"/>
      <c r="C137" s="34"/>
      <c r="D137" s="34"/>
      <c r="E137" s="34"/>
      <c r="F137" s="17"/>
    </row>
    <row r="138" spans="1:12" ht="15.75" x14ac:dyDescent="0.25">
      <c r="A138" s="30" t="s">
        <v>0</v>
      </c>
      <c r="B138" s="30" t="s">
        <v>1</v>
      </c>
      <c r="C138" s="30" t="s">
        <v>2</v>
      </c>
      <c r="D138" s="30" t="s">
        <v>3</v>
      </c>
      <c r="E138" s="30" t="s">
        <v>4</v>
      </c>
      <c r="F138" s="30" t="s">
        <v>689</v>
      </c>
    </row>
    <row r="139" spans="1:12" ht="15.75" x14ac:dyDescent="0.25">
      <c r="A139" s="1">
        <v>1</v>
      </c>
      <c r="B139" s="1">
        <v>380</v>
      </c>
      <c r="C139" s="1" t="str">
        <f t="shared" ref="C139:C145" si="22">VLOOKUP(B139,Entry,2)</f>
        <v xml:space="preserve">Katie  Monteith </v>
      </c>
      <c r="D139" s="6" t="str">
        <f>VLOOKUP(B139,Athletes!$A$1:$E$481,3)</f>
        <v>City of Lisburn AC</v>
      </c>
      <c r="E139" s="18">
        <v>12.93</v>
      </c>
      <c r="F139" s="27"/>
    </row>
    <row r="140" spans="1:12" ht="15.75" x14ac:dyDescent="0.25">
      <c r="A140" s="1">
        <v>2</v>
      </c>
      <c r="B140" s="1">
        <v>24</v>
      </c>
      <c r="C140" s="1" t="str">
        <f t="shared" si="22"/>
        <v>Kate Donohoe</v>
      </c>
      <c r="D140" s="6" t="str">
        <f>VLOOKUP(B140,Athletes!$A$1:$E$481,3)</f>
        <v>Annalee AC</v>
      </c>
      <c r="E140" s="10">
        <v>13.13</v>
      </c>
      <c r="F140" s="28"/>
    </row>
    <row r="141" spans="1:12" ht="15.75" x14ac:dyDescent="0.25">
      <c r="A141" s="1">
        <v>3</v>
      </c>
      <c r="B141" s="1">
        <v>25</v>
      </c>
      <c r="C141" s="1" t="str">
        <f t="shared" si="22"/>
        <v>Megan Drummond</v>
      </c>
      <c r="D141" s="6" t="str">
        <f>VLOOKUP(B141,Athletes!$A$1:$E$481,3)</f>
        <v>North Down AC</v>
      </c>
      <c r="E141" s="10">
        <v>13.16</v>
      </c>
      <c r="F141" s="28"/>
    </row>
    <row r="142" spans="1:12" ht="15.75" x14ac:dyDescent="0.25">
      <c r="A142" s="1">
        <v>4</v>
      </c>
      <c r="B142" s="1">
        <v>286</v>
      </c>
      <c r="C142" s="1" t="str">
        <f t="shared" si="22"/>
        <v>Tolulope Jide-Ojo</v>
      </c>
      <c r="D142" s="6" t="str">
        <f>VLOOKUP(B142,Athletes!$A$1:$E$481,3)</f>
        <v>Loreto College, Coleraine</v>
      </c>
      <c r="E142" s="10">
        <v>13.41</v>
      </c>
      <c r="F142" s="28"/>
    </row>
    <row r="143" spans="1:12" ht="15.75" x14ac:dyDescent="0.25">
      <c r="A143" s="1">
        <v>5</v>
      </c>
      <c r="B143" s="1">
        <v>378</v>
      </c>
      <c r="C143" s="1" t="str">
        <f t="shared" si="22"/>
        <v xml:space="preserve">Leah McFarland </v>
      </c>
      <c r="D143" s="6" t="str">
        <f>VLOOKUP(B143,Athletes!$A$1:$E$481,3)</f>
        <v>Ballymena &amp; Antrim AC</v>
      </c>
      <c r="E143" s="10">
        <v>14.05</v>
      </c>
      <c r="F143" s="28"/>
    </row>
    <row r="144" spans="1:12" ht="15.75" x14ac:dyDescent="0.25">
      <c r="A144" s="1">
        <v>6</v>
      </c>
      <c r="B144" s="1">
        <v>430</v>
      </c>
      <c r="C144" s="1" t="str">
        <f t="shared" si="22"/>
        <v>Emily Hill</v>
      </c>
      <c r="D144" s="6" t="str">
        <f>VLOOKUP(B144,Athletes!$A$1:$E$481,3)</f>
        <v>Kilkeel High School</v>
      </c>
      <c r="E144" s="18">
        <v>14.07</v>
      </c>
      <c r="F144" s="27"/>
    </row>
    <row r="145" spans="1:6" ht="15.75" x14ac:dyDescent="0.25">
      <c r="A145" s="1">
        <v>7</v>
      </c>
      <c r="B145" s="1">
        <v>19</v>
      </c>
      <c r="C145" s="1" t="str">
        <f t="shared" si="22"/>
        <v>Kyra  Kelly</v>
      </c>
      <c r="D145" s="6" t="str">
        <f>VLOOKUP(B145,Athletes!$A$1:$E$481,3)</f>
        <v>Ballymena &amp; Antrim AC</v>
      </c>
      <c r="E145" s="10">
        <v>14.11</v>
      </c>
      <c r="F145" s="28"/>
    </row>
    <row r="146" spans="1:6" ht="15.75" x14ac:dyDescent="0.25">
      <c r="A146" s="1"/>
      <c r="B146" s="1"/>
      <c r="C146" s="1"/>
      <c r="D146" s="6"/>
      <c r="E146" s="10"/>
      <c r="F146" s="28"/>
    </row>
  </sheetData>
  <mergeCells count="25">
    <mergeCell ref="A113:E113"/>
    <mergeCell ref="H113:L113"/>
    <mergeCell ref="A125:E125"/>
    <mergeCell ref="H125:L125"/>
    <mergeCell ref="A137:E137"/>
    <mergeCell ref="A89:E89"/>
    <mergeCell ref="H89:L89"/>
    <mergeCell ref="A101:E101"/>
    <mergeCell ref="A46:E46"/>
    <mergeCell ref="H35:L35"/>
    <mergeCell ref="A57:E57"/>
    <mergeCell ref="H101:L101"/>
    <mergeCell ref="A67:E67"/>
    <mergeCell ref="H46:L46"/>
    <mergeCell ref="H57:L57"/>
    <mergeCell ref="A77:E77"/>
    <mergeCell ref="H67:L67"/>
    <mergeCell ref="H77:L77"/>
    <mergeCell ref="A1:E1"/>
    <mergeCell ref="H1:L1"/>
    <mergeCell ref="A12:E12"/>
    <mergeCell ref="H12:L12"/>
    <mergeCell ref="A23:E23"/>
    <mergeCell ref="A35:E35"/>
    <mergeCell ref="H23:L2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13" workbookViewId="0">
      <selection activeCell="D3" sqref="D3"/>
    </sheetView>
  </sheetViews>
  <sheetFormatPr defaultRowHeight="15" x14ac:dyDescent="0.25"/>
  <cols>
    <col min="1" max="2" width="4.28515625" bestFit="1" customWidth="1"/>
    <col min="3" max="3" width="20.5703125" customWidth="1"/>
    <col min="4" max="4" width="23.28515625" bestFit="1" customWidth="1"/>
    <col min="5" max="5" width="9.5703125" customWidth="1"/>
    <col min="6" max="7" width="5" customWidth="1"/>
    <col min="8" max="8" width="5.5703125" customWidth="1"/>
    <col min="9" max="9" width="20" bestFit="1" customWidth="1"/>
    <col min="10" max="10" width="24.42578125" bestFit="1" customWidth="1"/>
  </cols>
  <sheetData>
    <row r="1" spans="1:12" ht="15.75" x14ac:dyDescent="0.25">
      <c r="A1" s="34" t="s">
        <v>741</v>
      </c>
      <c r="B1" s="34"/>
      <c r="C1" s="34"/>
      <c r="D1" s="34"/>
      <c r="E1" s="34"/>
      <c r="G1" s="34" t="s">
        <v>761</v>
      </c>
      <c r="H1" s="34"/>
      <c r="I1" s="34"/>
      <c r="J1" s="34"/>
      <c r="K1" s="34"/>
    </row>
    <row r="2" spans="1:12" ht="15.75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</row>
    <row r="3" spans="1:12" ht="15.75" x14ac:dyDescent="0.25">
      <c r="A3" s="1">
        <v>1</v>
      </c>
      <c r="B3" s="1">
        <v>271</v>
      </c>
      <c r="C3" s="1" t="str">
        <f>VLOOKUP(B3,Entry,2)</f>
        <v>Lucy McGlynn</v>
      </c>
      <c r="D3" s="6" t="str">
        <f>VLOOKUP(B3,Athletes!$A$1:$E$481,3)</f>
        <v>Tir Chonaill AC</v>
      </c>
      <c r="E3" s="19" t="s">
        <v>742</v>
      </c>
      <c r="F3" t="s">
        <v>692</v>
      </c>
      <c r="G3" s="1">
        <v>1</v>
      </c>
      <c r="H3" s="1">
        <v>79</v>
      </c>
      <c r="I3" s="1" t="str">
        <f>VLOOKUP(H3,Entry,2)</f>
        <v xml:space="preserve">Nathan Fitzpatrick </v>
      </c>
      <c r="J3" s="6" t="str">
        <f>VLOOKUP(H3,Athletes!$A$1:$E$481,3)</f>
        <v>City of Derry Spartans AC</v>
      </c>
      <c r="K3" s="2">
        <v>34.369999999999997</v>
      </c>
      <c r="L3" t="s">
        <v>763</v>
      </c>
    </row>
    <row r="4" spans="1:12" ht="15.75" x14ac:dyDescent="0.25">
      <c r="A4" s="1">
        <v>2</v>
      </c>
      <c r="B4" s="1">
        <v>189</v>
      </c>
      <c r="C4" s="1" t="str">
        <f>VLOOKUP(B4,Entry,2)</f>
        <v>Rachel Gallagher</v>
      </c>
      <c r="D4" s="6" t="str">
        <f>VLOOKUP(B4,Athletes!$A$1:$E$481,3)</f>
        <v>Tir Chonaill AC</v>
      </c>
      <c r="E4" s="19" t="s">
        <v>743</v>
      </c>
      <c r="F4" t="s">
        <v>692</v>
      </c>
      <c r="G4" s="1">
        <v>2</v>
      </c>
      <c r="H4" s="1">
        <v>277</v>
      </c>
      <c r="I4" s="1" t="str">
        <f>VLOOKUP(H4,Entry,2)</f>
        <v>Jude McCrossan</v>
      </c>
      <c r="J4" s="6" t="str">
        <f>VLOOKUP(H4,Athletes!$A$1:$E$481,3)</f>
        <v>Athletics NI Unattached</v>
      </c>
      <c r="K4" s="2">
        <v>37.17</v>
      </c>
      <c r="L4" t="s">
        <v>763</v>
      </c>
    </row>
    <row r="5" spans="1:12" ht="15.75" x14ac:dyDescent="0.25">
      <c r="A5" s="1">
        <v>3</v>
      </c>
      <c r="B5" s="1">
        <v>325</v>
      </c>
      <c r="C5" s="1" t="str">
        <f>VLOOKUP(B5,Entry,2)</f>
        <v>Harriet Reid</v>
      </c>
      <c r="D5" s="6" t="str">
        <f>VLOOKUP(B5,Athletes!$A$1:$E$481,3)</f>
        <v>City of Derry Spartans AC</v>
      </c>
      <c r="E5" s="19" t="s">
        <v>744</v>
      </c>
      <c r="F5" t="s">
        <v>692</v>
      </c>
      <c r="G5" s="1">
        <v>3</v>
      </c>
      <c r="H5" s="1">
        <v>132</v>
      </c>
      <c r="I5" s="1" t="str">
        <f>VLOOKUP(H5,Entry,2)</f>
        <v>Alex Shaw</v>
      </c>
      <c r="J5" s="6" t="str">
        <f>VLOOKUP(H5,Athletes!$A$1:$E$481,3)</f>
        <v>Regent House</v>
      </c>
      <c r="K5" s="2">
        <v>38.65</v>
      </c>
      <c r="L5" t="s">
        <v>763</v>
      </c>
    </row>
    <row r="6" spans="1:12" ht="15.75" x14ac:dyDescent="0.25">
      <c r="A6" s="1">
        <v>4</v>
      </c>
      <c r="B6" s="1">
        <v>253</v>
      </c>
      <c r="C6" s="1" t="str">
        <f>VLOOKUP(B6,Entry,2)</f>
        <v>Demi Crossan</v>
      </c>
      <c r="D6" s="6" t="str">
        <f>VLOOKUP(B6,Athletes!$A$1:$E$481,3)</f>
        <v>Finn Valley AC</v>
      </c>
      <c r="E6" s="19" t="s">
        <v>745</v>
      </c>
      <c r="F6" t="s">
        <v>692</v>
      </c>
      <c r="G6" s="1">
        <v>4</v>
      </c>
      <c r="H6" s="1">
        <v>333</v>
      </c>
      <c r="I6" s="1" t="str">
        <f>VLOOKUP(H6,Entry,2)</f>
        <v>Odhran O' Reilly</v>
      </c>
      <c r="J6" s="6" t="str">
        <f>VLOOKUP(H6,Athletes!$A$1:$E$481,3)</f>
        <v>Annalee AC</v>
      </c>
      <c r="K6" s="2">
        <v>39.270000000000003</v>
      </c>
      <c r="L6" t="s">
        <v>762</v>
      </c>
    </row>
    <row r="7" spans="1:12" ht="15.75" x14ac:dyDescent="0.25">
      <c r="A7" s="1">
        <v>5</v>
      </c>
      <c r="B7" s="1">
        <v>400</v>
      </c>
      <c r="C7" s="1" t="str">
        <f>VLOOKUP(B7,Entry,2)</f>
        <v>Aoife Fox</v>
      </c>
      <c r="D7" s="6" t="str">
        <f>VLOOKUP(B7,Athletes!$A$1:$E$481,3)</f>
        <v>Carrick Aces AC</v>
      </c>
      <c r="E7" s="19" t="s">
        <v>746</v>
      </c>
      <c r="F7" t="s">
        <v>692</v>
      </c>
      <c r="G7" s="1">
        <v>5</v>
      </c>
      <c r="H7" s="1">
        <v>74</v>
      </c>
      <c r="I7" s="1" t="str">
        <f>VLOOKUP(H7,Entry,2)</f>
        <v>Eoin Breslin</v>
      </c>
      <c r="J7" s="6" t="str">
        <f>VLOOKUP(H7,Athletes!$A$1:$E$481,3)</f>
        <v>Finn Valley AC</v>
      </c>
      <c r="K7" s="2">
        <v>43.44</v>
      </c>
      <c r="L7" t="s">
        <v>763</v>
      </c>
    </row>
    <row r="8" spans="1:12" ht="15.75" x14ac:dyDescent="0.25">
      <c r="A8" s="1"/>
      <c r="B8" s="1"/>
      <c r="C8" s="1"/>
      <c r="D8" s="6"/>
      <c r="G8" s="1"/>
      <c r="H8" s="1"/>
      <c r="I8" s="1"/>
      <c r="J8" s="6"/>
    </row>
    <row r="10" spans="1:12" ht="15.75" x14ac:dyDescent="0.25">
      <c r="A10" s="34" t="s">
        <v>747</v>
      </c>
      <c r="B10" s="34"/>
      <c r="C10" s="34"/>
      <c r="D10" s="34"/>
      <c r="E10" s="34"/>
      <c r="G10" s="34" t="s">
        <v>580</v>
      </c>
      <c r="H10" s="34"/>
      <c r="I10" s="34"/>
      <c r="J10" s="34"/>
      <c r="K10" s="34"/>
    </row>
    <row r="11" spans="1:12" ht="15.75" x14ac:dyDescent="0.25">
      <c r="A11" s="30" t="s">
        <v>0</v>
      </c>
      <c r="B11" s="30" t="s">
        <v>1</v>
      </c>
      <c r="C11" s="30" t="s">
        <v>2</v>
      </c>
      <c r="D11" s="30" t="s">
        <v>3</v>
      </c>
      <c r="E11" s="30" t="s">
        <v>4</v>
      </c>
      <c r="G11" s="30" t="s">
        <v>0</v>
      </c>
      <c r="H11" s="30" t="s">
        <v>1</v>
      </c>
      <c r="I11" s="30" t="s">
        <v>2</v>
      </c>
      <c r="J11" s="30" t="s">
        <v>3</v>
      </c>
      <c r="K11" s="30" t="s">
        <v>4</v>
      </c>
    </row>
    <row r="12" spans="1:12" ht="15.75" x14ac:dyDescent="0.25">
      <c r="A12" s="1">
        <v>1</v>
      </c>
      <c r="B12" s="1">
        <v>190</v>
      </c>
      <c r="C12" s="1" t="str">
        <f>VLOOKUP(B12,Entry,2)</f>
        <v>Niamh  Moohan</v>
      </c>
      <c r="D12" s="6" t="str">
        <f>VLOOKUP(B12,Athletes!$A$1:$E$481,3)</f>
        <v>Tir Chonaill AC</v>
      </c>
      <c r="E12" s="19" t="s">
        <v>748</v>
      </c>
      <c r="F12" t="s">
        <v>692</v>
      </c>
      <c r="G12" s="1">
        <v>1</v>
      </c>
      <c r="H12" s="1">
        <v>82</v>
      </c>
      <c r="I12" s="1" t="str">
        <f>VLOOKUP(H12,Entry,2)</f>
        <v>Caelan Campbell</v>
      </c>
      <c r="J12" s="6" t="str">
        <f>VLOOKUP(H12,Athletes!$A$1:$E$481,3)</f>
        <v>Ballymena &amp; Antrim AC</v>
      </c>
      <c r="K12" s="2">
        <v>42.49</v>
      </c>
    </row>
    <row r="13" spans="1:12" ht="15.75" x14ac:dyDescent="0.25">
      <c r="A13" s="1">
        <v>2</v>
      </c>
      <c r="B13" s="1">
        <v>49</v>
      </c>
      <c r="C13" s="1" t="str">
        <f>VLOOKUP(B13,Entry,2)</f>
        <v>Ella Haynes</v>
      </c>
      <c r="D13" s="6" t="str">
        <f>VLOOKUP(B13,Athletes!$A$1:$E$481,3)</f>
        <v>Armagh AC</v>
      </c>
      <c r="E13" s="19" t="s">
        <v>749</v>
      </c>
      <c r="F13" t="s">
        <v>692</v>
      </c>
      <c r="G13" s="1">
        <v>2</v>
      </c>
      <c r="H13" s="1">
        <v>309</v>
      </c>
      <c r="I13" s="1" t="str">
        <f>VLOOKUP(H13,Entry,2)</f>
        <v>Eoin Sharkey</v>
      </c>
      <c r="J13" s="6" t="str">
        <f>VLOOKUP(H13,Athletes!$A$1:$E$481,3)</f>
        <v>Tir Chonaill AC</v>
      </c>
      <c r="K13" s="2">
        <v>42.51</v>
      </c>
    </row>
    <row r="14" spans="1:12" ht="15.75" x14ac:dyDescent="0.25">
      <c r="A14" s="1">
        <v>3</v>
      </c>
      <c r="B14" s="1">
        <v>311</v>
      </c>
      <c r="C14" s="1" t="str">
        <f>VLOOKUP(B14,Entry,2)</f>
        <v>Aibhla McCrossan</v>
      </c>
      <c r="D14" s="6" t="str">
        <f>VLOOKUP(B14,Athletes!$A$1:$E$481,3)</f>
        <v>Tir Chonaill AC</v>
      </c>
      <c r="E14" s="19" t="s">
        <v>750</v>
      </c>
      <c r="F14" t="s">
        <v>692</v>
      </c>
      <c r="G14" s="1">
        <v>3</v>
      </c>
      <c r="H14" s="1">
        <v>364</v>
      </c>
      <c r="I14" s="1" t="str">
        <f>VLOOKUP(H14,Entry,2)</f>
        <v>Henry Bose</v>
      </c>
      <c r="J14" s="6" t="str">
        <f>VLOOKUP(H14,Athletes!$A$1:$E$481,3)</f>
        <v>Olympian Youth AC</v>
      </c>
      <c r="K14" s="2">
        <v>45.61</v>
      </c>
    </row>
    <row r="15" spans="1:12" ht="15.75" x14ac:dyDescent="0.25">
      <c r="A15" s="1">
        <v>4</v>
      </c>
      <c r="B15" s="1">
        <v>160</v>
      </c>
      <c r="C15" s="1" t="str">
        <f>VLOOKUP(B15,Entry,2)</f>
        <v>Berneen Moore</v>
      </c>
      <c r="D15" s="6" t="str">
        <f>VLOOKUP(B15,Athletes!$A$1:$E$481,3)</f>
        <v>Carmen AC</v>
      </c>
      <c r="E15" s="19" t="s">
        <v>751</v>
      </c>
      <c r="G15" s="1"/>
      <c r="H15" s="1"/>
      <c r="I15" s="1"/>
      <c r="J15" s="6"/>
      <c r="K15" s="2"/>
    </row>
    <row r="16" spans="1:12" ht="15.75" x14ac:dyDescent="0.25">
      <c r="A16" s="1"/>
      <c r="B16" s="1"/>
      <c r="C16" s="1"/>
      <c r="D16" s="6"/>
      <c r="E16" s="19"/>
      <c r="G16" s="1"/>
      <c r="H16" s="1"/>
      <c r="I16" s="1"/>
      <c r="J16" s="6"/>
      <c r="K16" s="2"/>
    </row>
    <row r="18" spans="1:5" ht="15.75" x14ac:dyDescent="0.25">
      <c r="A18" s="34" t="s">
        <v>579</v>
      </c>
      <c r="B18" s="34"/>
      <c r="C18" s="34"/>
      <c r="D18" s="34"/>
      <c r="E18" s="34"/>
    </row>
    <row r="19" spans="1:5" ht="15.75" x14ac:dyDescent="0.25">
      <c r="A19" s="30" t="s">
        <v>0</v>
      </c>
      <c r="B19" s="30" t="s">
        <v>1</v>
      </c>
      <c r="C19" s="30" t="s">
        <v>2</v>
      </c>
      <c r="D19" s="30" t="s">
        <v>3</v>
      </c>
      <c r="E19" s="30" t="s">
        <v>4</v>
      </c>
    </row>
    <row r="20" spans="1:5" ht="15.75" x14ac:dyDescent="0.25">
      <c r="A20" s="1">
        <v>1</v>
      </c>
      <c r="B20" s="1">
        <v>13</v>
      </c>
      <c r="C20" s="1" t="str">
        <f>VLOOKUP(B20,Entry,2)</f>
        <v>Niamh McCorry</v>
      </c>
      <c r="D20" s="6" t="str">
        <f>VLOOKUP(B20,Athletes!$A$1:$E$481,3)</f>
        <v>Annalee AC</v>
      </c>
      <c r="E20" s="19" t="s">
        <v>753</v>
      </c>
    </row>
    <row r="21" spans="1:5" ht="15.75" x14ac:dyDescent="0.25">
      <c r="A21" s="1">
        <v>2</v>
      </c>
      <c r="B21" s="1">
        <v>129</v>
      </c>
      <c r="C21" s="1" t="str">
        <f>VLOOKUP(B21,Entry,2)</f>
        <v>Abby Tate</v>
      </c>
      <c r="D21" s="6" t="str">
        <f>VLOOKUP(B21,Athletes!$A$1:$E$481,3)</f>
        <v>City of Lisburn AC</v>
      </c>
      <c r="E21" s="19" t="s">
        <v>754</v>
      </c>
    </row>
    <row r="22" spans="1:5" ht="15.75" x14ac:dyDescent="0.25">
      <c r="A22" s="1">
        <v>3</v>
      </c>
      <c r="B22" s="1">
        <v>180</v>
      </c>
      <c r="C22" s="1" t="str">
        <f>VLOOKUP(B22,Entry,2)</f>
        <v>Meadow McCauley</v>
      </c>
      <c r="D22" s="6" t="str">
        <f>VLOOKUP(B22,Athletes!$A$1:$E$481,3)</f>
        <v>Newry AC</v>
      </c>
      <c r="E22" s="19" t="s">
        <v>755</v>
      </c>
    </row>
    <row r="23" spans="1:5" ht="15.75" x14ac:dyDescent="0.25">
      <c r="A23" s="1"/>
      <c r="B23" s="1"/>
      <c r="C23" s="1"/>
      <c r="D23" s="6"/>
      <c r="E23" s="19"/>
    </row>
    <row r="25" spans="1:5" ht="15.75" x14ac:dyDescent="0.25">
      <c r="A25" s="34" t="s">
        <v>756</v>
      </c>
      <c r="B25" s="34"/>
      <c r="C25" s="34"/>
      <c r="D25" s="34"/>
      <c r="E25" s="34"/>
    </row>
    <row r="26" spans="1:5" ht="15.75" x14ac:dyDescent="0.25">
      <c r="A26" s="30" t="s">
        <v>0</v>
      </c>
      <c r="B26" s="30" t="s">
        <v>1</v>
      </c>
      <c r="C26" s="30" t="s">
        <v>2</v>
      </c>
      <c r="D26" s="30" t="s">
        <v>3</v>
      </c>
      <c r="E26" s="30" t="s">
        <v>4</v>
      </c>
    </row>
    <row r="27" spans="1:5" ht="15.75" x14ac:dyDescent="0.25">
      <c r="A27" s="1">
        <v>1</v>
      </c>
      <c r="B27" s="1">
        <v>39</v>
      </c>
      <c r="C27" s="1" t="str">
        <f>VLOOKUP(B27,Entry,2)</f>
        <v>Eimear Kelly</v>
      </c>
      <c r="D27" s="6" t="str">
        <f>VLOOKUP(B27,Athletes!$A$1:$E$481,3)</f>
        <v>City of Derry Spartans AC</v>
      </c>
      <c r="E27" s="19" t="s">
        <v>757</v>
      </c>
    </row>
    <row r="28" spans="1:5" ht="15.75" x14ac:dyDescent="0.25">
      <c r="A28" s="1">
        <v>2</v>
      </c>
      <c r="B28" s="1">
        <v>280</v>
      </c>
      <c r="C28" s="1" t="str">
        <f>VLOOKUP(B28,Entry,2)</f>
        <v>Erin  Maguire</v>
      </c>
      <c r="D28" s="6" t="str">
        <f>VLOOKUP(B28,Athletes!$A$1:$E$481,3)</f>
        <v>City of Lisburn AC</v>
      </c>
      <c r="E28" s="19" t="s">
        <v>758</v>
      </c>
    </row>
    <row r="29" spans="1:5" ht="15.75" x14ac:dyDescent="0.25">
      <c r="A29" s="1">
        <v>3</v>
      </c>
      <c r="B29" s="1">
        <v>362</v>
      </c>
      <c r="C29" s="1" t="str">
        <f>VLOOKUP(B29,Entry,2)</f>
        <v>Tara Brady</v>
      </c>
      <c r="D29" s="6" t="str">
        <f>VLOOKUP(B29,Athletes!$A$1:$E$481,3)</f>
        <v>Annalee AC</v>
      </c>
      <c r="E29" s="19" t="s">
        <v>759</v>
      </c>
    </row>
    <row r="30" spans="1:5" ht="15.75" x14ac:dyDescent="0.25">
      <c r="A30" s="1">
        <v>4</v>
      </c>
      <c r="B30" s="1">
        <v>128</v>
      </c>
      <c r="C30" s="1" t="str">
        <f>VLOOKUP(B30,Entry,2)</f>
        <v>Natalie Keenan</v>
      </c>
      <c r="D30" s="6" t="str">
        <f>VLOOKUP(B30,Athletes!$A$1:$E$481,3)</f>
        <v>City of Derry Spartans AC</v>
      </c>
      <c r="E30" s="19" t="s">
        <v>760</v>
      </c>
    </row>
    <row r="31" spans="1:5" ht="15.75" x14ac:dyDescent="0.25">
      <c r="A31" s="1"/>
      <c r="B31" s="1"/>
      <c r="C31" s="1"/>
      <c r="D31" s="6"/>
      <c r="E31" s="19"/>
    </row>
    <row r="33" spans="1:5" ht="15.75" x14ac:dyDescent="0.25">
      <c r="A33" s="34" t="s">
        <v>578</v>
      </c>
      <c r="B33" s="34"/>
      <c r="C33" s="34"/>
      <c r="D33" s="34"/>
      <c r="E33" s="34"/>
    </row>
    <row r="34" spans="1:5" ht="15.75" x14ac:dyDescent="0.25">
      <c r="A34" s="30" t="s">
        <v>0</v>
      </c>
      <c r="B34" s="30" t="s">
        <v>1</v>
      </c>
      <c r="C34" s="30" t="s">
        <v>2</v>
      </c>
      <c r="D34" s="30" t="s">
        <v>3</v>
      </c>
      <c r="E34" s="30" t="s">
        <v>4</v>
      </c>
    </row>
    <row r="35" spans="1:5" ht="15.75" x14ac:dyDescent="0.25">
      <c r="A35" s="1">
        <v>1</v>
      </c>
      <c r="B35" s="1">
        <v>271</v>
      </c>
      <c r="C35" s="1" t="str">
        <f t="shared" ref="C35:C42" si="0">VLOOKUP(B35,Entry,2)</f>
        <v>Lucy McGlynn</v>
      </c>
      <c r="D35" s="6" t="str">
        <f>VLOOKUP(B35,Athletes!$A$1:$E$481,3)</f>
        <v>Tir Chonaill AC</v>
      </c>
      <c r="E35" s="32" t="s">
        <v>786</v>
      </c>
    </row>
    <row r="36" spans="1:5" ht="15.75" x14ac:dyDescent="0.25">
      <c r="A36" s="1">
        <v>2</v>
      </c>
      <c r="B36" s="1">
        <v>189</v>
      </c>
      <c r="C36" s="1" t="str">
        <f t="shared" si="0"/>
        <v>Rachel Gallagher</v>
      </c>
      <c r="D36" s="6" t="str">
        <f>VLOOKUP(B36,Athletes!$A$1:$E$481,3)</f>
        <v>Tir Chonaill AC</v>
      </c>
      <c r="E36" s="32" t="s">
        <v>787</v>
      </c>
    </row>
    <row r="37" spans="1:5" ht="15.75" x14ac:dyDescent="0.25">
      <c r="A37" s="1">
        <v>3</v>
      </c>
      <c r="B37" s="1">
        <v>190</v>
      </c>
      <c r="C37" s="1" t="str">
        <f t="shared" si="0"/>
        <v>Niamh  Moohan</v>
      </c>
      <c r="D37" s="6" t="str">
        <f>VLOOKUP(B37,Athletes!$A$1:$E$481,3)</f>
        <v>Tir Chonaill AC</v>
      </c>
      <c r="E37" s="32" t="s">
        <v>788</v>
      </c>
    </row>
    <row r="38" spans="1:5" ht="15.75" x14ac:dyDescent="0.25">
      <c r="A38" s="1">
        <v>4</v>
      </c>
      <c r="B38" s="1">
        <v>325</v>
      </c>
      <c r="C38" s="1" t="str">
        <f t="shared" si="0"/>
        <v>Harriet Reid</v>
      </c>
      <c r="D38" s="6" t="str">
        <f>VLOOKUP(B38,Athletes!$A$1:$E$481,3)</f>
        <v>City of Derry Spartans AC</v>
      </c>
      <c r="E38" s="32" t="s">
        <v>789</v>
      </c>
    </row>
    <row r="39" spans="1:5" ht="15.75" x14ac:dyDescent="0.25">
      <c r="A39" s="1">
        <v>5</v>
      </c>
      <c r="B39" s="1">
        <v>400</v>
      </c>
      <c r="C39" s="1" t="str">
        <f t="shared" si="0"/>
        <v>Aoife Fox</v>
      </c>
      <c r="D39" s="6" t="str">
        <f>VLOOKUP(B39,Athletes!$A$1:$E$481,3)</f>
        <v>Carrick Aces AC</v>
      </c>
      <c r="E39" s="32" t="s">
        <v>790</v>
      </c>
    </row>
    <row r="40" spans="1:5" ht="15.75" x14ac:dyDescent="0.25">
      <c r="A40" s="1">
        <v>6</v>
      </c>
      <c r="B40" s="1">
        <v>253</v>
      </c>
      <c r="C40" s="1" t="str">
        <f t="shared" si="0"/>
        <v>Demi Crossan</v>
      </c>
      <c r="D40" s="6" t="str">
        <f>VLOOKUP(B40,Athletes!$A$1:$E$481,3)</f>
        <v>Finn Valley AC</v>
      </c>
      <c r="E40" s="20">
        <v>43.13</v>
      </c>
    </row>
    <row r="41" spans="1:5" ht="15.75" x14ac:dyDescent="0.25">
      <c r="A41" s="1">
        <v>7</v>
      </c>
      <c r="B41" s="1">
        <v>49</v>
      </c>
      <c r="C41" s="1" t="str">
        <f t="shared" si="0"/>
        <v>Ella Haynes</v>
      </c>
      <c r="D41" s="6" t="str">
        <f>VLOOKUP(B41,Athletes!$A$1:$E$481,3)</f>
        <v>Armagh AC</v>
      </c>
      <c r="E41" s="20">
        <v>43.95</v>
      </c>
    </row>
    <row r="42" spans="1:5" ht="15.75" x14ac:dyDescent="0.25">
      <c r="A42" s="1">
        <v>8</v>
      </c>
      <c r="B42" s="1">
        <v>311</v>
      </c>
      <c r="C42" s="1" t="str">
        <f t="shared" si="0"/>
        <v>Aibhla McCrossan</v>
      </c>
      <c r="D42" s="6" t="str">
        <f>VLOOKUP(B42,Athletes!$A$1:$E$481,3)</f>
        <v>Tir Chonaill AC</v>
      </c>
      <c r="E42" s="20">
        <v>44.17</v>
      </c>
    </row>
  </sheetData>
  <mergeCells count="7">
    <mergeCell ref="A1:E1"/>
    <mergeCell ref="G1:K1"/>
    <mergeCell ref="A33:E33"/>
    <mergeCell ref="A10:E10"/>
    <mergeCell ref="A18:E18"/>
    <mergeCell ref="G10:K10"/>
    <mergeCell ref="A25:E2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I17" sqref="I17"/>
    </sheetView>
  </sheetViews>
  <sheetFormatPr defaultRowHeight="15" x14ac:dyDescent="0.25"/>
  <cols>
    <col min="1" max="1" width="4.42578125" customWidth="1"/>
    <col min="2" max="2" width="6.5703125" customWidth="1"/>
    <col min="3" max="3" width="20" customWidth="1"/>
    <col min="4" max="4" width="25.28515625" customWidth="1"/>
    <col min="6" max="6" width="6.85546875" customWidth="1"/>
    <col min="7" max="7" width="4.42578125" customWidth="1"/>
    <col min="8" max="8" width="4.28515625" customWidth="1"/>
    <col min="9" max="9" width="6" customWidth="1"/>
    <col min="10" max="10" width="22.28515625" customWidth="1"/>
    <col min="11" max="11" width="24.5703125" customWidth="1"/>
  </cols>
  <sheetData>
    <row r="1" spans="1:12" ht="15.75" x14ac:dyDescent="0.25">
      <c r="A1" s="34" t="s">
        <v>588</v>
      </c>
      <c r="B1" s="34"/>
      <c r="C1" s="34"/>
      <c r="D1" s="34"/>
      <c r="E1" s="34"/>
      <c r="H1" s="34" t="s">
        <v>589</v>
      </c>
      <c r="I1" s="34"/>
      <c r="J1" s="34"/>
      <c r="K1" s="34"/>
      <c r="L1" s="34"/>
    </row>
    <row r="2" spans="1:12" ht="15.75" x14ac:dyDescent="0.25">
      <c r="A2" s="30" t="s">
        <v>0</v>
      </c>
      <c r="B2" s="30" t="s">
        <v>1</v>
      </c>
      <c r="C2" s="30" t="s">
        <v>2</v>
      </c>
      <c r="D2" s="30" t="s">
        <v>3</v>
      </c>
      <c r="E2" s="9" t="s">
        <v>4</v>
      </c>
      <c r="H2" s="30" t="s">
        <v>0</v>
      </c>
      <c r="I2" s="30" t="s">
        <v>1</v>
      </c>
      <c r="J2" s="30" t="s">
        <v>2</v>
      </c>
      <c r="K2" s="30" t="s">
        <v>3</v>
      </c>
      <c r="L2" s="9" t="s">
        <v>4</v>
      </c>
    </row>
    <row r="3" spans="1:12" x14ac:dyDescent="0.25">
      <c r="A3">
        <v>1</v>
      </c>
      <c r="B3">
        <v>259</v>
      </c>
      <c r="C3" s="6" t="str">
        <f t="shared" ref="C3:C5" si="0">VLOOKUP(B3,Entry,2)</f>
        <v>Daniella Jansen</v>
      </c>
      <c r="D3" s="6" t="str">
        <f>VLOOKUP(B3,Athletes!A1:E481,3)</f>
        <v>Finn Valley AC</v>
      </c>
      <c r="E3" s="21" t="s">
        <v>778</v>
      </c>
      <c r="H3">
        <v>1</v>
      </c>
      <c r="I3">
        <v>218</v>
      </c>
      <c r="J3" s="6" t="str">
        <f t="shared" ref="J3:J5" si="1">VLOOKUP(I3,Entry,2)</f>
        <v>Joseph McNaughten</v>
      </c>
      <c r="K3" s="6" t="str">
        <f>VLOOKUP(I3,Athletes!$A$1:$E$481,3)</f>
        <v>Willowfield Harriers</v>
      </c>
      <c r="L3" s="21" t="s">
        <v>781</v>
      </c>
    </row>
    <row r="4" spans="1:12" x14ac:dyDescent="0.25">
      <c r="A4" s="6">
        <v>2</v>
      </c>
      <c r="B4">
        <v>86</v>
      </c>
      <c r="C4" s="6" t="str">
        <f t="shared" si="0"/>
        <v>Anna Hill</v>
      </c>
      <c r="D4" s="6" t="str">
        <f>VLOOKUP(B4,Athletes!A2:E482,3)</f>
        <v>Lagan Valley AC</v>
      </c>
      <c r="E4" s="21" t="s">
        <v>779</v>
      </c>
      <c r="H4" s="6">
        <v>2</v>
      </c>
      <c r="I4">
        <v>169</v>
      </c>
      <c r="J4" s="6" t="str">
        <f t="shared" si="1"/>
        <v>Niall Mc Caffrey</v>
      </c>
      <c r="K4" s="6" t="str">
        <f>VLOOKUP(I4,Athletes!$A$1:$E$481,3)</f>
        <v>Clones AC</v>
      </c>
      <c r="L4" s="21" t="s">
        <v>782</v>
      </c>
    </row>
    <row r="5" spans="1:12" x14ac:dyDescent="0.25">
      <c r="A5">
        <v>3</v>
      </c>
      <c r="B5">
        <v>260</v>
      </c>
      <c r="C5" s="6" t="str">
        <f t="shared" si="0"/>
        <v>Tori Glackin</v>
      </c>
      <c r="D5" s="6" t="str">
        <f>VLOOKUP(B5,Athletes!A3:E483,3)</f>
        <v>Finn Valley AC</v>
      </c>
      <c r="E5" s="21" t="s">
        <v>780</v>
      </c>
      <c r="H5">
        <v>3</v>
      </c>
      <c r="I5">
        <v>14</v>
      </c>
      <c r="J5" s="6" t="str">
        <f t="shared" si="1"/>
        <v>Matthew  Willis</v>
      </c>
      <c r="K5" s="6" t="str">
        <f>VLOOKUP(I5,Athletes!$A$1:$E$481,3)</f>
        <v>Lagan Valley AC</v>
      </c>
      <c r="L5" s="21" t="s">
        <v>668</v>
      </c>
    </row>
    <row r="6" spans="1:12" x14ac:dyDescent="0.25">
      <c r="A6" s="6"/>
      <c r="C6" s="6"/>
      <c r="D6" s="6"/>
      <c r="E6" s="21"/>
      <c r="H6" s="6"/>
      <c r="J6" s="6"/>
      <c r="K6" s="6"/>
      <c r="L6" s="21"/>
    </row>
    <row r="7" spans="1:12" x14ac:dyDescent="0.25">
      <c r="C7" s="6"/>
      <c r="D7" s="6"/>
      <c r="E7" s="21"/>
      <c r="J7" s="6"/>
      <c r="K7" s="6"/>
      <c r="L7" s="21"/>
    </row>
    <row r="8" spans="1:12" x14ac:dyDescent="0.25">
      <c r="A8" s="6"/>
      <c r="C8" s="6"/>
      <c r="D8" s="6"/>
      <c r="E8" s="21"/>
      <c r="H8" s="6"/>
      <c r="J8" s="6"/>
      <c r="K8" s="6"/>
      <c r="L8" s="21"/>
    </row>
    <row r="9" spans="1:12" x14ac:dyDescent="0.25">
      <c r="C9" s="6"/>
      <c r="D9" s="6"/>
      <c r="E9" s="21"/>
      <c r="J9" s="6"/>
      <c r="K9" s="6"/>
      <c r="L9" s="21"/>
    </row>
    <row r="10" spans="1:12" x14ac:dyDescent="0.25">
      <c r="A10" s="6"/>
      <c r="B10" s="6"/>
      <c r="C10" s="6"/>
      <c r="D10" s="6"/>
      <c r="E10" s="21"/>
    </row>
  </sheetData>
  <mergeCells count="2">
    <mergeCell ref="A1:E1"/>
    <mergeCell ref="H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55" zoomScale="85" zoomScaleNormal="85" workbookViewId="0">
      <selection activeCell="L80" sqref="L80"/>
    </sheetView>
  </sheetViews>
  <sheetFormatPr defaultColWidth="16.7109375" defaultRowHeight="15" x14ac:dyDescent="0.25"/>
  <cols>
    <col min="1" max="1" width="4.42578125" bestFit="1" customWidth="1"/>
    <col min="2" max="2" width="5.140625" bestFit="1" customWidth="1"/>
    <col min="3" max="3" width="20.140625" bestFit="1" customWidth="1"/>
    <col min="4" max="4" width="21.7109375" bestFit="1" customWidth="1"/>
    <col min="5" max="5" width="8.28515625" bestFit="1" customWidth="1"/>
    <col min="6" max="7" width="4.7109375" customWidth="1"/>
    <col min="8" max="8" width="4.42578125" bestFit="1" customWidth="1"/>
    <col min="9" max="9" width="4" bestFit="1" customWidth="1"/>
    <col min="10" max="10" width="18.85546875" bestFit="1" customWidth="1"/>
    <col min="11" max="11" width="25.5703125" customWidth="1"/>
    <col min="12" max="12" width="8.28515625" bestFit="1" customWidth="1"/>
    <col min="13" max="13" width="5.5703125" customWidth="1"/>
  </cols>
  <sheetData>
    <row r="1" spans="1:12" ht="15.75" x14ac:dyDescent="0.25">
      <c r="A1" s="34" t="s">
        <v>791</v>
      </c>
      <c r="B1" s="34"/>
      <c r="C1" s="34"/>
      <c r="D1" s="34"/>
      <c r="E1" s="34"/>
      <c r="H1" s="34" t="s">
        <v>818</v>
      </c>
      <c r="I1" s="34"/>
      <c r="J1" s="34"/>
      <c r="K1" s="34"/>
      <c r="L1" s="34"/>
    </row>
    <row r="2" spans="1:12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H2" s="4" t="s">
        <v>0</v>
      </c>
      <c r="I2" s="4" t="s">
        <v>1</v>
      </c>
      <c r="J2" s="4" t="s">
        <v>2</v>
      </c>
      <c r="K2" s="4" t="s">
        <v>3</v>
      </c>
      <c r="L2" s="4" t="s">
        <v>4</v>
      </c>
    </row>
    <row r="3" spans="1:12" x14ac:dyDescent="0.25">
      <c r="A3" s="6">
        <v>1</v>
      </c>
      <c r="B3" s="6">
        <v>11</v>
      </c>
      <c r="C3" s="6" t="str">
        <f t="shared" ref="C3:C26" si="0">VLOOKUP(B3,Entry,2)</f>
        <v>Katie McCleery</v>
      </c>
      <c r="D3" s="6" t="str">
        <f>VLOOKUP(B3,Athletes!$A$1:$E$481,3)</f>
        <v>City of Lisburn AC</v>
      </c>
      <c r="E3" s="20" t="s">
        <v>817</v>
      </c>
      <c r="F3" s="6" t="s">
        <v>803</v>
      </c>
      <c r="G3" s="6"/>
      <c r="H3" s="6">
        <v>1</v>
      </c>
      <c r="I3" s="6">
        <v>266</v>
      </c>
      <c r="J3" s="6" t="str">
        <f t="shared" ref="J3:J10" si="1">VLOOKUP(I3,Entry,2)</f>
        <v>Finn O'Neill</v>
      </c>
      <c r="K3" s="6" t="str">
        <f>VLOOKUP(I3,Athletes!$A$1:$E$481,3)</f>
        <v>City of Derry Spartans AC</v>
      </c>
      <c r="L3" s="13">
        <v>1.5432870370370368E-3</v>
      </c>
    </row>
    <row r="4" spans="1:12" x14ac:dyDescent="0.25">
      <c r="A4" s="6">
        <v>2</v>
      </c>
      <c r="B4" s="6">
        <v>232</v>
      </c>
      <c r="C4" s="6" t="str">
        <f t="shared" si="0"/>
        <v>Hazel Hughes</v>
      </c>
      <c r="D4" s="6" t="str">
        <f>VLOOKUP(B4,Athletes!$A$1:$E$481,3)</f>
        <v>Shercock AC</v>
      </c>
      <c r="E4" s="20" t="s">
        <v>805</v>
      </c>
      <c r="F4" s="6" t="s">
        <v>804</v>
      </c>
      <c r="G4" s="6"/>
      <c r="H4" s="6">
        <v>2</v>
      </c>
      <c r="I4" s="6">
        <v>225</v>
      </c>
      <c r="J4" s="6" t="str">
        <f t="shared" si="1"/>
        <v>Gearoid Lynch</v>
      </c>
      <c r="K4" s="6" t="str">
        <f>VLOOKUP(I4,Athletes!$A$1:$E$481,3)</f>
        <v>Shercock AC</v>
      </c>
      <c r="L4" s="13">
        <v>1.5562500000000001E-3</v>
      </c>
    </row>
    <row r="5" spans="1:12" x14ac:dyDescent="0.25">
      <c r="A5" s="6">
        <v>3</v>
      </c>
      <c r="B5" s="6">
        <v>1</v>
      </c>
      <c r="C5" s="6" t="str">
        <f t="shared" si="0"/>
        <v>Kirsti Foster</v>
      </c>
      <c r="D5" s="6" t="str">
        <f>VLOOKUP(B5,Athletes!$A$1:$E$481,3)</f>
        <v>East Down AC</v>
      </c>
      <c r="E5" s="20" t="s">
        <v>793</v>
      </c>
      <c r="F5" s="6" t="s">
        <v>803</v>
      </c>
      <c r="G5" s="6"/>
      <c r="H5" s="6">
        <v>3</v>
      </c>
      <c r="I5" s="6">
        <v>174</v>
      </c>
      <c r="J5" s="6" t="str">
        <f t="shared" si="1"/>
        <v>Caolan O'Hare</v>
      </c>
      <c r="K5" s="6" t="str">
        <f>VLOOKUP(I5,Athletes!$A$1:$E$481,3)</f>
        <v xml:space="preserve">3 Ways AC </v>
      </c>
      <c r="L5" s="13">
        <v>1.5627314814814816E-3</v>
      </c>
    </row>
    <row r="6" spans="1:12" x14ac:dyDescent="0.25">
      <c r="A6" s="6">
        <v>4</v>
      </c>
      <c r="B6" s="6">
        <v>137</v>
      </c>
      <c r="C6" s="6" t="str">
        <f t="shared" si="0"/>
        <v>Hannah Murray</v>
      </c>
      <c r="D6" s="6" t="str">
        <f>VLOOKUP(B6,Athletes!$A$1:$E$481,3)</f>
        <v>Finn Valley AC</v>
      </c>
      <c r="E6" s="20" t="s">
        <v>806</v>
      </c>
      <c r="F6" s="6" t="s">
        <v>804</v>
      </c>
      <c r="G6" s="6"/>
      <c r="H6" s="6">
        <v>4</v>
      </c>
      <c r="I6" s="6">
        <v>6</v>
      </c>
      <c r="J6" s="6" t="str">
        <f t="shared" si="1"/>
        <v>Oisin Duffy</v>
      </c>
      <c r="K6" s="6" t="str">
        <f>VLOOKUP(I6,Athletes!$A$1:$E$481,3)</f>
        <v>City of Derry Spartans AC</v>
      </c>
      <c r="L6" s="13">
        <v>1.6151620370370371E-3</v>
      </c>
    </row>
    <row r="7" spans="1:12" x14ac:dyDescent="0.25">
      <c r="A7" s="6">
        <v>5</v>
      </c>
      <c r="B7" s="6">
        <v>383</v>
      </c>
      <c r="C7" s="6" t="str">
        <f t="shared" si="0"/>
        <v>Anna Saunders</v>
      </c>
      <c r="D7" s="6" t="str">
        <f>VLOOKUP(B7,Athletes!$A$1:$E$481,3)</f>
        <v>Ballymena &amp; Antrim AC</v>
      </c>
      <c r="E7" s="20" t="s">
        <v>807</v>
      </c>
      <c r="F7" s="6" t="s">
        <v>804</v>
      </c>
      <c r="G7" s="6"/>
      <c r="H7" s="6">
        <v>5</v>
      </c>
      <c r="I7" s="6">
        <v>302</v>
      </c>
      <c r="J7" s="6" t="str">
        <f t="shared" si="1"/>
        <v>Kurt Wright</v>
      </c>
      <c r="K7" s="6" t="str">
        <f>VLOOKUP(I7,Athletes!$A$1:$E$481,3)</f>
        <v>Athletics NI Unattached</v>
      </c>
      <c r="L7" s="13">
        <v>1.6190972222222223E-3</v>
      </c>
    </row>
    <row r="8" spans="1:12" x14ac:dyDescent="0.25">
      <c r="A8" s="6">
        <v>6</v>
      </c>
      <c r="B8" s="6">
        <v>34</v>
      </c>
      <c r="C8" s="6" t="str">
        <f t="shared" si="0"/>
        <v>Ciara Nugent</v>
      </c>
      <c r="D8" s="6" t="str">
        <f>VLOOKUP(B8,Athletes!$A$1:$E$481,3)</f>
        <v>Armagh AC</v>
      </c>
      <c r="E8" s="20" t="s">
        <v>794</v>
      </c>
      <c r="F8" s="6" t="s">
        <v>803</v>
      </c>
      <c r="G8" s="6"/>
      <c r="H8" s="6">
        <v>6</v>
      </c>
      <c r="I8" s="6">
        <v>70</v>
      </c>
      <c r="J8" s="6" t="str">
        <f t="shared" si="1"/>
        <v>Frank McGrath</v>
      </c>
      <c r="K8" s="6" t="str">
        <f>VLOOKUP(I8,Athletes!$A$1:$E$481,3)</f>
        <v>Cookham Running Club</v>
      </c>
      <c r="L8" s="13">
        <v>1.6679398148148148E-3</v>
      </c>
    </row>
    <row r="9" spans="1:12" x14ac:dyDescent="0.25">
      <c r="A9" s="6">
        <v>7</v>
      </c>
      <c r="B9" s="6">
        <v>207</v>
      </c>
      <c r="C9" s="6" t="str">
        <f t="shared" si="0"/>
        <v>Emmy Thornton</v>
      </c>
      <c r="D9" s="6" t="str">
        <f>VLOOKUP(B9,Athletes!$A$1:$E$481,3)</f>
        <v>Willowfield Harriers</v>
      </c>
      <c r="E9" s="20" t="s">
        <v>795</v>
      </c>
      <c r="F9" s="6" t="s">
        <v>803</v>
      </c>
      <c r="G9" s="6"/>
      <c r="H9" s="6">
        <v>7</v>
      </c>
      <c r="I9" s="6">
        <v>43</v>
      </c>
      <c r="J9" s="6" t="str">
        <f t="shared" si="1"/>
        <v>Conor Broderick</v>
      </c>
      <c r="K9" s="6" t="str">
        <f>VLOOKUP(I9,Athletes!$A$1:$E$481,3)</f>
        <v>City of Lisburn AC</v>
      </c>
      <c r="L9" s="13">
        <v>1.7105324074074074E-3</v>
      </c>
    </row>
    <row r="10" spans="1:12" x14ac:dyDescent="0.25">
      <c r="A10" s="6">
        <v>8</v>
      </c>
      <c r="B10" s="6">
        <v>408</v>
      </c>
      <c r="C10" s="6" t="str">
        <f t="shared" si="0"/>
        <v>Poppy Given</v>
      </c>
      <c r="D10" s="6" t="str">
        <f>VLOOKUP(B10,Athletes!$A$1:$E$481,3)</f>
        <v>Springwell Running Club</v>
      </c>
      <c r="E10" s="20" t="s">
        <v>796</v>
      </c>
      <c r="F10" s="6" t="s">
        <v>803</v>
      </c>
      <c r="G10" s="6"/>
      <c r="H10" s="6">
        <v>8</v>
      </c>
      <c r="I10" s="6">
        <v>139</v>
      </c>
      <c r="J10" s="6" t="str">
        <f t="shared" si="1"/>
        <v>Conor Murphy</v>
      </c>
      <c r="K10" s="6" t="str">
        <f>VLOOKUP(I10,Athletes!$A$1:$E$481,3)</f>
        <v>Finn Valley AC</v>
      </c>
      <c r="L10" s="13">
        <v>1.7562615740740741E-3</v>
      </c>
    </row>
    <row r="11" spans="1:12" x14ac:dyDescent="0.25">
      <c r="A11" s="6">
        <v>9</v>
      </c>
      <c r="B11" s="6">
        <v>159</v>
      </c>
      <c r="C11" s="6" t="str">
        <f t="shared" si="0"/>
        <v xml:space="preserve">Rosie  Byrne </v>
      </c>
      <c r="D11" s="6" t="str">
        <f>VLOOKUP(B11,Athletes!$A$1:$E$481,3)</f>
        <v>City of Derry Spartans AC</v>
      </c>
      <c r="E11" s="20" t="s">
        <v>792</v>
      </c>
      <c r="F11" s="6" t="s">
        <v>803</v>
      </c>
      <c r="G11" s="6"/>
      <c r="H11" s="6">
        <v>9</v>
      </c>
      <c r="I11" s="6">
        <v>355</v>
      </c>
      <c r="J11" s="6" t="str">
        <f>VLOOKUP(I11,Entry,2)</f>
        <v>Brian Watters</v>
      </c>
      <c r="K11" s="6" t="str">
        <f>VLOOKUP(I11,Athletes!$A$1:$E$481,3)</f>
        <v xml:space="preserve">3 Ways AC </v>
      </c>
      <c r="L11" s="13">
        <v>1.779398148148148E-3</v>
      </c>
    </row>
    <row r="12" spans="1:12" x14ac:dyDescent="0.25">
      <c r="A12" s="6">
        <v>10</v>
      </c>
      <c r="B12" s="6">
        <v>20</v>
      </c>
      <c r="C12" s="6" t="str">
        <f t="shared" si="0"/>
        <v>Anna Hedley</v>
      </c>
      <c r="D12" s="6" t="str">
        <f>VLOOKUP(B12,Athletes!$A$1:$E$481,3)</f>
        <v>City of Lisburn AC</v>
      </c>
      <c r="E12" s="20" t="s">
        <v>797</v>
      </c>
      <c r="F12" s="6" t="s">
        <v>803</v>
      </c>
      <c r="G12" s="6"/>
      <c r="H12" s="6">
        <v>10</v>
      </c>
      <c r="I12" s="6">
        <v>88</v>
      </c>
      <c r="J12" s="6" t="str">
        <f>VLOOKUP(I12,Entry,2)</f>
        <v>Jack Spillane</v>
      </c>
      <c r="K12" s="6" t="str">
        <f>VLOOKUP(I12,Athletes!$A$1:$E$481,3)</f>
        <v>Mid Ulster AC</v>
      </c>
      <c r="L12" s="13">
        <v>1.7849537037037035E-3</v>
      </c>
    </row>
    <row r="13" spans="1:12" x14ac:dyDescent="0.25">
      <c r="A13" s="6">
        <v>11</v>
      </c>
      <c r="B13" s="6">
        <v>209</v>
      </c>
      <c r="C13" s="6" t="str">
        <f t="shared" si="0"/>
        <v>Bethany Johnston</v>
      </c>
      <c r="D13" s="6" t="str">
        <f>VLOOKUP(B13,Athletes!$A$1:$E$481,3)</f>
        <v>Willowfield Harriers</v>
      </c>
      <c r="E13" s="20" t="s">
        <v>808</v>
      </c>
      <c r="F13" s="6" t="s">
        <v>804</v>
      </c>
      <c r="G13" s="6"/>
      <c r="H13" s="6">
        <v>11</v>
      </c>
      <c r="I13" s="6">
        <v>483</v>
      </c>
      <c r="J13" s="6" t="str">
        <f>VLOOKUP(I13,Entry,2)</f>
        <v>Noah Kavanagh</v>
      </c>
      <c r="K13" s="6" t="str">
        <f>VLOOKUP(I13,Athletes!$A$1:$E$481,3)</f>
        <v>Tir Chonaill AC</v>
      </c>
      <c r="L13" s="13">
        <v>1.8569444444444443E-3</v>
      </c>
    </row>
    <row r="14" spans="1:12" x14ac:dyDescent="0.25">
      <c r="A14" s="6">
        <v>12</v>
      </c>
      <c r="B14" s="6">
        <v>284</v>
      </c>
      <c r="C14" s="6" t="str">
        <f t="shared" si="0"/>
        <v>Emma McBrien</v>
      </c>
      <c r="D14" s="6" t="str">
        <f>VLOOKUP(B14,Athletes!$A$1:$E$481,3)</f>
        <v>Lagan Valley AC</v>
      </c>
      <c r="E14" s="20" t="s">
        <v>816</v>
      </c>
      <c r="F14" s="6" t="s">
        <v>804</v>
      </c>
      <c r="G14" s="6"/>
      <c r="H14" s="6">
        <v>12</v>
      </c>
      <c r="I14" s="6">
        <v>405</v>
      </c>
      <c r="J14" s="6" t="str">
        <f>VLOOKUP(I14,Entry,2)</f>
        <v>Patrick Fell</v>
      </c>
      <c r="K14" s="6" t="str">
        <f>VLOOKUP(I14,Athletes!$A$1:$E$481,3)</f>
        <v>Springwell Running Club</v>
      </c>
      <c r="L14" s="13">
        <v>1.8707175925925929E-3</v>
      </c>
    </row>
    <row r="15" spans="1:12" x14ac:dyDescent="0.25">
      <c r="A15" s="6">
        <v>13</v>
      </c>
      <c r="B15" s="6">
        <v>4</v>
      </c>
      <c r="C15" s="6" t="str">
        <f t="shared" si="0"/>
        <v xml:space="preserve">Renee  Crotty </v>
      </c>
      <c r="D15" s="6" t="str">
        <f>VLOOKUP(B15,Athletes!$A$1:$E$481,3)</f>
        <v>Annalee AC</v>
      </c>
      <c r="E15" s="20" t="s">
        <v>798</v>
      </c>
      <c r="F15" s="6" t="s">
        <v>803</v>
      </c>
      <c r="G15" s="6"/>
      <c r="H15" s="6"/>
      <c r="I15" s="6"/>
      <c r="J15" s="6"/>
      <c r="K15" s="6"/>
    </row>
    <row r="16" spans="1:12" x14ac:dyDescent="0.25">
      <c r="A16" s="6">
        <v>14</v>
      </c>
      <c r="B16" s="6">
        <v>396</v>
      </c>
      <c r="C16" s="6" t="str">
        <f t="shared" si="0"/>
        <v>Deirbhile Keenan</v>
      </c>
      <c r="D16" s="6" t="str">
        <f>VLOOKUP(B16,Athletes!$A$1:$E$481,3)</f>
        <v>Monaghan Phoenix AC</v>
      </c>
      <c r="E16" s="20" t="s">
        <v>809</v>
      </c>
      <c r="F16" s="6" t="s">
        <v>804</v>
      </c>
      <c r="G16" s="6"/>
      <c r="H16" s="6"/>
      <c r="I16" s="6"/>
      <c r="J16" s="6"/>
      <c r="K16" s="6"/>
    </row>
    <row r="17" spans="1:13" x14ac:dyDescent="0.25">
      <c r="A17" s="6">
        <v>15</v>
      </c>
      <c r="B17" s="6">
        <v>111</v>
      </c>
      <c r="C17" s="6" t="str">
        <f t="shared" si="0"/>
        <v>Aimee Bonar</v>
      </c>
      <c r="D17" s="6" t="str">
        <f>VLOOKUP(B17,Athletes!$A$1:$E$481,3)</f>
        <v>Letterkenny AC</v>
      </c>
      <c r="E17" s="20" t="s">
        <v>799</v>
      </c>
      <c r="F17" s="6" t="s">
        <v>803</v>
      </c>
      <c r="G17" s="6"/>
      <c r="H17" s="6"/>
      <c r="I17" s="6"/>
      <c r="J17" s="6"/>
      <c r="K17" s="6"/>
    </row>
    <row r="18" spans="1:13" x14ac:dyDescent="0.25">
      <c r="A18" s="6">
        <v>16</v>
      </c>
      <c r="B18" s="6">
        <v>339</v>
      </c>
      <c r="C18" s="6" t="str">
        <f t="shared" si="0"/>
        <v>Aoife Neill</v>
      </c>
      <c r="D18" s="6" t="str">
        <f>VLOOKUP(B18,Athletes!$A$1:$E$481,3)</f>
        <v>Foyle Valley AC</v>
      </c>
      <c r="E18" s="20" t="s">
        <v>800</v>
      </c>
      <c r="F18" s="6" t="s">
        <v>803</v>
      </c>
      <c r="G18" s="6"/>
      <c r="H18" s="6"/>
      <c r="I18" s="6"/>
      <c r="J18" s="6"/>
      <c r="K18" s="6"/>
    </row>
    <row r="19" spans="1:13" x14ac:dyDescent="0.25">
      <c r="A19" s="6">
        <v>17</v>
      </c>
      <c r="B19" s="6">
        <v>447</v>
      </c>
      <c r="C19" s="6" t="str">
        <f t="shared" si="0"/>
        <v>Kevea Gallagher</v>
      </c>
      <c r="D19" s="6" t="str">
        <f>VLOOKUP(B19,Athletes!$A$1:$E$481,3)</f>
        <v>Rosses AC</v>
      </c>
      <c r="E19" s="20" t="s">
        <v>810</v>
      </c>
      <c r="F19" s="6" t="s">
        <v>804</v>
      </c>
      <c r="G19" s="6"/>
      <c r="H19" s="6"/>
      <c r="I19" s="6"/>
      <c r="J19" s="6"/>
      <c r="K19" s="6"/>
    </row>
    <row r="20" spans="1:13" x14ac:dyDescent="0.25">
      <c r="A20" s="6">
        <v>18</v>
      </c>
      <c r="B20" s="6">
        <v>294</v>
      </c>
      <c r="C20" s="6" t="str">
        <f t="shared" si="0"/>
        <v>Ella Latuske</v>
      </c>
      <c r="D20" s="6" t="str">
        <f>VLOOKUP(B20,Athletes!$A$1:$E$481,3)</f>
        <v>City of Lisburn AC</v>
      </c>
      <c r="E20" s="20" t="s">
        <v>811</v>
      </c>
      <c r="F20" s="6" t="s">
        <v>804</v>
      </c>
      <c r="G20" s="6"/>
      <c r="H20" s="6"/>
      <c r="I20" s="6"/>
      <c r="J20" s="6"/>
      <c r="K20" s="6"/>
    </row>
    <row r="21" spans="1:13" x14ac:dyDescent="0.25">
      <c r="A21" s="6">
        <v>19</v>
      </c>
      <c r="B21" s="6">
        <v>192</v>
      </c>
      <c r="C21" s="6" t="str">
        <f t="shared" si="0"/>
        <v>Sophia Colgan</v>
      </c>
      <c r="D21" s="6" t="str">
        <f>VLOOKUP(B21,Athletes!$A$1:$E$481,3)</f>
        <v>Lagan Valley AC</v>
      </c>
      <c r="E21" s="20" t="s">
        <v>812</v>
      </c>
      <c r="F21" s="6" t="s">
        <v>804</v>
      </c>
      <c r="G21" s="6"/>
      <c r="H21" s="6"/>
      <c r="I21" s="6"/>
      <c r="J21" s="6"/>
      <c r="K21" s="6"/>
    </row>
    <row r="22" spans="1:13" x14ac:dyDescent="0.25">
      <c r="A22" s="6">
        <v>20</v>
      </c>
      <c r="B22" s="6">
        <v>112</v>
      </c>
      <c r="C22" s="6" t="str">
        <f t="shared" si="0"/>
        <v>Ella Black</v>
      </c>
      <c r="D22" s="6" t="str">
        <f>VLOOKUP(B22,Athletes!$A$1:$E$481,3)</f>
        <v>Letterkenny AC</v>
      </c>
      <c r="E22" s="20" t="s">
        <v>801</v>
      </c>
      <c r="F22" s="6" t="s">
        <v>803</v>
      </c>
      <c r="G22" s="6"/>
      <c r="H22" s="6"/>
      <c r="I22" s="6"/>
      <c r="J22" s="6"/>
      <c r="K22" s="6"/>
    </row>
    <row r="23" spans="1:13" x14ac:dyDescent="0.25">
      <c r="A23" s="6">
        <v>21</v>
      </c>
      <c r="B23" s="6">
        <v>136</v>
      </c>
      <c r="C23" s="6" t="str">
        <f t="shared" si="0"/>
        <v>Sarah Gallagher</v>
      </c>
      <c r="D23" s="6" t="str">
        <f>VLOOKUP(B23,Athletes!$A$1:$E$481,3)</f>
        <v>Finn Valley AC</v>
      </c>
      <c r="E23" s="20" t="s">
        <v>813</v>
      </c>
      <c r="F23" s="6" t="s">
        <v>804</v>
      </c>
      <c r="G23" s="6"/>
      <c r="H23" s="6"/>
      <c r="I23" s="6"/>
      <c r="J23" s="6"/>
      <c r="K23" s="6"/>
    </row>
    <row r="24" spans="1:13" x14ac:dyDescent="0.25">
      <c r="A24" s="6">
        <v>22</v>
      </c>
      <c r="B24" s="6">
        <v>489</v>
      </c>
      <c r="C24" s="6" t="str">
        <f t="shared" si="0"/>
        <v>Ciara Young</v>
      </c>
      <c r="D24" s="6" t="s">
        <v>12</v>
      </c>
      <c r="E24" s="20" t="s">
        <v>814</v>
      </c>
      <c r="F24" s="6" t="s">
        <v>804</v>
      </c>
      <c r="G24" s="6"/>
      <c r="H24" s="6"/>
      <c r="I24" s="6"/>
      <c r="J24" s="6"/>
      <c r="K24" s="6"/>
    </row>
    <row r="25" spans="1:13" x14ac:dyDescent="0.25">
      <c r="A25" s="6">
        <v>23</v>
      </c>
      <c r="B25" s="6">
        <v>282</v>
      </c>
      <c r="C25" s="6" t="str">
        <f t="shared" si="0"/>
        <v>Iseult  Fitzpatrick</v>
      </c>
      <c r="D25" s="6" t="str">
        <f>VLOOKUP(B25,Athletes!$A$1:$E$481,3)</f>
        <v>Lagan Valley AC</v>
      </c>
      <c r="E25" s="20" t="s">
        <v>815</v>
      </c>
      <c r="F25" s="6" t="s">
        <v>804</v>
      </c>
      <c r="G25" s="6"/>
      <c r="H25" s="6"/>
      <c r="I25" s="6"/>
      <c r="J25" s="6"/>
      <c r="K25" s="6"/>
    </row>
    <row r="26" spans="1:13" x14ac:dyDescent="0.25">
      <c r="A26" s="6">
        <v>24</v>
      </c>
      <c r="B26" s="6">
        <v>375</v>
      </c>
      <c r="C26" s="6" t="str">
        <f t="shared" si="0"/>
        <v>Anna McGuckin</v>
      </c>
      <c r="D26" s="6" t="str">
        <f>VLOOKUP(B26,Athletes!$A$1:$E$481,3)</f>
        <v>Tir Chonaill AC</v>
      </c>
      <c r="E26" s="20" t="s">
        <v>802</v>
      </c>
      <c r="F26" s="6" t="s">
        <v>803</v>
      </c>
      <c r="G26" s="6"/>
      <c r="H26" s="6"/>
      <c r="I26" s="6"/>
      <c r="J26" s="6"/>
      <c r="K26" s="6"/>
    </row>
    <row r="27" spans="1:13" x14ac:dyDescent="0.25">
      <c r="A27" s="6"/>
      <c r="B27" s="6"/>
      <c r="C27" s="6"/>
      <c r="D27" s="6"/>
      <c r="H27" s="6"/>
      <c r="I27" s="6"/>
      <c r="J27" s="6"/>
      <c r="K27" s="6"/>
    </row>
    <row r="30" spans="1:13" ht="15.75" x14ac:dyDescent="0.25">
      <c r="A30" s="34" t="s">
        <v>819</v>
      </c>
      <c r="B30" s="34"/>
      <c r="C30" s="34"/>
      <c r="D30" s="34"/>
      <c r="E30" s="34"/>
      <c r="H30" s="34" t="s">
        <v>820</v>
      </c>
      <c r="I30" s="34"/>
      <c r="J30" s="34"/>
      <c r="K30" s="34"/>
      <c r="L30" s="34"/>
    </row>
    <row r="31" spans="1:13" ht="15.75" x14ac:dyDescent="0.25">
      <c r="A31" s="30" t="s">
        <v>0</v>
      </c>
      <c r="B31" s="30" t="s">
        <v>1</v>
      </c>
      <c r="C31" s="30" t="s">
        <v>2</v>
      </c>
      <c r="D31" s="30" t="s">
        <v>3</v>
      </c>
      <c r="E31" s="30" t="s">
        <v>4</v>
      </c>
      <c r="H31" s="30" t="s">
        <v>0</v>
      </c>
      <c r="I31" s="30" t="s">
        <v>1</v>
      </c>
      <c r="J31" s="30" t="s">
        <v>2</v>
      </c>
      <c r="K31" s="30" t="s">
        <v>3</v>
      </c>
      <c r="L31" s="30" t="s">
        <v>4</v>
      </c>
    </row>
    <row r="32" spans="1:13" x14ac:dyDescent="0.25">
      <c r="A32" s="6">
        <v>1</v>
      </c>
      <c r="B32" s="6">
        <v>48</v>
      </c>
      <c r="C32" s="6" t="str">
        <f t="shared" ref="C32:C49" si="2">VLOOKUP(B32,Entry,2)</f>
        <v>Victoria  Lightbody</v>
      </c>
      <c r="D32" s="6" t="str">
        <f>VLOOKUP(B32,Athletes!$A$1:$E$481,3)</f>
        <v>City of Lisburn AC</v>
      </c>
      <c r="E32" s="13">
        <v>1.5957175925925924E-3</v>
      </c>
      <c r="F32" s="6" t="s">
        <v>803</v>
      </c>
      <c r="G32" s="6"/>
      <c r="H32" s="6">
        <v>1</v>
      </c>
      <c r="I32" s="6">
        <v>350</v>
      </c>
      <c r="J32" s="6" t="str">
        <f t="shared" ref="J32:J51" si="3">VLOOKUP(I32,Entry,2)</f>
        <v>Oisin Kelly</v>
      </c>
      <c r="K32" s="6" t="str">
        <f>VLOOKUP(I32,Athletes!$A$1:$E$481,3)</f>
        <v>Cranford AC</v>
      </c>
      <c r="L32" s="13">
        <v>1.523611111111111E-3</v>
      </c>
      <c r="M32" t="s">
        <v>804</v>
      </c>
    </row>
    <row r="33" spans="1:13" x14ac:dyDescent="0.25">
      <c r="A33" s="6">
        <v>2</v>
      </c>
      <c r="B33" s="6">
        <v>398</v>
      </c>
      <c r="C33" s="6" t="str">
        <f t="shared" si="2"/>
        <v xml:space="preserve">Tory Hopkins </v>
      </c>
      <c r="D33" s="6" t="str">
        <f>VLOOKUP(B33,Athletes!$A$1:$E$481,3)</f>
        <v>Ballymena &amp; Antrim AC</v>
      </c>
      <c r="E33" s="13">
        <v>1.7166666666666667E-3</v>
      </c>
      <c r="F33" s="6" t="s">
        <v>804</v>
      </c>
      <c r="G33" s="6"/>
      <c r="H33" s="6">
        <v>2</v>
      </c>
      <c r="I33" s="6">
        <v>226</v>
      </c>
      <c r="J33" s="6" t="str">
        <f t="shared" si="3"/>
        <v>Jamie Shanley</v>
      </c>
      <c r="K33" s="6" t="str">
        <f>VLOOKUP(I33,Athletes!$A$1:$E$481,3)</f>
        <v>Shercock AC</v>
      </c>
      <c r="L33" s="13">
        <v>1.5396990740740738E-3</v>
      </c>
      <c r="M33" t="s">
        <v>803</v>
      </c>
    </row>
    <row r="34" spans="1:13" x14ac:dyDescent="0.25">
      <c r="A34" s="6">
        <v>3</v>
      </c>
      <c r="B34" s="6">
        <v>211</v>
      </c>
      <c r="C34" s="6" t="str">
        <f t="shared" si="2"/>
        <v>Mabelle Wilcox</v>
      </c>
      <c r="D34" s="6" t="str">
        <f>VLOOKUP(B34,Athletes!$A$1:$E$481,3)</f>
        <v>Willowfield Harriers</v>
      </c>
      <c r="E34" s="13">
        <v>1.7211805555555554E-3</v>
      </c>
      <c r="F34" s="6" t="s">
        <v>803</v>
      </c>
      <c r="G34" s="6"/>
      <c r="H34" s="6">
        <v>3</v>
      </c>
      <c r="I34" s="6">
        <v>66</v>
      </c>
      <c r="J34" s="6" t="str">
        <f t="shared" si="3"/>
        <v>Joel Chambers</v>
      </c>
      <c r="K34" s="6" t="str">
        <f>VLOOKUP(I34,Athletes!$A$1:$E$481,3)</f>
        <v xml:space="preserve">Loughview AC </v>
      </c>
      <c r="L34" s="13">
        <v>1.5427083333333332E-3</v>
      </c>
      <c r="M34" t="s">
        <v>803</v>
      </c>
    </row>
    <row r="35" spans="1:13" x14ac:dyDescent="0.25">
      <c r="A35" s="6">
        <v>4</v>
      </c>
      <c r="B35" s="6">
        <v>246</v>
      </c>
      <c r="C35" s="6" t="str">
        <f t="shared" si="2"/>
        <v>Emer O Brien</v>
      </c>
      <c r="D35" s="6" t="str">
        <f>VLOOKUP(B35,Athletes!$A$1:$E$481,3)</f>
        <v>Finn Valley AC</v>
      </c>
      <c r="E35" s="13">
        <v>1.7449074074074075E-3</v>
      </c>
      <c r="F35" s="6" t="s">
        <v>804</v>
      </c>
      <c r="G35" s="6"/>
      <c r="H35" s="6">
        <v>4</v>
      </c>
      <c r="I35" s="6">
        <v>409</v>
      </c>
      <c r="J35" s="6" t="str">
        <f t="shared" si="3"/>
        <v>Ryan Smith</v>
      </c>
      <c r="K35" s="6" t="str">
        <f>VLOOKUP(I35,Athletes!$A$1:$E$481,3)</f>
        <v>Springwell Running Club</v>
      </c>
      <c r="L35" s="13">
        <v>1.5587962962962962E-3</v>
      </c>
      <c r="M35" t="s">
        <v>803</v>
      </c>
    </row>
    <row r="36" spans="1:13" x14ac:dyDescent="0.25">
      <c r="A36" s="6">
        <v>5</v>
      </c>
      <c r="B36" s="6">
        <v>220</v>
      </c>
      <c r="C36" s="6" t="str">
        <f t="shared" si="2"/>
        <v>Tara McDonough</v>
      </c>
      <c r="D36" s="6" t="str">
        <f>VLOOKUP(B36,Athletes!$A$1:$E$481,3)</f>
        <v>North Down AC</v>
      </c>
      <c r="E36" s="13">
        <v>1.745949074074074E-3</v>
      </c>
      <c r="F36" s="6" t="s">
        <v>803</v>
      </c>
      <c r="G36" s="6"/>
      <c r="H36" s="6">
        <v>5</v>
      </c>
      <c r="I36" s="6">
        <v>477</v>
      </c>
      <c r="J36" s="6" t="str">
        <f t="shared" si="3"/>
        <v>Josh  Roney</v>
      </c>
      <c r="K36" s="6" t="str">
        <f>VLOOKUP(I36,Athletes!$A$1:$E$481,3)</f>
        <v>Athletics NI Unattached</v>
      </c>
      <c r="L36" s="13">
        <v>1.5714120370370372E-3</v>
      </c>
      <c r="M36" t="s">
        <v>803</v>
      </c>
    </row>
    <row r="37" spans="1:13" x14ac:dyDescent="0.25">
      <c r="A37" s="6">
        <v>6</v>
      </c>
      <c r="B37" s="6">
        <v>407</v>
      </c>
      <c r="C37" s="6" t="str">
        <f t="shared" si="2"/>
        <v>Niamh McGarry</v>
      </c>
      <c r="D37" s="6" t="str">
        <f>VLOOKUP(B37,Athletes!$A$1:$E$481,3)</f>
        <v>Springwell Running Club</v>
      </c>
      <c r="E37" s="13">
        <v>1.7480324074074073E-3</v>
      </c>
      <c r="F37" s="6" t="s">
        <v>803</v>
      </c>
      <c r="G37" s="6"/>
      <c r="H37" s="6">
        <v>6</v>
      </c>
      <c r="I37" s="6">
        <v>215</v>
      </c>
      <c r="J37" s="6" t="str">
        <f t="shared" si="3"/>
        <v>James Gilliland</v>
      </c>
      <c r="K37" s="6" t="str">
        <f>VLOOKUP(I37,Athletes!$A$1:$E$481,3)</f>
        <v>Willowfield Harriers</v>
      </c>
      <c r="L37" s="13">
        <v>1.6484953703703703E-3</v>
      </c>
      <c r="M37" t="s">
        <v>803</v>
      </c>
    </row>
    <row r="38" spans="1:13" x14ac:dyDescent="0.25">
      <c r="A38" s="6">
        <v>7</v>
      </c>
      <c r="B38" s="6">
        <v>109</v>
      </c>
      <c r="C38" s="6" t="str">
        <f t="shared" si="2"/>
        <v>Chloe Shiels</v>
      </c>
      <c r="D38" s="6" t="str">
        <f>VLOOKUP(B38,Athletes!$A$1:$E$481,3)</f>
        <v>Letterkenny AC</v>
      </c>
      <c r="E38" s="13">
        <v>1.7584490740740744E-3</v>
      </c>
      <c r="F38" s="6" t="s">
        <v>804</v>
      </c>
      <c r="G38" s="6"/>
      <c r="H38" s="6">
        <v>7</v>
      </c>
      <c r="I38" s="6">
        <v>273</v>
      </c>
      <c r="J38" s="6" t="str">
        <f t="shared" si="3"/>
        <v>Leo Carey Mcdermott</v>
      </c>
      <c r="K38" s="6" t="str">
        <f>VLOOKUP(I38,Athletes!$A$1:$E$481,3)</f>
        <v>Tir Chonaill AC</v>
      </c>
      <c r="L38" s="13">
        <v>1.6589120370370371E-3</v>
      </c>
      <c r="M38" t="s">
        <v>804</v>
      </c>
    </row>
    <row r="39" spans="1:13" x14ac:dyDescent="0.25">
      <c r="A39" s="6">
        <v>8</v>
      </c>
      <c r="B39" s="6">
        <v>253</v>
      </c>
      <c r="C39" s="6" t="str">
        <f t="shared" si="2"/>
        <v>Demi Crossan</v>
      </c>
      <c r="D39" s="6" t="str">
        <f>VLOOKUP(B39,Athletes!$A$1:$E$481,3)</f>
        <v>Finn Valley AC</v>
      </c>
      <c r="E39" s="13">
        <v>1.7836805555555557E-3</v>
      </c>
      <c r="F39" s="6" t="s">
        <v>804</v>
      </c>
      <c r="G39" s="6"/>
      <c r="H39" s="6">
        <v>8</v>
      </c>
      <c r="I39" s="6">
        <v>201</v>
      </c>
      <c r="J39" s="6" t="str">
        <f t="shared" si="3"/>
        <v>Luke Cawley</v>
      </c>
      <c r="K39" s="6" t="str">
        <f>VLOOKUP(I39,Athletes!$A$1:$E$481,3)</f>
        <v>Glaslough Harriers</v>
      </c>
      <c r="L39" s="13">
        <v>1.6777777777777778E-3</v>
      </c>
      <c r="M39" t="s">
        <v>804</v>
      </c>
    </row>
    <row r="40" spans="1:13" x14ac:dyDescent="0.25">
      <c r="A40" s="6">
        <v>9</v>
      </c>
      <c r="B40" s="6">
        <v>479</v>
      </c>
      <c r="C40" s="6" t="str">
        <f t="shared" si="2"/>
        <v>Eimear  Johnston</v>
      </c>
      <c r="D40" s="6" t="str">
        <f>VLOOKUP(B40,Athletes!$A$1:$E$481,3)</f>
        <v>Ballymena &amp; Antrim AC</v>
      </c>
      <c r="E40" s="13">
        <v>1.7966435185185186E-3</v>
      </c>
      <c r="F40" s="6" t="s">
        <v>803</v>
      </c>
      <c r="G40" s="6"/>
      <c r="H40" s="6">
        <v>9</v>
      </c>
      <c r="I40" s="6">
        <v>391</v>
      </c>
      <c r="J40" s="6" t="str">
        <f t="shared" si="3"/>
        <v>Ronan McPeake</v>
      </c>
      <c r="K40" s="6" t="str">
        <f>VLOOKUP(I40,Athletes!$A$1:$E$481,3)</f>
        <v xml:space="preserve">Orangegrove AC </v>
      </c>
      <c r="L40" s="13">
        <v>1.7184027777777777E-3</v>
      </c>
      <c r="M40" t="s">
        <v>804</v>
      </c>
    </row>
    <row r="41" spans="1:13" x14ac:dyDescent="0.25">
      <c r="A41" s="6">
        <v>10</v>
      </c>
      <c r="B41" s="6">
        <v>146</v>
      </c>
      <c r="C41" s="6" t="str">
        <f t="shared" si="2"/>
        <v>Elle Crossan</v>
      </c>
      <c r="D41" s="6" t="str">
        <f>VLOOKUP(B41,Athletes!$A$1:$E$481,3)</f>
        <v>Finn Valley AC</v>
      </c>
      <c r="E41" s="13">
        <v>1.8112268518518518E-3</v>
      </c>
      <c r="F41" s="6" t="s">
        <v>804</v>
      </c>
      <c r="H41" s="6">
        <v>10</v>
      </c>
      <c r="I41" s="6">
        <v>44</v>
      </c>
      <c r="J41" s="6" t="str">
        <f t="shared" si="3"/>
        <v>Donnacha McNamara</v>
      </c>
      <c r="K41" s="6" t="str">
        <f>VLOOKUP(I41,Athletes!$A$1:$E$481,3)</f>
        <v>Annalee AC</v>
      </c>
      <c r="L41" s="13">
        <v>1.734837962962963E-3</v>
      </c>
      <c r="M41" t="s">
        <v>803</v>
      </c>
    </row>
    <row r="42" spans="1:13" x14ac:dyDescent="0.25">
      <c r="A42" s="6">
        <v>11</v>
      </c>
      <c r="B42" s="6">
        <v>173</v>
      </c>
      <c r="C42" s="6" t="str">
        <f t="shared" si="2"/>
        <v>Anna Byrne</v>
      </c>
      <c r="D42" s="6" t="str">
        <f>VLOOKUP(B42,Athletes!$A$1:$E$481,3)</f>
        <v xml:space="preserve">3 Ways AC </v>
      </c>
      <c r="E42" s="13">
        <v>1.8291666666666667E-3</v>
      </c>
      <c r="F42" s="6" t="s">
        <v>804</v>
      </c>
      <c r="H42" s="6">
        <v>11</v>
      </c>
      <c r="I42" s="6">
        <v>187</v>
      </c>
      <c r="J42" s="6" t="str">
        <f t="shared" si="3"/>
        <v>Mackenzie Murray</v>
      </c>
      <c r="K42" s="6" t="str">
        <f>VLOOKUP(I42,Athletes!$A$1:$E$481,3)</f>
        <v>East Down AC</v>
      </c>
      <c r="L42" s="13">
        <v>1.7519675925925925E-3</v>
      </c>
      <c r="M42" t="s">
        <v>803</v>
      </c>
    </row>
    <row r="43" spans="1:13" x14ac:dyDescent="0.25">
      <c r="A43" s="6">
        <v>12</v>
      </c>
      <c r="B43" s="6">
        <v>443</v>
      </c>
      <c r="C43" s="6" t="str">
        <f t="shared" si="2"/>
        <v>Amy Greene</v>
      </c>
      <c r="D43" s="6" t="str">
        <f>VLOOKUP(B43,Athletes!$A$1:$E$481,3)</f>
        <v>Rosses AC</v>
      </c>
      <c r="E43" s="13">
        <v>1.8436342592592593E-3</v>
      </c>
      <c r="F43" s="6" t="s">
        <v>804</v>
      </c>
      <c r="H43" s="6">
        <v>12</v>
      </c>
      <c r="I43" s="6">
        <v>460</v>
      </c>
      <c r="J43" s="6" t="str">
        <f t="shared" si="3"/>
        <v>Fergus McGrady</v>
      </c>
      <c r="K43" s="6" t="str">
        <f>VLOOKUP(I43,Athletes!$A$1:$E$481,3)</f>
        <v>Lagan Valley AC</v>
      </c>
      <c r="L43" s="13">
        <v>1.7554398148148149E-3</v>
      </c>
      <c r="M43" t="s">
        <v>804</v>
      </c>
    </row>
    <row r="44" spans="1:13" x14ac:dyDescent="0.25">
      <c r="A44" s="6">
        <v>13</v>
      </c>
      <c r="B44" s="6">
        <v>49</v>
      </c>
      <c r="C44" s="6" t="str">
        <f t="shared" si="2"/>
        <v>Ella Haynes</v>
      </c>
      <c r="D44" s="6" t="str">
        <f>VLOOKUP(B44,Athletes!$A$1:$E$481,3)</f>
        <v>Armagh AC</v>
      </c>
      <c r="E44" s="13">
        <v>1.8462962962962964E-3</v>
      </c>
      <c r="F44" s="6" t="s">
        <v>803</v>
      </c>
      <c r="H44" s="6">
        <v>13</v>
      </c>
      <c r="I44" s="6">
        <v>80</v>
      </c>
      <c r="J44" s="6" t="str">
        <f t="shared" si="3"/>
        <v>Michael  Houston</v>
      </c>
      <c r="K44" s="6" t="str">
        <f>VLOOKUP(I44,Athletes!$A$1:$E$481,3)</f>
        <v>City of Derry Spartans AC</v>
      </c>
      <c r="L44" s="13">
        <v>1.8152777777777776E-3</v>
      </c>
      <c r="M44" t="s">
        <v>804</v>
      </c>
    </row>
    <row r="45" spans="1:13" x14ac:dyDescent="0.25">
      <c r="A45" s="6">
        <v>14</v>
      </c>
      <c r="B45" s="6">
        <v>177</v>
      </c>
      <c r="C45" s="6" t="str">
        <f t="shared" si="2"/>
        <v>Grace Blaney</v>
      </c>
      <c r="D45" s="6" t="str">
        <f>VLOOKUP(B45,Athletes!$A$1:$E$481,3)</f>
        <v>Lagan Valley AC</v>
      </c>
      <c r="E45" s="13">
        <v>1.8512731481481481E-3</v>
      </c>
      <c r="F45" s="6" t="s">
        <v>804</v>
      </c>
      <c r="H45" s="6">
        <v>14</v>
      </c>
      <c r="I45" s="6">
        <v>324</v>
      </c>
      <c r="J45" s="6" t="str">
        <f t="shared" si="3"/>
        <v>Rory Boyd</v>
      </c>
      <c r="K45" s="6" t="str">
        <f>VLOOKUP(I45,Athletes!$A$1:$E$481,3)</f>
        <v>Foyle Valley AC</v>
      </c>
      <c r="L45" s="13">
        <v>1.8276620370370371E-3</v>
      </c>
      <c r="M45" t="s">
        <v>804</v>
      </c>
    </row>
    <row r="46" spans="1:13" x14ac:dyDescent="0.25">
      <c r="A46" s="6">
        <v>15</v>
      </c>
      <c r="B46" s="6">
        <v>58</v>
      </c>
      <c r="C46" s="6" t="str">
        <f t="shared" si="2"/>
        <v>Aoife Dunlop</v>
      </c>
      <c r="D46" s="6" t="str">
        <f>VLOOKUP(B46,Athletes!$A$1:$E$481,3)</f>
        <v>Lagan Valley AC</v>
      </c>
      <c r="E46" s="13">
        <v>1.8575231481481481E-3</v>
      </c>
      <c r="F46" s="6" t="s">
        <v>803</v>
      </c>
      <c r="H46" s="6">
        <v>15</v>
      </c>
      <c r="I46" s="6">
        <v>248</v>
      </c>
      <c r="J46" s="6" t="str">
        <f t="shared" si="3"/>
        <v>Conail O Brien</v>
      </c>
      <c r="K46" s="6" t="str">
        <f>VLOOKUP(I46,Athletes!$A$1:$E$481,3)</f>
        <v>Finn Valley AC</v>
      </c>
      <c r="L46" s="13">
        <v>1.9021990740740742E-3</v>
      </c>
      <c r="M46" t="s">
        <v>803</v>
      </c>
    </row>
    <row r="47" spans="1:13" x14ac:dyDescent="0.25">
      <c r="A47" s="6">
        <v>16</v>
      </c>
      <c r="B47" s="6">
        <v>457</v>
      </c>
      <c r="C47" s="6" t="str">
        <f t="shared" si="2"/>
        <v>Maive Haigney</v>
      </c>
      <c r="D47" s="6" t="str">
        <f>VLOOKUP(B47,Athletes!$A$1:$E$481,3)</f>
        <v>Beechmount Harriers</v>
      </c>
      <c r="E47" s="13">
        <v>1.9244212962962965E-3</v>
      </c>
      <c r="F47" s="6" t="s">
        <v>803</v>
      </c>
      <c r="H47" s="6">
        <v>16</v>
      </c>
      <c r="I47" s="6">
        <v>365</v>
      </c>
      <c r="J47" s="6" t="str">
        <f t="shared" si="3"/>
        <v>Danny A Hall</v>
      </c>
      <c r="K47" s="6" t="str">
        <f>VLOOKUP(I47,Athletes!$A$1:$E$481,3)</f>
        <v>Olympian Youth AC</v>
      </c>
      <c r="L47" s="13">
        <v>1.9216435185185187E-3</v>
      </c>
      <c r="M47" t="s">
        <v>804</v>
      </c>
    </row>
    <row r="48" spans="1:13" x14ac:dyDescent="0.25">
      <c r="A48" s="6">
        <v>17</v>
      </c>
      <c r="B48" s="6">
        <v>147</v>
      </c>
      <c r="C48" s="6" t="str">
        <f t="shared" si="2"/>
        <v>Darci Crossan</v>
      </c>
      <c r="D48" s="6" t="str">
        <f>VLOOKUP(B48,Athletes!$A$1:$E$481,3)</f>
        <v>Finn Valley AC</v>
      </c>
      <c r="E48" s="13">
        <v>1.9702546296296295E-3</v>
      </c>
      <c r="F48" s="6" t="s">
        <v>804</v>
      </c>
      <c r="H48" s="6">
        <v>17</v>
      </c>
      <c r="I48" s="6">
        <v>440</v>
      </c>
      <c r="J48" s="6" t="str">
        <f t="shared" si="3"/>
        <v>Patrick Boner</v>
      </c>
      <c r="K48" s="6" t="str">
        <f>VLOOKUP(I48,Athletes!$A$1:$E$481,3)</f>
        <v>Rosses AC</v>
      </c>
      <c r="L48" s="13">
        <v>2.2246527777777777E-3</v>
      </c>
      <c r="M48" t="s">
        <v>804</v>
      </c>
    </row>
    <row r="49" spans="1:13" x14ac:dyDescent="0.25">
      <c r="A49" s="6">
        <v>18</v>
      </c>
      <c r="B49" s="6">
        <v>372</v>
      </c>
      <c r="C49" s="6" t="str">
        <f t="shared" si="2"/>
        <v>Abigail  Sloan</v>
      </c>
      <c r="D49" s="6" t="str">
        <f>VLOOKUP(B49,Athletes!$A$1:$E$481,3)</f>
        <v>North Down AC</v>
      </c>
      <c r="E49" s="13">
        <v>2.0027777777777778E-3</v>
      </c>
      <c r="F49" s="6" t="s">
        <v>804</v>
      </c>
      <c r="H49" s="6">
        <v>18</v>
      </c>
      <c r="I49" s="6">
        <v>65</v>
      </c>
      <c r="J49" s="6" t="str">
        <f t="shared" si="3"/>
        <v>Cain Fitzpatrick</v>
      </c>
      <c r="K49" s="6" t="str">
        <f>VLOOKUP(I49,Athletes!$A$1:$E$481,3)</f>
        <v>Enniskillen RC</v>
      </c>
      <c r="L49" s="13" t="s">
        <v>686</v>
      </c>
      <c r="M49" t="s">
        <v>803</v>
      </c>
    </row>
    <row r="50" spans="1:13" x14ac:dyDescent="0.25">
      <c r="A50" s="6"/>
      <c r="B50" s="6"/>
      <c r="C50" s="6"/>
      <c r="D50" s="6"/>
      <c r="H50" s="6">
        <v>19</v>
      </c>
      <c r="I50" s="6">
        <v>107</v>
      </c>
      <c r="J50" s="6" t="str">
        <f t="shared" si="3"/>
        <v>Christopher Murray</v>
      </c>
      <c r="K50" s="6" t="str">
        <f>VLOOKUP(I50,Athletes!$A$1:$E$481,3)</f>
        <v>Letterkenny AC</v>
      </c>
      <c r="L50" t="s">
        <v>686</v>
      </c>
      <c r="M50" t="s">
        <v>803</v>
      </c>
    </row>
    <row r="51" spans="1:13" x14ac:dyDescent="0.25">
      <c r="H51" s="6">
        <v>20</v>
      </c>
      <c r="I51" s="6">
        <v>105</v>
      </c>
      <c r="J51" s="6" t="str">
        <f t="shared" si="3"/>
        <v>Evan Keown</v>
      </c>
      <c r="K51" s="6" t="str">
        <f>VLOOKUP(I51,Athletes!$A$1:$E$481,3)</f>
        <v>Letterkenny AC</v>
      </c>
      <c r="L51" s="13" t="s">
        <v>686</v>
      </c>
      <c r="M51" t="s">
        <v>804</v>
      </c>
    </row>
    <row r="53" spans="1:13" ht="15.75" x14ac:dyDescent="0.25">
      <c r="A53" s="34" t="s">
        <v>821</v>
      </c>
      <c r="B53" s="34"/>
      <c r="C53" s="34"/>
      <c r="D53" s="34"/>
      <c r="E53" s="34"/>
      <c r="H53" s="34" t="s">
        <v>822</v>
      </c>
      <c r="I53" s="34"/>
      <c r="J53" s="34"/>
      <c r="K53" s="34"/>
      <c r="L53" s="34"/>
    </row>
    <row r="54" spans="1:13" ht="15.75" x14ac:dyDescent="0.25">
      <c r="A54" s="30" t="s">
        <v>0</v>
      </c>
      <c r="B54" s="30" t="s">
        <v>1</v>
      </c>
      <c r="C54" s="30" t="s">
        <v>2</v>
      </c>
      <c r="D54" s="30" t="s">
        <v>3</v>
      </c>
      <c r="E54" s="30" t="s">
        <v>4</v>
      </c>
      <c r="H54" s="30" t="s">
        <v>0</v>
      </c>
      <c r="I54" s="30" t="s">
        <v>1</v>
      </c>
      <c r="J54" s="30" t="s">
        <v>2</v>
      </c>
      <c r="K54" s="30" t="s">
        <v>3</v>
      </c>
      <c r="L54" s="30" t="s">
        <v>4</v>
      </c>
    </row>
    <row r="55" spans="1:13" x14ac:dyDescent="0.25">
      <c r="A55" s="6">
        <v>1</v>
      </c>
      <c r="B55" s="6">
        <v>27</v>
      </c>
      <c r="C55" s="6" t="str">
        <f>VLOOKUP(B55,Entry,2)</f>
        <v>Cara Laverty</v>
      </c>
      <c r="D55" s="6" t="str">
        <f>VLOOKUP(B55,Athletes!$A$1:$E$481,3)</f>
        <v>City of Derry Spartans AC</v>
      </c>
      <c r="E55" s="13">
        <v>1.6446759259259259E-3</v>
      </c>
      <c r="F55" s="6"/>
      <c r="G55" s="6"/>
      <c r="H55" s="6">
        <v>1</v>
      </c>
      <c r="I55" s="6">
        <v>216</v>
      </c>
      <c r="J55" s="6" t="str">
        <f t="shared" ref="J55:J62" si="4">VLOOKUP(I55,Entry,2)</f>
        <v>Dylan McBride</v>
      </c>
      <c r="K55" s="6" t="str">
        <f>VLOOKUP(I55,Athletes!$A$1:$E$481,3)</f>
        <v>Willowfield Harriers</v>
      </c>
      <c r="L55" s="13">
        <v>1.417824074074074E-3</v>
      </c>
    </row>
    <row r="56" spans="1:13" x14ac:dyDescent="0.25">
      <c r="A56" s="6">
        <v>2</v>
      </c>
      <c r="B56" s="6">
        <v>87</v>
      </c>
      <c r="C56" s="6" t="str">
        <f>VLOOKUP(B56,Entry,2)</f>
        <v>Megan Briggs</v>
      </c>
      <c r="D56" s="6" t="str">
        <f>VLOOKUP(B56,Athletes!$A$1:$E$481,3)</f>
        <v>North Down AC</v>
      </c>
      <c r="E56" s="13">
        <v>1.7336805555555558E-3</v>
      </c>
      <c r="F56" s="6"/>
      <c r="G56" s="6"/>
      <c r="H56" s="6">
        <v>2</v>
      </c>
      <c r="I56" s="6">
        <v>373</v>
      </c>
      <c r="J56" s="6" t="str">
        <f t="shared" si="4"/>
        <v>Cameron McCaughey</v>
      </c>
      <c r="K56" s="6" t="str">
        <f>VLOOKUP(I56,Athletes!$A$1:$E$481,3)</f>
        <v>Loughview AC</v>
      </c>
      <c r="L56" s="13">
        <v>1.4487268518518519E-3</v>
      </c>
    </row>
    <row r="57" spans="1:13" x14ac:dyDescent="0.25">
      <c r="A57" s="6">
        <v>3</v>
      </c>
      <c r="B57" s="6">
        <v>157</v>
      </c>
      <c r="C57" s="6" t="str">
        <f>VLOOKUP(B57,Entry,2)</f>
        <v>Hannah Cochrane</v>
      </c>
      <c r="D57" s="6" t="str">
        <f>VLOOKUP(B57,Athletes!$A$1:$E$481,3)</f>
        <v>Lagan Valley AC</v>
      </c>
      <c r="E57" s="13">
        <v>1.7754629629629631E-3</v>
      </c>
      <c r="F57" s="6"/>
      <c r="G57" s="6"/>
      <c r="H57" s="6">
        <v>3</v>
      </c>
      <c r="I57" s="6">
        <v>411</v>
      </c>
      <c r="J57" s="6" t="str">
        <f t="shared" si="4"/>
        <v>Matthew Beveridge</v>
      </c>
      <c r="K57" s="6" t="str">
        <f>VLOOKUP(I57,Athletes!$A$1:$E$481,3)</f>
        <v>Springwell Running Club</v>
      </c>
      <c r="L57" s="13">
        <v>1.4540509259259261E-3</v>
      </c>
    </row>
    <row r="58" spans="1:13" x14ac:dyDescent="0.25">
      <c r="A58" s="6">
        <v>4</v>
      </c>
      <c r="B58" s="6">
        <v>180</v>
      </c>
      <c r="C58" s="6" t="str">
        <f>VLOOKUP(B58,Entry,2)</f>
        <v>Meadow McCauley</v>
      </c>
      <c r="D58" s="6" t="str">
        <f>VLOOKUP(B58,Athletes!$A$1:$E$481,3)</f>
        <v>Newry AC</v>
      </c>
      <c r="E58" s="13">
        <v>1.7769675925925924E-3</v>
      </c>
      <c r="F58" s="6"/>
      <c r="G58" s="6"/>
      <c r="H58" s="6">
        <v>4</v>
      </c>
      <c r="I58" s="6">
        <v>228</v>
      </c>
      <c r="J58" s="6" t="str">
        <f t="shared" si="4"/>
        <v>Colin Gargan</v>
      </c>
      <c r="K58" s="6" t="str">
        <f>VLOOKUP(I58,Athletes!$A$1:$E$481,3)</f>
        <v>Shercock AC</v>
      </c>
      <c r="L58" s="13">
        <v>1.4717592592592595E-3</v>
      </c>
    </row>
    <row r="59" spans="1:13" x14ac:dyDescent="0.25">
      <c r="A59" s="6">
        <v>5</v>
      </c>
      <c r="B59" s="6">
        <v>148</v>
      </c>
      <c r="C59" s="6" t="str">
        <f>VLOOKUP(B59,Entry,2)</f>
        <v xml:space="preserve">Sarah Broderick </v>
      </c>
      <c r="D59" s="6" t="str">
        <f>VLOOKUP(B59,Athletes!$A$1:$E$481,3)</f>
        <v>Carmen AC</v>
      </c>
      <c r="E59" s="13">
        <v>1.8309027777777776E-3</v>
      </c>
      <c r="F59" s="6"/>
      <c r="G59" s="6"/>
      <c r="H59" s="6">
        <v>5</v>
      </c>
      <c r="I59" s="6">
        <v>363</v>
      </c>
      <c r="J59" s="6" t="str">
        <f t="shared" si="4"/>
        <v>Sean M Mc Ginley</v>
      </c>
      <c r="K59" s="6" t="str">
        <f>VLOOKUP(I59,Athletes!$A$1:$E$481,3)</f>
        <v>Olympian Youth AC</v>
      </c>
      <c r="L59" s="13">
        <v>1.4810185185185187E-3</v>
      </c>
    </row>
    <row r="60" spans="1:13" x14ac:dyDescent="0.25">
      <c r="A60" s="6"/>
      <c r="B60" s="6"/>
      <c r="C60" s="6"/>
      <c r="D60" s="6"/>
      <c r="F60" s="6"/>
      <c r="G60" s="6"/>
      <c r="H60" s="6">
        <v>6</v>
      </c>
      <c r="I60" s="6">
        <v>170</v>
      </c>
      <c r="J60" s="6" t="str">
        <f t="shared" si="4"/>
        <v>Ryan McDowell</v>
      </c>
      <c r="K60" s="6" t="str">
        <f>VLOOKUP(I60,Athletes!$A$1:$E$481,3)</f>
        <v>Dromore AC</v>
      </c>
      <c r="L60" s="13">
        <v>1.5108796296296296E-3</v>
      </c>
    </row>
    <row r="61" spans="1:13" x14ac:dyDescent="0.25">
      <c r="A61" s="6"/>
      <c r="B61" s="6"/>
      <c r="C61" s="6"/>
      <c r="D61" s="6"/>
      <c r="F61" s="6"/>
      <c r="G61" s="6"/>
      <c r="H61" s="6">
        <v>7</v>
      </c>
      <c r="I61" s="6">
        <v>154</v>
      </c>
      <c r="J61" s="6" t="str">
        <f t="shared" si="4"/>
        <v>Peter Terek</v>
      </c>
      <c r="K61" s="6" t="str">
        <f>VLOOKUP(I61,Athletes!$A$1:$E$481,3)</f>
        <v>Lagan Valley AC</v>
      </c>
      <c r="L61" s="13">
        <v>1.5219907407407411E-3</v>
      </c>
    </row>
    <row r="62" spans="1:13" x14ac:dyDescent="0.25">
      <c r="A62" s="6"/>
      <c r="B62" s="6"/>
      <c r="C62" s="6"/>
      <c r="D62" s="6"/>
      <c r="F62" s="6"/>
      <c r="G62" s="6"/>
      <c r="H62" s="6">
        <v>8</v>
      </c>
      <c r="I62" s="6">
        <v>488</v>
      </c>
      <c r="J62" s="6" t="str">
        <f t="shared" si="4"/>
        <v>Shea Heaney</v>
      </c>
      <c r="K62" s="6" t="s">
        <v>133</v>
      </c>
      <c r="L62" s="13">
        <v>1.525810185185185E-3</v>
      </c>
    </row>
    <row r="63" spans="1:13" x14ac:dyDescent="0.25">
      <c r="A63" s="6"/>
      <c r="B63" s="6"/>
      <c r="C63" s="6"/>
      <c r="D63" s="6"/>
      <c r="F63" s="6"/>
      <c r="G63" s="6"/>
      <c r="H63" s="6">
        <v>9</v>
      </c>
      <c r="I63" s="6">
        <v>106</v>
      </c>
      <c r="J63" s="6" t="str">
        <f>VLOOKUP(I63,Entry,2)</f>
        <v>Ryan Canning</v>
      </c>
      <c r="K63" s="6" t="str">
        <f>VLOOKUP(I63,Athletes!$A$1:$E$481,3)</f>
        <v>Letterkenny AC</v>
      </c>
      <c r="L63" s="13">
        <v>1.5725694444444444E-3</v>
      </c>
    </row>
    <row r="64" spans="1:13" x14ac:dyDescent="0.25">
      <c r="A64" s="6"/>
      <c r="B64" s="6"/>
      <c r="C64" s="6"/>
      <c r="D64" s="6"/>
      <c r="H64" s="6">
        <v>10</v>
      </c>
      <c r="I64" s="6">
        <v>47</v>
      </c>
      <c r="J64" s="6" t="str">
        <f>VLOOKUP(I64,Entry,2)</f>
        <v>Eoin  Pendleton</v>
      </c>
      <c r="K64" s="6" t="str">
        <f>VLOOKUP(I64,Athletes!$A$1:$E$481,3)</f>
        <v>Lagan Valley AC</v>
      </c>
      <c r="L64" s="13">
        <v>1.6239583333333332E-3</v>
      </c>
    </row>
    <row r="65" spans="1:12" x14ac:dyDescent="0.25">
      <c r="A65" s="6"/>
      <c r="B65" s="6"/>
      <c r="C65" s="6"/>
      <c r="D65" s="6"/>
      <c r="H65" s="6">
        <v>11</v>
      </c>
      <c r="I65" s="6">
        <v>436</v>
      </c>
      <c r="J65" s="6" t="str">
        <f>VLOOKUP(I65,Entry,2)</f>
        <v>Ashley  Crutchley</v>
      </c>
      <c r="K65" s="6" t="str">
        <f>VLOOKUP(I65,Athletes!$A$1:$E$481,3)</f>
        <v>Kilkeel High School</v>
      </c>
      <c r="L65" s="13">
        <v>1.6971064814814815E-3</v>
      </c>
    </row>
    <row r="68" spans="1:12" ht="15.75" x14ac:dyDescent="0.25">
      <c r="A68" s="34" t="s">
        <v>823</v>
      </c>
      <c r="B68" s="34"/>
      <c r="C68" s="34"/>
      <c r="D68" s="34"/>
      <c r="E68" s="34"/>
      <c r="H68" s="34" t="s">
        <v>825</v>
      </c>
      <c r="I68" s="34"/>
      <c r="J68" s="34"/>
      <c r="K68" s="34"/>
      <c r="L68" s="34"/>
    </row>
    <row r="69" spans="1:12" ht="15.75" x14ac:dyDescent="0.25">
      <c r="A69" s="30" t="s">
        <v>0</v>
      </c>
      <c r="B69" s="30" t="s">
        <v>1</v>
      </c>
      <c r="C69" s="30" t="s">
        <v>2</v>
      </c>
      <c r="D69" s="30" t="s">
        <v>3</v>
      </c>
      <c r="E69" s="30" t="s">
        <v>4</v>
      </c>
      <c r="H69" s="30" t="s">
        <v>0</v>
      </c>
      <c r="I69" s="30" t="s">
        <v>1</v>
      </c>
      <c r="J69" s="30" t="s">
        <v>2</v>
      </c>
      <c r="K69" s="30" t="s">
        <v>3</v>
      </c>
      <c r="L69" s="30" t="s">
        <v>4</v>
      </c>
    </row>
    <row r="70" spans="1:12" x14ac:dyDescent="0.25">
      <c r="A70" s="6">
        <v>1</v>
      </c>
      <c r="B70" s="6">
        <v>28</v>
      </c>
      <c r="C70" s="6" t="str">
        <f>VLOOKUP(B70,Entry,2)</f>
        <v>Aela Stewart</v>
      </c>
      <c r="D70" s="6" t="str">
        <f>VLOOKUP(B70,Athletes!$A$1:$E$481,3)</f>
        <v>City of Derry Spartans AC</v>
      </c>
      <c r="E70" s="13">
        <v>1.6761574074074075E-3</v>
      </c>
      <c r="F70" s="6"/>
      <c r="G70" s="6"/>
      <c r="H70" s="6">
        <v>1</v>
      </c>
      <c r="I70" s="6">
        <v>14</v>
      </c>
      <c r="J70" s="6" t="str">
        <f t="shared" ref="J70:J77" si="5">VLOOKUP(I70,Entry,2)</f>
        <v>Matthew  Willis</v>
      </c>
      <c r="K70" s="6" t="str">
        <f>VLOOKUP(I70,Athletes!$A$1:$E$481,3)</f>
        <v>Lagan Valley AC</v>
      </c>
      <c r="L70" s="13">
        <v>1.4092592592592592E-3</v>
      </c>
    </row>
    <row r="71" spans="1:12" x14ac:dyDescent="0.25">
      <c r="A71" s="6">
        <v>2</v>
      </c>
      <c r="B71" s="6">
        <v>127</v>
      </c>
      <c r="C71" s="6" t="str">
        <f>VLOOKUP(B71,Entry,2)</f>
        <v>Libby Maloney</v>
      </c>
      <c r="D71" s="6" t="str">
        <f>VLOOKUP(B71,Athletes!$A$1:$E$481,3)</f>
        <v>Lagan Valley AC</v>
      </c>
      <c r="E71" s="13">
        <v>1.7119212962962965E-3</v>
      </c>
      <c r="F71" s="6"/>
      <c r="G71" s="6"/>
      <c r="H71" s="6">
        <v>2</v>
      </c>
      <c r="I71" s="6">
        <v>53</v>
      </c>
      <c r="J71" s="6" t="str">
        <f t="shared" si="5"/>
        <v>Jakob Swann</v>
      </c>
      <c r="K71" s="6" t="str">
        <f>VLOOKUP(I71,Athletes!$A$1:$E$481,3)</f>
        <v>North Down AC</v>
      </c>
      <c r="L71" s="13">
        <v>1.4281250000000004E-3</v>
      </c>
    </row>
    <row r="72" spans="1:12" x14ac:dyDescent="0.25">
      <c r="A72" s="6">
        <v>3</v>
      </c>
      <c r="B72" s="6">
        <v>212</v>
      </c>
      <c r="C72" s="6" t="str">
        <f>VLOOKUP(B72,Entry,2)</f>
        <v>Hannah Gilliland</v>
      </c>
      <c r="D72" s="6" t="str">
        <f>VLOOKUP(B72,Athletes!$A$1:$E$481,3)</f>
        <v>Willowfield Harriers</v>
      </c>
      <c r="E72" s="13">
        <v>1.7223379629629628E-3</v>
      </c>
      <c r="F72" s="6"/>
      <c r="G72" s="6"/>
      <c r="H72" s="6">
        <v>3</v>
      </c>
      <c r="I72" s="6">
        <v>21</v>
      </c>
      <c r="J72" s="6" t="str">
        <f t="shared" si="5"/>
        <v>Niall McKnight</v>
      </c>
      <c r="K72" s="6" t="str">
        <f>VLOOKUP(I72,Athletes!$A$1:$E$481,3)</f>
        <v>Lagan College</v>
      </c>
      <c r="L72" s="13">
        <v>1.4442129629629631E-3</v>
      </c>
    </row>
    <row r="73" spans="1:12" x14ac:dyDescent="0.25">
      <c r="A73" s="6">
        <v>4</v>
      </c>
      <c r="B73" s="6">
        <v>104</v>
      </c>
      <c r="C73" s="6" t="str">
        <f>VLOOKUP(B73,Entry,2)</f>
        <v>Mollie Page</v>
      </c>
      <c r="D73" s="6" t="str">
        <f>VLOOKUP(B73,Athletes!$A$1:$E$481,3)</f>
        <v>Letterkenny AC</v>
      </c>
      <c r="E73" s="13">
        <v>1.7387731481481484E-3</v>
      </c>
      <c r="F73" s="6"/>
      <c r="G73" s="6"/>
      <c r="H73" s="6">
        <v>4</v>
      </c>
      <c r="I73" s="6">
        <v>103</v>
      </c>
      <c r="J73" s="6" t="str">
        <f t="shared" si="5"/>
        <v>David Smith</v>
      </c>
      <c r="K73" s="6" t="str">
        <f>VLOOKUP(I73,Athletes!$A$1:$E$481,3)</f>
        <v>Letterkenny AC</v>
      </c>
      <c r="L73" s="13">
        <v>1.4650462962962961E-3</v>
      </c>
    </row>
    <row r="74" spans="1:12" x14ac:dyDescent="0.25">
      <c r="A74" s="6">
        <v>5</v>
      </c>
      <c r="B74" s="6">
        <v>81</v>
      </c>
      <c r="C74" s="6" t="str">
        <f>VLOOKUP(B74,Entry,2)</f>
        <v>Khara  Edgar</v>
      </c>
      <c r="D74" s="6" t="str">
        <f>VLOOKUP(B74,Athletes!$A$1:$E$481,3)</f>
        <v>Lagan Valley AC</v>
      </c>
      <c r="E74" s="13">
        <v>1.7791666666666665E-3</v>
      </c>
      <c r="F74" s="6"/>
      <c r="G74" s="6"/>
      <c r="H74" s="6">
        <v>5</v>
      </c>
      <c r="I74" s="6">
        <v>40</v>
      </c>
      <c r="J74" s="6" t="str">
        <f t="shared" si="5"/>
        <v>Lorcan McGurk</v>
      </c>
      <c r="K74" s="6" t="str">
        <f>VLOOKUP(I74,Athletes!$A$1:$E$481,3)</f>
        <v>City of Lisburn AC</v>
      </c>
      <c r="L74" s="13">
        <v>1.4739583333333334E-3</v>
      </c>
    </row>
    <row r="75" spans="1:12" x14ac:dyDescent="0.25">
      <c r="A75" s="6"/>
      <c r="B75" s="6"/>
      <c r="C75" s="6"/>
      <c r="D75" s="6"/>
      <c r="F75" s="6"/>
      <c r="G75" s="6"/>
      <c r="H75" s="6">
        <v>6</v>
      </c>
      <c r="I75" s="6">
        <v>3</v>
      </c>
      <c r="J75" s="6" t="str">
        <f t="shared" si="5"/>
        <v>Sam Cole</v>
      </c>
      <c r="K75" s="6" t="str">
        <f>VLOOKUP(I75,Athletes!$A$1:$E$481,3)</f>
        <v>City of Derry Spartans AC</v>
      </c>
      <c r="L75" s="13">
        <v>1.4984953703703705E-3</v>
      </c>
    </row>
    <row r="76" spans="1:12" x14ac:dyDescent="0.25">
      <c r="A76" s="6"/>
      <c r="B76" s="6"/>
      <c r="C76" s="6"/>
      <c r="D76" s="6"/>
      <c r="F76" s="6"/>
      <c r="G76" s="6"/>
      <c r="H76" s="6">
        <v>7</v>
      </c>
      <c r="I76" s="6">
        <v>410</v>
      </c>
      <c r="J76" s="6" t="str">
        <f t="shared" si="5"/>
        <v>Jack Culbertson</v>
      </c>
      <c r="K76" s="6" t="str">
        <f>VLOOKUP(I76,Athletes!$A$1:$E$481,3)</f>
        <v>Springwell Running Club</v>
      </c>
      <c r="L76" s="13">
        <v>1.5329861111111111E-3</v>
      </c>
    </row>
    <row r="77" spans="1:12" x14ac:dyDescent="0.25">
      <c r="A77" s="6"/>
      <c r="B77" s="6"/>
      <c r="C77" s="6"/>
      <c r="D77" s="6"/>
      <c r="F77" s="6"/>
      <c r="G77" s="6"/>
      <c r="H77" s="6">
        <v>8</v>
      </c>
      <c r="I77" s="6">
        <v>361</v>
      </c>
      <c r="J77" s="6" t="str">
        <f t="shared" si="5"/>
        <v>Darragh Ward</v>
      </c>
      <c r="K77" s="6" t="str">
        <f>VLOOKUP(I77,Athletes!$A$1:$E$481,3)</f>
        <v xml:space="preserve">Omagh Harriers </v>
      </c>
      <c r="L77" s="13">
        <v>1.5603009259259259E-3</v>
      </c>
    </row>
    <row r="78" spans="1:12" x14ac:dyDescent="0.25">
      <c r="A78" s="6"/>
      <c r="B78" s="6"/>
      <c r="C78" s="6"/>
      <c r="D78" s="6"/>
      <c r="F78" s="6"/>
      <c r="G78" s="6"/>
      <c r="H78" s="6">
        <v>9</v>
      </c>
      <c r="I78" s="6">
        <v>478</v>
      </c>
      <c r="J78" s="6" t="str">
        <f>VLOOKUP(I78,Entry,2)</f>
        <v>Ross Blackbourne</v>
      </c>
      <c r="K78" s="6" t="str">
        <f>VLOOKUP(I78,Athletes!$A$1:$E$481,3)</f>
        <v>Ballymena &amp; Antrim AC</v>
      </c>
      <c r="L78" s="13">
        <v>1.5844907407407407E-3</v>
      </c>
    </row>
    <row r="79" spans="1:12" x14ac:dyDescent="0.25">
      <c r="A79" s="6"/>
      <c r="B79" s="6"/>
      <c r="C79" s="6"/>
      <c r="D79" s="6"/>
      <c r="H79" s="6">
        <v>10</v>
      </c>
      <c r="I79" s="6">
        <v>119</v>
      </c>
      <c r="J79" s="6" t="str">
        <f>VLOOKUP(I79,Entry,2)</f>
        <v>Wilson Craig</v>
      </c>
      <c r="K79" s="6" t="str">
        <f>VLOOKUP(I79,Athletes!$A$1:$E$481,3)</f>
        <v>Lifford Strabane AC</v>
      </c>
      <c r="L79" s="13">
        <v>1.7569444444444447E-3</v>
      </c>
    </row>
  </sheetData>
  <mergeCells count="8">
    <mergeCell ref="A68:E68"/>
    <mergeCell ref="H68:L68"/>
    <mergeCell ref="A1:E1"/>
    <mergeCell ref="H1:L1"/>
    <mergeCell ref="A30:E30"/>
    <mergeCell ref="H30:L30"/>
    <mergeCell ref="A53:E53"/>
    <mergeCell ref="H53:L53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Athletes</vt:lpstr>
      <vt:lpstr>Steeplechase &amp; Walk</vt:lpstr>
      <vt:lpstr>75mH, 80mH &amp; 100mH</vt:lpstr>
      <vt:lpstr>200m</vt:lpstr>
      <vt:lpstr>3000m</vt:lpstr>
      <vt:lpstr>80m &amp; 100m</vt:lpstr>
      <vt:lpstr>250mH &amp; 300mH</vt:lpstr>
      <vt:lpstr>400m</vt:lpstr>
      <vt:lpstr>800m</vt:lpstr>
      <vt:lpstr>Discus</vt:lpstr>
      <vt:lpstr>Shot</vt:lpstr>
      <vt:lpstr>Javelin</vt:lpstr>
      <vt:lpstr>Hammer</vt:lpstr>
      <vt:lpstr>Long Jump</vt:lpstr>
      <vt:lpstr>Triple Jump</vt:lpstr>
      <vt:lpstr>High Jump</vt:lpstr>
      <vt:lpstr>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Woods</dc:creator>
  <cp:lastModifiedBy>Kerry Woods</cp:lastModifiedBy>
  <cp:lastPrinted>2018-02-04T16:22:48Z</cp:lastPrinted>
  <dcterms:created xsi:type="dcterms:W3CDTF">2010-02-21T19:57:09Z</dcterms:created>
  <dcterms:modified xsi:type="dcterms:W3CDTF">2018-06-16T16:57:31Z</dcterms:modified>
</cp:coreProperties>
</file>