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1075" windowHeight="9525"/>
  </bookViews>
  <sheets>
    <sheet name="Track" sheetId="1" r:id="rId1"/>
    <sheet name="Field" sheetId="2" r:id="rId2"/>
  </sheets>
  <externalReferences>
    <externalReference r:id="rId3"/>
  </externalReferences>
  <definedNames>
    <definedName name="Entries">[1]Entries!$A$6:$D$603</definedName>
    <definedName name="Entry">[1]Entries!$A$6:$J$398</definedName>
  </definedNames>
  <calcPr calcId="145621"/>
</workbook>
</file>

<file path=xl/calcChain.xml><?xml version="1.0" encoding="utf-8"?>
<calcChain xmlns="http://schemas.openxmlformats.org/spreadsheetml/2006/main">
  <c r="F430" i="2" l="1"/>
  <c r="E430" i="2"/>
  <c r="D430" i="2"/>
  <c r="G429" i="2"/>
  <c r="F429" i="2"/>
  <c r="E429" i="2"/>
  <c r="D429" i="2"/>
  <c r="G428" i="2"/>
  <c r="F428" i="2"/>
  <c r="E428" i="2"/>
  <c r="D428" i="2"/>
  <c r="G427" i="2"/>
  <c r="F427" i="2"/>
  <c r="E427" i="2"/>
  <c r="D427" i="2"/>
  <c r="G426" i="2"/>
  <c r="F426" i="2"/>
  <c r="E426" i="2"/>
  <c r="D426" i="2"/>
  <c r="G425" i="2"/>
  <c r="F425" i="2"/>
  <c r="E425" i="2"/>
  <c r="D425" i="2"/>
  <c r="G424" i="2"/>
  <c r="F424" i="2"/>
  <c r="E424" i="2"/>
  <c r="D424" i="2"/>
  <c r="G423" i="2"/>
  <c r="F423" i="2"/>
  <c r="E423" i="2"/>
  <c r="D423" i="2"/>
  <c r="G422" i="2"/>
  <c r="F422" i="2"/>
  <c r="E422" i="2"/>
  <c r="D422" i="2"/>
  <c r="G421" i="2"/>
  <c r="F421" i="2"/>
  <c r="E421" i="2"/>
  <c r="D421" i="2"/>
  <c r="G420" i="2"/>
  <c r="F420" i="2"/>
  <c r="E420" i="2"/>
  <c r="D420" i="2"/>
  <c r="G419" i="2"/>
  <c r="F419" i="2"/>
  <c r="E419" i="2"/>
  <c r="D419" i="2"/>
  <c r="G418" i="2"/>
  <c r="F418" i="2"/>
  <c r="E418" i="2"/>
  <c r="D418" i="2"/>
  <c r="G417" i="2"/>
  <c r="F417" i="2"/>
  <c r="E417" i="2"/>
  <c r="D417" i="2"/>
  <c r="G416" i="2"/>
  <c r="F416" i="2"/>
  <c r="E416" i="2"/>
  <c r="D416" i="2"/>
  <c r="G415" i="2"/>
  <c r="F415" i="2"/>
  <c r="E415" i="2"/>
  <c r="D415" i="2"/>
  <c r="G414" i="2"/>
  <c r="F414" i="2"/>
  <c r="E414" i="2"/>
  <c r="D414" i="2"/>
  <c r="G413" i="2"/>
  <c r="F413" i="2"/>
  <c r="E413" i="2"/>
  <c r="D413" i="2"/>
  <c r="G412" i="2"/>
  <c r="F412" i="2"/>
  <c r="E412" i="2"/>
  <c r="D412" i="2"/>
  <c r="G411" i="2"/>
  <c r="F411" i="2"/>
  <c r="E411" i="2"/>
  <c r="D411" i="2"/>
  <c r="G410" i="2"/>
  <c r="F410" i="2"/>
  <c r="E410" i="2"/>
  <c r="D410" i="2"/>
  <c r="G409" i="2"/>
  <c r="F409" i="2"/>
  <c r="E409" i="2"/>
  <c r="D409" i="2"/>
  <c r="G408" i="2"/>
  <c r="F408" i="2"/>
  <c r="E408" i="2"/>
  <c r="D408" i="2"/>
  <c r="G407" i="2"/>
  <c r="F407" i="2"/>
  <c r="E407" i="2"/>
  <c r="D407" i="2"/>
  <c r="G406" i="2"/>
  <c r="F406" i="2"/>
  <c r="E406" i="2"/>
  <c r="D406" i="2"/>
  <c r="G405" i="2"/>
  <c r="F405" i="2"/>
  <c r="E405" i="2"/>
  <c r="D405" i="2"/>
  <c r="G404" i="2"/>
  <c r="F404" i="2"/>
  <c r="E404" i="2"/>
  <c r="D404" i="2"/>
  <c r="G403" i="2"/>
  <c r="F403" i="2"/>
  <c r="E403" i="2"/>
  <c r="D403" i="2"/>
  <c r="G402" i="2"/>
  <c r="F402" i="2"/>
  <c r="E402" i="2"/>
  <c r="D402" i="2"/>
  <c r="G401" i="2"/>
  <c r="F401" i="2"/>
  <c r="E401" i="2"/>
  <c r="D401" i="2"/>
  <c r="G400" i="2"/>
  <c r="F400" i="2"/>
  <c r="E400" i="2"/>
  <c r="D400" i="2"/>
  <c r="G399" i="2"/>
  <c r="F399" i="2"/>
  <c r="E399" i="2"/>
  <c r="D399" i="2"/>
  <c r="G398" i="2"/>
  <c r="F398" i="2"/>
  <c r="E398" i="2"/>
  <c r="D398" i="2"/>
  <c r="G397" i="2"/>
  <c r="F397" i="2"/>
  <c r="E397" i="2"/>
  <c r="D397" i="2"/>
  <c r="G396" i="2"/>
  <c r="F396" i="2"/>
  <c r="E396" i="2"/>
  <c r="D396" i="2"/>
  <c r="G395" i="2"/>
  <c r="F395" i="2"/>
  <c r="E395" i="2"/>
  <c r="D395" i="2"/>
  <c r="G394" i="2"/>
  <c r="F394" i="2"/>
  <c r="E394" i="2"/>
  <c r="D394" i="2"/>
  <c r="G393" i="2"/>
  <c r="F393" i="2"/>
  <c r="E393" i="2"/>
  <c r="D393" i="2"/>
  <c r="G392" i="2"/>
  <c r="F392" i="2"/>
  <c r="E392" i="2"/>
  <c r="D392" i="2"/>
  <c r="G391" i="2"/>
  <c r="F391" i="2"/>
  <c r="E391" i="2"/>
  <c r="D391" i="2"/>
  <c r="G390" i="2"/>
  <c r="F390" i="2"/>
  <c r="E390" i="2"/>
  <c r="D390" i="2"/>
  <c r="G389" i="2"/>
  <c r="F389" i="2"/>
  <c r="E389" i="2"/>
  <c r="D389" i="2"/>
  <c r="G388" i="2"/>
  <c r="F388" i="2"/>
  <c r="E388" i="2"/>
  <c r="D388" i="2"/>
  <c r="G387" i="2"/>
  <c r="F387" i="2"/>
  <c r="E387" i="2"/>
  <c r="D387" i="2"/>
  <c r="G386" i="2"/>
  <c r="F386" i="2"/>
  <c r="E386" i="2"/>
  <c r="D386" i="2"/>
  <c r="G385" i="2"/>
  <c r="F385" i="2"/>
  <c r="E385" i="2"/>
  <c r="D385" i="2"/>
  <c r="G384" i="2"/>
  <c r="F384" i="2"/>
  <c r="E384" i="2"/>
  <c r="D384" i="2"/>
  <c r="G383" i="2"/>
  <c r="F383" i="2"/>
  <c r="E383" i="2"/>
  <c r="D383" i="2"/>
  <c r="G382" i="2"/>
  <c r="F382" i="2"/>
  <c r="E382" i="2"/>
  <c r="D382" i="2"/>
  <c r="G381" i="2"/>
  <c r="F381" i="2"/>
  <c r="E381" i="2"/>
  <c r="D381" i="2"/>
  <c r="G380" i="2"/>
  <c r="F380" i="2"/>
  <c r="E380" i="2"/>
  <c r="D380" i="2"/>
  <c r="G379" i="2"/>
  <c r="F379" i="2"/>
  <c r="E379" i="2"/>
  <c r="D379" i="2"/>
  <c r="G378" i="2"/>
  <c r="F378" i="2"/>
  <c r="E378" i="2"/>
  <c r="D378" i="2"/>
  <c r="G377" i="2"/>
  <c r="F377" i="2"/>
  <c r="E377" i="2"/>
  <c r="D377" i="2"/>
  <c r="G376" i="2"/>
  <c r="F376" i="2"/>
  <c r="E376" i="2"/>
  <c r="D376" i="2"/>
  <c r="G375" i="2"/>
  <c r="F375" i="2"/>
  <c r="E375" i="2"/>
  <c r="D375" i="2"/>
  <c r="G374" i="2"/>
  <c r="F374" i="2"/>
  <c r="E374" i="2"/>
  <c r="D374" i="2"/>
  <c r="G373" i="2"/>
  <c r="F373" i="2"/>
  <c r="E373" i="2"/>
  <c r="D373" i="2"/>
  <c r="G372" i="2"/>
  <c r="F372" i="2"/>
  <c r="E372" i="2"/>
  <c r="D372" i="2"/>
  <c r="G371" i="2"/>
  <c r="F371" i="2"/>
  <c r="E371" i="2"/>
  <c r="D371" i="2"/>
  <c r="G370" i="2"/>
  <c r="F370" i="2"/>
  <c r="E370" i="2"/>
  <c r="D370" i="2"/>
  <c r="G369" i="2"/>
  <c r="F369" i="2"/>
  <c r="E369" i="2"/>
  <c r="D369" i="2"/>
  <c r="G368" i="2"/>
  <c r="F368" i="2"/>
  <c r="E368" i="2"/>
  <c r="D368" i="2"/>
  <c r="G367" i="2"/>
  <c r="F367" i="2"/>
  <c r="E367" i="2"/>
  <c r="D367" i="2"/>
  <c r="G366" i="2"/>
  <c r="F366" i="2"/>
  <c r="E366" i="2"/>
  <c r="D366" i="2"/>
  <c r="G365" i="2"/>
  <c r="F365" i="2"/>
  <c r="E365" i="2"/>
  <c r="D365" i="2"/>
  <c r="G364" i="2"/>
  <c r="F364" i="2"/>
  <c r="E364" i="2"/>
  <c r="D364" i="2"/>
  <c r="G363" i="2"/>
  <c r="F363" i="2"/>
  <c r="E363" i="2"/>
  <c r="D363" i="2"/>
  <c r="G362" i="2"/>
  <c r="F362" i="2"/>
  <c r="E362" i="2"/>
  <c r="D362" i="2"/>
  <c r="G361" i="2"/>
  <c r="F361" i="2"/>
  <c r="E361" i="2"/>
  <c r="D361" i="2"/>
  <c r="G360" i="2"/>
  <c r="F360" i="2"/>
  <c r="E360" i="2"/>
  <c r="D360" i="2"/>
  <c r="G359" i="2"/>
  <c r="F359" i="2"/>
  <c r="E359" i="2"/>
  <c r="D359" i="2"/>
  <c r="G358" i="2"/>
  <c r="F358" i="2"/>
  <c r="E358" i="2"/>
  <c r="D358" i="2"/>
  <c r="G357" i="2"/>
  <c r="F357" i="2"/>
  <c r="E357" i="2"/>
  <c r="D357" i="2"/>
  <c r="G356" i="2"/>
  <c r="F356" i="2"/>
  <c r="E356" i="2"/>
  <c r="D356" i="2"/>
  <c r="G355" i="2"/>
  <c r="F355" i="2"/>
  <c r="E355" i="2"/>
  <c r="D355" i="2"/>
  <c r="G354" i="2"/>
  <c r="F354" i="2"/>
  <c r="E354" i="2"/>
  <c r="D354" i="2"/>
  <c r="G353" i="2"/>
  <c r="F353" i="2"/>
  <c r="E353" i="2"/>
  <c r="D353" i="2"/>
  <c r="G352" i="2"/>
  <c r="F352" i="2"/>
  <c r="E352" i="2"/>
  <c r="D352" i="2"/>
  <c r="G351" i="2"/>
  <c r="F351" i="2"/>
  <c r="E351" i="2"/>
  <c r="D351" i="2"/>
  <c r="G350" i="2"/>
  <c r="F350" i="2"/>
  <c r="E350" i="2"/>
  <c r="D350" i="2"/>
  <c r="G349" i="2"/>
  <c r="F349" i="2"/>
  <c r="E349" i="2"/>
  <c r="D349" i="2"/>
  <c r="G348" i="2"/>
  <c r="F348" i="2"/>
  <c r="E348" i="2"/>
  <c r="D348" i="2"/>
  <c r="G347" i="2"/>
  <c r="F347" i="2"/>
  <c r="E347" i="2"/>
  <c r="D347" i="2"/>
  <c r="G346" i="2"/>
  <c r="F346" i="2"/>
  <c r="E346" i="2"/>
  <c r="D346" i="2"/>
  <c r="G345" i="2"/>
  <c r="F345" i="2"/>
  <c r="E345" i="2"/>
  <c r="D345" i="2"/>
  <c r="G344" i="2"/>
  <c r="F344" i="2"/>
  <c r="E344" i="2"/>
  <c r="D344" i="2"/>
  <c r="G343" i="2"/>
  <c r="F343" i="2"/>
  <c r="E343" i="2"/>
  <c r="D343" i="2"/>
  <c r="G342" i="2"/>
  <c r="F342" i="2"/>
  <c r="E342" i="2"/>
  <c r="D342" i="2"/>
  <c r="G341" i="2"/>
  <c r="F341" i="2"/>
  <c r="E341" i="2"/>
  <c r="D341" i="2"/>
  <c r="G340" i="2"/>
  <c r="F340" i="2"/>
  <c r="E340" i="2"/>
  <c r="D340" i="2"/>
  <c r="G339" i="2"/>
  <c r="F339" i="2"/>
  <c r="E339" i="2"/>
  <c r="D339" i="2"/>
  <c r="G338" i="2"/>
  <c r="F338" i="2"/>
  <c r="E338" i="2"/>
  <c r="D338" i="2"/>
  <c r="G337" i="2"/>
  <c r="F337" i="2"/>
  <c r="E337" i="2"/>
  <c r="D337" i="2"/>
  <c r="G336" i="2"/>
  <c r="F336" i="2"/>
  <c r="E336" i="2"/>
  <c r="D336" i="2"/>
  <c r="G335" i="2"/>
  <c r="F335" i="2"/>
  <c r="E335" i="2"/>
  <c r="D335" i="2"/>
  <c r="G334" i="2"/>
  <c r="F334" i="2"/>
  <c r="E334" i="2"/>
  <c r="D334" i="2"/>
  <c r="G333" i="2"/>
  <c r="F333" i="2"/>
  <c r="E333" i="2"/>
  <c r="D333" i="2"/>
  <c r="G332" i="2"/>
  <c r="F332" i="2"/>
  <c r="E332" i="2"/>
  <c r="D332" i="2"/>
  <c r="G331" i="2"/>
  <c r="F331" i="2"/>
  <c r="E331" i="2"/>
  <c r="D331" i="2"/>
  <c r="G330" i="2"/>
  <c r="F330" i="2"/>
  <c r="E330" i="2"/>
  <c r="D330" i="2"/>
  <c r="G329" i="2"/>
  <c r="F329" i="2"/>
  <c r="E329" i="2"/>
  <c r="D329" i="2"/>
  <c r="G328" i="2"/>
  <c r="F328" i="2"/>
  <c r="E328" i="2"/>
  <c r="D328" i="2"/>
  <c r="G327" i="2"/>
  <c r="F327" i="2"/>
  <c r="E327" i="2"/>
  <c r="D327" i="2"/>
  <c r="G326" i="2"/>
  <c r="F326" i="2"/>
  <c r="E326" i="2"/>
  <c r="D326" i="2"/>
  <c r="G325" i="2"/>
  <c r="F325" i="2"/>
  <c r="E325" i="2"/>
  <c r="D325" i="2"/>
  <c r="G324" i="2"/>
  <c r="F324" i="2"/>
  <c r="E324" i="2"/>
  <c r="D324" i="2"/>
  <c r="G323" i="2"/>
  <c r="F323" i="2"/>
  <c r="E323" i="2"/>
  <c r="D323" i="2"/>
  <c r="G322" i="2"/>
  <c r="F322" i="2"/>
  <c r="E322" i="2"/>
  <c r="D322" i="2"/>
  <c r="G321" i="2"/>
  <c r="F321" i="2"/>
  <c r="E321" i="2"/>
  <c r="D321" i="2"/>
  <c r="G320" i="2"/>
  <c r="F320" i="2"/>
  <c r="E320" i="2"/>
  <c r="D320" i="2"/>
  <c r="G319" i="2"/>
  <c r="F319" i="2"/>
  <c r="E319" i="2"/>
  <c r="D319" i="2"/>
  <c r="G318" i="2"/>
  <c r="F318" i="2"/>
  <c r="E318" i="2"/>
  <c r="D318" i="2"/>
  <c r="G317" i="2"/>
  <c r="F317" i="2"/>
  <c r="E317" i="2"/>
  <c r="D317" i="2"/>
  <c r="G316" i="2"/>
  <c r="F316" i="2"/>
  <c r="E316" i="2"/>
  <c r="D316" i="2"/>
  <c r="G315" i="2"/>
  <c r="F315" i="2"/>
  <c r="E315" i="2"/>
  <c r="D315" i="2"/>
  <c r="G314" i="2"/>
  <c r="F314" i="2"/>
  <c r="E314" i="2"/>
  <c r="D314" i="2"/>
  <c r="G313" i="2"/>
  <c r="F313" i="2"/>
  <c r="E313" i="2"/>
  <c r="D313" i="2"/>
  <c r="G312" i="2"/>
  <c r="F312" i="2"/>
  <c r="E312" i="2"/>
  <c r="D312" i="2"/>
  <c r="G311" i="2"/>
  <c r="F311" i="2"/>
  <c r="E311" i="2"/>
  <c r="D311" i="2"/>
  <c r="G310" i="2"/>
  <c r="F310" i="2"/>
  <c r="E310" i="2"/>
  <c r="D310" i="2"/>
  <c r="G309" i="2"/>
  <c r="F309" i="2"/>
  <c r="E309" i="2"/>
  <c r="D309" i="2"/>
  <c r="G308" i="2"/>
  <c r="F308" i="2"/>
  <c r="E308" i="2"/>
  <c r="D308" i="2"/>
  <c r="G307" i="2"/>
  <c r="F307" i="2"/>
  <c r="E307" i="2"/>
  <c r="D307" i="2"/>
  <c r="G306" i="2"/>
  <c r="F306" i="2"/>
  <c r="E306" i="2"/>
  <c r="D306" i="2"/>
  <c r="G305" i="2"/>
  <c r="F305" i="2"/>
  <c r="E305" i="2"/>
  <c r="D305" i="2"/>
  <c r="G304" i="2"/>
  <c r="F304" i="2"/>
  <c r="E304" i="2"/>
  <c r="D304" i="2"/>
  <c r="G303" i="2"/>
  <c r="F303" i="2"/>
  <c r="E303" i="2"/>
  <c r="D303" i="2"/>
  <c r="G302" i="2"/>
  <c r="F302" i="2"/>
  <c r="E302" i="2"/>
  <c r="D302" i="2"/>
  <c r="G301" i="2"/>
  <c r="F301" i="2"/>
  <c r="E301" i="2"/>
  <c r="D301" i="2"/>
  <c r="G300" i="2"/>
  <c r="F300" i="2"/>
  <c r="E300" i="2"/>
  <c r="D300" i="2"/>
  <c r="G299" i="2"/>
  <c r="F299" i="2"/>
  <c r="E299" i="2"/>
  <c r="D299" i="2"/>
  <c r="G298" i="2"/>
  <c r="F298" i="2"/>
  <c r="E298" i="2"/>
  <c r="D298" i="2"/>
  <c r="G297" i="2"/>
  <c r="F297" i="2"/>
  <c r="E297" i="2"/>
  <c r="D297" i="2"/>
  <c r="G296" i="2"/>
  <c r="F296" i="2"/>
  <c r="E296" i="2"/>
  <c r="D296" i="2"/>
  <c r="G295" i="2"/>
  <c r="F295" i="2"/>
  <c r="E295" i="2"/>
  <c r="D295" i="2"/>
  <c r="G294" i="2"/>
  <c r="F294" i="2"/>
  <c r="E294" i="2"/>
  <c r="D294" i="2"/>
  <c r="G293" i="2"/>
  <c r="F293" i="2"/>
  <c r="E293" i="2"/>
  <c r="D293" i="2"/>
  <c r="G292" i="2"/>
  <c r="F292" i="2"/>
  <c r="E292" i="2"/>
  <c r="D292" i="2"/>
  <c r="G291" i="2"/>
  <c r="F291" i="2"/>
  <c r="E291" i="2"/>
  <c r="D291" i="2"/>
  <c r="G290" i="2"/>
  <c r="F290" i="2"/>
  <c r="E290" i="2"/>
  <c r="D290" i="2"/>
  <c r="G289" i="2"/>
  <c r="F289" i="2"/>
  <c r="E289" i="2"/>
  <c r="D289" i="2"/>
  <c r="G288" i="2"/>
  <c r="F288" i="2"/>
  <c r="E288" i="2"/>
  <c r="D288" i="2"/>
  <c r="G287" i="2"/>
  <c r="F287" i="2"/>
  <c r="E287" i="2"/>
  <c r="D287" i="2"/>
  <c r="G286" i="2"/>
  <c r="F286" i="2"/>
  <c r="E286" i="2"/>
  <c r="D286" i="2"/>
  <c r="G285" i="2"/>
  <c r="F285" i="2"/>
  <c r="E285" i="2"/>
  <c r="D285" i="2"/>
  <c r="G284" i="2"/>
  <c r="F284" i="2"/>
  <c r="E284" i="2"/>
  <c r="D284" i="2"/>
  <c r="G283" i="2"/>
  <c r="F283" i="2"/>
  <c r="E283" i="2"/>
  <c r="D283" i="2"/>
  <c r="G282" i="2"/>
  <c r="F282" i="2"/>
  <c r="E282" i="2"/>
  <c r="D282" i="2"/>
  <c r="G281" i="2"/>
  <c r="F281" i="2"/>
  <c r="E281" i="2"/>
  <c r="D281" i="2"/>
  <c r="G280" i="2"/>
  <c r="F280" i="2"/>
  <c r="E280" i="2"/>
  <c r="D280" i="2"/>
  <c r="G279" i="2"/>
  <c r="F279" i="2"/>
  <c r="E279" i="2"/>
  <c r="D279" i="2"/>
  <c r="G278" i="2"/>
  <c r="F278" i="2"/>
  <c r="E278" i="2"/>
  <c r="D278" i="2"/>
  <c r="G277" i="2"/>
  <c r="F277" i="2"/>
  <c r="E277" i="2"/>
  <c r="D277" i="2"/>
  <c r="G276" i="2"/>
  <c r="F276" i="2"/>
  <c r="E276" i="2"/>
  <c r="D276" i="2"/>
  <c r="G275" i="2"/>
  <c r="F275" i="2"/>
  <c r="E275" i="2"/>
  <c r="D275" i="2"/>
  <c r="G274" i="2"/>
  <c r="F274" i="2"/>
  <c r="E274" i="2"/>
  <c r="D274" i="2"/>
  <c r="G273" i="2"/>
  <c r="F273" i="2"/>
  <c r="E273" i="2"/>
  <c r="D273" i="2"/>
  <c r="G272" i="2"/>
  <c r="F272" i="2"/>
  <c r="E272" i="2"/>
  <c r="D272" i="2"/>
  <c r="G271" i="2"/>
  <c r="F271" i="2"/>
  <c r="E271" i="2"/>
  <c r="D271" i="2"/>
  <c r="G270" i="2"/>
  <c r="F270" i="2"/>
  <c r="E270" i="2"/>
  <c r="D270" i="2"/>
  <c r="G269" i="2"/>
  <c r="F269" i="2"/>
  <c r="E269" i="2"/>
  <c r="D269" i="2"/>
  <c r="G268" i="2"/>
  <c r="F268" i="2"/>
  <c r="E268" i="2"/>
  <c r="D268" i="2"/>
  <c r="G267" i="2"/>
  <c r="F267" i="2"/>
  <c r="E267" i="2"/>
  <c r="D267" i="2"/>
  <c r="G266" i="2"/>
  <c r="F266" i="2"/>
  <c r="E266" i="2"/>
  <c r="D266" i="2"/>
  <c r="G265" i="2"/>
  <c r="F265" i="2"/>
  <c r="E265" i="2"/>
  <c r="D265" i="2"/>
  <c r="G264" i="2"/>
  <c r="F264" i="2"/>
  <c r="E264" i="2"/>
  <c r="D264" i="2"/>
  <c r="G263" i="2"/>
  <c r="F263" i="2"/>
  <c r="E263" i="2"/>
  <c r="D263" i="2"/>
  <c r="G262" i="2"/>
  <c r="F262" i="2"/>
  <c r="E262" i="2"/>
  <c r="D262" i="2"/>
  <c r="G261" i="2"/>
  <c r="F261" i="2"/>
  <c r="E261" i="2"/>
  <c r="D261" i="2"/>
  <c r="G260" i="2"/>
  <c r="F260" i="2"/>
  <c r="E260" i="2"/>
  <c r="D260" i="2"/>
  <c r="G259" i="2"/>
  <c r="F259" i="2"/>
  <c r="E259" i="2"/>
  <c r="D259" i="2"/>
  <c r="G258" i="2"/>
  <c r="F258" i="2"/>
  <c r="E258" i="2"/>
  <c r="D258" i="2"/>
  <c r="G257" i="2"/>
  <c r="F257" i="2"/>
  <c r="E257" i="2"/>
  <c r="D257" i="2"/>
  <c r="G256" i="2"/>
  <c r="F256" i="2"/>
  <c r="E256" i="2"/>
  <c r="D256" i="2"/>
  <c r="G255" i="2"/>
  <c r="F255" i="2"/>
  <c r="E255" i="2"/>
  <c r="D255" i="2"/>
  <c r="G254" i="2"/>
  <c r="F254" i="2"/>
  <c r="E254" i="2"/>
  <c r="D254" i="2"/>
  <c r="G253" i="2"/>
  <c r="F253" i="2"/>
  <c r="E253" i="2"/>
  <c r="D253" i="2"/>
  <c r="G252" i="2"/>
  <c r="F252" i="2"/>
  <c r="E252" i="2"/>
  <c r="D252" i="2"/>
  <c r="G251" i="2"/>
  <c r="F251" i="2"/>
  <c r="E251" i="2"/>
  <c r="D251" i="2"/>
  <c r="G250" i="2"/>
  <c r="F250" i="2"/>
  <c r="E250" i="2"/>
  <c r="D250" i="2"/>
  <c r="G249" i="2"/>
  <c r="F249" i="2"/>
  <c r="E249" i="2"/>
  <c r="D249" i="2"/>
  <c r="G248" i="2"/>
  <c r="F248" i="2"/>
  <c r="E248" i="2"/>
  <c r="D248" i="2"/>
  <c r="G247" i="2"/>
  <c r="F247" i="2"/>
  <c r="E247" i="2"/>
  <c r="D247" i="2"/>
  <c r="G246" i="2"/>
  <c r="F246" i="2"/>
  <c r="E246" i="2"/>
  <c r="D246" i="2"/>
  <c r="G245" i="2"/>
  <c r="F245" i="2"/>
  <c r="E245" i="2"/>
  <c r="D245" i="2"/>
  <c r="G244" i="2"/>
  <c r="F244" i="2"/>
  <c r="E244" i="2"/>
  <c r="D244" i="2"/>
  <c r="G243" i="2"/>
  <c r="F243" i="2"/>
  <c r="E243" i="2"/>
  <c r="D243" i="2"/>
  <c r="G242" i="2"/>
  <c r="F242" i="2"/>
  <c r="E242" i="2"/>
  <c r="D242" i="2"/>
  <c r="G241" i="2"/>
  <c r="F241" i="2"/>
  <c r="E241" i="2"/>
  <c r="D241" i="2"/>
  <c r="G240" i="2"/>
  <c r="F240" i="2"/>
  <c r="E240" i="2"/>
  <c r="D240" i="2"/>
  <c r="G239" i="2"/>
  <c r="F239" i="2"/>
  <c r="E239" i="2"/>
  <c r="D239" i="2"/>
  <c r="G238" i="2"/>
  <c r="F238" i="2"/>
  <c r="E238" i="2"/>
  <c r="D238" i="2"/>
  <c r="G237" i="2"/>
  <c r="F237" i="2"/>
  <c r="E237" i="2"/>
  <c r="D237" i="2"/>
  <c r="G236" i="2"/>
  <c r="F236" i="2"/>
  <c r="E236" i="2"/>
  <c r="D236" i="2"/>
  <c r="G235" i="2"/>
  <c r="F235" i="2"/>
  <c r="E235" i="2"/>
  <c r="D235" i="2"/>
  <c r="G234" i="2"/>
  <c r="F234" i="2"/>
  <c r="E234" i="2"/>
  <c r="D234" i="2"/>
  <c r="G233" i="2"/>
  <c r="F233" i="2"/>
  <c r="E233" i="2"/>
  <c r="D233" i="2"/>
  <c r="G232" i="2"/>
  <c r="F232" i="2"/>
  <c r="E232" i="2"/>
  <c r="D232" i="2"/>
  <c r="G231" i="2"/>
  <c r="F231" i="2"/>
  <c r="E231" i="2"/>
  <c r="D231" i="2"/>
  <c r="G230" i="2"/>
  <c r="F230" i="2"/>
  <c r="E230" i="2"/>
  <c r="D230" i="2"/>
  <c r="G229" i="2"/>
  <c r="F229" i="2"/>
  <c r="E229" i="2"/>
  <c r="D229" i="2"/>
  <c r="G228" i="2"/>
  <c r="F228" i="2"/>
  <c r="E228" i="2"/>
  <c r="D228" i="2"/>
  <c r="G227" i="2"/>
  <c r="F227" i="2"/>
  <c r="E227" i="2"/>
  <c r="D227" i="2"/>
  <c r="G226" i="2"/>
  <c r="F226" i="2"/>
  <c r="E226" i="2"/>
  <c r="D226" i="2"/>
  <c r="G225" i="2"/>
  <c r="F225" i="2"/>
  <c r="E225" i="2"/>
  <c r="D225" i="2"/>
  <c r="G224" i="2"/>
  <c r="F224" i="2"/>
  <c r="E224" i="2"/>
  <c r="D224" i="2"/>
  <c r="G223" i="2"/>
  <c r="F223" i="2"/>
  <c r="E223" i="2"/>
  <c r="D223" i="2"/>
  <c r="G222" i="2"/>
  <c r="F222" i="2"/>
  <c r="E222" i="2"/>
  <c r="D222" i="2"/>
  <c r="G221" i="2"/>
  <c r="F221" i="2"/>
  <c r="E221" i="2"/>
  <c r="D221" i="2"/>
  <c r="G220" i="2"/>
  <c r="F220" i="2"/>
  <c r="E220" i="2"/>
  <c r="D220" i="2"/>
  <c r="G219" i="2"/>
  <c r="F219" i="2"/>
  <c r="E219" i="2"/>
  <c r="D219" i="2"/>
  <c r="G218" i="2"/>
  <c r="F218" i="2"/>
  <c r="E218" i="2"/>
  <c r="D218" i="2"/>
  <c r="G217" i="2"/>
  <c r="F217" i="2"/>
  <c r="E217" i="2"/>
  <c r="D217" i="2"/>
  <c r="G216" i="2"/>
  <c r="F216" i="2"/>
  <c r="E216" i="2"/>
  <c r="D216" i="2"/>
  <c r="G215" i="2"/>
  <c r="F215" i="2"/>
  <c r="E215" i="2"/>
  <c r="D215" i="2"/>
  <c r="G214" i="2"/>
  <c r="F214" i="2"/>
  <c r="E214" i="2"/>
  <c r="D214" i="2"/>
  <c r="G213" i="2"/>
  <c r="F213" i="2"/>
  <c r="E213" i="2"/>
  <c r="D213" i="2"/>
  <c r="G212" i="2"/>
  <c r="F212" i="2"/>
  <c r="E212" i="2"/>
  <c r="D212" i="2"/>
  <c r="G211" i="2"/>
  <c r="F211" i="2"/>
  <c r="E211" i="2"/>
  <c r="D211" i="2"/>
  <c r="G210" i="2"/>
  <c r="F210" i="2"/>
  <c r="E210" i="2"/>
  <c r="D210" i="2"/>
  <c r="G209" i="2"/>
  <c r="F209" i="2"/>
  <c r="E209" i="2"/>
  <c r="D209" i="2"/>
  <c r="G208" i="2"/>
  <c r="F208" i="2"/>
  <c r="E208" i="2"/>
  <c r="D208" i="2"/>
  <c r="G207" i="2"/>
  <c r="F207" i="2"/>
  <c r="E207" i="2"/>
  <c r="D207" i="2"/>
  <c r="G206" i="2"/>
  <c r="F206" i="2"/>
  <c r="E206" i="2"/>
  <c r="D206" i="2"/>
  <c r="G205" i="2"/>
  <c r="F205" i="2"/>
  <c r="E205" i="2"/>
  <c r="D205" i="2"/>
  <c r="G204" i="2"/>
  <c r="F204" i="2"/>
  <c r="E204" i="2"/>
  <c r="D204" i="2"/>
  <c r="G203" i="2"/>
  <c r="F203" i="2"/>
  <c r="E203" i="2"/>
  <c r="D203" i="2"/>
  <c r="G202" i="2"/>
  <c r="F202" i="2"/>
  <c r="E202" i="2"/>
  <c r="D202" i="2"/>
  <c r="G201" i="2"/>
  <c r="F201" i="2"/>
  <c r="E201" i="2"/>
  <c r="D201" i="2"/>
  <c r="G200" i="2"/>
  <c r="F200" i="2"/>
  <c r="E200" i="2"/>
  <c r="D200" i="2"/>
  <c r="G199" i="2"/>
  <c r="F199" i="2"/>
  <c r="E199" i="2"/>
  <c r="D199" i="2"/>
  <c r="G198" i="2"/>
  <c r="F198" i="2"/>
  <c r="E198" i="2"/>
  <c r="D198" i="2"/>
  <c r="G197" i="2"/>
  <c r="F197" i="2"/>
  <c r="E197" i="2"/>
  <c r="D197" i="2"/>
  <c r="G196" i="2"/>
  <c r="F196" i="2"/>
  <c r="E196" i="2"/>
  <c r="D196" i="2"/>
  <c r="G195" i="2"/>
  <c r="F195" i="2"/>
  <c r="E195" i="2"/>
  <c r="D195" i="2"/>
  <c r="G194" i="2"/>
  <c r="F194" i="2"/>
  <c r="E194" i="2"/>
  <c r="D194" i="2"/>
  <c r="G193" i="2"/>
  <c r="F193" i="2"/>
  <c r="E193" i="2"/>
  <c r="D193" i="2"/>
  <c r="G192" i="2"/>
  <c r="F192" i="2"/>
  <c r="E192" i="2"/>
  <c r="D192" i="2"/>
  <c r="G191" i="2"/>
  <c r="F191" i="2"/>
  <c r="E191" i="2"/>
  <c r="D191" i="2"/>
  <c r="G190" i="2"/>
  <c r="F190" i="2"/>
  <c r="E190" i="2"/>
  <c r="D190" i="2"/>
  <c r="G189" i="2"/>
  <c r="F189" i="2"/>
  <c r="E189" i="2"/>
  <c r="D189" i="2"/>
  <c r="G188" i="2"/>
  <c r="F188" i="2"/>
  <c r="E188" i="2"/>
  <c r="D188" i="2"/>
  <c r="G187" i="2"/>
  <c r="F187" i="2"/>
  <c r="E187" i="2"/>
  <c r="D187" i="2"/>
  <c r="G186" i="2"/>
  <c r="F186" i="2"/>
  <c r="E186" i="2"/>
  <c r="D186" i="2"/>
  <c r="G185" i="2"/>
  <c r="F185" i="2"/>
  <c r="E185" i="2"/>
  <c r="D185" i="2"/>
  <c r="G184" i="2"/>
  <c r="F184" i="2"/>
  <c r="E184" i="2"/>
  <c r="D184" i="2"/>
  <c r="G183" i="2"/>
  <c r="F183" i="2"/>
  <c r="E183" i="2"/>
  <c r="D183" i="2"/>
  <c r="G182" i="2"/>
  <c r="F182" i="2"/>
  <c r="E182" i="2"/>
  <c r="D182" i="2"/>
  <c r="G181" i="2"/>
  <c r="F181" i="2"/>
  <c r="E181" i="2"/>
  <c r="D181" i="2"/>
  <c r="G180" i="2"/>
  <c r="F180" i="2"/>
  <c r="E180" i="2"/>
  <c r="D180" i="2"/>
  <c r="G179" i="2"/>
  <c r="F179" i="2"/>
  <c r="E179" i="2"/>
  <c r="D179" i="2"/>
  <c r="G178" i="2"/>
  <c r="F178" i="2"/>
  <c r="E178" i="2"/>
  <c r="D178" i="2"/>
  <c r="G177" i="2"/>
  <c r="F177" i="2"/>
  <c r="E177" i="2"/>
  <c r="D177" i="2"/>
  <c r="G176" i="2"/>
  <c r="F176" i="2"/>
  <c r="E176" i="2"/>
  <c r="D176" i="2"/>
  <c r="G175" i="2"/>
  <c r="F175" i="2"/>
  <c r="E175" i="2"/>
  <c r="D175" i="2"/>
  <c r="G174" i="2"/>
  <c r="F174" i="2"/>
  <c r="E174" i="2"/>
  <c r="D174" i="2"/>
  <c r="G173" i="2"/>
  <c r="F173" i="2"/>
  <c r="E173" i="2"/>
  <c r="D173" i="2"/>
  <c r="G172" i="2"/>
  <c r="F172" i="2"/>
  <c r="E172" i="2"/>
  <c r="D172" i="2"/>
  <c r="G171" i="2"/>
  <c r="F171" i="2"/>
  <c r="E171" i="2"/>
  <c r="D171" i="2"/>
  <c r="G170" i="2"/>
  <c r="F170" i="2"/>
  <c r="E170" i="2"/>
  <c r="D170" i="2"/>
  <c r="G169" i="2"/>
  <c r="F169" i="2"/>
  <c r="E169" i="2"/>
  <c r="D169" i="2"/>
  <c r="G168" i="2"/>
  <c r="F168" i="2"/>
  <c r="E168" i="2"/>
  <c r="D168" i="2"/>
  <c r="G167" i="2"/>
  <c r="F167" i="2"/>
  <c r="E167" i="2"/>
  <c r="D167" i="2"/>
  <c r="G166" i="2"/>
  <c r="F166" i="2"/>
  <c r="E166" i="2"/>
  <c r="D166" i="2"/>
  <c r="G165" i="2"/>
  <c r="F165" i="2"/>
  <c r="E165" i="2"/>
  <c r="D165" i="2"/>
  <c r="G164" i="2"/>
  <c r="F164" i="2"/>
  <c r="E164" i="2"/>
  <c r="D164" i="2"/>
  <c r="G163" i="2"/>
  <c r="F163" i="2"/>
  <c r="E163" i="2"/>
  <c r="D163" i="2"/>
  <c r="G162" i="2"/>
  <c r="F162" i="2"/>
  <c r="E162" i="2"/>
  <c r="D162" i="2"/>
  <c r="G161" i="2"/>
  <c r="F161" i="2"/>
  <c r="E161" i="2"/>
  <c r="D161" i="2"/>
  <c r="G160" i="2"/>
  <c r="F160" i="2"/>
  <c r="E160" i="2"/>
  <c r="D160" i="2"/>
  <c r="G159" i="2"/>
  <c r="F159" i="2"/>
  <c r="E159" i="2"/>
  <c r="D159" i="2"/>
  <c r="G158" i="2"/>
  <c r="F158" i="2"/>
  <c r="E158" i="2"/>
  <c r="D158" i="2"/>
  <c r="G157" i="2"/>
  <c r="F157" i="2"/>
  <c r="E157" i="2"/>
  <c r="D157" i="2"/>
  <c r="G156" i="2"/>
  <c r="F156" i="2"/>
  <c r="E156" i="2"/>
  <c r="D156" i="2"/>
  <c r="G155" i="2"/>
  <c r="F155" i="2"/>
  <c r="E155" i="2"/>
  <c r="D155" i="2"/>
  <c r="G154" i="2"/>
  <c r="F154" i="2"/>
  <c r="E154" i="2"/>
  <c r="D154" i="2"/>
  <c r="G153" i="2"/>
  <c r="F153" i="2"/>
  <c r="E153" i="2"/>
  <c r="D153" i="2"/>
  <c r="G152" i="2"/>
  <c r="F152" i="2"/>
  <c r="E152" i="2"/>
  <c r="D152" i="2"/>
  <c r="G151" i="2"/>
  <c r="F151" i="2"/>
  <c r="E151" i="2"/>
  <c r="D151" i="2"/>
  <c r="G150" i="2"/>
  <c r="F150" i="2"/>
  <c r="E150" i="2"/>
  <c r="D150" i="2"/>
  <c r="G149" i="2"/>
  <c r="F149" i="2"/>
  <c r="E149" i="2"/>
  <c r="D149" i="2"/>
  <c r="G148" i="2"/>
  <c r="F148" i="2"/>
  <c r="E148" i="2"/>
  <c r="D148" i="2"/>
  <c r="G147" i="2"/>
  <c r="F147" i="2"/>
  <c r="E147" i="2"/>
  <c r="D147" i="2"/>
  <c r="G146" i="2"/>
  <c r="F146" i="2"/>
  <c r="E146" i="2"/>
  <c r="D146" i="2"/>
  <c r="G145" i="2"/>
  <c r="F145" i="2"/>
  <c r="E145" i="2"/>
  <c r="D145" i="2"/>
  <c r="G144" i="2"/>
  <c r="F144" i="2"/>
  <c r="E144" i="2"/>
  <c r="D144" i="2"/>
  <c r="G143" i="2"/>
  <c r="F143" i="2"/>
  <c r="E143" i="2"/>
  <c r="D143" i="2"/>
  <c r="G142" i="2"/>
  <c r="F142" i="2"/>
  <c r="E142" i="2"/>
  <c r="D142" i="2"/>
  <c r="G141" i="2"/>
  <c r="F141" i="2"/>
  <c r="E141" i="2"/>
  <c r="D141" i="2"/>
  <c r="G140" i="2"/>
  <c r="F140" i="2"/>
  <c r="E140" i="2"/>
  <c r="D140" i="2"/>
  <c r="G139" i="2"/>
  <c r="F139" i="2"/>
  <c r="E139" i="2"/>
  <c r="D139" i="2"/>
  <c r="G138" i="2"/>
  <c r="F138" i="2"/>
  <c r="E138" i="2"/>
  <c r="D138" i="2"/>
  <c r="G137" i="2"/>
  <c r="F137" i="2"/>
  <c r="E137" i="2"/>
  <c r="D137" i="2"/>
  <c r="G136" i="2"/>
  <c r="F136" i="2"/>
  <c r="E136" i="2"/>
  <c r="D136" i="2"/>
  <c r="G135" i="2"/>
  <c r="F135" i="2"/>
  <c r="E135" i="2"/>
  <c r="D135" i="2"/>
  <c r="G134" i="2"/>
  <c r="F134" i="2"/>
  <c r="E134" i="2"/>
  <c r="D134" i="2"/>
  <c r="G133" i="2"/>
  <c r="F133" i="2"/>
  <c r="E133" i="2"/>
  <c r="D133" i="2"/>
  <c r="G132" i="2"/>
  <c r="F132" i="2"/>
  <c r="E132" i="2"/>
  <c r="D132" i="2"/>
  <c r="G131" i="2"/>
  <c r="F131" i="2"/>
  <c r="E131" i="2"/>
  <c r="D131" i="2"/>
  <c r="G130" i="2"/>
  <c r="F130" i="2"/>
  <c r="E130" i="2"/>
  <c r="D130" i="2"/>
  <c r="G129" i="2"/>
  <c r="F129" i="2"/>
  <c r="E129" i="2"/>
  <c r="D129" i="2"/>
  <c r="G128" i="2"/>
  <c r="F128" i="2"/>
  <c r="E128" i="2"/>
  <c r="D128" i="2"/>
  <c r="G127" i="2"/>
  <c r="F127" i="2"/>
  <c r="E127" i="2"/>
  <c r="D127" i="2"/>
  <c r="G126" i="2"/>
  <c r="F126" i="2"/>
  <c r="E126" i="2"/>
  <c r="D126" i="2"/>
  <c r="G125" i="2"/>
  <c r="F125" i="2"/>
  <c r="E125" i="2"/>
  <c r="D125" i="2"/>
  <c r="G124" i="2"/>
  <c r="F124" i="2"/>
  <c r="E124" i="2"/>
  <c r="D124" i="2"/>
  <c r="G123" i="2"/>
  <c r="F123" i="2"/>
  <c r="E123" i="2"/>
  <c r="D123" i="2"/>
  <c r="G122" i="2"/>
  <c r="F122" i="2"/>
  <c r="E122" i="2"/>
  <c r="D122" i="2"/>
  <c r="G121" i="2"/>
  <c r="F121" i="2"/>
  <c r="E121" i="2"/>
  <c r="D121" i="2"/>
  <c r="G120" i="2"/>
  <c r="F120" i="2"/>
  <c r="E120" i="2"/>
  <c r="D120" i="2"/>
  <c r="G119" i="2"/>
  <c r="F119" i="2"/>
  <c r="E119" i="2"/>
  <c r="D119" i="2"/>
  <c r="G118" i="2"/>
  <c r="F118" i="2"/>
  <c r="E118" i="2"/>
  <c r="D118" i="2"/>
  <c r="G117" i="2"/>
  <c r="F117" i="2"/>
  <c r="E117" i="2"/>
  <c r="D117" i="2"/>
  <c r="G116" i="2"/>
  <c r="F116" i="2"/>
  <c r="E116" i="2"/>
  <c r="D116" i="2"/>
  <c r="G115" i="2"/>
  <c r="F115" i="2"/>
  <c r="E115" i="2"/>
  <c r="D115" i="2"/>
  <c r="G114" i="2"/>
  <c r="F114" i="2"/>
  <c r="E114" i="2"/>
  <c r="D114" i="2"/>
  <c r="G113" i="2"/>
  <c r="F113" i="2"/>
  <c r="E113" i="2"/>
  <c r="D113" i="2"/>
  <c r="G112" i="2"/>
  <c r="F112" i="2"/>
  <c r="E112" i="2"/>
  <c r="D112" i="2"/>
  <c r="G111" i="2"/>
  <c r="F111" i="2"/>
  <c r="E111" i="2"/>
  <c r="D111" i="2"/>
  <c r="G110" i="2"/>
  <c r="F110" i="2"/>
  <c r="E110" i="2"/>
  <c r="D110" i="2"/>
  <c r="G109" i="2"/>
  <c r="F109" i="2"/>
  <c r="E109" i="2"/>
  <c r="D109" i="2"/>
  <c r="G108" i="2"/>
  <c r="F108" i="2"/>
  <c r="E108" i="2"/>
  <c r="D108" i="2"/>
  <c r="G107" i="2"/>
  <c r="F107" i="2"/>
  <c r="E107" i="2"/>
  <c r="D107" i="2"/>
  <c r="G106" i="2"/>
  <c r="F106" i="2"/>
  <c r="E106" i="2"/>
  <c r="D106" i="2"/>
  <c r="G105" i="2"/>
  <c r="F105" i="2"/>
  <c r="E105" i="2"/>
  <c r="D105" i="2"/>
  <c r="G104" i="2"/>
  <c r="F104" i="2"/>
  <c r="E104" i="2"/>
  <c r="D104" i="2"/>
  <c r="G103" i="2"/>
  <c r="F103" i="2"/>
  <c r="E103" i="2"/>
  <c r="D103" i="2"/>
  <c r="G102" i="2"/>
  <c r="F102" i="2"/>
  <c r="E102" i="2"/>
  <c r="D102" i="2"/>
  <c r="G101" i="2"/>
  <c r="F101" i="2"/>
  <c r="E101" i="2"/>
  <c r="D101" i="2"/>
  <c r="G100" i="2"/>
  <c r="F100" i="2"/>
  <c r="E100" i="2"/>
  <c r="D100" i="2"/>
  <c r="G99" i="2"/>
  <c r="F99" i="2"/>
  <c r="E99" i="2"/>
  <c r="D99" i="2"/>
  <c r="G98" i="2"/>
  <c r="F98" i="2"/>
  <c r="E98" i="2"/>
  <c r="D98" i="2"/>
  <c r="G97" i="2"/>
  <c r="F97" i="2"/>
  <c r="E97" i="2"/>
  <c r="D97" i="2"/>
  <c r="G96" i="2"/>
  <c r="F96" i="2"/>
  <c r="E96" i="2"/>
  <c r="D96" i="2"/>
  <c r="G95" i="2"/>
  <c r="F95" i="2"/>
  <c r="E95" i="2"/>
  <c r="D95" i="2"/>
  <c r="G94" i="2"/>
  <c r="F94" i="2"/>
  <c r="E94" i="2"/>
  <c r="D94" i="2"/>
  <c r="G93" i="2"/>
  <c r="F93" i="2"/>
  <c r="E93" i="2"/>
  <c r="D93" i="2"/>
  <c r="G92" i="2"/>
  <c r="F92" i="2"/>
  <c r="E92" i="2"/>
  <c r="D92" i="2"/>
  <c r="G91" i="2"/>
  <c r="F91" i="2"/>
  <c r="E91" i="2"/>
  <c r="D91" i="2"/>
  <c r="G90" i="2"/>
  <c r="F90" i="2"/>
  <c r="E90" i="2"/>
  <c r="D90" i="2"/>
  <c r="G89" i="2"/>
  <c r="F89" i="2"/>
  <c r="E89" i="2"/>
  <c r="D89" i="2"/>
  <c r="G88" i="2"/>
  <c r="F88" i="2"/>
  <c r="E88" i="2"/>
  <c r="D88" i="2"/>
  <c r="G87" i="2"/>
  <c r="F87" i="2"/>
  <c r="E87" i="2"/>
  <c r="D87" i="2"/>
  <c r="G86" i="2"/>
  <c r="F86" i="2"/>
  <c r="E86" i="2"/>
  <c r="D86" i="2"/>
  <c r="G85" i="2"/>
  <c r="F85" i="2"/>
  <c r="E85" i="2"/>
  <c r="D85" i="2"/>
  <c r="G84" i="2"/>
  <c r="F84" i="2"/>
  <c r="E84" i="2"/>
  <c r="D84" i="2"/>
  <c r="G83" i="2"/>
  <c r="F83" i="2"/>
  <c r="E83" i="2"/>
  <c r="D83" i="2"/>
  <c r="G82" i="2"/>
  <c r="F82" i="2"/>
  <c r="E82" i="2"/>
  <c r="D82" i="2"/>
  <c r="G81" i="2"/>
  <c r="F81" i="2"/>
  <c r="E81" i="2"/>
  <c r="D81" i="2"/>
  <c r="G80" i="2"/>
  <c r="F80" i="2"/>
  <c r="E80" i="2"/>
  <c r="D80" i="2"/>
  <c r="G79" i="2"/>
  <c r="F79" i="2"/>
  <c r="E79" i="2"/>
  <c r="D79" i="2"/>
  <c r="G78" i="2"/>
  <c r="F78" i="2"/>
  <c r="E78" i="2"/>
  <c r="D78" i="2"/>
  <c r="G77" i="2"/>
  <c r="F77" i="2"/>
  <c r="E77" i="2"/>
  <c r="D77" i="2"/>
  <c r="G76" i="2"/>
  <c r="F76" i="2"/>
  <c r="E76" i="2"/>
  <c r="D76" i="2"/>
  <c r="G75" i="2"/>
  <c r="F75" i="2"/>
  <c r="E75" i="2"/>
  <c r="D75" i="2"/>
  <c r="G74" i="2"/>
  <c r="F74" i="2"/>
  <c r="E74" i="2"/>
  <c r="D74" i="2"/>
  <c r="G73" i="2"/>
  <c r="F73" i="2"/>
  <c r="E73" i="2"/>
  <c r="D73" i="2"/>
  <c r="G72" i="2"/>
  <c r="F72" i="2"/>
  <c r="E72" i="2"/>
  <c r="D72" i="2"/>
  <c r="G71" i="2"/>
  <c r="F71" i="2"/>
  <c r="E71" i="2"/>
  <c r="D71" i="2"/>
  <c r="G70" i="2"/>
  <c r="F70" i="2"/>
  <c r="E70" i="2"/>
  <c r="D70" i="2"/>
  <c r="G69" i="2"/>
  <c r="F69" i="2"/>
  <c r="E69" i="2"/>
  <c r="D69" i="2"/>
  <c r="G68" i="2"/>
  <c r="F68" i="2"/>
  <c r="E68" i="2"/>
  <c r="D68" i="2"/>
  <c r="G67" i="2"/>
  <c r="F67" i="2"/>
  <c r="E67" i="2"/>
  <c r="D67" i="2"/>
  <c r="G66" i="2"/>
  <c r="F66" i="2"/>
  <c r="E66" i="2"/>
  <c r="D66" i="2"/>
  <c r="G65" i="2"/>
  <c r="F65" i="2"/>
  <c r="E65" i="2"/>
  <c r="D65" i="2"/>
  <c r="G64" i="2"/>
  <c r="F64" i="2"/>
  <c r="E64" i="2"/>
  <c r="D64" i="2"/>
  <c r="G63" i="2"/>
  <c r="F63" i="2"/>
  <c r="E63" i="2"/>
  <c r="D63" i="2"/>
  <c r="G62" i="2"/>
  <c r="F62" i="2"/>
  <c r="E62" i="2"/>
  <c r="D62" i="2"/>
  <c r="G61" i="2"/>
  <c r="F61" i="2"/>
  <c r="E61" i="2"/>
  <c r="D61" i="2"/>
  <c r="G60" i="2"/>
  <c r="F60" i="2"/>
  <c r="E60" i="2"/>
  <c r="D60" i="2"/>
  <c r="G56" i="2"/>
  <c r="F56" i="2"/>
  <c r="E56" i="2"/>
  <c r="D56" i="2"/>
  <c r="G55" i="2"/>
  <c r="F55" i="2"/>
  <c r="E55" i="2"/>
  <c r="D55" i="2"/>
  <c r="G54" i="2"/>
  <c r="F54" i="2"/>
  <c r="E54" i="2"/>
  <c r="D54" i="2"/>
  <c r="G53" i="2"/>
  <c r="F53" i="2"/>
  <c r="E53" i="2"/>
  <c r="D53" i="2"/>
  <c r="G48" i="2"/>
  <c r="F48" i="2"/>
  <c r="E48" i="2"/>
  <c r="D48" i="2"/>
  <c r="G47" i="2"/>
  <c r="F47" i="2"/>
  <c r="E47" i="2"/>
  <c r="D47" i="2"/>
  <c r="G42" i="2"/>
  <c r="F42" i="2"/>
  <c r="E42" i="2"/>
  <c r="D42" i="2"/>
  <c r="G41" i="2"/>
  <c r="F41" i="2"/>
  <c r="E41" i="2"/>
  <c r="D41" i="2"/>
  <c r="G36" i="2"/>
  <c r="F36" i="2"/>
  <c r="E36" i="2"/>
  <c r="D36" i="2"/>
  <c r="G35" i="2"/>
  <c r="F35" i="2"/>
  <c r="E35" i="2"/>
  <c r="D35" i="2"/>
  <c r="G34" i="2"/>
  <c r="F34" i="2"/>
  <c r="E34" i="2"/>
  <c r="D34" i="2"/>
  <c r="G29" i="2"/>
  <c r="F29" i="2"/>
  <c r="E29" i="2"/>
  <c r="D29" i="2"/>
  <c r="G23" i="2"/>
  <c r="F23" i="2"/>
  <c r="E23" i="2"/>
  <c r="D23" i="2"/>
  <c r="G22" i="2"/>
  <c r="F22" i="2"/>
  <c r="E22" i="2"/>
  <c r="D22" i="2"/>
  <c r="G17" i="2"/>
  <c r="F17" i="2"/>
  <c r="E17" i="2"/>
  <c r="D17" i="2"/>
  <c r="G16" i="2"/>
  <c r="F16" i="2"/>
  <c r="E16" i="2"/>
  <c r="D16" i="2"/>
  <c r="G15" i="2"/>
  <c r="F15" i="2"/>
  <c r="E15" i="2"/>
  <c r="D15" i="2"/>
  <c r="G14" i="2"/>
  <c r="F14" i="2"/>
  <c r="E14" i="2"/>
  <c r="D14" i="2"/>
  <c r="G13" i="2"/>
  <c r="F13" i="2"/>
  <c r="E13" i="2"/>
  <c r="D13" i="2"/>
  <c r="G12" i="2"/>
  <c r="F12" i="2"/>
  <c r="E12" i="2"/>
  <c r="D12" i="2"/>
  <c r="G11" i="2"/>
  <c r="F11" i="2"/>
  <c r="E11" i="2"/>
  <c r="D11" i="2"/>
  <c r="G10" i="2"/>
  <c r="F10" i="2"/>
  <c r="E10" i="2"/>
  <c r="D10" i="2"/>
  <c r="P222" i="1"/>
  <c r="O222" i="1"/>
  <c r="N222" i="1"/>
  <c r="M222" i="1"/>
  <c r="G222" i="1"/>
  <c r="F222" i="1"/>
  <c r="E222" i="1"/>
  <c r="D222" i="1"/>
  <c r="P221" i="1"/>
  <c r="O221" i="1"/>
  <c r="N221" i="1"/>
  <c r="M221" i="1"/>
  <c r="G221" i="1"/>
  <c r="F221" i="1"/>
  <c r="E221" i="1"/>
  <c r="D221" i="1"/>
  <c r="P220" i="1"/>
  <c r="O220" i="1"/>
  <c r="N220" i="1"/>
  <c r="M220" i="1"/>
  <c r="G220" i="1"/>
  <c r="F220" i="1"/>
  <c r="E220" i="1"/>
  <c r="D220" i="1"/>
  <c r="P219" i="1"/>
  <c r="O219" i="1"/>
  <c r="N219" i="1"/>
  <c r="M219" i="1"/>
  <c r="G219" i="1"/>
  <c r="F219" i="1"/>
  <c r="E219" i="1"/>
  <c r="D219" i="1"/>
  <c r="P218" i="1"/>
  <c r="O218" i="1"/>
  <c r="N218" i="1"/>
  <c r="M218" i="1"/>
  <c r="G218" i="1"/>
  <c r="F218" i="1"/>
  <c r="E218" i="1"/>
  <c r="D218" i="1"/>
  <c r="P217" i="1"/>
  <c r="O217" i="1"/>
  <c r="N217" i="1"/>
  <c r="M217" i="1"/>
  <c r="G217" i="1"/>
  <c r="F217" i="1"/>
  <c r="E217" i="1"/>
  <c r="D217" i="1"/>
  <c r="G213" i="1"/>
  <c r="F213" i="1"/>
  <c r="E213" i="1"/>
  <c r="D213" i="1"/>
  <c r="G212" i="1"/>
  <c r="F212" i="1"/>
  <c r="E212" i="1"/>
  <c r="D212" i="1"/>
  <c r="P211" i="1"/>
  <c r="O211" i="1"/>
  <c r="N211" i="1"/>
  <c r="M211" i="1"/>
  <c r="G211" i="1"/>
  <c r="F211" i="1"/>
  <c r="E211" i="1"/>
  <c r="D211" i="1"/>
  <c r="P210" i="1"/>
  <c r="O210" i="1"/>
  <c r="N210" i="1"/>
  <c r="M210" i="1"/>
  <c r="G210" i="1"/>
  <c r="F210" i="1"/>
  <c r="E210" i="1"/>
  <c r="D210" i="1"/>
  <c r="P209" i="1"/>
  <c r="O209" i="1"/>
  <c r="N209" i="1"/>
  <c r="M209" i="1"/>
  <c r="G209" i="1"/>
  <c r="F209" i="1"/>
  <c r="E209" i="1"/>
  <c r="D209" i="1"/>
  <c r="P208" i="1"/>
  <c r="O208" i="1"/>
  <c r="N208" i="1"/>
  <c r="M208" i="1"/>
  <c r="G208" i="1"/>
  <c r="F208" i="1"/>
  <c r="E208" i="1"/>
  <c r="D208" i="1"/>
  <c r="P207" i="1"/>
  <c r="O207" i="1"/>
  <c r="N207" i="1"/>
  <c r="M207" i="1"/>
  <c r="G207" i="1"/>
  <c r="F207" i="1"/>
  <c r="E207" i="1"/>
  <c r="D207" i="1"/>
  <c r="G203" i="1"/>
  <c r="F203" i="1"/>
  <c r="E203" i="1"/>
  <c r="D203" i="1"/>
  <c r="G202" i="1"/>
  <c r="F202" i="1"/>
  <c r="E202" i="1"/>
  <c r="D202" i="1"/>
  <c r="P201" i="1"/>
  <c r="O201" i="1"/>
  <c r="N201" i="1"/>
  <c r="M201" i="1"/>
  <c r="G201" i="1"/>
  <c r="F201" i="1"/>
  <c r="E201" i="1"/>
  <c r="D201" i="1"/>
  <c r="P200" i="1"/>
  <c r="O200" i="1"/>
  <c r="N200" i="1"/>
  <c r="M200" i="1"/>
  <c r="G200" i="1"/>
  <c r="F200" i="1"/>
  <c r="E200" i="1"/>
  <c r="D200" i="1"/>
  <c r="P199" i="1"/>
  <c r="O199" i="1"/>
  <c r="N199" i="1"/>
  <c r="M199" i="1"/>
  <c r="G199" i="1"/>
  <c r="F199" i="1"/>
  <c r="E199" i="1"/>
  <c r="D199" i="1"/>
  <c r="P198" i="1"/>
  <c r="O198" i="1"/>
  <c r="N198" i="1"/>
  <c r="M198" i="1"/>
  <c r="G198" i="1"/>
  <c r="F198" i="1"/>
  <c r="E198" i="1"/>
  <c r="D198" i="1"/>
  <c r="P197" i="1"/>
  <c r="O197" i="1"/>
  <c r="N197" i="1"/>
  <c r="M197" i="1"/>
  <c r="G197" i="1"/>
  <c r="F197" i="1"/>
  <c r="E197" i="1"/>
  <c r="D197" i="1"/>
  <c r="P196" i="1"/>
  <c r="O196" i="1"/>
  <c r="N196" i="1"/>
  <c r="M196" i="1"/>
  <c r="G196" i="1"/>
  <c r="F196" i="1"/>
  <c r="E196" i="1"/>
  <c r="D196" i="1"/>
  <c r="P195" i="1"/>
  <c r="O195" i="1"/>
  <c r="N195" i="1"/>
  <c r="M195" i="1"/>
  <c r="G195" i="1"/>
  <c r="F195" i="1"/>
  <c r="E195" i="1"/>
  <c r="D195" i="1"/>
  <c r="P194" i="1"/>
  <c r="O194" i="1"/>
  <c r="N194" i="1"/>
  <c r="M194" i="1"/>
  <c r="G194" i="1"/>
  <c r="F194" i="1"/>
  <c r="E194" i="1"/>
  <c r="D194" i="1"/>
  <c r="P190" i="1"/>
  <c r="O190" i="1"/>
  <c r="N190" i="1"/>
  <c r="M190" i="1"/>
  <c r="G190" i="1"/>
  <c r="F190" i="1"/>
  <c r="E190" i="1"/>
  <c r="D190" i="1"/>
  <c r="P189" i="1"/>
  <c r="O189" i="1"/>
  <c r="N189" i="1"/>
  <c r="M189" i="1"/>
  <c r="G189" i="1"/>
  <c r="F189" i="1"/>
  <c r="E189" i="1"/>
  <c r="D189" i="1"/>
  <c r="P188" i="1"/>
  <c r="O188" i="1"/>
  <c r="N188" i="1"/>
  <c r="M188" i="1"/>
  <c r="G188" i="1"/>
  <c r="F188" i="1"/>
  <c r="E188" i="1"/>
  <c r="D188" i="1"/>
  <c r="P187" i="1"/>
  <c r="O187" i="1"/>
  <c r="N187" i="1"/>
  <c r="M187" i="1"/>
  <c r="G187" i="1"/>
  <c r="F187" i="1"/>
  <c r="E187" i="1"/>
  <c r="D187" i="1"/>
  <c r="P186" i="1"/>
  <c r="O186" i="1"/>
  <c r="N186" i="1"/>
  <c r="M186" i="1"/>
  <c r="G186" i="1"/>
  <c r="F186" i="1"/>
  <c r="E186" i="1"/>
  <c r="D186" i="1"/>
  <c r="P185" i="1"/>
  <c r="O185" i="1"/>
  <c r="N185" i="1"/>
  <c r="M185" i="1"/>
  <c r="G185" i="1"/>
  <c r="F185" i="1"/>
  <c r="E185" i="1"/>
  <c r="D185" i="1"/>
  <c r="P184" i="1"/>
  <c r="O184" i="1"/>
  <c r="N184" i="1"/>
  <c r="M184" i="1"/>
  <c r="G184" i="1"/>
  <c r="F184" i="1"/>
  <c r="E184" i="1"/>
  <c r="D184" i="1"/>
  <c r="P183" i="1"/>
  <c r="O183" i="1"/>
  <c r="N183" i="1"/>
  <c r="M183" i="1"/>
  <c r="G183" i="1"/>
  <c r="F183" i="1"/>
  <c r="E183" i="1"/>
  <c r="D183" i="1"/>
  <c r="P182" i="1"/>
  <c r="O182" i="1"/>
  <c r="N182" i="1"/>
  <c r="M182" i="1"/>
  <c r="G182" i="1"/>
  <c r="F182" i="1"/>
  <c r="E182" i="1"/>
  <c r="D182" i="1"/>
  <c r="P181" i="1"/>
  <c r="O181" i="1"/>
  <c r="N181" i="1"/>
  <c r="M181" i="1"/>
  <c r="G181" i="1"/>
  <c r="F181" i="1"/>
  <c r="E181" i="1"/>
  <c r="D181" i="1"/>
  <c r="P180" i="1"/>
  <c r="O180" i="1"/>
  <c r="N180" i="1"/>
  <c r="M180" i="1"/>
  <c r="G180" i="1"/>
  <c r="F180" i="1"/>
  <c r="E180" i="1"/>
  <c r="D180" i="1"/>
  <c r="P179" i="1"/>
  <c r="O179" i="1"/>
  <c r="N179" i="1"/>
  <c r="M179" i="1"/>
  <c r="G179" i="1"/>
  <c r="F179" i="1"/>
  <c r="E179" i="1"/>
  <c r="D179" i="1"/>
  <c r="P175" i="1"/>
  <c r="O175" i="1"/>
  <c r="N175" i="1"/>
  <c r="M175" i="1"/>
  <c r="G175" i="1"/>
  <c r="F175" i="1"/>
  <c r="E175" i="1"/>
  <c r="D175" i="1"/>
  <c r="P174" i="1"/>
  <c r="O174" i="1"/>
  <c r="N174" i="1"/>
  <c r="M174" i="1"/>
  <c r="G174" i="1"/>
  <c r="F174" i="1"/>
  <c r="E174" i="1"/>
  <c r="D174" i="1"/>
  <c r="P173" i="1"/>
  <c r="O173" i="1"/>
  <c r="N173" i="1"/>
  <c r="M173" i="1"/>
  <c r="G173" i="1"/>
  <c r="F173" i="1"/>
  <c r="E173" i="1"/>
  <c r="D173" i="1"/>
  <c r="P172" i="1"/>
  <c r="O172" i="1"/>
  <c r="N172" i="1"/>
  <c r="M172" i="1"/>
  <c r="G172" i="1"/>
  <c r="F172" i="1"/>
  <c r="E172" i="1"/>
  <c r="D172" i="1"/>
  <c r="P171" i="1"/>
  <c r="O171" i="1"/>
  <c r="N171" i="1"/>
  <c r="M171" i="1"/>
  <c r="G171" i="1"/>
  <c r="F171" i="1"/>
  <c r="E171" i="1"/>
  <c r="D171" i="1"/>
  <c r="P170" i="1"/>
  <c r="O170" i="1"/>
  <c r="N170" i="1"/>
  <c r="M170" i="1"/>
  <c r="G170" i="1"/>
  <c r="F170" i="1"/>
  <c r="E170" i="1"/>
  <c r="D170" i="1"/>
  <c r="P169" i="1"/>
  <c r="O169" i="1"/>
  <c r="N169" i="1"/>
  <c r="M169" i="1"/>
  <c r="G169" i="1"/>
  <c r="F169" i="1"/>
  <c r="E169" i="1"/>
  <c r="D169" i="1"/>
  <c r="P168" i="1"/>
  <c r="O168" i="1"/>
  <c r="N168" i="1"/>
  <c r="M168" i="1"/>
  <c r="G168" i="1"/>
  <c r="F168" i="1"/>
  <c r="E168" i="1"/>
  <c r="D168" i="1"/>
  <c r="P167" i="1"/>
  <c r="O167" i="1"/>
  <c r="N167" i="1"/>
  <c r="M167" i="1"/>
  <c r="G167" i="1"/>
  <c r="F167" i="1"/>
  <c r="E167" i="1"/>
  <c r="D167" i="1"/>
  <c r="P166" i="1"/>
  <c r="O166" i="1"/>
  <c r="N166" i="1"/>
  <c r="M166" i="1"/>
  <c r="G166" i="1"/>
  <c r="F166" i="1"/>
  <c r="E166" i="1"/>
  <c r="D166" i="1"/>
  <c r="P162" i="1"/>
  <c r="O162" i="1"/>
  <c r="N162" i="1"/>
  <c r="M162" i="1"/>
  <c r="G162" i="1"/>
  <c r="F162" i="1"/>
  <c r="E162" i="1"/>
  <c r="D162" i="1"/>
  <c r="P161" i="1"/>
  <c r="O161" i="1"/>
  <c r="N161" i="1"/>
  <c r="M161" i="1"/>
  <c r="G161" i="1"/>
  <c r="F161" i="1"/>
  <c r="E161" i="1"/>
  <c r="D161" i="1"/>
  <c r="P160" i="1"/>
  <c r="O160" i="1"/>
  <c r="N160" i="1"/>
  <c r="M160" i="1"/>
  <c r="G160" i="1"/>
  <c r="F160" i="1"/>
  <c r="E160" i="1"/>
  <c r="D160" i="1"/>
  <c r="P159" i="1"/>
  <c r="O159" i="1"/>
  <c r="N159" i="1"/>
  <c r="M159" i="1"/>
  <c r="G159" i="1"/>
  <c r="F159" i="1"/>
  <c r="E159" i="1"/>
  <c r="D159" i="1"/>
  <c r="P158" i="1"/>
  <c r="O158" i="1"/>
  <c r="N158" i="1"/>
  <c r="M158" i="1"/>
  <c r="G158" i="1"/>
  <c r="F158" i="1"/>
  <c r="E158" i="1"/>
  <c r="D158" i="1"/>
  <c r="P157" i="1"/>
  <c r="O157" i="1"/>
  <c r="N157" i="1"/>
  <c r="M157" i="1"/>
  <c r="G157" i="1"/>
  <c r="F157" i="1"/>
  <c r="E157" i="1"/>
  <c r="D157" i="1"/>
  <c r="P156" i="1"/>
  <c r="O156" i="1"/>
  <c r="N156" i="1"/>
  <c r="M156" i="1"/>
  <c r="G156" i="1"/>
  <c r="F156" i="1"/>
  <c r="E156" i="1"/>
  <c r="D156" i="1"/>
  <c r="P152" i="1"/>
  <c r="O152" i="1"/>
  <c r="N152" i="1"/>
  <c r="M152" i="1"/>
  <c r="G152" i="1"/>
  <c r="F152" i="1"/>
  <c r="E152" i="1"/>
  <c r="D152" i="1"/>
  <c r="P151" i="1"/>
  <c r="O151" i="1"/>
  <c r="N151" i="1"/>
  <c r="M151" i="1"/>
  <c r="G151" i="1"/>
  <c r="F151" i="1"/>
  <c r="E151" i="1"/>
  <c r="D151" i="1"/>
  <c r="P150" i="1"/>
  <c r="O150" i="1"/>
  <c r="N150" i="1"/>
  <c r="M150" i="1"/>
  <c r="G150" i="1"/>
  <c r="F150" i="1"/>
  <c r="E150" i="1"/>
  <c r="D150" i="1"/>
  <c r="P149" i="1"/>
  <c r="O149" i="1"/>
  <c r="N149" i="1"/>
  <c r="M149" i="1"/>
  <c r="G149" i="1"/>
  <c r="F149" i="1"/>
  <c r="E149" i="1"/>
  <c r="D149" i="1"/>
  <c r="P148" i="1"/>
  <c r="O148" i="1"/>
  <c r="N148" i="1"/>
  <c r="M148" i="1"/>
  <c r="G148" i="1"/>
  <c r="F148" i="1"/>
  <c r="E148" i="1"/>
  <c r="D148" i="1"/>
  <c r="P147" i="1"/>
  <c r="O147" i="1"/>
  <c r="N147" i="1"/>
  <c r="M147" i="1"/>
  <c r="G147" i="1"/>
  <c r="F147" i="1"/>
  <c r="E147" i="1"/>
  <c r="D147" i="1"/>
  <c r="P146" i="1"/>
  <c r="O146" i="1"/>
  <c r="N146" i="1"/>
  <c r="M146" i="1"/>
  <c r="G146" i="1"/>
  <c r="F146" i="1"/>
  <c r="E146" i="1"/>
  <c r="D146" i="1"/>
  <c r="P145" i="1"/>
  <c r="O145" i="1"/>
  <c r="N145" i="1"/>
  <c r="M145" i="1"/>
  <c r="G145" i="1"/>
  <c r="F145" i="1"/>
  <c r="E145" i="1"/>
  <c r="D145" i="1"/>
  <c r="P144" i="1"/>
  <c r="O144" i="1"/>
  <c r="N144" i="1"/>
  <c r="M144" i="1"/>
  <c r="G144" i="1"/>
  <c r="F144" i="1"/>
  <c r="E144" i="1"/>
  <c r="D144" i="1"/>
  <c r="P143" i="1"/>
  <c r="O143" i="1"/>
  <c r="N143" i="1"/>
  <c r="M143" i="1"/>
  <c r="G143" i="1"/>
  <c r="F143" i="1"/>
  <c r="E143" i="1"/>
  <c r="D143" i="1"/>
  <c r="P142" i="1"/>
  <c r="O142" i="1"/>
  <c r="N142" i="1"/>
  <c r="M142" i="1"/>
  <c r="G142" i="1"/>
  <c r="F142" i="1"/>
  <c r="E142" i="1"/>
  <c r="D142" i="1"/>
  <c r="P141" i="1"/>
  <c r="O141" i="1"/>
  <c r="N141" i="1"/>
  <c r="M141" i="1"/>
  <c r="G141" i="1"/>
  <c r="F141" i="1"/>
  <c r="E141" i="1"/>
  <c r="D141" i="1"/>
  <c r="P140" i="1"/>
  <c r="O140" i="1"/>
  <c r="N140" i="1"/>
  <c r="M140" i="1"/>
  <c r="G140" i="1"/>
  <c r="F140" i="1"/>
  <c r="E140" i="1"/>
  <c r="D140" i="1"/>
  <c r="P136" i="1"/>
  <c r="O136" i="1"/>
  <c r="N136" i="1"/>
  <c r="M136" i="1"/>
  <c r="G136" i="1"/>
  <c r="F136" i="1"/>
  <c r="E136" i="1"/>
  <c r="D136" i="1"/>
  <c r="P135" i="1"/>
  <c r="O135" i="1"/>
  <c r="N135" i="1"/>
  <c r="M135" i="1"/>
  <c r="G135" i="1"/>
  <c r="F135" i="1"/>
  <c r="E135" i="1"/>
  <c r="D135" i="1"/>
  <c r="P134" i="1"/>
  <c r="O134" i="1"/>
  <c r="N134" i="1"/>
  <c r="M134" i="1"/>
  <c r="G134" i="1"/>
  <c r="F134" i="1"/>
  <c r="E134" i="1"/>
  <c r="D134" i="1"/>
  <c r="P133" i="1"/>
  <c r="O133" i="1"/>
  <c r="N133" i="1"/>
  <c r="M133" i="1"/>
  <c r="G133" i="1"/>
  <c r="F133" i="1"/>
  <c r="E133" i="1"/>
  <c r="D133" i="1"/>
  <c r="P132" i="1"/>
  <c r="O132" i="1"/>
  <c r="N132" i="1"/>
  <c r="M132" i="1"/>
  <c r="G132" i="1"/>
  <c r="F132" i="1"/>
  <c r="E132" i="1"/>
  <c r="D132" i="1"/>
  <c r="P131" i="1"/>
  <c r="O131" i="1"/>
  <c r="N131" i="1"/>
  <c r="M131" i="1"/>
  <c r="G131" i="1"/>
  <c r="F131" i="1"/>
  <c r="E131" i="1"/>
  <c r="D131" i="1"/>
  <c r="P130" i="1"/>
  <c r="O130" i="1"/>
  <c r="N130" i="1"/>
  <c r="M130" i="1"/>
  <c r="G130" i="1"/>
  <c r="F130" i="1"/>
  <c r="E130" i="1"/>
  <c r="D130" i="1"/>
  <c r="P129" i="1"/>
  <c r="O129" i="1"/>
  <c r="N129" i="1"/>
  <c r="M129" i="1"/>
  <c r="G129" i="1"/>
  <c r="F129" i="1"/>
  <c r="E129" i="1"/>
  <c r="D129" i="1"/>
  <c r="P128" i="1"/>
  <c r="O128" i="1"/>
  <c r="N128" i="1"/>
  <c r="M128" i="1"/>
  <c r="G128" i="1"/>
  <c r="F128" i="1"/>
  <c r="E128" i="1"/>
  <c r="D128" i="1"/>
  <c r="P127" i="1"/>
  <c r="O127" i="1"/>
  <c r="N127" i="1"/>
  <c r="M127" i="1"/>
  <c r="G127" i="1"/>
  <c r="F127" i="1"/>
  <c r="E127" i="1"/>
  <c r="D127" i="1"/>
  <c r="P126" i="1"/>
  <c r="O126" i="1"/>
  <c r="N126" i="1"/>
  <c r="M126" i="1"/>
  <c r="G126" i="1"/>
  <c r="F126" i="1"/>
  <c r="E126" i="1"/>
  <c r="D126" i="1"/>
  <c r="P125" i="1"/>
  <c r="O125" i="1"/>
  <c r="N125" i="1"/>
  <c r="M125" i="1"/>
  <c r="G125" i="1"/>
  <c r="F125" i="1"/>
  <c r="E125" i="1"/>
  <c r="D125" i="1"/>
  <c r="P124" i="1"/>
  <c r="O124" i="1"/>
  <c r="N124" i="1"/>
  <c r="M124" i="1"/>
  <c r="G124" i="1"/>
  <c r="F124" i="1"/>
  <c r="E124" i="1"/>
  <c r="D124" i="1"/>
  <c r="P120" i="1"/>
  <c r="O120" i="1"/>
  <c r="N120" i="1"/>
  <c r="M120" i="1"/>
  <c r="G120" i="1"/>
  <c r="F120" i="1"/>
  <c r="E120" i="1"/>
  <c r="D120" i="1"/>
  <c r="P119" i="1"/>
  <c r="O119" i="1"/>
  <c r="N119" i="1"/>
  <c r="M119" i="1"/>
  <c r="G119" i="1"/>
  <c r="F119" i="1"/>
  <c r="E119" i="1"/>
  <c r="D119" i="1"/>
  <c r="P118" i="1"/>
  <c r="O118" i="1"/>
  <c r="N118" i="1"/>
  <c r="M118" i="1"/>
  <c r="G118" i="1"/>
  <c r="F118" i="1"/>
  <c r="E118" i="1"/>
  <c r="D118" i="1"/>
  <c r="P117" i="1"/>
  <c r="O117" i="1"/>
  <c r="N117" i="1"/>
  <c r="M117" i="1"/>
  <c r="G117" i="1"/>
  <c r="F117" i="1"/>
  <c r="E117" i="1"/>
  <c r="D117" i="1"/>
  <c r="P116" i="1"/>
  <c r="O116" i="1"/>
  <c r="N116" i="1"/>
  <c r="M116" i="1"/>
  <c r="G116" i="1"/>
  <c r="F116" i="1"/>
  <c r="E116" i="1"/>
  <c r="D116" i="1"/>
  <c r="P115" i="1"/>
  <c r="O115" i="1"/>
  <c r="N115" i="1"/>
  <c r="M115" i="1"/>
  <c r="G115" i="1"/>
  <c r="F115" i="1"/>
  <c r="E115" i="1"/>
  <c r="D115" i="1"/>
  <c r="P114" i="1"/>
  <c r="O114" i="1"/>
  <c r="N114" i="1"/>
  <c r="M114" i="1"/>
  <c r="G114" i="1"/>
  <c r="F114" i="1"/>
  <c r="E114" i="1"/>
  <c r="D114" i="1"/>
  <c r="P113" i="1"/>
  <c r="O113" i="1"/>
  <c r="N113" i="1"/>
  <c r="M113" i="1"/>
  <c r="G113" i="1"/>
  <c r="F113" i="1"/>
  <c r="E113" i="1"/>
  <c r="D113" i="1"/>
  <c r="P112" i="1"/>
  <c r="O112" i="1"/>
  <c r="N112" i="1"/>
  <c r="M112" i="1"/>
  <c r="G112" i="1"/>
  <c r="F112" i="1"/>
  <c r="E112" i="1"/>
  <c r="D112" i="1"/>
  <c r="P111" i="1"/>
  <c r="O111" i="1"/>
  <c r="N111" i="1"/>
  <c r="M111" i="1"/>
  <c r="G111" i="1"/>
  <c r="F111" i="1"/>
  <c r="E111" i="1"/>
  <c r="D111" i="1"/>
  <c r="P110" i="1"/>
  <c r="O110" i="1"/>
  <c r="N110" i="1"/>
  <c r="M110" i="1"/>
  <c r="G110" i="1"/>
  <c r="F110" i="1"/>
  <c r="E110" i="1"/>
  <c r="D110" i="1"/>
  <c r="P109" i="1"/>
  <c r="O109" i="1"/>
  <c r="N109" i="1"/>
  <c r="M109" i="1"/>
  <c r="G109" i="1"/>
  <c r="F109" i="1"/>
  <c r="E109" i="1"/>
  <c r="D109" i="1"/>
  <c r="P108" i="1"/>
  <c r="O108" i="1"/>
  <c r="N108" i="1"/>
  <c r="M108" i="1"/>
  <c r="G108" i="1"/>
  <c r="F108" i="1"/>
  <c r="E108" i="1"/>
  <c r="D108" i="1"/>
  <c r="P107" i="1"/>
  <c r="O107" i="1"/>
  <c r="N107" i="1"/>
  <c r="M107" i="1"/>
  <c r="G107" i="1"/>
  <c r="F107" i="1"/>
  <c r="E107" i="1"/>
  <c r="D107" i="1"/>
  <c r="P106" i="1"/>
  <c r="O106" i="1"/>
  <c r="N106" i="1"/>
  <c r="M106" i="1"/>
  <c r="G106" i="1"/>
  <c r="F106" i="1"/>
  <c r="E106" i="1"/>
  <c r="D106" i="1"/>
  <c r="P105" i="1"/>
  <c r="O105" i="1"/>
  <c r="N105" i="1"/>
  <c r="M105" i="1"/>
  <c r="G105" i="1"/>
  <c r="F105" i="1"/>
  <c r="E105" i="1"/>
  <c r="D105" i="1"/>
  <c r="P104" i="1"/>
  <c r="O104" i="1"/>
  <c r="N104" i="1"/>
  <c r="M104" i="1"/>
  <c r="G104" i="1"/>
  <c r="F104" i="1"/>
  <c r="E104" i="1"/>
  <c r="D104" i="1"/>
  <c r="P103" i="1"/>
  <c r="O103" i="1"/>
  <c r="N103" i="1"/>
  <c r="M103" i="1"/>
  <c r="G103" i="1"/>
  <c r="F103" i="1"/>
  <c r="E103" i="1"/>
  <c r="D103" i="1"/>
  <c r="P102" i="1"/>
  <c r="O102" i="1"/>
  <c r="N102" i="1"/>
  <c r="M102" i="1"/>
  <c r="G102" i="1"/>
  <c r="F102" i="1"/>
  <c r="E102" i="1"/>
  <c r="D102" i="1"/>
  <c r="P101" i="1"/>
  <c r="O101" i="1"/>
  <c r="N101" i="1"/>
  <c r="M101" i="1"/>
  <c r="G101" i="1"/>
  <c r="F101" i="1"/>
  <c r="E101" i="1"/>
  <c r="D101" i="1"/>
  <c r="P100" i="1"/>
  <c r="O100" i="1"/>
  <c r="N100" i="1"/>
  <c r="M100" i="1"/>
  <c r="G100" i="1"/>
  <c r="F100" i="1"/>
  <c r="E100" i="1"/>
  <c r="D100" i="1"/>
  <c r="P99" i="1"/>
  <c r="O99" i="1"/>
  <c r="N99" i="1"/>
  <c r="M99" i="1"/>
  <c r="G99" i="1"/>
  <c r="F99" i="1"/>
  <c r="E99" i="1"/>
  <c r="D99" i="1"/>
  <c r="P98" i="1"/>
  <c r="O98" i="1"/>
  <c r="N98" i="1"/>
  <c r="M98" i="1"/>
  <c r="G98" i="1"/>
  <c r="F98" i="1"/>
  <c r="E98" i="1"/>
  <c r="D98" i="1"/>
  <c r="P94" i="1"/>
  <c r="O94" i="1"/>
  <c r="N94" i="1"/>
  <c r="M94" i="1"/>
  <c r="G94" i="1"/>
  <c r="F94" i="1"/>
  <c r="E94" i="1"/>
  <c r="D94" i="1"/>
  <c r="P93" i="1"/>
  <c r="O93" i="1"/>
  <c r="N93" i="1"/>
  <c r="M93" i="1"/>
  <c r="G93" i="1"/>
  <c r="F93" i="1"/>
  <c r="E93" i="1"/>
  <c r="D93" i="1"/>
  <c r="P92" i="1"/>
  <c r="O92" i="1"/>
  <c r="N92" i="1"/>
  <c r="M92" i="1"/>
  <c r="G92" i="1"/>
  <c r="F92" i="1"/>
  <c r="E92" i="1"/>
  <c r="D92" i="1"/>
  <c r="P91" i="1"/>
  <c r="O91" i="1"/>
  <c r="N91" i="1"/>
  <c r="M91" i="1"/>
  <c r="G91" i="1"/>
  <c r="F91" i="1"/>
  <c r="E91" i="1"/>
  <c r="D91" i="1"/>
  <c r="P90" i="1"/>
  <c r="O90" i="1"/>
  <c r="N90" i="1"/>
  <c r="M90" i="1"/>
  <c r="G90" i="1"/>
  <c r="F90" i="1"/>
  <c r="E90" i="1"/>
  <c r="D90" i="1"/>
  <c r="P89" i="1"/>
  <c r="O89" i="1"/>
  <c r="N89" i="1"/>
  <c r="M89" i="1"/>
  <c r="G89" i="1"/>
  <c r="F89" i="1"/>
  <c r="E89" i="1"/>
  <c r="D89" i="1"/>
  <c r="P88" i="1"/>
  <c r="O88" i="1"/>
  <c r="N88" i="1"/>
  <c r="M88" i="1"/>
  <c r="G88" i="1"/>
  <c r="F88" i="1"/>
  <c r="E88" i="1"/>
  <c r="D88" i="1"/>
  <c r="P87" i="1"/>
  <c r="O87" i="1"/>
  <c r="N87" i="1"/>
  <c r="M87" i="1"/>
  <c r="G87" i="1"/>
  <c r="F87" i="1"/>
  <c r="E87" i="1"/>
  <c r="D87" i="1"/>
  <c r="P86" i="1"/>
  <c r="O86" i="1"/>
  <c r="N86" i="1"/>
  <c r="M86" i="1"/>
  <c r="G86" i="1"/>
  <c r="F86" i="1"/>
  <c r="E86" i="1"/>
  <c r="D86" i="1"/>
  <c r="P82" i="1"/>
  <c r="O82" i="1"/>
  <c r="N82" i="1"/>
  <c r="M82" i="1"/>
  <c r="G82" i="1"/>
  <c r="F82" i="1"/>
  <c r="E82" i="1"/>
  <c r="D82" i="1"/>
  <c r="P81" i="1"/>
  <c r="O81" i="1"/>
  <c r="N81" i="1"/>
  <c r="M81" i="1"/>
  <c r="G81" i="1"/>
  <c r="F81" i="1"/>
  <c r="E81" i="1"/>
  <c r="D81" i="1"/>
  <c r="P80" i="1"/>
  <c r="O80" i="1"/>
  <c r="N80" i="1"/>
  <c r="M80" i="1"/>
  <c r="G80" i="1"/>
  <c r="F80" i="1"/>
  <c r="E80" i="1"/>
  <c r="D80" i="1"/>
  <c r="P79" i="1"/>
  <c r="O79" i="1"/>
  <c r="N79" i="1"/>
  <c r="M79" i="1"/>
  <c r="G79" i="1"/>
  <c r="F79" i="1"/>
  <c r="E79" i="1"/>
  <c r="D79" i="1"/>
  <c r="P78" i="1"/>
  <c r="O78" i="1"/>
  <c r="N78" i="1"/>
  <c r="M78" i="1"/>
  <c r="G78" i="1"/>
  <c r="F78" i="1"/>
  <c r="E78" i="1"/>
  <c r="D78" i="1"/>
  <c r="P77" i="1"/>
  <c r="O77" i="1"/>
  <c r="N77" i="1"/>
  <c r="M77" i="1"/>
  <c r="G77" i="1"/>
  <c r="F77" i="1"/>
  <c r="E77" i="1"/>
  <c r="D77" i="1"/>
  <c r="P76" i="1"/>
  <c r="O76" i="1"/>
  <c r="N76" i="1"/>
  <c r="M76" i="1"/>
  <c r="G76" i="1"/>
  <c r="F76" i="1"/>
  <c r="E76" i="1"/>
  <c r="D76" i="1"/>
  <c r="P75" i="1"/>
  <c r="O75" i="1"/>
  <c r="N75" i="1"/>
  <c r="M75" i="1"/>
  <c r="G75" i="1"/>
  <c r="F75" i="1"/>
  <c r="E75" i="1"/>
  <c r="D75" i="1"/>
  <c r="P71" i="1"/>
  <c r="O71" i="1"/>
  <c r="N71" i="1"/>
  <c r="M71" i="1"/>
  <c r="G71" i="1"/>
  <c r="F71" i="1"/>
  <c r="E71" i="1"/>
  <c r="D71" i="1"/>
  <c r="P70" i="1"/>
  <c r="O70" i="1"/>
  <c r="N70" i="1"/>
  <c r="M70" i="1"/>
  <c r="G70" i="1"/>
  <c r="F70" i="1"/>
  <c r="E70" i="1"/>
  <c r="D70" i="1"/>
  <c r="P69" i="1"/>
  <c r="O69" i="1"/>
  <c r="N69" i="1"/>
  <c r="M69" i="1"/>
  <c r="G69" i="1"/>
  <c r="F69" i="1"/>
  <c r="E69" i="1"/>
  <c r="D69" i="1"/>
  <c r="P68" i="1"/>
  <c r="O68" i="1"/>
  <c r="N68" i="1"/>
  <c r="M68" i="1"/>
  <c r="G68" i="1"/>
  <c r="F68" i="1"/>
  <c r="E68" i="1"/>
  <c r="D68" i="1"/>
  <c r="P67" i="1"/>
  <c r="O67" i="1"/>
  <c r="N67" i="1"/>
  <c r="M67" i="1"/>
  <c r="G67" i="1"/>
  <c r="F67" i="1"/>
  <c r="E67" i="1"/>
  <c r="D67" i="1"/>
  <c r="P66" i="1"/>
  <c r="O66" i="1"/>
  <c r="N66" i="1"/>
  <c r="M66" i="1"/>
  <c r="G66" i="1"/>
  <c r="F66" i="1"/>
  <c r="E66" i="1"/>
  <c r="D66" i="1"/>
  <c r="P65" i="1"/>
  <c r="O65" i="1"/>
  <c r="N65" i="1"/>
  <c r="M65" i="1"/>
  <c r="G65" i="1"/>
  <c r="F65" i="1"/>
  <c r="E65" i="1"/>
  <c r="D65" i="1"/>
  <c r="P61" i="1"/>
  <c r="O61" i="1"/>
  <c r="N61" i="1"/>
  <c r="M61" i="1"/>
  <c r="G61" i="1"/>
  <c r="F61" i="1"/>
  <c r="E61" i="1"/>
  <c r="D61" i="1"/>
  <c r="P60" i="1"/>
  <c r="O60" i="1"/>
  <c r="N60" i="1"/>
  <c r="M60" i="1"/>
  <c r="G60" i="1"/>
  <c r="F60" i="1"/>
  <c r="E60" i="1"/>
  <c r="D60" i="1"/>
  <c r="P59" i="1"/>
  <c r="O59" i="1"/>
  <c r="N59" i="1"/>
  <c r="M59" i="1"/>
  <c r="G59" i="1"/>
  <c r="F59" i="1"/>
  <c r="E59" i="1"/>
  <c r="D59" i="1"/>
  <c r="P58" i="1"/>
  <c r="O58" i="1"/>
  <c r="N58" i="1"/>
  <c r="M58" i="1"/>
  <c r="G58" i="1"/>
  <c r="F58" i="1"/>
  <c r="E58" i="1"/>
  <c r="D58" i="1"/>
  <c r="P57" i="1"/>
  <c r="O57" i="1"/>
  <c r="N57" i="1"/>
  <c r="M57" i="1"/>
  <c r="G57" i="1"/>
  <c r="F57" i="1"/>
  <c r="E57" i="1"/>
  <c r="D57" i="1"/>
  <c r="P56" i="1"/>
  <c r="O56" i="1"/>
  <c r="N56" i="1"/>
  <c r="M56" i="1"/>
  <c r="G56" i="1"/>
  <c r="F56" i="1"/>
  <c r="E56" i="1"/>
  <c r="D56" i="1"/>
  <c r="P55" i="1"/>
  <c r="O55" i="1"/>
  <c r="N55" i="1"/>
  <c r="M55" i="1"/>
  <c r="G55" i="1"/>
  <c r="F55" i="1"/>
  <c r="E55" i="1"/>
  <c r="D55" i="1"/>
  <c r="P54" i="1"/>
  <c r="O54" i="1"/>
  <c r="N54" i="1"/>
  <c r="M54" i="1"/>
  <c r="G54" i="1"/>
  <c r="F54" i="1"/>
  <c r="E54" i="1"/>
  <c r="D54" i="1"/>
  <c r="P50" i="1"/>
  <c r="O50" i="1"/>
  <c r="N50" i="1"/>
  <c r="M50" i="1"/>
  <c r="G50" i="1"/>
  <c r="F50" i="1"/>
  <c r="E50" i="1"/>
  <c r="D50" i="1"/>
  <c r="P49" i="1"/>
  <c r="O49" i="1"/>
  <c r="N49" i="1"/>
  <c r="M49" i="1"/>
  <c r="G49" i="1"/>
  <c r="F49" i="1"/>
  <c r="E49" i="1"/>
  <c r="D49" i="1"/>
  <c r="P48" i="1"/>
  <c r="O48" i="1"/>
  <c r="N48" i="1"/>
  <c r="M48" i="1"/>
  <c r="G48" i="1"/>
  <c r="F48" i="1"/>
  <c r="E48" i="1"/>
  <c r="D48" i="1"/>
  <c r="P47" i="1"/>
  <c r="O47" i="1"/>
  <c r="N47" i="1"/>
  <c r="M47" i="1"/>
  <c r="G47" i="1"/>
  <c r="F47" i="1"/>
  <c r="E47" i="1"/>
  <c r="D47" i="1"/>
  <c r="P46" i="1"/>
  <c r="O46" i="1"/>
  <c r="N46" i="1"/>
  <c r="M46" i="1"/>
  <c r="G46" i="1"/>
  <c r="F46" i="1"/>
  <c r="E46" i="1"/>
  <c r="D46" i="1"/>
  <c r="P45" i="1"/>
  <c r="O45" i="1"/>
  <c r="N45" i="1"/>
  <c r="M45" i="1"/>
  <c r="G45" i="1"/>
  <c r="F45" i="1"/>
  <c r="E45" i="1"/>
  <c r="D45" i="1"/>
  <c r="P44" i="1"/>
  <c r="O44" i="1"/>
  <c r="N44" i="1"/>
  <c r="M44" i="1"/>
  <c r="G44" i="1"/>
  <c r="F44" i="1"/>
  <c r="E44" i="1"/>
  <c r="D44" i="1"/>
  <c r="P43" i="1"/>
  <c r="O43" i="1"/>
  <c r="N43" i="1"/>
  <c r="M43" i="1"/>
  <c r="G43" i="1"/>
  <c r="F43" i="1"/>
  <c r="E43" i="1"/>
  <c r="D43" i="1"/>
  <c r="P39" i="1"/>
  <c r="O39" i="1"/>
  <c r="N39" i="1"/>
  <c r="M39" i="1"/>
  <c r="G39" i="1"/>
  <c r="F39" i="1"/>
  <c r="E39" i="1"/>
  <c r="D39" i="1"/>
  <c r="P38" i="1"/>
  <c r="O38" i="1"/>
  <c r="N38" i="1"/>
  <c r="M38" i="1"/>
  <c r="G38" i="1"/>
  <c r="F38" i="1"/>
  <c r="E38" i="1"/>
  <c r="D38" i="1"/>
  <c r="P37" i="1"/>
  <c r="O37" i="1"/>
  <c r="N37" i="1"/>
  <c r="M37" i="1"/>
  <c r="G37" i="1"/>
  <c r="F37" i="1"/>
  <c r="E37" i="1"/>
  <c r="D37" i="1"/>
  <c r="P36" i="1"/>
  <c r="O36" i="1"/>
  <c r="N36" i="1"/>
  <c r="M36" i="1"/>
  <c r="G36" i="1"/>
  <c r="F36" i="1"/>
  <c r="E36" i="1"/>
  <c r="D36" i="1"/>
  <c r="P35" i="1"/>
  <c r="O35" i="1"/>
  <c r="N35" i="1"/>
  <c r="M35" i="1"/>
  <c r="G35" i="1"/>
  <c r="F35" i="1"/>
  <c r="E35" i="1"/>
  <c r="D35" i="1"/>
  <c r="P34" i="1"/>
  <c r="O34" i="1"/>
  <c r="N34" i="1"/>
  <c r="M34" i="1"/>
  <c r="G34" i="1"/>
  <c r="F34" i="1"/>
  <c r="E34" i="1"/>
  <c r="D34" i="1"/>
  <c r="P33" i="1"/>
  <c r="O33" i="1"/>
  <c r="N33" i="1"/>
  <c r="M33" i="1"/>
  <c r="G33" i="1"/>
  <c r="F33" i="1"/>
  <c r="E33" i="1"/>
  <c r="D33" i="1"/>
  <c r="P29" i="1"/>
  <c r="O29" i="1"/>
  <c r="N29" i="1"/>
  <c r="M29" i="1"/>
  <c r="G29" i="1"/>
  <c r="F29" i="1"/>
  <c r="E29" i="1"/>
  <c r="D29" i="1"/>
  <c r="P28" i="1"/>
  <c r="O28" i="1"/>
  <c r="N28" i="1"/>
  <c r="M28" i="1"/>
  <c r="G28" i="1"/>
  <c r="F28" i="1"/>
  <c r="E28" i="1"/>
  <c r="D28" i="1"/>
  <c r="P27" i="1"/>
  <c r="O27" i="1"/>
  <c r="N27" i="1"/>
  <c r="M27" i="1"/>
  <c r="G27" i="1"/>
  <c r="F27" i="1"/>
  <c r="E27" i="1"/>
  <c r="D27" i="1"/>
  <c r="G26" i="1"/>
  <c r="F26" i="1"/>
  <c r="E26" i="1"/>
  <c r="D26" i="1"/>
  <c r="G25" i="1"/>
  <c r="F25" i="1"/>
  <c r="E25" i="1"/>
  <c r="D25" i="1"/>
  <c r="G24" i="1"/>
  <c r="F24" i="1"/>
  <c r="E24" i="1"/>
  <c r="D24" i="1"/>
  <c r="G23" i="1"/>
  <c r="F23" i="1"/>
  <c r="E23" i="1"/>
  <c r="D23" i="1"/>
  <c r="G22" i="1"/>
  <c r="F22" i="1"/>
  <c r="E22" i="1"/>
  <c r="D22" i="1"/>
  <c r="G21" i="1"/>
  <c r="F21" i="1"/>
  <c r="E21" i="1"/>
  <c r="D21" i="1"/>
  <c r="G17" i="1"/>
  <c r="F17" i="1"/>
  <c r="E17" i="1"/>
  <c r="D17" i="1"/>
  <c r="G16" i="1"/>
  <c r="F16" i="1"/>
  <c r="E16" i="1"/>
  <c r="D16" i="1"/>
  <c r="G15" i="1"/>
  <c r="F15" i="1"/>
  <c r="E15" i="1"/>
  <c r="D15" i="1"/>
  <c r="G14" i="1"/>
  <c r="F14" i="1"/>
  <c r="E14" i="1"/>
  <c r="D14" i="1"/>
  <c r="G13" i="1"/>
  <c r="F13" i="1"/>
  <c r="E13" i="1"/>
  <c r="D13" i="1"/>
  <c r="G12" i="1"/>
  <c r="F12" i="1"/>
  <c r="E12" i="1"/>
  <c r="D12" i="1"/>
  <c r="G11" i="1"/>
  <c r="F11" i="1"/>
  <c r="E11" i="1"/>
  <c r="D11" i="1"/>
</calcChain>
</file>

<file path=xl/sharedStrings.xml><?xml version="1.0" encoding="utf-8"?>
<sst xmlns="http://schemas.openxmlformats.org/spreadsheetml/2006/main" count="338" uniqueCount="122">
  <si>
    <t xml:space="preserve">North Down AC </t>
  </si>
  <si>
    <t>Track &amp; Field Open Meeting</t>
  </si>
  <si>
    <t>19th June 2018</t>
  </si>
  <si>
    <t>Bangor Sportsplex</t>
  </si>
  <si>
    <t>Race: 200m</t>
  </si>
  <si>
    <t>Girls</t>
  </si>
  <si>
    <t>Race 1</t>
  </si>
  <si>
    <t>Position</t>
  </si>
  <si>
    <t>Time</t>
  </si>
  <si>
    <t>Bib</t>
  </si>
  <si>
    <t>Name</t>
  </si>
  <si>
    <t>Club</t>
  </si>
  <si>
    <t xml:space="preserve">DOB </t>
  </si>
  <si>
    <t>Category</t>
  </si>
  <si>
    <t>Race 2</t>
  </si>
  <si>
    <t>Women</t>
  </si>
  <si>
    <t>Heat 1</t>
  </si>
  <si>
    <t>Men</t>
  </si>
  <si>
    <t>Race 3</t>
  </si>
  <si>
    <t>Race 4</t>
  </si>
  <si>
    <t>Race: 3000m</t>
  </si>
  <si>
    <t>Mixed</t>
  </si>
  <si>
    <t>8:49.76</t>
  </si>
  <si>
    <t>9:29.37</t>
  </si>
  <si>
    <t>9:34.60</t>
  </si>
  <si>
    <t>9:41.05</t>
  </si>
  <si>
    <t>9:51.39</t>
  </si>
  <si>
    <t>9:58.45</t>
  </si>
  <si>
    <t>10.09.29</t>
  </si>
  <si>
    <t>10:22.13</t>
  </si>
  <si>
    <t>10:25.88</t>
  </si>
  <si>
    <t>10:54.83</t>
  </si>
  <si>
    <t>10:59.47</t>
  </si>
  <si>
    <t>11:10.20</t>
  </si>
  <si>
    <t>11:14.07</t>
  </si>
  <si>
    <t>11:14.23</t>
  </si>
  <si>
    <t>11:16.77</t>
  </si>
  <si>
    <t>11:23.55</t>
  </si>
  <si>
    <t>11:25.54</t>
  </si>
  <si>
    <t>11:43.36</t>
  </si>
  <si>
    <t>11:48.24</t>
  </si>
  <si>
    <t>11:53.16</t>
  </si>
  <si>
    <t>12:17.70</t>
  </si>
  <si>
    <t>Race: 800m</t>
  </si>
  <si>
    <t>2:41.13</t>
  </si>
  <si>
    <t>3:01.90</t>
  </si>
  <si>
    <t>3:04.87</t>
  </si>
  <si>
    <t>3:11.78</t>
  </si>
  <si>
    <t>3:16.22</t>
  </si>
  <si>
    <t>3:17.90</t>
  </si>
  <si>
    <t>3:19.59</t>
  </si>
  <si>
    <t>3:26.98</t>
  </si>
  <si>
    <t>3:32.04</t>
  </si>
  <si>
    <t>3:33.09</t>
  </si>
  <si>
    <t>3:40.38</t>
  </si>
  <si>
    <t>4:50.09</t>
  </si>
  <si>
    <t>2:27.50</t>
  </si>
  <si>
    <t>2:28.41</t>
  </si>
  <si>
    <t>2:34.00</t>
  </si>
  <si>
    <t>2:34.48</t>
  </si>
  <si>
    <t>2:37.32</t>
  </si>
  <si>
    <t>2:37.38</t>
  </si>
  <si>
    <t>2:45.05</t>
  </si>
  <si>
    <t>2:49.56</t>
  </si>
  <si>
    <t>2:49.91</t>
  </si>
  <si>
    <t>3:05.36</t>
  </si>
  <si>
    <t>3:07.28</t>
  </si>
  <si>
    <t>U13/U15 Boys</t>
  </si>
  <si>
    <t>2:26.26</t>
  </si>
  <si>
    <t>2:34.29</t>
  </si>
  <si>
    <t>2:40.03</t>
  </si>
  <si>
    <t>2:46.55</t>
  </si>
  <si>
    <t>2:52.24</t>
  </si>
  <si>
    <t>2:32.16</t>
  </si>
  <si>
    <t>2:46.02</t>
  </si>
  <si>
    <t>2:53.77</t>
  </si>
  <si>
    <t>3:04.79</t>
  </si>
  <si>
    <t>3:07.11</t>
  </si>
  <si>
    <t>3:09.26</t>
  </si>
  <si>
    <t>3:22.73</t>
  </si>
  <si>
    <t>3:24.50</t>
  </si>
  <si>
    <t>2:13.90</t>
  </si>
  <si>
    <t>2:14.23</t>
  </si>
  <si>
    <t>2:15.66</t>
  </si>
  <si>
    <t>2:21.17</t>
  </si>
  <si>
    <t>2:21.63</t>
  </si>
  <si>
    <t>2:29.06</t>
  </si>
  <si>
    <t>2:35.14</t>
  </si>
  <si>
    <t>2:36.58</t>
  </si>
  <si>
    <t>2:46.16</t>
  </si>
  <si>
    <t>2:57.04</t>
  </si>
  <si>
    <t>2:02.91</t>
  </si>
  <si>
    <t>2:03.48</t>
  </si>
  <si>
    <t>2:05.16</t>
  </si>
  <si>
    <t>2:06.72</t>
  </si>
  <si>
    <t>2:07.26</t>
  </si>
  <si>
    <t>2:10.15</t>
  </si>
  <si>
    <t>2:11.52</t>
  </si>
  <si>
    <t>2:11.93</t>
  </si>
  <si>
    <t>Race: 400m</t>
  </si>
  <si>
    <t>1:01.41</t>
  </si>
  <si>
    <t>1:03.58</t>
  </si>
  <si>
    <t>1:07.48</t>
  </si>
  <si>
    <t>1:12.14</t>
  </si>
  <si>
    <t>1:00.24</t>
  </si>
  <si>
    <t>Long jump</t>
  </si>
  <si>
    <t>Female</t>
  </si>
  <si>
    <t>Distance</t>
  </si>
  <si>
    <t>Male</t>
  </si>
  <si>
    <t>Hammer</t>
  </si>
  <si>
    <t>Weight</t>
  </si>
  <si>
    <t>4kg</t>
  </si>
  <si>
    <t>6kg</t>
  </si>
  <si>
    <t>5kg</t>
  </si>
  <si>
    <t>Javelin</t>
  </si>
  <si>
    <t>400g</t>
  </si>
  <si>
    <t>Shot</t>
  </si>
  <si>
    <t>2.72kg</t>
  </si>
  <si>
    <t>Discus</t>
  </si>
  <si>
    <t>1kg</t>
  </si>
  <si>
    <t>1.5kg</t>
  </si>
  <si>
    <t>2kg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</si>
</sst>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4" fontId="0" fillId="0" borderId="0" xfId="0" applyNumberFormat="1"/>
    <xf numFmtId="164" fontId="1" fillId="0" borderId="0" xfId="0" applyNumberFormat="1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0" fontId="1" fillId="0" borderId="1" xfId="0" applyFont="1" applyBorder="1"/>
    <xf numFmtId="14" fontId="1" fillId="0" borderId="1" xfId="0" applyNumberFormat="1" applyFont="1" applyBorder="1"/>
    <xf numFmtId="14" fontId="1" fillId="0" borderId="0" xfId="0" applyNumberFormat="1" applyFont="1"/>
    <xf numFmtId="0" fontId="0" fillId="0" borderId="1" xfId="0" applyBorder="1"/>
    <xf numFmtId="14" fontId="0" fillId="0" borderId="1" xfId="0" applyNumberFormat="1" applyBorder="1"/>
    <xf numFmtId="2" fontId="1" fillId="0" borderId="1" xfId="0" applyNumberFormat="1" applyFont="1" applyBorder="1"/>
    <xf numFmtId="0" fontId="1" fillId="0" borderId="1" xfId="0" quotePrefix="1" applyFont="1" applyBorder="1"/>
    <xf numFmtId="47" fontId="1" fillId="0" borderId="1" xfId="0" quotePrefix="1" applyNumberFormat="1" applyFont="1" applyBorder="1"/>
    <xf numFmtId="0" fontId="1" fillId="0" borderId="1" xfId="0" applyFont="1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0" fontId="1" fillId="0" borderId="0" xfId="0" applyFont="1" applyBorder="1"/>
    <xf numFmtId="0" fontId="0" fillId="0" borderId="0" xfId="0" applyBorder="1"/>
    <xf numFmtId="1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ce%20entries%2019%20June.xls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ies"/>
      <sheetName val="Track results"/>
      <sheetName val="Field results "/>
      <sheetName val="Sheet1"/>
      <sheetName val="Sheet2"/>
    </sheetNames>
    <sheetDataSet>
      <sheetData sheetId="0">
        <row r="6">
          <cell r="A6">
            <v>147</v>
          </cell>
          <cell r="B6" t="str">
            <v xml:space="preserve">Harriet Anderson </v>
          </cell>
          <cell r="C6" t="str">
            <v>Orangegrove AC</v>
          </cell>
          <cell r="D6">
            <v>32997</v>
          </cell>
          <cell r="E6">
            <v>28</v>
          </cell>
          <cell r="F6" t="str">
            <v>F</v>
          </cell>
          <cell r="G6" t="str">
            <v>FO</v>
          </cell>
          <cell r="H6"/>
          <cell r="I6" t="str">
            <v>M/F O</v>
          </cell>
          <cell r="J6"/>
        </row>
        <row r="7">
          <cell r="A7">
            <v>33</v>
          </cell>
          <cell r="B7" t="str">
            <v>Alicia Kuchecha</v>
          </cell>
          <cell r="C7" t="str">
            <v>North Belfast Harriers</v>
          </cell>
          <cell r="D7">
            <v>38718</v>
          </cell>
          <cell r="E7">
            <v>12</v>
          </cell>
          <cell r="F7" t="str">
            <v>F</v>
          </cell>
          <cell r="G7" t="str">
            <v>F13</v>
          </cell>
          <cell r="H7"/>
          <cell r="I7" t="str">
            <v>M/F13</v>
          </cell>
          <cell r="J7"/>
        </row>
        <row r="8">
          <cell r="A8">
            <v>34</v>
          </cell>
          <cell r="B8" t="str">
            <v>Jamie Gaw</v>
          </cell>
          <cell r="C8" t="str">
            <v>North Down AC</v>
          </cell>
          <cell r="D8">
            <v>38543</v>
          </cell>
          <cell r="E8">
            <v>12</v>
          </cell>
          <cell r="F8" t="str">
            <v>M</v>
          </cell>
          <cell r="G8" t="str">
            <v>M15</v>
          </cell>
          <cell r="H8"/>
          <cell r="I8" t="str">
            <v>M/F15</v>
          </cell>
          <cell r="J8"/>
        </row>
        <row r="9">
          <cell r="A9">
            <v>35</v>
          </cell>
          <cell r="B9" t="str">
            <v>Martin Cox</v>
          </cell>
          <cell r="C9" t="str">
            <v>Carmen Runners</v>
          </cell>
          <cell r="D9">
            <v>30028</v>
          </cell>
          <cell r="E9">
            <v>36</v>
          </cell>
          <cell r="F9" t="str">
            <v>M</v>
          </cell>
          <cell r="G9" t="str">
            <v>M35</v>
          </cell>
          <cell r="H9"/>
          <cell r="I9" t="str">
            <v>M/F17</v>
          </cell>
          <cell r="J9"/>
        </row>
        <row r="10">
          <cell r="A10">
            <v>36</v>
          </cell>
          <cell r="B10" t="str">
            <v>Ryan Lynas</v>
          </cell>
          <cell r="C10" t="str">
            <v>North Down AC</v>
          </cell>
          <cell r="D10">
            <v>38510</v>
          </cell>
          <cell r="E10">
            <v>13</v>
          </cell>
          <cell r="F10" t="str">
            <v>M</v>
          </cell>
          <cell r="G10" t="str">
            <v>M15</v>
          </cell>
          <cell r="H10"/>
          <cell r="I10" t="str">
            <v>M/F35+</v>
          </cell>
          <cell r="J10"/>
        </row>
        <row r="11">
          <cell r="A11">
            <v>37</v>
          </cell>
          <cell r="B11" t="str">
            <v>Jack Moore</v>
          </cell>
          <cell r="C11" t="str">
            <v>Carmen Runners</v>
          </cell>
          <cell r="D11">
            <v>36912</v>
          </cell>
          <cell r="E11">
            <v>17</v>
          </cell>
          <cell r="F11" t="str">
            <v>M</v>
          </cell>
          <cell r="G11" t="str">
            <v>M20</v>
          </cell>
          <cell r="H11"/>
          <cell r="I11" t="str">
            <v>M20</v>
          </cell>
          <cell r="J11"/>
        </row>
        <row r="12">
          <cell r="A12">
            <v>38</v>
          </cell>
          <cell r="B12" t="str">
            <v>Ian Wilson</v>
          </cell>
          <cell r="C12" t="str">
            <v>Orangegrove AC</v>
          </cell>
          <cell r="D12">
            <v>24187</v>
          </cell>
          <cell r="E12">
            <v>52</v>
          </cell>
          <cell r="F12" t="str">
            <v>M</v>
          </cell>
          <cell r="G12" t="str">
            <v>M50</v>
          </cell>
          <cell r="H12"/>
          <cell r="I12" t="str">
            <v>F23</v>
          </cell>
          <cell r="J12"/>
        </row>
        <row r="13">
          <cell r="A13">
            <v>39</v>
          </cell>
          <cell r="B13" t="str">
            <v>Reece Simpson</v>
          </cell>
          <cell r="C13" t="str">
            <v>North Down AC</v>
          </cell>
          <cell r="D13">
            <v>36126</v>
          </cell>
          <cell r="E13">
            <v>19</v>
          </cell>
          <cell r="F13" t="str">
            <v>M</v>
          </cell>
          <cell r="G13" t="str">
            <v>M20</v>
          </cell>
          <cell r="H13"/>
          <cell r="I13" t="str">
            <v>M23</v>
          </cell>
          <cell r="J13"/>
        </row>
        <row r="14">
          <cell r="A14">
            <v>40</v>
          </cell>
          <cell r="B14" t="str">
            <v>Gary Keenan</v>
          </cell>
          <cell r="C14" t="str">
            <v>Victoria Park and Connswater AC</v>
          </cell>
          <cell r="D14"/>
          <cell r="E14">
            <v>118</v>
          </cell>
          <cell r="F14" t="str">
            <v>M</v>
          </cell>
          <cell r="G14" t="str">
            <v>M55</v>
          </cell>
          <cell r="H14"/>
          <cell r="J14"/>
        </row>
        <row r="15">
          <cell r="A15">
            <v>41</v>
          </cell>
          <cell r="B15" t="str">
            <v>Andrew Barber</v>
          </cell>
          <cell r="C15" t="str">
            <v>Unattached</v>
          </cell>
          <cell r="D15">
            <v>33553</v>
          </cell>
          <cell r="E15">
            <v>26</v>
          </cell>
          <cell r="F15" t="str">
            <v>M</v>
          </cell>
          <cell r="G15" t="str">
            <v>MO</v>
          </cell>
          <cell r="H15"/>
          <cell r="J15"/>
        </row>
        <row r="16">
          <cell r="A16">
            <v>42</v>
          </cell>
          <cell r="B16" t="str">
            <v>Erin Cross</v>
          </cell>
          <cell r="C16" t="str">
            <v>Willowfield Harriers</v>
          </cell>
          <cell r="D16">
            <v>39021</v>
          </cell>
          <cell r="E16">
            <v>11</v>
          </cell>
          <cell r="F16" t="str">
            <v>F</v>
          </cell>
          <cell r="G16" t="str">
            <v>F13</v>
          </cell>
          <cell r="H16"/>
          <cell r="J16"/>
        </row>
        <row r="17">
          <cell r="A17">
            <v>43</v>
          </cell>
          <cell r="B17" t="str">
            <v xml:space="preserve">Sarah Gaw </v>
          </cell>
          <cell r="C17" t="str">
            <v>North Down AC</v>
          </cell>
          <cell r="D17">
            <v>37832</v>
          </cell>
          <cell r="E17">
            <v>14</v>
          </cell>
          <cell r="F17" t="str">
            <v>F</v>
          </cell>
          <cell r="G17" t="str">
            <v>F17</v>
          </cell>
          <cell r="H17"/>
          <cell r="J17"/>
        </row>
        <row r="18">
          <cell r="A18">
            <v>44</v>
          </cell>
          <cell r="B18" t="str">
            <v>Finn Cross</v>
          </cell>
          <cell r="C18" t="str">
            <v>Willowfield Harriers</v>
          </cell>
          <cell r="D18">
            <v>39021</v>
          </cell>
          <cell r="E18">
            <v>11</v>
          </cell>
          <cell r="F18" t="str">
            <v>M</v>
          </cell>
          <cell r="G18" t="str">
            <v>M13</v>
          </cell>
          <cell r="H18"/>
          <cell r="J18"/>
        </row>
        <row r="19">
          <cell r="A19">
            <v>45</v>
          </cell>
          <cell r="B19" t="str">
            <v>Niamh Fenlon</v>
          </cell>
          <cell r="C19" t="str">
            <v>North Down AC</v>
          </cell>
          <cell r="D19">
            <v>38628</v>
          </cell>
          <cell r="E19">
            <v>12</v>
          </cell>
          <cell r="F19" t="str">
            <v>F</v>
          </cell>
          <cell r="G19" t="str">
            <v>F13</v>
          </cell>
          <cell r="H19"/>
          <cell r="J19"/>
        </row>
        <row r="20">
          <cell r="A20">
            <v>46</v>
          </cell>
          <cell r="B20" t="str">
            <v>Kate Fenlon</v>
          </cell>
          <cell r="C20" t="str">
            <v>North Down AC</v>
          </cell>
          <cell r="D20">
            <v>39144</v>
          </cell>
          <cell r="E20">
            <v>11</v>
          </cell>
          <cell r="F20" t="str">
            <v>F</v>
          </cell>
          <cell r="G20" t="str">
            <v>F13</v>
          </cell>
          <cell r="H20"/>
          <cell r="J20"/>
        </row>
        <row r="21">
          <cell r="A21">
            <v>47</v>
          </cell>
          <cell r="B21" t="str">
            <v>Benjamin Graham</v>
          </cell>
          <cell r="C21" t="str">
            <v>North Down AC</v>
          </cell>
          <cell r="D21">
            <v>38400</v>
          </cell>
          <cell r="E21">
            <v>13</v>
          </cell>
          <cell r="F21" t="str">
            <v>M</v>
          </cell>
          <cell r="G21" t="str">
            <v>M15</v>
          </cell>
          <cell r="H21"/>
          <cell r="J21"/>
        </row>
        <row r="22">
          <cell r="A22">
            <v>48</v>
          </cell>
          <cell r="B22" t="str">
            <v>Simon Doyle</v>
          </cell>
          <cell r="C22" t="str">
            <v>Belfast Running Club</v>
          </cell>
          <cell r="D22">
            <v>28067</v>
          </cell>
          <cell r="E22">
            <v>41</v>
          </cell>
          <cell r="F22" t="str">
            <v>M</v>
          </cell>
          <cell r="G22" t="str">
            <v>M40</v>
          </cell>
          <cell r="H22"/>
          <cell r="J22"/>
        </row>
        <row r="23">
          <cell r="A23">
            <v>49</v>
          </cell>
          <cell r="B23" t="str">
            <v>Raymond Leitch</v>
          </cell>
          <cell r="C23" t="str">
            <v>Victoria Park and Connswater AC</v>
          </cell>
          <cell r="D23"/>
          <cell r="E23">
            <v>118</v>
          </cell>
          <cell r="F23" t="str">
            <v>M</v>
          </cell>
          <cell r="G23" t="str">
            <v>M40</v>
          </cell>
          <cell r="H23"/>
          <cell r="J23"/>
        </row>
        <row r="24">
          <cell r="A24">
            <v>50</v>
          </cell>
          <cell r="B24" t="str">
            <v>Thomas Leitch</v>
          </cell>
          <cell r="C24" t="str">
            <v>Victoria Park and Connswater AC</v>
          </cell>
          <cell r="D24"/>
          <cell r="E24">
            <v>118</v>
          </cell>
          <cell r="F24" t="str">
            <v>M</v>
          </cell>
          <cell r="G24" t="str">
            <v>M45</v>
          </cell>
          <cell r="H24"/>
          <cell r="J24"/>
        </row>
        <row r="25">
          <cell r="A25">
            <v>51</v>
          </cell>
          <cell r="B25" t="str">
            <v>Alison Gilliland</v>
          </cell>
          <cell r="C25" t="str">
            <v>Unattached</v>
          </cell>
          <cell r="D25">
            <v>27318</v>
          </cell>
          <cell r="E25">
            <v>43</v>
          </cell>
          <cell r="F25" t="str">
            <v>F</v>
          </cell>
          <cell r="G25" t="str">
            <v>F40</v>
          </cell>
          <cell r="H25"/>
          <cell r="J25"/>
        </row>
        <row r="26">
          <cell r="A26">
            <v>52</v>
          </cell>
          <cell r="B26" t="str">
            <v>Ralph Koetze</v>
          </cell>
          <cell r="C26" t="str">
            <v>Victoria Park and Connswater AC</v>
          </cell>
          <cell r="D26"/>
          <cell r="E26">
            <v>118</v>
          </cell>
          <cell r="F26" t="str">
            <v>M</v>
          </cell>
          <cell r="G26" t="str">
            <v>M45</v>
          </cell>
          <cell r="H26"/>
          <cell r="J26"/>
        </row>
        <row r="27">
          <cell r="A27">
            <v>53</v>
          </cell>
          <cell r="B27" t="str">
            <v>James Gilliland</v>
          </cell>
          <cell r="C27" t="str">
            <v>Willowfield Harriers</v>
          </cell>
          <cell r="D27">
            <v>38352</v>
          </cell>
          <cell r="E27">
            <v>13</v>
          </cell>
          <cell r="F27" t="str">
            <v>M</v>
          </cell>
          <cell r="G27" t="str">
            <v>M15</v>
          </cell>
          <cell r="H27"/>
          <cell r="J27"/>
        </row>
        <row r="28">
          <cell r="A28">
            <v>54</v>
          </cell>
          <cell r="B28" t="str">
            <v>Graham McNab</v>
          </cell>
          <cell r="C28" t="str">
            <v>Victoria Park and Connswater AC</v>
          </cell>
          <cell r="D28"/>
          <cell r="E28">
            <v>118</v>
          </cell>
          <cell r="F28" t="str">
            <v>M</v>
          </cell>
          <cell r="G28" t="str">
            <v>M35</v>
          </cell>
          <cell r="H28"/>
          <cell r="J28"/>
        </row>
        <row r="29">
          <cell r="A29">
            <v>55</v>
          </cell>
          <cell r="B29" t="str">
            <v>Jennifer Black</v>
          </cell>
          <cell r="C29" t="str">
            <v>Victoria Park and Connswater AC</v>
          </cell>
          <cell r="D29"/>
          <cell r="E29">
            <v>118</v>
          </cell>
          <cell r="F29" t="str">
            <v>F</v>
          </cell>
          <cell r="G29" t="str">
            <v>F40</v>
          </cell>
          <cell r="H29"/>
          <cell r="J29"/>
        </row>
        <row r="30">
          <cell r="A30">
            <v>56</v>
          </cell>
          <cell r="B30" t="str">
            <v>Paul Horan</v>
          </cell>
          <cell r="C30" t="str">
            <v>North Belfast Harriers</v>
          </cell>
          <cell r="D30">
            <v>27446</v>
          </cell>
          <cell r="E30">
            <v>43</v>
          </cell>
          <cell r="F30" t="str">
            <v>M</v>
          </cell>
          <cell r="G30" t="str">
            <v>M40</v>
          </cell>
          <cell r="H30"/>
          <cell r="J30"/>
        </row>
        <row r="31">
          <cell r="A31">
            <v>57</v>
          </cell>
          <cell r="B31" t="str">
            <v>Adam Skelly</v>
          </cell>
          <cell r="C31" t="str">
            <v>North Down AC</v>
          </cell>
          <cell r="D31">
            <v>37903</v>
          </cell>
          <cell r="E31">
            <v>14</v>
          </cell>
          <cell r="F31" t="str">
            <v>M</v>
          </cell>
          <cell r="G31" t="str">
            <v>M15</v>
          </cell>
          <cell r="H31"/>
          <cell r="J31"/>
        </row>
        <row r="32">
          <cell r="A32">
            <v>58</v>
          </cell>
          <cell r="B32" t="str">
            <v>Heather Malone</v>
          </cell>
          <cell r="C32" t="str">
            <v>East Coast AC</v>
          </cell>
          <cell r="D32">
            <v>31000</v>
          </cell>
          <cell r="E32">
            <v>33</v>
          </cell>
          <cell r="F32" t="str">
            <v>F</v>
          </cell>
          <cell r="G32" t="str">
            <v>FO</v>
          </cell>
          <cell r="H32"/>
          <cell r="J32"/>
        </row>
        <row r="33">
          <cell r="A33">
            <v>59</v>
          </cell>
          <cell r="B33" t="str">
            <v>Colin Clear</v>
          </cell>
          <cell r="C33" t="str">
            <v>City of Lisburn AC</v>
          </cell>
          <cell r="D33">
            <v>24693</v>
          </cell>
          <cell r="E33">
            <v>50</v>
          </cell>
          <cell r="F33" t="str">
            <v>M</v>
          </cell>
          <cell r="G33" t="str">
            <v>M50</v>
          </cell>
          <cell r="H33"/>
          <cell r="J33"/>
        </row>
        <row r="34">
          <cell r="A34">
            <v>60</v>
          </cell>
          <cell r="B34" t="str">
            <v>Stephanie Bell</v>
          </cell>
          <cell r="C34" t="str">
            <v>North Down AC</v>
          </cell>
          <cell r="D34">
            <v>38894</v>
          </cell>
          <cell r="E34">
            <v>11</v>
          </cell>
          <cell r="F34" t="str">
            <v>F</v>
          </cell>
          <cell r="G34" t="str">
            <v>F13</v>
          </cell>
          <cell r="H34"/>
          <cell r="J34"/>
        </row>
        <row r="35">
          <cell r="A35">
            <v>61</v>
          </cell>
          <cell r="B35" t="str">
            <v>Rachel Gibson</v>
          </cell>
          <cell r="C35" t="str">
            <v>North Down AC</v>
          </cell>
          <cell r="D35">
            <v>33284</v>
          </cell>
          <cell r="E35">
            <v>27</v>
          </cell>
          <cell r="F35" t="str">
            <v>F</v>
          </cell>
          <cell r="G35" t="str">
            <v>FO</v>
          </cell>
          <cell r="H35"/>
          <cell r="J35"/>
        </row>
        <row r="36">
          <cell r="A36">
            <v>62</v>
          </cell>
          <cell r="B36" t="str">
            <v>Amelia Tyler</v>
          </cell>
          <cell r="C36" t="str">
            <v>North Down AC</v>
          </cell>
          <cell r="D36">
            <v>37884</v>
          </cell>
          <cell r="E36">
            <v>14</v>
          </cell>
          <cell r="F36" t="str">
            <v>F</v>
          </cell>
          <cell r="G36" t="str">
            <v>F15</v>
          </cell>
          <cell r="H36"/>
          <cell r="J36"/>
        </row>
        <row r="37">
          <cell r="A37">
            <v>63</v>
          </cell>
          <cell r="B37" t="str">
            <v>Tara McDonough</v>
          </cell>
          <cell r="C37" t="str">
            <v>North Down AC</v>
          </cell>
          <cell r="D37">
            <v>38135</v>
          </cell>
          <cell r="E37">
            <v>14</v>
          </cell>
          <cell r="F37" t="str">
            <v>F</v>
          </cell>
          <cell r="G37" t="str">
            <v>F15</v>
          </cell>
          <cell r="H37"/>
          <cell r="J37"/>
        </row>
        <row r="38">
          <cell r="A38">
            <v>64</v>
          </cell>
          <cell r="B38" t="str">
            <v>Karen Gallagher</v>
          </cell>
          <cell r="C38" t="str">
            <v xml:space="preserve"> Finn Valley AC</v>
          </cell>
          <cell r="D38">
            <v>37224</v>
          </cell>
          <cell r="E38">
            <v>16</v>
          </cell>
          <cell r="F38" t="str">
            <v>F</v>
          </cell>
          <cell r="G38" t="str">
            <v>F17</v>
          </cell>
          <cell r="H38"/>
          <cell r="J38"/>
        </row>
        <row r="39">
          <cell r="A39">
            <v>65</v>
          </cell>
          <cell r="B39" t="str">
            <v>Jude McCrossan</v>
          </cell>
          <cell r="C39" t="str">
            <v>Lifford and Strabane</v>
          </cell>
          <cell r="D39">
            <v>37855</v>
          </cell>
          <cell r="E39">
            <v>14</v>
          </cell>
          <cell r="F39" t="str">
            <v>M</v>
          </cell>
          <cell r="G39" t="str">
            <v>M17</v>
          </cell>
          <cell r="H39"/>
          <cell r="J39"/>
        </row>
        <row r="40">
          <cell r="A40">
            <v>66</v>
          </cell>
          <cell r="B40" t="str">
            <v>Ross Henderson</v>
          </cell>
          <cell r="C40" t="str">
            <v>Lifford and Strabane</v>
          </cell>
          <cell r="D40">
            <v>37755</v>
          </cell>
          <cell r="E40">
            <v>15</v>
          </cell>
          <cell r="F40" t="str">
            <v>M</v>
          </cell>
          <cell r="G40" t="str">
            <v>M17</v>
          </cell>
          <cell r="H40"/>
          <cell r="J40"/>
        </row>
        <row r="41">
          <cell r="A41">
            <v>68</v>
          </cell>
          <cell r="B41" t="str">
            <v>Rhonda Brady</v>
          </cell>
          <cell r="C41" t="str">
            <v>Ballymena and Antrim AC</v>
          </cell>
          <cell r="D41">
            <v>26524</v>
          </cell>
          <cell r="E41">
            <v>45</v>
          </cell>
          <cell r="F41" t="str">
            <v>F</v>
          </cell>
          <cell r="G41" t="str">
            <v>F45</v>
          </cell>
          <cell r="H41"/>
          <cell r="J41"/>
        </row>
        <row r="42">
          <cell r="A42">
            <v>69</v>
          </cell>
          <cell r="B42" t="str">
            <v>Adam Hilditch</v>
          </cell>
          <cell r="C42" t="str">
            <v>Dromore AC</v>
          </cell>
          <cell r="D42">
            <v>36823</v>
          </cell>
          <cell r="E42">
            <v>17</v>
          </cell>
          <cell r="F42" t="str">
            <v>M</v>
          </cell>
          <cell r="G42" t="str">
            <v>M20</v>
          </cell>
          <cell r="H42"/>
          <cell r="J42"/>
        </row>
        <row r="43">
          <cell r="A43">
            <v>71</v>
          </cell>
          <cell r="B43" t="str">
            <v>Evan Boyce</v>
          </cell>
          <cell r="C43" t="str">
            <v>Ballydrain AC</v>
          </cell>
          <cell r="D43">
            <v>27894</v>
          </cell>
          <cell r="E43">
            <v>42</v>
          </cell>
          <cell r="F43" t="str">
            <v>M</v>
          </cell>
          <cell r="G43" t="str">
            <v>M40</v>
          </cell>
          <cell r="H43"/>
          <cell r="J43"/>
        </row>
        <row r="44">
          <cell r="A44">
            <v>72</v>
          </cell>
          <cell r="B44" t="str">
            <v>Amanda Perry</v>
          </cell>
          <cell r="C44" t="str">
            <v>Ballydrain AC</v>
          </cell>
          <cell r="D44">
            <v>26268</v>
          </cell>
          <cell r="E44">
            <v>46</v>
          </cell>
          <cell r="F44" t="str">
            <v>F</v>
          </cell>
          <cell r="G44" t="str">
            <v>F45</v>
          </cell>
          <cell r="H44"/>
          <cell r="J44"/>
        </row>
        <row r="45">
          <cell r="A45">
            <v>73</v>
          </cell>
          <cell r="B45" t="str">
            <v>John Neill</v>
          </cell>
          <cell r="C45" t="str">
            <v>Donore AC</v>
          </cell>
          <cell r="D45">
            <v>35773</v>
          </cell>
          <cell r="E45">
            <v>20</v>
          </cell>
          <cell r="F45" t="str">
            <v>M</v>
          </cell>
          <cell r="G45" t="str">
            <v>M23</v>
          </cell>
          <cell r="H45"/>
          <cell r="J45"/>
        </row>
        <row r="46">
          <cell r="A46">
            <v>74</v>
          </cell>
          <cell r="B46" t="str">
            <v>Rio Catney</v>
          </cell>
          <cell r="C46" t="str">
            <v>North Down AC</v>
          </cell>
          <cell r="D46">
            <v>36271</v>
          </cell>
          <cell r="E46">
            <v>19</v>
          </cell>
          <cell r="F46" t="str">
            <v>F</v>
          </cell>
          <cell r="G46" t="str">
            <v>F20</v>
          </cell>
          <cell r="H46"/>
          <cell r="J46"/>
        </row>
        <row r="47">
          <cell r="A47">
            <v>75</v>
          </cell>
          <cell r="B47" t="str">
            <v>Bryanna Catney</v>
          </cell>
          <cell r="C47" t="str">
            <v>North Down AC</v>
          </cell>
          <cell r="D47">
            <v>37601</v>
          </cell>
          <cell r="E47">
            <v>15</v>
          </cell>
          <cell r="F47" t="str">
            <v>F</v>
          </cell>
          <cell r="G47" t="str">
            <v>F17</v>
          </cell>
          <cell r="H47"/>
          <cell r="J47"/>
        </row>
        <row r="48">
          <cell r="A48">
            <v>76</v>
          </cell>
          <cell r="B48" t="str">
            <v>Gavin McCaffrey</v>
          </cell>
          <cell r="C48" t="str">
            <v>Ballymena and Antrim AC</v>
          </cell>
          <cell r="D48">
            <v>37242</v>
          </cell>
          <cell r="E48">
            <v>16</v>
          </cell>
          <cell r="F48" t="str">
            <v>M</v>
          </cell>
          <cell r="G48" t="str">
            <v>M17</v>
          </cell>
          <cell r="H48"/>
          <cell r="J48"/>
        </row>
        <row r="49">
          <cell r="A49">
            <v>77</v>
          </cell>
          <cell r="B49" t="str">
            <v>Isaac McCollum</v>
          </cell>
          <cell r="C49" t="str">
            <v>Ballymena and Antrim AC</v>
          </cell>
          <cell r="D49">
            <v>36826</v>
          </cell>
          <cell r="E49">
            <v>17</v>
          </cell>
          <cell r="F49" t="str">
            <v>M</v>
          </cell>
          <cell r="G49" t="str">
            <v>M20</v>
          </cell>
          <cell r="H49"/>
          <cell r="J49"/>
        </row>
        <row r="50">
          <cell r="A50">
            <v>78</v>
          </cell>
          <cell r="B50" t="str">
            <v>Jacob Swann</v>
          </cell>
          <cell r="C50" t="str">
            <v>North Down AC</v>
          </cell>
          <cell r="D50">
            <v>37465</v>
          </cell>
          <cell r="E50">
            <v>15</v>
          </cell>
          <cell r="F50" t="str">
            <v>M</v>
          </cell>
          <cell r="G50" t="str">
            <v>M17</v>
          </cell>
          <cell r="H50"/>
          <cell r="J50"/>
        </row>
        <row r="51">
          <cell r="A51">
            <v>79</v>
          </cell>
          <cell r="B51" t="str">
            <v>Michael Crawley</v>
          </cell>
          <cell r="C51" t="str">
            <v>Cardiff University</v>
          </cell>
          <cell r="D51">
            <v>33692</v>
          </cell>
          <cell r="E51">
            <v>26</v>
          </cell>
          <cell r="F51" t="str">
            <v>M</v>
          </cell>
          <cell r="G51" t="str">
            <v>MO</v>
          </cell>
          <cell r="H51"/>
          <cell r="J51"/>
        </row>
        <row r="52">
          <cell r="A52">
            <v>80</v>
          </cell>
          <cell r="B52" t="str">
            <v>Chris Downey</v>
          </cell>
          <cell r="C52" t="str">
            <v>North Down AC</v>
          </cell>
          <cell r="D52">
            <v>28615</v>
          </cell>
          <cell r="E52">
            <v>40</v>
          </cell>
          <cell r="F52" t="str">
            <v>M</v>
          </cell>
          <cell r="G52" t="str">
            <v>M40</v>
          </cell>
          <cell r="H52"/>
          <cell r="J52"/>
        </row>
        <row r="53">
          <cell r="A53">
            <v>83</v>
          </cell>
          <cell r="B53" t="str">
            <v>John Ewing</v>
          </cell>
          <cell r="C53" t="str">
            <v>North Down AC</v>
          </cell>
          <cell r="D53">
            <v>36715</v>
          </cell>
          <cell r="E53">
            <v>17</v>
          </cell>
          <cell r="F53" t="str">
            <v>M</v>
          </cell>
          <cell r="G53" t="str">
            <v>M20</v>
          </cell>
          <cell r="H53"/>
          <cell r="J53"/>
        </row>
        <row r="54">
          <cell r="A54">
            <v>84</v>
          </cell>
          <cell r="B54" t="str">
            <v>Nick Irvine</v>
          </cell>
          <cell r="C54" t="str">
            <v>North Down AC</v>
          </cell>
          <cell r="D54">
            <v>28488</v>
          </cell>
          <cell r="E54">
            <v>40</v>
          </cell>
          <cell r="F54" t="str">
            <v>M</v>
          </cell>
          <cell r="G54" t="str">
            <v>M40</v>
          </cell>
          <cell r="H54"/>
          <cell r="J54"/>
        </row>
        <row r="55">
          <cell r="A55">
            <v>85</v>
          </cell>
          <cell r="B55" t="str">
            <v>Philip Baillie</v>
          </cell>
          <cell r="C55" t="str">
            <v>North Down AC</v>
          </cell>
          <cell r="D55">
            <v>32057</v>
          </cell>
          <cell r="E55">
            <v>30</v>
          </cell>
          <cell r="F55" t="str">
            <v>M</v>
          </cell>
          <cell r="G55" t="str">
            <v>MO</v>
          </cell>
          <cell r="H55"/>
          <cell r="J55"/>
        </row>
        <row r="56">
          <cell r="A56">
            <v>86</v>
          </cell>
          <cell r="B56" t="str">
            <v>David Quigg</v>
          </cell>
          <cell r="C56" t="str">
            <v>Orangegrove AC</v>
          </cell>
          <cell r="D56">
            <v>21001</v>
          </cell>
          <cell r="E56">
            <v>60</v>
          </cell>
          <cell r="F56" t="str">
            <v>M</v>
          </cell>
          <cell r="G56" t="str">
            <v>M60</v>
          </cell>
          <cell r="H56"/>
          <cell r="J56"/>
        </row>
        <row r="57">
          <cell r="A57">
            <v>87</v>
          </cell>
          <cell r="B57" t="str">
            <v>Barry Morris</v>
          </cell>
          <cell r="C57" t="str">
            <v>City of Lisburn AC</v>
          </cell>
          <cell r="D57">
            <v>18079</v>
          </cell>
          <cell r="E57">
            <v>68</v>
          </cell>
          <cell r="F57" t="str">
            <v>M</v>
          </cell>
          <cell r="G57" t="str">
            <v>M65</v>
          </cell>
          <cell r="H57"/>
          <cell r="J57"/>
        </row>
        <row r="58">
          <cell r="A58">
            <v>88</v>
          </cell>
          <cell r="B58" t="str">
            <v>Kevin Crossan</v>
          </cell>
          <cell r="C58" t="str">
            <v>QUB</v>
          </cell>
          <cell r="D58">
            <v>34970</v>
          </cell>
          <cell r="E58">
            <v>22</v>
          </cell>
          <cell r="F58" t="str">
            <v>M</v>
          </cell>
          <cell r="G58" t="str">
            <v>M23</v>
          </cell>
          <cell r="H58"/>
          <cell r="J58"/>
        </row>
        <row r="59">
          <cell r="A59">
            <v>89</v>
          </cell>
          <cell r="B59" t="str">
            <v>Shane Smith</v>
          </cell>
          <cell r="C59" t="str">
            <v>St Annes</v>
          </cell>
          <cell r="D59">
            <v>26359</v>
          </cell>
          <cell r="E59">
            <v>46</v>
          </cell>
          <cell r="F59" t="str">
            <v>M</v>
          </cell>
          <cell r="G59" t="str">
            <v>M45</v>
          </cell>
          <cell r="H59"/>
          <cell r="J59"/>
        </row>
        <row r="60">
          <cell r="A60">
            <v>90</v>
          </cell>
          <cell r="B60" t="str">
            <v>Ryan Andrews</v>
          </cell>
          <cell r="C60" t="str">
            <v>Ballydrain AC</v>
          </cell>
          <cell r="D60">
            <v>35115</v>
          </cell>
          <cell r="E60">
            <v>22</v>
          </cell>
          <cell r="F60" t="str">
            <v>M</v>
          </cell>
          <cell r="G60" t="str">
            <v>M23</v>
          </cell>
          <cell r="H60"/>
          <cell r="J60"/>
        </row>
        <row r="61">
          <cell r="A61">
            <v>91</v>
          </cell>
          <cell r="B61" t="str">
            <v>Cameron Jenkins</v>
          </cell>
          <cell r="C61" t="str">
            <v>North Down AC</v>
          </cell>
          <cell r="D61">
            <v>37063</v>
          </cell>
          <cell r="E61">
            <v>17</v>
          </cell>
          <cell r="F61" t="str">
            <v>M</v>
          </cell>
          <cell r="G61" t="str">
            <v>M20</v>
          </cell>
          <cell r="H61"/>
          <cell r="J61"/>
        </row>
        <row r="62">
          <cell r="A62">
            <v>92</v>
          </cell>
          <cell r="B62" t="str">
            <v>Emily Mills</v>
          </cell>
          <cell r="C62" t="str">
            <v>North Down AC</v>
          </cell>
          <cell r="D62">
            <v>34093</v>
          </cell>
          <cell r="E62">
            <v>25</v>
          </cell>
          <cell r="F62" t="str">
            <v>F</v>
          </cell>
          <cell r="G62" t="str">
            <v>FO</v>
          </cell>
          <cell r="H62"/>
          <cell r="J62"/>
        </row>
        <row r="63">
          <cell r="A63">
            <v>148</v>
          </cell>
          <cell r="B63" t="str">
            <v xml:space="preserve">Andrew Bennett </v>
          </cell>
          <cell r="C63" t="str">
            <v>Orangegrove AC</v>
          </cell>
          <cell r="D63">
            <v>30722</v>
          </cell>
          <cell r="E63">
            <v>34</v>
          </cell>
          <cell r="F63" t="str">
            <v xml:space="preserve">M </v>
          </cell>
          <cell r="G63" t="str">
            <v>MO</v>
          </cell>
          <cell r="H63"/>
          <cell r="J63"/>
        </row>
        <row r="64">
          <cell r="A64">
            <v>149</v>
          </cell>
          <cell r="B64" t="str">
            <v>Danny Bradley     </v>
          </cell>
          <cell r="C64" t="str">
            <v>Orangegrove AC</v>
          </cell>
          <cell r="D64">
            <v>31973</v>
          </cell>
          <cell r="E64">
            <v>30</v>
          </cell>
          <cell r="F64" t="str">
            <v>M</v>
          </cell>
          <cell r="G64" t="str">
            <v>MO</v>
          </cell>
          <cell r="H64"/>
          <cell r="J64"/>
        </row>
        <row r="65">
          <cell r="A65">
            <v>150</v>
          </cell>
          <cell r="B65" t="str">
            <v>Verity Cornford</v>
          </cell>
          <cell r="C65" t="str">
            <v>Orangegrove AC</v>
          </cell>
          <cell r="D65">
            <v>28435</v>
          </cell>
          <cell r="E65">
            <v>40</v>
          </cell>
          <cell r="F65" t="str">
            <v>F</v>
          </cell>
          <cell r="G65" t="str">
            <v>F40</v>
          </cell>
          <cell r="H65"/>
          <cell r="J65"/>
        </row>
        <row r="66">
          <cell r="A66">
            <v>151</v>
          </cell>
          <cell r="B66" t="str">
            <v>Rodney Corrigan</v>
          </cell>
          <cell r="C66" t="str">
            <v>Orangegrove AC</v>
          </cell>
          <cell r="D66">
            <v>29425</v>
          </cell>
          <cell r="E66">
            <v>37</v>
          </cell>
          <cell r="F66" t="str">
            <v>M</v>
          </cell>
          <cell r="G66" t="str">
            <v>M35</v>
          </cell>
          <cell r="H66"/>
          <cell r="J66"/>
        </row>
        <row r="67">
          <cell r="A67">
            <v>152</v>
          </cell>
          <cell r="B67" t="str">
            <v>Lisa Fleming</v>
          </cell>
          <cell r="C67" t="str">
            <v>Orangegrove AC</v>
          </cell>
          <cell r="D67">
            <v>26066</v>
          </cell>
          <cell r="E67">
            <v>47</v>
          </cell>
          <cell r="F67" t="str">
            <v>F</v>
          </cell>
          <cell r="G67" t="str">
            <v>F45</v>
          </cell>
          <cell r="H67"/>
          <cell r="J67"/>
        </row>
        <row r="68">
          <cell r="A68">
            <v>153</v>
          </cell>
          <cell r="B68" t="str">
            <v>David Fletcher</v>
          </cell>
          <cell r="C68" t="str">
            <v>Orangegrove AC</v>
          </cell>
          <cell r="D68">
            <v>28167</v>
          </cell>
          <cell r="E68">
            <v>41</v>
          </cell>
          <cell r="F68" t="str">
            <v>M</v>
          </cell>
          <cell r="G68" t="str">
            <v>M40</v>
          </cell>
          <cell r="H68"/>
          <cell r="J68"/>
        </row>
        <row r="69">
          <cell r="A69">
            <v>154</v>
          </cell>
          <cell r="B69" t="str">
            <v>Brian Todd</v>
          </cell>
          <cell r="C69" t="str">
            <v>Orangegrove AC</v>
          </cell>
          <cell r="D69">
            <v>18922</v>
          </cell>
          <cell r="E69">
            <v>66</v>
          </cell>
          <cell r="F69" t="str">
            <v>M</v>
          </cell>
          <cell r="G69" t="str">
            <v>M65</v>
          </cell>
          <cell r="H69"/>
          <cell r="J69"/>
        </row>
        <row r="70">
          <cell r="A70">
            <v>155</v>
          </cell>
          <cell r="B70" t="str">
            <v>Steven Gilliland</v>
          </cell>
          <cell r="C70" t="str">
            <v>Orangegrove AC</v>
          </cell>
          <cell r="D70">
            <v>31369</v>
          </cell>
          <cell r="E70">
            <v>32</v>
          </cell>
          <cell r="F70" t="str">
            <v>M</v>
          </cell>
          <cell r="G70" t="str">
            <v>MO</v>
          </cell>
          <cell r="H70"/>
          <cell r="J70"/>
        </row>
        <row r="71">
          <cell r="A71">
            <v>156</v>
          </cell>
          <cell r="B71" t="str">
            <v>Jackie Grant</v>
          </cell>
          <cell r="C71" t="str">
            <v>Orangegrove AC</v>
          </cell>
          <cell r="D71">
            <v>26945</v>
          </cell>
          <cell r="E71">
            <v>44</v>
          </cell>
          <cell r="F71" t="str">
            <v>F</v>
          </cell>
          <cell r="G71" t="str">
            <v>F40</v>
          </cell>
          <cell r="H71"/>
          <cell r="J71"/>
        </row>
        <row r="72">
          <cell r="A72">
            <v>157</v>
          </cell>
          <cell r="B72" t="str">
            <v xml:space="preserve">Dave Gribben          </v>
          </cell>
          <cell r="C72" t="str">
            <v>Orangegrove AC</v>
          </cell>
          <cell r="D72">
            <v>27134</v>
          </cell>
          <cell r="E72">
            <v>44</v>
          </cell>
          <cell r="F72" t="str">
            <v>M</v>
          </cell>
          <cell r="G72" t="str">
            <v>M40</v>
          </cell>
          <cell r="H72"/>
          <cell r="J72"/>
        </row>
        <row r="73">
          <cell r="A73">
            <v>158</v>
          </cell>
          <cell r="B73" t="str">
            <v>George Gribben</v>
          </cell>
          <cell r="C73" t="str">
            <v>Orangegrove AC</v>
          </cell>
          <cell r="D73">
            <v>19894</v>
          </cell>
          <cell r="E73">
            <v>64</v>
          </cell>
          <cell r="F73" t="str">
            <v>M</v>
          </cell>
          <cell r="G73" t="str">
            <v>M60</v>
          </cell>
          <cell r="H73"/>
          <cell r="J73"/>
        </row>
        <row r="74">
          <cell r="A74">
            <v>159</v>
          </cell>
          <cell r="B74" t="str">
            <v xml:space="preserve">Stephen Hamilton    </v>
          </cell>
          <cell r="C74" t="str">
            <v>Orangegrove AC</v>
          </cell>
          <cell r="D74">
            <v>27815</v>
          </cell>
          <cell r="E74">
            <v>42</v>
          </cell>
          <cell r="F74" t="str">
            <v>M</v>
          </cell>
          <cell r="G74" t="str">
            <v>M40</v>
          </cell>
          <cell r="H74"/>
          <cell r="J74"/>
        </row>
        <row r="75">
          <cell r="A75">
            <v>160</v>
          </cell>
          <cell r="B75" t="str">
            <v>Jill Holland</v>
          </cell>
          <cell r="C75" t="str">
            <v>Orangegrove AC</v>
          </cell>
          <cell r="D75">
            <v>24390</v>
          </cell>
          <cell r="E75">
            <v>51</v>
          </cell>
          <cell r="F75" t="str">
            <v>F</v>
          </cell>
          <cell r="G75" t="str">
            <v>F50</v>
          </cell>
          <cell r="H75"/>
          <cell r="J75"/>
        </row>
        <row r="76">
          <cell r="A76">
            <v>161</v>
          </cell>
          <cell r="B76" t="str">
            <v>Jim Harris</v>
          </cell>
          <cell r="C76" t="str">
            <v>Orangegrove AC</v>
          </cell>
          <cell r="D76">
            <v>17583</v>
          </cell>
          <cell r="E76">
            <v>70</v>
          </cell>
          <cell r="F76" t="str">
            <v>M</v>
          </cell>
          <cell r="G76" t="str">
            <v>M65</v>
          </cell>
          <cell r="H76"/>
          <cell r="J76"/>
        </row>
        <row r="77">
          <cell r="A77">
            <v>162</v>
          </cell>
          <cell r="B77" t="str">
            <v>Reg Sanlon</v>
          </cell>
          <cell r="C77" t="str">
            <v>Orangegrove AC</v>
          </cell>
          <cell r="D77">
            <v>17934</v>
          </cell>
          <cell r="E77">
            <v>69</v>
          </cell>
          <cell r="F77" t="str">
            <v>M</v>
          </cell>
          <cell r="G77" t="str">
            <v>M65</v>
          </cell>
          <cell r="H77"/>
          <cell r="J77"/>
        </row>
        <row r="78">
          <cell r="A78">
            <v>163</v>
          </cell>
          <cell r="B78" t="str">
            <v>David Montgomery</v>
          </cell>
          <cell r="C78" t="str">
            <v>Orangegrove AC</v>
          </cell>
          <cell r="D78">
            <v>26382</v>
          </cell>
          <cell r="E78">
            <v>46</v>
          </cell>
          <cell r="F78" t="str">
            <v>M</v>
          </cell>
          <cell r="G78" t="str">
            <v>M45</v>
          </cell>
          <cell r="H78"/>
          <cell r="J78"/>
        </row>
        <row r="79">
          <cell r="A79">
            <v>164</v>
          </cell>
          <cell r="B79" t="str">
            <v>Robin Montgomery</v>
          </cell>
          <cell r="C79" t="str">
            <v>Orangegrove AC</v>
          </cell>
          <cell r="D79">
            <v>25581</v>
          </cell>
          <cell r="E79">
            <v>48</v>
          </cell>
          <cell r="F79" t="str">
            <v>M</v>
          </cell>
          <cell r="G79" t="str">
            <v>M45</v>
          </cell>
          <cell r="H79"/>
          <cell r="J79"/>
        </row>
        <row r="80">
          <cell r="A80">
            <v>165</v>
          </cell>
          <cell r="B80" t="str">
            <v>Judith McCann</v>
          </cell>
          <cell r="C80" t="str">
            <v>Orangegrove AC</v>
          </cell>
          <cell r="D80">
            <v>28081</v>
          </cell>
          <cell r="E80">
            <v>41</v>
          </cell>
          <cell r="F80" t="str">
            <v>F</v>
          </cell>
          <cell r="G80" t="str">
            <v>F40</v>
          </cell>
          <cell r="H80"/>
          <cell r="J80"/>
        </row>
        <row r="81">
          <cell r="A81">
            <v>166</v>
          </cell>
          <cell r="B81" t="str">
            <v>Sarah Lavery</v>
          </cell>
          <cell r="C81" t="str">
            <v>Beechmount Harriers</v>
          </cell>
          <cell r="D81">
            <v>34257</v>
          </cell>
          <cell r="E81">
            <v>24</v>
          </cell>
          <cell r="F81" t="str">
            <v>F</v>
          </cell>
          <cell r="G81" t="str">
            <v>FO</v>
          </cell>
          <cell r="H81"/>
          <cell r="J81"/>
        </row>
        <row r="82">
          <cell r="A82">
            <v>167</v>
          </cell>
          <cell r="B82" t="str">
            <v>Julie McKimm</v>
          </cell>
          <cell r="C82" t="str">
            <v>Orangegrove AC</v>
          </cell>
          <cell r="D82">
            <v>27514</v>
          </cell>
          <cell r="E82">
            <v>43</v>
          </cell>
          <cell r="F82" t="str">
            <v>F</v>
          </cell>
          <cell r="G82" t="str">
            <v>F40</v>
          </cell>
          <cell r="H82"/>
          <cell r="J82"/>
        </row>
        <row r="83">
          <cell r="A83">
            <v>168</v>
          </cell>
          <cell r="B83" t="str">
            <v>Catherine Diver</v>
          </cell>
          <cell r="C83" t="str">
            <v>Beechmount Harriers</v>
          </cell>
          <cell r="D83">
            <v>28178</v>
          </cell>
          <cell r="E83">
            <v>41</v>
          </cell>
          <cell r="F83" t="str">
            <v>F</v>
          </cell>
          <cell r="G83" t="str">
            <v>F40</v>
          </cell>
          <cell r="H83"/>
          <cell r="J83"/>
        </row>
        <row r="84">
          <cell r="A84">
            <v>169</v>
          </cell>
          <cell r="B84" t="str">
            <v>Jenny Powell</v>
          </cell>
          <cell r="C84" t="str">
            <v>Orangegrove AC</v>
          </cell>
          <cell r="D84">
            <v>27871</v>
          </cell>
          <cell r="E84">
            <v>42</v>
          </cell>
          <cell r="F84" t="str">
            <v>F</v>
          </cell>
          <cell r="G84" t="str">
            <v>F40</v>
          </cell>
          <cell r="H84"/>
          <cell r="J84"/>
        </row>
        <row r="85">
          <cell r="A85">
            <v>170</v>
          </cell>
          <cell r="B85" t="str">
            <v>Adrienne Savage</v>
          </cell>
          <cell r="C85" t="str">
            <v>Orangegrove AC</v>
          </cell>
          <cell r="D85">
            <v>26326</v>
          </cell>
          <cell r="E85">
            <v>46</v>
          </cell>
          <cell r="F85" t="str">
            <v>F</v>
          </cell>
          <cell r="G85" t="str">
            <v>F45</v>
          </cell>
          <cell r="H85"/>
          <cell r="J85"/>
        </row>
        <row r="86">
          <cell r="A86">
            <v>171</v>
          </cell>
          <cell r="B86" t="str">
            <v>Kim Reynolds</v>
          </cell>
          <cell r="C86" t="str">
            <v>Orangegrove AC</v>
          </cell>
          <cell r="D86">
            <v>24760</v>
          </cell>
          <cell r="E86">
            <v>50</v>
          </cell>
          <cell r="F86" t="str">
            <v>F</v>
          </cell>
          <cell r="G86" t="str">
            <v>F50</v>
          </cell>
          <cell r="H86"/>
          <cell r="J86"/>
        </row>
        <row r="87">
          <cell r="A87">
            <v>172</v>
          </cell>
          <cell r="B87" t="str">
            <v>Jean Stone</v>
          </cell>
          <cell r="C87" t="str">
            <v>Orangegrove AC</v>
          </cell>
          <cell r="D87">
            <v>21441</v>
          </cell>
          <cell r="E87">
            <v>59</v>
          </cell>
          <cell r="F87" t="str">
            <v>F</v>
          </cell>
          <cell r="G87" t="str">
            <v>F55</v>
          </cell>
          <cell r="H87"/>
          <cell r="J87"/>
        </row>
        <row r="88">
          <cell r="A88">
            <v>173</v>
          </cell>
          <cell r="B88" t="str">
            <v>Ryan Nixon - Stewart</v>
          </cell>
          <cell r="C88" t="str">
            <v>City of Lisburn AC</v>
          </cell>
          <cell r="D88">
            <v>36886</v>
          </cell>
          <cell r="E88">
            <v>17</v>
          </cell>
          <cell r="F88" t="str">
            <v>M</v>
          </cell>
          <cell r="G88" t="str">
            <v>M20</v>
          </cell>
          <cell r="H88"/>
          <cell r="J88"/>
        </row>
        <row r="89">
          <cell r="A89">
            <v>174</v>
          </cell>
          <cell r="B89" t="str">
            <v>Niall Flannigan</v>
          </cell>
          <cell r="C89" t="str">
            <v>Cushinstown AC</v>
          </cell>
          <cell r="D89">
            <v>34662</v>
          </cell>
          <cell r="E89">
            <v>23</v>
          </cell>
          <cell r="F89" t="str">
            <v>M</v>
          </cell>
          <cell r="G89" t="str">
            <v>MO</v>
          </cell>
          <cell r="H89"/>
          <cell r="J89"/>
        </row>
        <row r="90">
          <cell r="A90">
            <v>175</v>
          </cell>
          <cell r="B90" t="str">
            <v>Raymond Carolan</v>
          </cell>
          <cell r="C90" t="str">
            <v xml:space="preserve">Shercock AC </v>
          </cell>
          <cell r="D90">
            <v>27292</v>
          </cell>
          <cell r="E90">
            <v>43</v>
          </cell>
          <cell r="F90" t="str">
            <v>M</v>
          </cell>
          <cell r="G90" t="str">
            <v>M40</v>
          </cell>
          <cell r="H90"/>
          <cell r="J90"/>
        </row>
        <row r="91">
          <cell r="A91">
            <v>176</v>
          </cell>
          <cell r="B91" t="str">
            <v>Dillon Carolan</v>
          </cell>
          <cell r="C91" t="str">
            <v xml:space="preserve">Shercock AC </v>
          </cell>
          <cell r="D91">
            <v>36768</v>
          </cell>
          <cell r="E91">
            <v>17</v>
          </cell>
          <cell r="F91" t="str">
            <v>M</v>
          </cell>
          <cell r="G91" t="str">
            <v>M20</v>
          </cell>
          <cell r="H91"/>
          <cell r="J91"/>
        </row>
        <row r="92">
          <cell r="A92">
            <v>177</v>
          </cell>
          <cell r="B92" t="str">
            <v>Nyle Carolan</v>
          </cell>
          <cell r="C92" t="str">
            <v xml:space="preserve">Shercock AC </v>
          </cell>
          <cell r="D92">
            <v>37777</v>
          </cell>
          <cell r="E92">
            <v>15</v>
          </cell>
          <cell r="F92" t="str">
            <v>M</v>
          </cell>
          <cell r="G92" t="str">
            <v>M17</v>
          </cell>
          <cell r="H92"/>
          <cell r="J92"/>
        </row>
        <row r="93">
          <cell r="A93">
            <v>178</v>
          </cell>
          <cell r="B93" t="str">
            <v>Adam Hughes</v>
          </cell>
          <cell r="C93" t="str">
            <v>Loughview</v>
          </cell>
          <cell r="D93">
            <v>36823</v>
          </cell>
          <cell r="E93">
            <v>17</v>
          </cell>
          <cell r="F93" t="str">
            <v>M</v>
          </cell>
          <cell r="G93" t="str">
            <v>M20</v>
          </cell>
          <cell r="H93"/>
          <cell r="J93"/>
        </row>
        <row r="94">
          <cell r="A94">
            <v>179</v>
          </cell>
          <cell r="B94" t="str">
            <v>Eoghan Devlin</v>
          </cell>
          <cell r="C94" t="str">
            <v>Mid Ulster AC</v>
          </cell>
          <cell r="D94">
            <v>28409</v>
          </cell>
          <cell r="E94">
            <v>40</v>
          </cell>
          <cell r="F94" t="str">
            <v>M</v>
          </cell>
          <cell r="G94" t="str">
            <v>M40</v>
          </cell>
          <cell r="H94"/>
          <cell r="J94"/>
        </row>
        <row r="95">
          <cell r="A95">
            <v>180</v>
          </cell>
          <cell r="B95" t="str">
            <v>Ryan Keenan</v>
          </cell>
          <cell r="C95" t="str">
            <v>City of Lisburn AC</v>
          </cell>
          <cell r="D95">
            <v>34912</v>
          </cell>
          <cell r="E95">
            <v>22</v>
          </cell>
          <cell r="F95" t="str">
            <v>M</v>
          </cell>
          <cell r="G95" t="str">
            <v>MO</v>
          </cell>
          <cell r="H95"/>
          <cell r="J95"/>
        </row>
        <row r="96">
          <cell r="A96">
            <v>181</v>
          </cell>
          <cell r="B96" t="str">
            <v>Glen Scullion</v>
          </cell>
          <cell r="C96" t="str">
            <v>Mid Ulster AC</v>
          </cell>
          <cell r="D96">
            <v>28756</v>
          </cell>
          <cell r="E96">
            <v>39</v>
          </cell>
          <cell r="F96" t="str">
            <v>M</v>
          </cell>
          <cell r="G96" t="str">
            <v>M35</v>
          </cell>
          <cell r="H96"/>
          <cell r="J96"/>
        </row>
        <row r="97">
          <cell r="A97">
            <v>182</v>
          </cell>
          <cell r="B97" t="str">
            <v>Sarah McCreery</v>
          </cell>
          <cell r="C97" t="str">
            <v>City of Lisburn AC</v>
          </cell>
          <cell r="D97">
            <v>37831</v>
          </cell>
          <cell r="E97">
            <v>14</v>
          </cell>
          <cell r="F97" t="str">
            <v>F</v>
          </cell>
          <cell r="G97" t="str">
            <v>F17</v>
          </cell>
          <cell r="H97"/>
          <cell r="J97"/>
        </row>
        <row r="98">
          <cell r="A98">
            <v>183</v>
          </cell>
          <cell r="B98" t="str">
            <v>Casey Miskelly</v>
          </cell>
          <cell r="C98" t="str">
            <v>Willowfield Harriers</v>
          </cell>
          <cell r="D98">
            <v>38440</v>
          </cell>
          <cell r="E98">
            <v>13</v>
          </cell>
          <cell r="F98" t="str">
            <v>F</v>
          </cell>
          <cell r="G98" t="str">
            <v>F15</v>
          </cell>
          <cell r="H98"/>
          <cell r="J98"/>
        </row>
        <row r="99">
          <cell r="A99">
            <v>184</v>
          </cell>
          <cell r="B99" t="str">
            <v>Lucy Stevenson</v>
          </cell>
          <cell r="C99" t="str">
            <v>North Down AC</v>
          </cell>
          <cell r="D99"/>
          <cell r="E99">
            <v>118</v>
          </cell>
          <cell r="F99" t="str">
            <v>F</v>
          </cell>
          <cell r="G99"/>
          <cell r="H99"/>
          <cell r="J99"/>
        </row>
        <row r="100">
          <cell r="A100">
            <v>185</v>
          </cell>
          <cell r="B100" t="str">
            <v>Francis Marsh</v>
          </cell>
          <cell r="C100" t="str">
            <v>North Down AC</v>
          </cell>
          <cell r="D100">
            <v>24088</v>
          </cell>
          <cell r="E100">
            <v>52</v>
          </cell>
          <cell r="F100" t="str">
            <v>M</v>
          </cell>
          <cell r="G100" t="str">
            <v>M50</v>
          </cell>
          <cell r="H100"/>
          <cell r="J100"/>
        </row>
        <row r="101">
          <cell r="A101">
            <v>186</v>
          </cell>
          <cell r="B101" t="str">
            <v>Lauren Madine</v>
          </cell>
          <cell r="C101" t="str">
            <v>East Down AC</v>
          </cell>
          <cell r="D101">
            <v>38624</v>
          </cell>
          <cell r="E101">
            <v>12</v>
          </cell>
          <cell r="F101" t="str">
            <v>F</v>
          </cell>
          <cell r="G101" t="str">
            <v>F13</v>
          </cell>
          <cell r="H101"/>
          <cell r="J101"/>
        </row>
        <row r="102">
          <cell r="A102">
            <v>187</v>
          </cell>
          <cell r="B102" t="str">
            <v>Anna Gardiner</v>
          </cell>
          <cell r="C102" t="str">
            <v>East Down AC</v>
          </cell>
          <cell r="D102">
            <v>38806</v>
          </cell>
          <cell r="E102">
            <v>12</v>
          </cell>
          <cell r="F102" t="str">
            <v>F</v>
          </cell>
          <cell r="G102" t="str">
            <v>F13</v>
          </cell>
          <cell r="H102"/>
          <cell r="J102"/>
        </row>
        <row r="103">
          <cell r="A103">
            <v>188</v>
          </cell>
          <cell r="B103" t="str">
            <v>Darragh Andrews</v>
          </cell>
          <cell r="C103" t="str">
            <v>North Belfast Harriers</v>
          </cell>
          <cell r="D103">
            <v>35765</v>
          </cell>
          <cell r="E103">
            <v>20</v>
          </cell>
          <cell r="F103" t="str">
            <v>F</v>
          </cell>
          <cell r="G103" t="str">
            <v>F23</v>
          </cell>
          <cell r="H103"/>
          <cell r="J103"/>
        </row>
        <row r="104">
          <cell r="A104">
            <v>189</v>
          </cell>
          <cell r="B104" t="str">
            <v>Eve Dann</v>
          </cell>
          <cell r="C104" t="str">
            <v>North Down AC</v>
          </cell>
          <cell r="D104">
            <v>37200</v>
          </cell>
          <cell r="E104">
            <v>16</v>
          </cell>
          <cell r="F104" t="str">
            <v>F</v>
          </cell>
          <cell r="G104" t="str">
            <v>F17</v>
          </cell>
          <cell r="H104"/>
          <cell r="J104"/>
        </row>
        <row r="105">
          <cell r="A105">
            <v>190</v>
          </cell>
          <cell r="B105" t="str">
            <v>Holly McGuigan</v>
          </cell>
          <cell r="C105" t="str">
            <v>North Down AC</v>
          </cell>
          <cell r="D105">
            <v>39044</v>
          </cell>
          <cell r="E105">
            <v>11</v>
          </cell>
          <cell r="F105" t="str">
            <v>F</v>
          </cell>
          <cell r="G105" t="str">
            <v>F13</v>
          </cell>
          <cell r="H105"/>
          <cell r="J105"/>
        </row>
        <row r="106">
          <cell r="A106">
            <v>191</v>
          </cell>
          <cell r="B106" t="str">
            <v>Casey Dawson</v>
          </cell>
          <cell r="C106" t="str">
            <v>North Down AC</v>
          </cell>
          <cell r="D106">
            <v>38069</v>
          </cell>
          <cell r="E106">
            <v>14</v>
          </cell>
          <cell r="F106" t="str">
            <v>F</v>
          </cell>
          <cell r="G106" t="str">
            <v>F15</v>
          </cell>
          <cell r="H106"/>
          <cell r="J106"/>
        </row>
        <row r="107">
          <cell r="A107">
            <v>192</v>
          </cell>
          <cell r="B107" t="str">
            <v>Lynsey Glover</v>
          </cell>
          <cell r="C107" t="str">
            <v>Lagan Valley AC</v>
          </cell>
          <cell r="D107">
            <v>32114</v>
          </cell>
          <cell r="E107">
            <v>30</v>
          </cell>
          <cell r="F107" t="str">
            <v>F</v>
          </cell>
          <cell r="G107" t="str">
            <v>FO</v>
          </cell>
          <cell r="H107"/>
          <cell r="J107"/>
        </row>
        <row r="108">
          <cell r="A108">
            <v>193</v>
          </cell>
          <cell r="B108" t="str">
            <v>Megan Briggs</v>
          </cell>
          <cell r="C108" t="str">
            <v>North Down AC</v>
          </cell>
          <cell r="D108">
            <v>37643</v>
          </cell>
          <cell r="E108">
            <v>15</v>
          </cell>
          <cell r="F108" t="str">
            <v>F</v>
          </cell>
          <cell r="G108" t="str">
            <v>F17</v>
          </cell>
          <cell r="H108"/>
          <cell r="J108"/>
        </row>
        <row r="109">
          <cell r="A109">
            <v>194</v>
          </cell>
          <cell r="B109" t="str">
            <v>Darragh Crossan</v>
          </cell>
          <cell r="C109" t="str">
            <v>Foyle Valley AC</v>
          </cell>
          <cell r="D109">
            <v>31987</v>
          </cell>
          <cell r="E109">
            <v>30</v>
          </cell>
          <cell r="F109" t="str">
            <v>M</v>
          </cell>
          <cell r="G109" t="str">
            <v>MO</v>
          </cell>
          <cell r="H109"/>
          <cell r="J109"/>
        </row>
        <row r="110">
          <cell r="A110">
            <v>195</v>
          </cell>
          <cell r="B110" t="str">
            <v>Oran O'Hare</v>
          </cell>
          <cell r="C110" t="str">
            <v>Foyle Valley AC</v>
          </cell>
          <cell r="D110">
            <v>35997</v>
          </cell>
          <cell r="E110">
            <v>19</v>
          </cell>
          <cell r="F110" t="str">
            <v>M</v>
          </cell>
          <cell r="G110" t="str">
            <v>M23</v>
          </cell>
          <cell r="H110"/>
          <cell r="J110"/>
        </row>
        <row r="111">
          <cell r="A111">
            <v>196</v>
          </cell>
          <cell r="B111" t="str">
            <v>Caitlin Owens</v>
          </cell>
          <cell r="C111" t="str">
            <v>North Down AC</v>
          </cell>
          <cell r="D111">
            <v>38305</v>
          </cell>
          <cell r="E111">
            <v>13</v>
          </cell>
          <cell r="F111" t="str">
            <v>F</v>
          </cell>
          <cell r="G111" t="str">
            <v>F15</v>
          </cell>
          <cell r="H111"/>
          <cell r="J111"/>
        </row>
        <row r="112">
          <cell r="A112">
            <v>197</v>
          </cell>
          <cell r="B112" t="str">
            <v>Nigel McKibbin</v>
          </cell>
          <cell r="C112" t="str">
            <v>Dromore AC</v>
          </cell>
          <cell r="D112">
            <v>25427</v>
          </cell>
          <cell r="E112">
            <v>48</v>
          </cell>
          <cell r="F112" t="str">
            <v>M</v>
          </cell>
          <cell r="G112" t="str">
            <v>M45</v>
          </cell>
          <cell r="H112"/>
          <cell r="J112"/>
        </row>
        <row r="113">
          <cell r="A113">
            <v>198</v>
          </cell>
          <cell r="B113" t="str">
            <v>Reegan Neill-McKenzie</v>
          </cell>
          <cell r="C113" t="str">
            <v>Orangegrove AC</v>
          </cell>
          <cell r="D113">
            <v>37938</v>
          </cell>
          <cell r="E113">
            <v>14</v>
          </cell>
          <cell r="F113" t="str">
            <v>F</v>
          </cell>
          <cell r="G113" t="str">
            <v>F15</v>
          </cell>
          <cell r="H113"/>
          <cell r="J113"/>
        </row>
        <row r="114">
          <cell r="A114">
            <v>199</v>
          </cell>
          <cell r="B114" t="str">
            <v>Morgan Wilson</v>
          </cell>
          <cell r="C114" t="str">
            <v>North Down AC</v>
          </cell>
          <cell r="D114">
            <v>38675</v>
          </cell>
          <cell r="E114">
            <v>12</v>
          </cell>
          <cell r="F114" t="str">
            <v>F</v>
          </cell>
          <cell r="G114" t="str">
            <v>F13</v>
          </cell>
          <cell r="H114"/>
          <cell r="J114"/>
        </row>
        <row r="115">
          <cell r="A115">
            <v>200</v>
          </cell>
          <cell r="B115" t="str">
            <v xml:space="preserve">Adam Sykes </v>
          </cell>
          <cell r="C115" t="str">
            <v>Orangegrove AC</v>
          </cell>
          <cell r="D115">
            <v>37481</v>
          </cell>
          <cell r="E115">
            <v>15</v>
          </cell>
          <cell r="F115" t="str">
            <v>M</v>
          </cell>
          <cell r="G115" t="str">
            <v>M17</v>
          </cell>
          <cell r="H115"/>
          <cell r="J115"/>
        </row>
        <row r="116">
          <cell r="A116">
            <v>81</v>
          </cell>
          <cell r="B116" t="str">
            <v>Abigail Sloan</v>
          </cell>
          <cell r="C116" t="str">
            <v>North Down AC</v>
          </cell>
          <cell r="D116">
            <v>38043</v>
          </cell>
          <cell r="E116">
            <v>14</v>
          </cell>
          <cell r="F116" t="str">
            <v>f</v>
          </cell>
          <cell r="G116" t="str">
            <v>F15</v>
          </cell>
          <cell r="H116"/>
          <cell r="J116"/>
        </row>
        <row r="117">
          <cell r="A117">
            <v>82</v>
          </cell>
          <cell r="B117" t="str">
            <v>Brendan O'Donnell</v>
          </cell>
          <cell r="C117" t="str">
            <v>Lifford and Strabane</v>
          </cell>
          <cell r="D117">
            <v>36378</v>
          </cell>
          <cell r="E117">
            <v>18</v>
          </cell>
          <cell r="F117" t="str">
            <v>m</v>
          </cell>
          <cell r="G117" t="str">
            <v>M20</v>
          </cell>
          <cell r="H117"/>
          <cell r="J117"/>
        </row>
        <row r="118">
          <cell r="A118">
            <v>67</v>
          </cell>
          <cell r="B118" t="str">
            <v>Nathan McBride</v>
          </cell>
          <cell r="C118" t="str">
            <v>Willowfield Harriers</v>
          </cell>
          <cell r="D118">
            <v>36959</v>
          </cell>
          <cell r="E118">
            <v>17</v>
          </cell>
          <cell r="F118"/>
          <cell r="G118" t="str">
            <v>M20</v>
          </cell>
          <cell r="H118"/>
          <cell r="J118"/>
        </row>
        <row r="119">
          <cell r="A119">
            <v>70</v>
          </cell>
          <cell r="B119" t="str">
            <v>Isaac Hart</v>
          </cell>
          <cell r="C119" t="str">
            <v>North Down AC</v>
          </cell>
          <cell r="D119">
            <v>36937</v>
          </cell>
          <cell r="E119">
            <v>17</v>
          </cell>
          <cell r="F119"/>
          <cell r="G119" t="str">
            <v>M20</v>
          </cell>
          <cell r="H119"/>
          <cell r="J119"/>
        </row>
        <row r="120">
          <cell r="A120"/>
          <cell r="B120"/>
          <cell r="C120"/>
          <cell r="D120"/>
          <cell r="E120">
            <v>118</v>
          </cell>
          <cell r="F120"/>
          <cell r="G120"/>
          <cell r="H120"/>
          <cell r="J120"/>
        </row>
        <row r="121">
          <cell r="A121"/>
          <cell r="B121"/>
          <cell r="C121"/>
          <cell r="D121"/>
          <cell r="E121">
            <v>118</v>
          </cell>
          <cell r="F121"/>
          <cell r="G121"/>
          <cell r="H121"/>
          <cell r="J121"/>
        </row>
        <row r="122">
          <cell r="A122"/>
          <cell r="B122"/>
          <cell r="C122"/>
          <cell r="D122"/>
          <cell r="E122">
            <v>118</v>
          </cell>
          <cell r="F122"/>
          <cell r="G122"/>
          <cell r="H122"/>
          <cell r="J122"/>
        </row>
        <row r="123">
          <cell r="A123"/>
          <cell r="B123"/>
          <cell r="C123"/>
          <cell r="D123"/>
          <cell r="E123">
            <v>118</v>
          </cell>
          <cell r="F123"/>
          <cell r="G123"/>
          <cell r="H123"/>
          <cell r="J123"/>
        </row>
        <row r="124">
          <cell r="A124"/>
          <cell r="B124"/>
          <cell r="C124"/>
          <cell r="D124"/>
          <cell r="E124">
            <v>118</v>
          </cell>
          <cell r="F124"/>
          <cell r="G124"/>
          <cell r="H124"/>
          <cell r="J124"/>
        </row>
        <row r="125">
          <cell r="A125"/>
          <cell r="B125"/>
          <cell r="C125"/>
          <cell r="D125"/>
          <cell r="E125">
            <v>118</v>
          </cell>
          <cell r="F125"/>
          <cell r="G125"/>
          <cell r="H125"/>
          <cell r="J125"/>
        </row>
        <row r="126">
          <cell r="A126"/>
          <cell r="B126"/>
          <cell r="C126"/>
          <cell r="D126"/>
          <cell r="E126">
            <v>118</v>
          </cell>
          <cell r="F126"/>
          <cell r="G126"/>
          <cell r="H126"/>
          <cell r="J126"/>
        </row>
        <row r="127">
          <cell r="A127"/>
          <cell r="B127"/>
          <cell r="C127"/>
          <cell r="D127"/>
          <cell r="E127">
            <v>118</v>
          </cell>
          <cell r="F127"/>
          <cell r="G127"/>
          <cell r="H127"/>
          <cell r="J127"/>
        </row>
        <row r="128">
          <cell r="A128"/>
          <cell r="B128"/>
          <cell r="C128"/>
          <cell r="D128"/>
          <cell r="E128">
            <v>118</v>
          </cell>
          <cell r="F128"/>
          <cell r="G128"/>
          <cell r="H128"/>
          <cell r="J128"/>
        </row>
        <row r="129">
          <cell r="A129"/>
          <cell r="B129"/>
          <cell r="C129"/>
          <cell r="D129"/>
          <cell r="E129">
            <v>118</v>
          </cell>
          <cell r="F129"/>
          <cell r="G129"/>
          <cell r="H129"/>
          <cell r="J129"/>
        </row>
        <row r="130">
          <cell r="A130"/>
          <cell r="B130"/>
          <cell r="C130"/>
          <cell r="D130"/>
          <cell r="E130">
            <v>118</v>
          </cell>
          <cell r="F130"/>
          <cell r="G130"/>
          <cell r="H130"/>
          <cell r="J130"/>
        </row>
        <row r="131">
          <cell r="A131"/>
          <cell r="B131"/>
          <cell r="C131"/>
          <cell r="D131"/>
          <cell r="E131">
            <v>118</v>
          </cell>
          <cell r="F131"/>
          <cell r="G131"/>
          <cell r="H131"/>
          <cell r="J131"/>
        </row>
        <row r="132">
          <cell r="A132"/>
          <cell r="B132"/>
          <cell r="C132"/>
          <cell r="D132"/>
          <cell r="E132">
            <v>118</v>
          </cell>
          <cell r="F132"/>
          <cell r="G132"/>
          <cell r="H132"/>
          <cell r="J132"/>
        </row>
        <row r="133">
          <cell r="A133"/>
          <cell r="B133"/>
          <cell r="C133"/>
          <cell r="D133"/>
          <cell r="E133">
            <v>118</v>
          </cell>
          <cell r="F133"/>
          <cell r="G133"/>
          <cell r="H133"/>
          <cell r="J133"/>
        </row>
        <row r="134">
          <cell r="A134"/>
          <cell r="B134"/>
          <cell r="C134"/>
          <cell r="D134"/>
          <cell r="E134">
            <v>118</v>
          </cell>
          <cell r="F134"/>
          <cell r="G134"/>
          <cell r="H134"/>
          <cell r="J134"/>
        </row>
        <row r="135">
          <cell r="A135"/>
          <cell r="B135"/>
          <cell r="C135"/>
          <cell r="D135"/>
          <cell r="E135"/>
          <cell r="F135"/>
          <cell r="G135"/>
          <cell r="H135"/>
          <cell r="J135"/>
        </row>
        <row r="136">
          <cell r="A136"/>
          <cell r="B136"/>
          <cell r="C136"/>
          <cell r="D136"/>
          <cell r="E136"/>
          <cell r="F136"/>
          <cell r="G136"/>
          <cell r="H136"/>
          <cell r="J136"/>
        </row>
        <row r="137">
          <cell r="A137"/>
          <cell r="B137"/>
          <cell r="C137"/>
          <cell r="D137"/>
          <cell r="E137"/>
          <cell r="F137"/>
          <cell r="G137"/>
          <cell r="H137"/>
          <cell r="J137"/>
        </row>
        <row r="138">
          <cell r="A138"/>
          <cell r="B138"/>
          <cell r="C138"/>
          <cell r="D138"/>
          <cell r="E138"/>
          <cell r="F138"/>
          <cell r="G138"/>
          <cell r="H138"/>
          <cell r="J138"/>
        </row>
        <row r="139">
          <cell r="A139"/>
          <cell r="B139"/>
          <cell r="C139"/>
          <cell r="D139"/>
          <cell r="E139"/>
          <cell r="F139"/>
          <cell r="G139"/>
          <cell r="H139"/>
          <cell r="J139"/>
        </row>
        <row r="140">
          <cell r="A140"/>
          <cell r="B140"/>
          <cell r="C140"/>
          <cell r="D140"/>
          <cell r="E140"/>
          <cell r="F140"/>
          <cell r="G140"/>
          <cell r="H140"/>
          <cell r="J140"/>
        </row>
        <row r="141">
          <cell r="A141"/>
          <cell r="B141"/>
          <cell r="C141"/>
          <cell r="D141"/>
          <cell r="E141"/>
          <cell r="F141"/>
          <cell r="G141"/>
          <cell r="H141"/>
          <cell r="J141"/>
        </row>
        <row r="142">
          <cell r="A142"/>
          <cell r="B142"/>
          <cell r="C142"/>
          <cell r="D142"/>
          <cell r="E142"/>
          <cell r="F142"/>
          <cell r="G142"/>
          <cell r="H142"/>
          <cell r="J142"/>
        </row>
        <row r="143">
          <cell r="A143"/>
          <cell r="B143"/>
          <cell r="C143"/>
          <cell r="D143"/>
          <cell r="E143"/>
          <cell r="F143"/>
          <cell r="G143"/>
          <cell r="H143"/>
          <cell r="J143"/>
        </row>
        <row r="144">
          <cell r="A144"/>
          <cell r="B144"/>
          <cell r="C144"/>
          <cell r="D144"/>
          <cell r="E144"/>
          <cell r="F144"/>
          <cell r="G144"/>
          <cell r="H144"/>
          <cell r="J144"/>
        </row>
        <row r="145">
          <cell r="A145"/>
          <cell r="B145"/>
          <cell r="C145"/>
          <cell r="D145"/>
          <cell r="E145"/>
          <cell r="F145"/>
          <cell r="G145"/>
          <cell r="H145"/>
          <cell r="J145"/>
        </row>
        <row r="146">
          <cell r="A146"/>
          <cell r="B146"/>
          <cell r="C146"/>
          <cell r="D146"/>
          <cell r="E146"/>
          <cell r="F146"/>
          <cell r="G146"/>
          <cell r="H146"/>
          <cell r="J146"/>
        </row>
        <row r="147">
          <cell r="A147"/>
          <cell r="B147"/>
          <cell r="C147"/>
          <cell r="D147"/>
          <cell r="E147"/>
          <cell r="F147"/>
          <cell r="G147"/>
          <cell r="H147"/>
          <cell r="J147"/>
        </row>
        <row r="148">
          <cell r="A148"/>
          <cell r="B148"/>
          <cell r="C148"/>
          <cell r="D148"/>
          <cell r="E148"/>
          <cell r="F148"/>
          <cell r="G148"/>
          <cell r="H148"/>
          <cell r="J148"/>
        </row>
        <row r="149">
          <cell r="A149"/>
          <cell r="B149"/>
          <cell r="C149"/>
          <cell r="D149"/>
          <cell r="E149"/>
          <cell r="F149"/>
          <cell r="G149"/>
          <cell r="H149"/>
          <cell r="J149"/>
        </row>
        <row r="150">
          <cell r="A150"/>
          <cell r="B150"/>
          <cell r="C150"/>
          <cell r="D150"/>
          <cell r="E150"/>
          <cell r="F150"/>
          <cell r="G150"/>
          <cell r="H150"/>
          <cell r="J150"/>
        </row>
        <row r="151">
          <cell r="A151"/>
          <cell r="B151"/>
          <cell r="C151"/>
          <cell r="D151"/>
          <cell r="E151"/>
          <cell r="F151"/>
          <cell r="G151"/>
          <cell r="H151"/>
          <cell r="J151"/>
        </row>
        <row r="152">
          <cell r="A152"/>
          <cell r="B152"/>
          <cell r="C152"/>
          <cell r="D152"/>
          <cell r="E152"/>
          <cell r="F152"/>
          <cell r="G152"/>
          <cell r="H152"/>
          <cell r="J152"/>
        </row>
        <row r="153">
          <cell r="A153"/>
          <cell r="B153"/>
          <cell r="C153"/>
          <cell r="D153"/>
          <cell r="E153"/>
          <cell r="F153"/>
          <cell r="G153"/>
          <cell r="H153"/>
          <cell r="J153"/>
        </row>
        <row r="154">
          <cell r="A154"/>
          <cell r="B154"/>
          <cell r="C154"/>
          <cell r="D154"/>
          <cell r="E154"/>
          <cell r="F154"/>
          <cell r="G154"/>
          <cell r="H154"/>
          <cell r="J154"/>
        </row>
        <row r="155">
          <cell r="A155"/>
          <cell r="B155"/>
          <cell r="C155"/>
          <cell r="D155"/>
          <cell r="E155"/>
          <cell r="F155"/>
          <cell r="G155"/>
          <cell r="H155"/>
          <cell r="J155"/>
        </row>
        <row r="156">
          <cell r="A156"/>
          <cell r="B156"/>
          <cell r="C156"/>
          <cell r="D156"/>
          <cell r="E156"/>
          <cell r="F156"/>
          <cell r="G156"/>
          <cell r="H156"/>
          <cell r="J156"/>
        </row>
        <row r="157">
          <cell r="A157"/>
          <cell r="B157"/>
          <cell r="C157"/>
          <cell r="D157"/>
          <cell r="E157"/>
          <cell r="F157"/>
          <cell r="G157"/>
          <cell r="H157"/>
          <cell r="J157"/>
        </row>
        <row r="158">
          <cell r="A158"/>
          <cell r="B158"/>
          <cell r="C158"/>
          <cell r="D158"/>
          <cell r="E158"/>
          <cell r="F158"/>
          <cell r="G158"/>
          <cell r="H158"/>
          <cell r="J158"/>
        </row>
        <row r="159">
          <cell r="A159"/>
          <cell r="B159"/>
          <cell r="C159"/>
          <cell r="D159"/>
          <cell r="E159"/>
          <cell r="F159"/>
          <cell r="G159"/>
          <cell r="H159"/>
          <cell r="J159"/>
        </row>
        <row r="160">
          <cell r="A160"/>
          <cell r="B160"/>
          <cell r="C160"/>
          <cell r="D160"/>
          <cell r="E160"/>
          <cell r="F160"/>
          <cell r="G160"/>
          <cell r="H160"/>
          <cell r="J160"/>
        </row>
        <row r="161">
          <cell r="A161"/>
          <cell r="B161"/>
          <cell r="C161"/>
          <cell r="D161"/>
          <cell r="E161"/>
          <cell r="F161"/>
          <cell r="G161"/>
          <cell r="H161"/>
          <cell r="J161"/>
        </row>
        <row r="162">
          <cell r="A162"/>
          <cell r="B162"/>
          <cell r="C162"/>
          <cell r="D162"/>
          <cell r="E162"/>
          <cell r="F162"/>
          <cell r="G162"/>
          <cell r="H162"/>
          <cell r="J162"/>
        </row>
        <row r="163">
          <cell r="A163"/>
          <cell r="B163"/>
          <cell r="C163"/>
          <cell r="D163"/>
          <cell r="E163"/>
          <cell r="F163"/>
          <cell r="G163"/>
          <cell r="H163"/>
          <cell r="J163"/>
        </row>
        <row r="164">
          <cell r="A164"/>
          <cell r="B164"/>
          <cell r="C164"/>
          <cell r="D164"/>
          <cell r="E164"/>
          <cell r="F164"/>
          <cell r="G164"/>
          <cell r="H164"/>
          <cell r="J164"/>
        </row>
        <row r="165">
          <cell r="A165"/>
          <cell r="B165"/>
          <cell r="C165"/>
          <cell r="D165"/>
          <cell r="E165"/>
          <cell r="F165"/>
          <cell r="G165"/>
          <cell r="H165"/>
          <cell r="J165"/>
        </row>
        <row r="166">
          <cell r="A166"/>
          <cell r="B166"/>
          <cell r="C166"/>
          <cell r="D166"/>
          <cell r="E166"/>
          <cell r="F166"/>
          <cell r="G166"/>
          <cell r="H166"/>
          <cell r="J166"/>
        </row>
        <row r="167">
          <cell r="A167"/>
          <cell r="B167"/>
          <cell r="C167"/>
          <cell r="D167"/>
          <cell r="E167"/>
          <cell r="F167"/>
          <cell r="G167"/>
          <cell r="H167"/>
          <cell r="J167"/>
        </row>
        <row r="168">
          <cell r="A168"/>
          <cell r="B168"/>
          <cell r="C168"/>
          <cell r="D168"/>
          <cell r="E168"/>
          <cell r="F168"/>
          <cell r="G168"/>
          <cell r="H168"/>
          <cell r="J168"/>
        </row>
        <row r="169">
          <cell r="A169"/>
          <cell r="B169"/>
          <cell r="C169"/>
          <cell r="D169"/>
          <cell r="E169"/>
          <cell r="F169"/>
          <cell r="G169"/>
          <cell r="H169"/>
          <cell r="J169"/>
        </row>
        <row r="170">
          <cell r="A170"/>
          <cell r="B170"/>
          <cell r="C170"/>
          <cell r="D170"/>
          <cell r="E170"/>
          <cell r="F170"/>
          <cell r="G170"/>
          <cell r="H170"/>
          <cell r="J170"/>
        </row>
        <row r="171">
          <cell r="A171"/>
          <cell r="B171"/>
          <cell r="C171"/>
          <cell r="D171"/>
          <cell r="E171"/>
          <cell r="F171"/>
          <cell r="G171"/>
          <cell r="H171"/>
          <cell r="J171"/>
        </row>
        <row r="172">
          <cell r="A172"/>
          <cell r="B172"/>
          <cell r="C172"/>
          <cell r="D172"/>
          <cell r="E172"/>
          <cell r="F172"/>
          <cell r="G172"/>
          <cell r="H172"/>
          <cell r="J172"/>
        </row>
        <row r="173">
          <cell r="A173"/>
          <cell r="B173"/>
          <cell r="C173"/>
          <cell r="D173"/>
          <cell r="E173"/>
          <cell r="F173"/>
          <cell r="G173"/>
          <cell r="H173"/>
          <cell r="J173"/>
        </row>
        <row r="174">
          <cell r="A174"/>
          <cell r="B174"/>
          <cell r="C174"/>
          <cell r="D174"/>
          <cell r="E174"/>
          <cell r="F174"/>
          <cell r="G174"/>
          <cell r="H174"/>
          <cell r="J174"/>
        </row>
        <row r="175">
          <cell r="A175"/>
          <cell r="B175"/>
          <cell r="C175"/>
          <cell r="D175"/>
          <cell r="E175"/>
          <cell r="F175"/>
          <cell r="G175"/>
          <cell r="H175"/>
          <cell r="J175"/>
        </row>
        <row r="176">
          <cell r="A176"/>
          <cell r="B176"/>
          <cell r="C176"/>
          <cell r="D176"/>
          <cell r="E176"/>
          <cell r="F176"/>
          <cell r="G176"/>
          <cell r="H176"/>
          <cell r="J176"/>
        </row>
        <row r="177">
          <cell r="A177"/>
          <cell r="B177"/>
          <cell r="C177"/>
          <cell r="D177"/>
          <cell r="E177"/>
          <cell r="F177"/>
          <cell r="G177"/>
          <cell r="H177"/>
          <cell r="J177"/>
        </row>
        <row r="178">
          <cell r="A178"/>
          <cell r="B178"/>
          <cell r="C178"/>
          <cell r="D178"/>
          <cell r="E178"/>
          <cell r="F178"/>
          <cell r="G178"/>
          <cell r="H178"/>
          <cell r="J178"/>
        </row>
        <row r="179">
          <cell r="A179"/>
          <cell r="B179"/>
          <cell r="C179"/>
          <cell r="D179"/>
          <cell r="E179"/>
          <cell r="F179"/>
          <cell r="G179"/>
          <cell r="H179"/>
          <cell r="J179"/>
        </row>
        <row r="180">
          <cell r="A180"/>
          <cell r="B180"/>
          <cell r="C180"/>
          <cell r="D180"/>
          <cell r="E180"/>
          <cell r="F180"/>
          <cell r="G180"/>
          <cell r="H180"/>
          <cell r="J180"/>
        </row>
        <row r="181">
          <cell r="A181"/>
          <cell r="B181"/>
          <cell r="C181"/>
          <cell r="D181"/>
          <cell r="E181"/>
          <cell r="F181"/>
          <cell r="G181"/>
          <cell r="H181"/>
          <cell r="J181"/>
        </row>
        <row r="182">
          <cell r="A182"/>
          <cell r="B182"/>
          <cell r="C182"/>
          <cell r="D182"/>
          <cell r="E182"/>
          <cell r="F182"/>
          <cell r="G182"/>
          <cell r="H182"/>
          <cell r="J182"/>
        </row>
        <row r="183">
          <cell r="A183"/>
          <cell r="B183"/>
          <cell r="C183"/>
          <cell r="D183"/>
          <cell r="E183"/>
          <cell r="F183"/>
          <cell r="G183"/>
          <cell r="H183"/>
          <cell r="J183"/>
        </row>
        <row r="184">
          <cell r="A184"/>
          <cell r="B184"/>
          <cell r="C184"/>
          <cell r="D184"/>
          <cell r="E184"/>
          <cell r="F184"/>
          <cell r="G184"/>
          <cell r="H184"/>
          <cell r="J184"/>
        </row>
        <row r="185">
          <cell r="A185"/>
          <cell r="B185"/>
          <cell r="C185"/>
          <cell r="D185"/>
          <cell r="E185"/>
          <cell r="F185"/>
          <cell r="G185"/>
          <cell r="H185"/>
          <cell r="J185"/>
        </row>
        <row r="186">
          <cell r="A186"/>
          <cell r="B186"/>
          <cell r="C186"/>
          <cell r="D186"/>
          <cell r="E186"/>
          <cell r="F186"/>
          <cell r="G186"/>
          <cell r="H186"/>
          <cell r="J186"/>
        </row>
        <row r="187">
          <cell r="A187"/>
          <cell r="B187"/>
          <cell r="C187"/>
          <cell r="D187"/>
          <cell r="E187"/>
          <cell r="F187"/>
          <cell r="G187"/>
          <cell r="H187"/>
          <cell r="J187"/>
        </row>
        <row r="188">
          <cell r="A188"/>
          <cell r="B188"/>
          <cell r="C188"/>
          <cell r="D188"/>
          <cell r="E188"/>
          <cell r="F188"/>
          <cell r="G188"/>
          <cell r="H188"/>
          <cell r="J188"/>
        </row>
        <row r="189">
          <cell r="A189"/>
          <cell r="B189"/>
          <cell r="C189"/>
          <cell r="D189"/>
          <cell r="E189"/>
          <cell r="F189"/>
          <cell r="G189"/>
          <cell r="H189"/>
          <cell r="J189"/>
        </row>
        <row r="190">
          <cell r="A190"/>
          <cell r="B190"/>
          <cell r="C190"/>
          <cell r="D190"/>
          <cell r="E190"/>
          <cell r="F190"/>
          <cell r="G190"/>
          <cell r="H190"/>
          <cell r="J190"/>
        </row>
        <row r="191">
          <cell r="A191"/>
          <cell r="B191"/>
          <cell r="C191"/>
          <cell r="D191"/>
          <cell r="E191"/>
          <cell r="F191"/>
          <cell r="G191"/>
          <cell r="H191"/>
          <cell r="J191"/>
        </row>
        <row r="192">
          <cell r="A192"/>
          <cell r="B192"/>
          <cell r="C192"/>
          <cell r="D192"/>
          <cell r="E192"/>
          <cell r="F192"/>
          <cell r="G192"/>
          <cell r="H192"/>
          <cell r="J192"/>
        </row>
        <row r="193">
          <cell r="A193"/>
          <cell r="B193"/>
          <cell r="C193"/>
          <cell r="D193"/>
          <cell r="E193"/>
          <cell r="F193"/>
          <cell r="G193"/>
          <cell r="H193"/>
          <cell r="J193"/>
        </row>
        <row r="194">
          <cell r="A194"/>
          <cell r="B194"/>
          <cell r="C194"/>
          <cell r="D194"/>
          <cell r="E194"/>
          <cell r="F194"/>
          <cell r="G194"/>
          <cell r="H194"/>
          <cell r="J194"/>
        </row>
        <row r="195">
          <cell r="A195"/>
          <cell r="B195"/>
          <cell r="C195"/>
          <cell r="D195"/>
          <cell r="E195"/>
          <cell r="F195"/>
          <cell r="G195"/>
          <cell r="H195"/>
          <cell r="J195"/>
        </row>
        <row r="196">
          <cell r="A196"/>
          <cell r="B196"/>
          <cell r="C196"/>
          <cell r="D196"/>
          <cell r="E196"/>
          <cell r="F196"/>
          <cell r="G196"/>
          <cell r="H196"/>
          <cell r="J196"/>
        </row>
        <row r="197">
          <cell r="A197"/>
          <cell r="B197"/>
          <cell r="C197"/>
          <cell r="D197"/>
          <cell r="E197"/>
          <cell r="F197"/>
          <cell r="G197"/>
          <cell r="H197"/>
          <cell r="J197"/>
        </row>
        <row r="198">
          <cell r="A198"/>
          <cell r="B198"/>
          <cell r="C198"/>
          <cell r="D198"/>
          <cell r="E198"/>
          <cell r="F198"/>
          <cell r="G198"/>
          <cell r="H198"/>
          <cell r="J198"/>
        </row>
        <row r="199">
          <cell r="A199"/>
          <cell r="B199"/>
          <cell r="C199"/>
          <cell r="D199"/>
          <cell r="E199"/>
          <cell r="F199"/>
          <cell r="G199"/>
          <cell r="H199"/>
          <cell r="J199"/>
        </row>
        <row r="200">
          <cell r="A200"/>
          <cell r="B200"/>
          <cell r="C200"/>
          <cell r="D200"/>
          <cell r="E200"/>
          <cell r="F200"/>
          <cell r="G200"/>
          <cell r="H200"/>
          <cell r="J200"/>
        </row>
        <row r="201">
          <cell r="A201"/>
          <cell r="B201"/>
          <cell r="C201"/>
          <cell r="D201"/>
          <cell r="E201"/>
          <cell r="F201"/>
          <cell r="G201"/>
          <cell r="H201"/>
          <cell r="J201"/>
        </row>
        <row r="202">
          <cell r="A202"/>
          <cell r="B202"/>
          <cell r="C202"/>
          <cell r="D202"/>
          <cell r="E202"/>
          <cell r="F202"/>
          <cell r="G202"/>
          <cell r="H202"/>
          <cell r="J202"/>
        </row>
        <row r="203">
          <cell r="A203"/>
          <cell r="B203"/>
          <cell r="C203"/>
          <cell r="D203"/>
          <cell r="E203"/>
          <cell r="F203"/>
          <cell r="G203"/>
          <cell r="H203"/>
          <cell r="J203"/>
        </row>
        <row r="204">
          <cell r="A204"/>
          <cell r="B204"/>
          <cell r="C204"/>
          <cell r="D204"/>
          <cell r="E204"/>
          <cell r="F204"/>
          <cell r="G204"/>
          <cell r="H204"/>
          <cell r="J204"/>
        </row>
        <row r="205">
          <cell r="A205"/>
          <cell r="B205"/>
          <cell r="C205"/>
          <cell r="D205"/>
          <cell r="E205"/>
          <cell r="F205"/>
          <cell r="G205"/>
          <cell r="H205"/>
          <cell r="J205"/>
        </row>
        <row r="206">
          <cell r="A206"/>
          <cell r="B206"/>
          <cell r="C206"/>
          <cell r="D206"/>
          <cell r="E206"/>
          <cell r="F206"/>
          <cell r="G206"/>
          <cell r="H206"/>
          <cell r="J206"/>
        </row>
        <row r="207">
          <cell r="A207"/>
          <cell r="B207"/>
          <cell r="C207"/>
          <cell r="D207"/>
          <cell r="E207"/>
          <cell r="F207"/>
          <cell r="G207"/>
          <cell r="H207"/>
          <cell r="J207"/>
        </row>
        <row r="208">
          <cell r="A208"/>
          <cell r="B208"/>
          <cell r="C208"/>
          <cell r="D208"/>
          <cell r="E208"/>
          <cell r="F208"/>
          <cell r="G208"/>
          <cell r="H208"/>
          <cell r="J208"/>
        </row>
        <row r="209">
          <cell r="A209"/>
          <cell r="B209"/>
          <cell r="C209"/>
          <cell r="D209"/>
          <cell r="E209"/>
          <cell r="F209"/>
          <cell r="G209"/>
          <cell r="H209"/>
          <cell r="J209"/>
        </row>
        <row r="210">
          <cell r="A210"/>
          <cell r="B210"/>
          <cell r="C210"/>
          <cell r="D210"/>
          <cell r="E210"/>
          <cell r="F210"/>
          <cell r="G210"/>
          <cell r="H210"/>
          <cell r="J210"/>
        </row>
        <row r="211">
          <cell r="A211"/>
          <cell r="B211"/>
          <cell r="C211"/>
          <cell r="D211"/>
          <cell r="E211"/>
          <cell r="F211"/>
          <cell r="G211"/>
          <cell r="H211"/>
          <cell r="J211"/>
        </row>
        <row r="212">
          <cell r="A212"/>
          <cell r="B212"/>
          <cell r="C212"/>
          <cell r="D212"/>
          <cell r="E212"/>
          <cell r="F212"/>
          <cell r="G212"/>
          <cell r="H212"/>
          <cell r="J212"/>
        </row>
        <row r="213">
          <cell r="A213"/>
          <cell r="B213"/>
          <cell r="C213"/>
          <cell r="D213"/>
          <cell r="E213"/>
          <cell r="F213"/>
          <cell r="G213"/>
          <cell r="H213"/>
          <cell r="J213"/>
        </row>
        <row r="214">
          <cell r="A214"/>
          <cell r="B214"/>
          <cell r="C214"/>
          <cell r="D214"/>
          <cell r="E214"/>
          <cell r="F214"/>
          <cell r="G214"/>
          <cell r="H214"/>
          <cell r="J214"/>
        </row>
        <row r="215">
          <cell r="A215"/>
          <cell r="B215"/>
          <cell r="C215"/>
          <cell r="D215"/>
          <cell r="E215"/>
          <cell r="F215"/>
          <cell r="G215"/>
          <cell r="H215"/>
          <cell r="J215"/>
        </row>
        <row r="216">
          <cell r="A216"/>
          <cell r="B216"/>
          <cell r="C216"/>
          <cell r="D216"/>
          <cell r="E216"/>
          <cell r="F216"/>
          <cell r="G216"/>
          <cell r="H216"/>
          <cell r="J216"/>
        </row>
        <row r="217">
          <cell r="A217"/>
          <cell r="B217"/>
          <cell r="C217"/>
          <cell r="D217"/>
          <cell r="E217"/>
          <cell r="F217"/>
          <cell r="G217"/>
          <cell r="H217"/>
          <cell r="J217"/>
        </row>
        <row r="218">
          <cell r="A218"/>
          <cell r="B218"/>
          <cell r="C218"/>
          <cell r="D218"/>
          <cell r="E218"/>
          <cell r="F218"/>
          <cell r="G218"/>
          <cell r="H218"/>
          <cell r="J218"/>
        </row>
        <row r="219">
          <cell r="A219"/>
          <cell r="B219"/>
          <cell r="C219"/>
          <cell r="D219"/>
          <cell r="E219"/>
          <cell r="F219"/>
          <cell r="G219"/>
          <cell r="H219"/>
          <cell r="J219"/>
        </row>
        <row r="220">
          <cell r="A220"/>
          <cell r="B220"/>
          <cell r="C220"/>
          <cell r="D220"/>
          <cell r="E220"/>
          <cell r="F220"/>
          <cell r="G220"/>
          <cell r="H220"/>
          <cell r="J220"/>
        </row>
        <row r="221">
          <cell r="A221"/>
          <cell r="B221"/>
          <cell r="C221"/>
          <cell r="D221"/>
          <cell r="E221"/>
          <cell r="F221"/>
          <cell r="G221"/>
          <cell r="H221"/>
          <cell r="J221"/>
        </row>
        <row r="222">
          <cell r="A222"/>
          <cell r="B222"/>
          <cell r="C222"/>
          <cell r="D222"/>
          <cell r="E222"/>
          <cell r="F222"/>
          <cell r="G222"/>
          <cell r="H222"/>
          <cell r="J222"/>
        </row>
        <row r="223">
          <cell r="A223"/>
          <cell r="B223"/>
          <cell r="C223"/>
          <cell r="D223"/>
          <cell r="E223"/>
          <cell r="F223"/>
          <cell r="G223"/>
          <cell r="H223"/>
          <cell r="J223"/>
        </row>
        <row r="224">
          <cell r="A224"/>
          <cell r="B224"/>
          <cell r="C224"/>
          <cell r="D224"/>
          <cell r="E224"/>
          <cell r="F224"/>
          <cell r="G224"/>
          <cell r="H224"/>
          <cell r="J224"/>
        </row>
        <row r="225">
          <cell r="A225"/>
          <cell r="B225"/>
          <cell r="C225"/>
          <cell r="D225"/>
          <cell r="E225"/>
          <cell r="F225"/>
          <cell r="G225"/>
          <cell r="H225"/>
          <cell r="J225"/>
        </row>
        <row r="226">
          <cell r="A226"/>
          <cell r="B226"/>
          <cell r="C226"/>
          <cell r="D226"/>
          <cell r="E226"/>
          <cell r="F226"/>
          <cell r="G226"/>
          <cell r="H226"/>
          <cell r="J226"/>
        </row>
        <row r="227">
          <cell r="A227"/>
          <cell r="B227"/>
          <cell r="C227"/>
          <cell r="D227"/>
          <cell r="E227"/>
          <cell r="F227"/>
          <cell r="G227"/>
          <cell r="H227"/>
          <cell r="J227"/>
        </row>
        <row r="228">
          <cell r="A228"/>
          <cell r="B228"/>
          <cell r="C228"/>
          <cell r="D228"/>
          <cell r="E228"/>
          <cell r="F228"/>
          <cell r="G228"/>
          <cell r="H228"/>
          <cell r="J228"/>
        </row>
        <row r="229">
          <cell r="A229"/>
          <cell r="B229"/>
          <cell r="C229"/>
          <cell r="D229"/>
          <cell r="E229"/>
          <cell r="F229"/>
          <cell r="G229"/>
          <cell r="H229"/>
          <cell r="J229"/>
        </row>
        <row r="230">
          <cell r="A230"/>
          <cell r="B230"/>
          <cell r="C230"/>
          <cell r="D230"/>
          <cell r="E230"/>
          <cell r="F230"/>
          <cell r="G230"/>
          <cell r="H230"/>
          <cell r="J230"/>
        </row>
        <row r="231">
          <cell r="A231"/>
          <cell r="B231"/>
          <cell r="C231"/>
          <cell r="D231"/>
          <cell r="E231"/>
          <cell r="F231"/>
          <cell r="G231"/>
          <cell r="H231"/>
          <cell r="J231"/>
        </row>
        <row r="232">
          <cell r="A232"/>
          <cell r="B232"/>
          <cell r="C232"/>
          <cell r="D232"/>
          <cell r="E232"/>
          <cell r="F232"/>
          <cell r="G232"/>
          <cell r="H232"/>
          <cell r="J232"/>
        </row>
        <row r="233">
          <cell r="A233"/>
          <cell r="B233"/>
          <cell r="C233"/>
          <cell r="D233"/>
          <cell r="E233"/>
          <cell r="F233"/>
          <cell r="G233"/>
          <cell r="H233"/>
          <cell r="J233"/>
        </row>
        <row r="234">
          <cell r="A234"/>
          <cell r="B234"/>
          <cell r="C234"/>
          <cell r="D234"/>
          <cell r="E234"/>
          <cell r="F234"/>
          <cell r="G234"/>
          <cell r="H234"/>
          <cell r="J234"/>
        </row>
        <row r="235">
          <cell r="A235"/>
          <cell r="B235"/>
          <cell r="C235"/>
          <cell r="D235"/>
          <cell r="E235"/>
          <cell r="F235"/>
          <cell r="G235"/>
          <cell r="H235"/>
          <cell r="J235"/>
        </row>
        <row r="236">
          <cell r="A236"/>
          <cell r="B236"/>
          <cell r="C236"/>
          <cell r="D236"/>
          <cell r="E236"/>
          <cell r="F236"/>
          <cell r="G236"/>
          <cell r="H236"/>
          <cell r="J236"/>
        </row>
        <row r="237">
          <cell r="A237"/>
          <cell r="B237"/>
          <cell r="C237"/>
          <cell r="D237"/>
          <cell r="E237"/>
          <cell r="F237"/>
          <cell r="G237"/>
          <cell r="H237"/>
          <cell r="J237"/>
        </row>
        <row r="238">
          <cell r="A238"/>
          <cell r="B238"/>
          <cell r="C238"/>
          <cell r="D238"/>
          <cell r="E238"/>
          <cell r="F238"/>
          <cell r="G238"/>
          <cell r="H238"/>
          <cell r="J238"/>
        </row>
        <row r="239">
          <cell r="A239"/>
          <cell r="B239"/>
          <cell r="C239"/>
          <cell r="D239"/>
          <cell r="E239"/>
          <cell r="F239"/>
          <cell r="G239"/>
          <cell r="H239"/>
          <cell r="J239"/>
        </row>
        <row r="240">
          <cell r="A240"/>
          <cell r="B240"/>
          <cell r="C240"/>
          <cell r="D240"/>
          <cell r="E240"/>
          <cell r="F240"/>
          <cell r="G240"/>
          <cell r="H240"/>
          <cell r="J240"/>
        </row>
        <row r="241">
          <cell r="A241"/>
          <cell r="B241"/>
          <cell r="C241"/>
          <cell r="D241"/>
          <cell r="E241"/>
          <cell r="F241"/>
          <cell r="G241"/>
          <cell r="H241"/>
          <cell r="J241"/>
        </row>
        <row r="242">
          <cell r="A242"/>
          <cell r="B242"/>
          <cell r="C242"/>
          <cell r="D242"/>
          <cell r="E242"/>
          <cell r="F242"/>
          <cell r="G242"/>
          <cell r="H242"/>
          <cell r="J242"/>
        </row>
        <row r="243">
          <cell r="A243"/>
          <cell r="B243"/>
          <cell r="C243"/>
          <cell r="D243"/>
          <cell r="E243"/>
          <cell r="F243"/>
          <cell r="G243"/>
          <cell r="H243"/>
          <cell r="J243"/>
        </row>
        <row r="244">
          <cell r="A244"/>
          <cell r="B244"/>
          <cell r="C244"/>
          <cell r="D244"/>
          <cell r="E244"/>
          <cell r="F244"/>
          <cell r="G244"/>
          <cell r="H244"/>
          <cell r="J244"/>
        </row>
        <row r="245">
          <cell r="A245"/>
          <cell r="B245"/>
          <cell r="C245"/>
          <cell r="D245"/>
          <cell r="E245"/>
          <cell r="F245"/>
          <cell r="G245"/>
          <cell r="H245"/>
          <cell r="J245"/>
        </row>
        <row r="246">
          <cell r="A246"/>
          <cell r="B246"/>
          <cell r="C246"/>
          <cell r="D246"/>
          <cell r="E246"/>
          <cell r="F246"/>
          <cell r="G246"/>
          <cell r="H246"/>
          <cell r="J246"/>
        </row>
        <row r="247">
          <cell r="A247"/>
          <cell r="B247"/>
          <cell r="C247"/>
          <cell r="D247"/>
          <cell r="E247"/>
          <cell r="F247"/>
          <cell r="G247"/>
          <cell r="H247"/>
          <cell r="J247"/>
        </row>
        <row r="248">
          <cell r="A248"/>
          <cell r="B248"/>
          <cell r="C248"/>
          <cell r="D248"/>
          <cell r="E248"/>
          <cell r="F248"/>
          <cell r="G248"/>
          <cell r="H248"/>
          <cell r="J248"/>
        </row>
        <row r="249">
          <cell r="A249"/>
          <cell r="B249"/>
          <cell r="C249"/>
          <cell r="D249"/>
          <cell r="E249"/>
          <cell r="F249"/>
          <cell r="G249"/>
          <cell r="H249"/>
          <cell r="J249"/>
        </row>
        <row r="250">
          <cell r="A250"/>
          <cell r="B250"/>
          <cell r="C250"/>
          <cell r="D250"/>
          <cell r="E250"/>
          <cell r="F250"/>
          <cell r="G250"/>
          <cell r="H250"/>
          <cell r="J250"/>
        </row>
        <row r="251">
          <cell r="A251"/>
          <cell r="B251"/>
          <cell r="C251"/>
          <cell r="D251"/>
          <cell r="E251"/>
          <cell r="F251"/>
          <cell r="G251"/>
          <cell r="H251"/>
          <cell r="J251"/>
        </row>
        <row r="252">
          <cell r="A252"/>
          <cell r="B252"/>
          <cell r="C252"/>
          <cell r="D252"/>
          <cell r="E252"/>
          <cell r="F252"/>
          <cell r="G252"/>
          <cell r="H252"/>
          <cell r="J252"/>
        </row>
        <row r="253">
          <cell r="A253"/>
          <cell r="B253"/>
          <cell r="C253"/>
          <cell r="D253"/>
          <cell r="E253"/>
          <cell r="F253"/>
          <cell r="G253"/>
          <cell r="H253"/>
          <cell r="J253"/>
        </row>
        <row r="254">
          <cell r="A254"/>
          <cell r="B254"/>
          <cell r="C254"/>
          <cell r="D254"/>
          <cell r="E254"/>
          <cell r="F254"/>
          <cell r="G254"/>
          <cell r="H254"/>
          <cell r="J254"/>
        </row>
        <row r="255">
          <cell r="A255"/>
          <cell r="B255"/>
          <cell r="C255"/>
          <cell r="D255"/>
          <cell r="E255"/>
          <cell r="F255"/>
          <cell r="G255"/>
          <cell r="H255"/>
          <cell r="J255"/>
        </row>
        <row r="256">
          <cell r="A256"/>
          <cell r="B256"/>
          <cell r="C256"/>
          <cell r="D256"/>
          <cell r="E256"/>
          <cell r="F256"/>
          <cell r="G256"/>
          <cell r="H256"/>
          <cell r="J256"/>
        </row>
        <row r="257">
          <cell r="A257"/>
          <cell r="B257"/>
          <cell r="C257"/>
          <cell r="D257"/>
          <cell r="E257"/>
          <cell r="F257"/>
          <cell r="G257"/>
          <cell r="H257"/>
          <cell r="J257"/>
        </row>
        <row r="258">
          <cell r="A258"/>
          <cell r="B258"/>
          <cell r="C258"/>
          <cell r="D258"/>
          <cell r="E258"/>
          <cell r="F258"/>
          <cell r="G258"/>
          <cell r="H258"/>
          <cell r="J258"/>
        </row>
        <row r="259">
          <cell r="A259"/>
          <cell r="B259"/>
          <cell r="C259"/>
          <cell r="D259"/>
          <cell r="E259"/>
          <cell r="F259"/>
          <cell r="G259"/>
          <cell r="H259"/>
          <cell r="J259"/>
        </row>
        <row r="260">
          <cell r="A260"/>
          <cell r="B260"/>
          <cell r="C260"/>
          <cell r="D260"/>
          <cell r="E260"/>
          <cell r="F260"/>
          <cell r="G260"/>
          <cell r="H260"/>
          <cell r="J260"/>
        </row>
        <row r="261">
          <cell r="A261"/>
          <cell r="B261"/>
          <cell r="C261"/>
          <cell r="D261"/>
          <cell r="E261"/>
          <cell r="F261"/>
          <cell r="G261"/>
          <cell r="H261"/>
          <cell r="J261"/>
        </row>
        <row r="262">
          <cell r="A262"/>
          <cell r="B262"/>
          <cell r="C262"/>
          <cell r="D262"/>
          <cell r="E262"/>
          <cell r="F262"/>
          <cell r="G262"/>
          <cell r="H262"/>
          <cell r="J262"/>
        </row>
        <row r="263">
          <cell r="A263"/>
          <cell r="B263"/>
          <cell r="C263"/>
          <cell r="D263"/>
          <cell r="E263"/>
          <cell r="F263"/>
          <cell r="G263"/>
          <cell r="H263"/>
          <cell r="J263"/>
        </row>
        <row r="264">
          <cell r="A264"/>
          <cell r="B264"/>
          <cell r="C264"/>
          <cell r="D264"/>
          <cell r="E264"/>
          <cell r="F264"/>
          <cell r="G264"/>
          <cell r="H264"/>
          <cell r="J264"/>
        </row>
        <row r="265">
          <cell r="A265"/>
          <cell r="B265"/>
          <cell r="C265"/>
          <cell r="D265"/>
          <cell r="E265"/>
          <cell r="F265"/>
          <cell r="G265"/>
          <cell r="H265"/>
          <cell r="J265"/>
        </row>
        <row r="266">
          <cell r="A266"/>
          <cell r="B266"/>
          <cell r="C266"/>
          <cell r="D266"/>
          <cell r="E266"/>
          <cell r="F266"/>
          <cell r="G266"/>
          <cell r="H266"/>
          <cell r="J266"/>
        </row>
        <row r="267">
          <cell r="A267"/>
          <cell r="B267"/>
          <cell r="C267"/>
          <cell r="D267"/>
          <cell r="E267"/>
          <cell r="F267"/>
          <cell r="G267"/>
          <cell r="H267"/>
          <cell r="J267"/>
        </row>
        <row r="268">
          <cell r="A268"/>
          <cell r="B268"/>
          <cell r="C268"/>
          <cell r="D268"/>
          <cell r="E268"/>
          <cell r="F268"/>
          <cell r="G268"/>
          <cell r="H268"/>
          <cell r="J268"/>
        </row>
        <row r="269">
          <cell r="A269"/>
          <cell r="B269"/>
          <cell r="C269"/>
          <cell r="D269"/>
          <cell r="E269"/>
          <cell r="F269"/>
          <cell r="G269"/>
          <cell r="H269"/>
          <cell r="J269"/>
        </row>
        <row r="270">
          <cell r="A270"/>
          <cell r="B270"/>
          <cell r="C270"/>
          <cell r="D270"/>
          <cell r="E270"/>
          <cell r="F270"/>
          <cell r="G270"/>
          <cell r="H270"/>
          <cell r="J270"/>
        </row>
        <row r="271">
          <cell r="A271"/>
          <cell r="B271"/>
          <cell r="C271"/>
          <cell r="D271"/>
          <cell r="E271"/>
          <cell r="F271"/>
          <cell r="G271"/>
          <cell r="H271"/>
          <cell r="J271"/>
        </row>
        <row r="272">
          <cell r="A272"/>
          <cell r="B272"/>
          <cell r="C272"/>
          <cell r="D272"/>
          <cell r="E272"/>
          <cell r="F272"/>
          <cell r="G272"/>
          <cell r="H272"/>
          <cell r="J272"/>
        </row>
        <row r="273">
          <cell r="A273"/>
          <cell r="B273"/>
          <cell r="C273"/>
          <cell r="D273"/>
          <cell r="E273"/>
          <cell r="F273"/>
          <cell r="G273"/>
          <cell r="H273"/>
          <cell r="J273"/>
        </row>
        <row r="274">
          <cell r="A274"/>
          <cell r="B274"/>
          <cell r="C274"/>
          <cell r="D274"/>
          <cell r="E274"/>
          <cell r="F274"/>
          <cell r="G274"/>
          <cell r="H274"/>
          <cell r="J274"/>
        </row>
        <row r="275">
          <cell r="A275"/>
          <cell r="B275"/>
          <cell r="C275"/>
          <cell r="D275"/>
          <cell r="E275"/>
          <cell r="F275"/>
          <cell r="G275"/>
          <cell r="H275"/>
          <cell r="J275"/>
        </row>
        <row r="276">
          <cell r="A276"/>
          <cell r="B276"/>
          <cell r="C276"/>
          <cell r="D276"/>
          <cell r="E276"/>
          <cell r="F276"/>
          <cell r="G276"/>
          <cell r="H276"/>
          <cell r="J276"/>
        </row>
        <row r="277">
          <cell r="A277"/>
          <cell r="B277"/>
          <cell r="C277"/>
          <cell r="D277"/>
          <cell r="E277"/>
          <cell r="F277"/>
          <cell r="G277"/>
          <cell r="H277"/>
          <cell r="J277"/>
        </row>
        <row r="278">
          <cell r="A278"/>
          <cell r="B278"/>
          <cell r="C278"/>
          <cell r="D278"/>
          <cell r="E278"/>
          <cell r="F278"/>
          <cell r="G278"/>
          <cell r="H278"/>
          <cell r="J278"/>
        </row>
        <row r="279">
          <cell r="A279"/>
          <cell r="B279"/>
          <cell r="C279"/>
          <cell r="D279"/>
          <cell r="E279"/>
          <cell r="F279"/>
          <cell r="G279"/>
          <cell r="H279"/>
          <cell r="J279"/>
        </row>
        <row r="280">
          <cell r="A280"/>
          <cell r="B280"/>
          <cell r="C280"/>
          <cell r="D280"/>
          <cell r="E280"/>
          <cell r="F280"/>
          <cell r="G280"/>
          <cell r="H280"/>
          <cell r="J280"/>
        </row>
        <row r="281">
          <cell r="A281"/>
          <cell r="B281"/>
          <cell r="C281"/>
          <cell r="D281"/>
          <cell r="E281"/>
          <cell r="F281"/>
          <cell r="G281"/>
          <cell r="H281"/>
          <cell r="J281"/>
        </row>
        <row r="282">
          <cell r="A282"/>
          <cell r="B282"/>
          <cell r="C282"/>
          <cell r="D282"/>
          <cell r="E282"/>
          <cell r="F282"/>
          <cell r="G282"/>
          <cell r="H282"/>
          <cell r="J282"/>
        </row>
        <row r="283">
          <cell r="A283"/>
          <cell r="B283"/>
          <cell r="C283"/>
          <cell r="D283"/>
          <cell r="E283"/>
          <cell r="F283"/>
          <cell r="G283"/>
          <cell r="H283"/>
          <cell r="J283"/>
        </row>
        <row r="284">
          <cell r="A284"/>
          <cell r="B284"/>
          <cell r="C284"/>
          <cell r="D284"/>
          <cell r="E284"/>
          <cell r="F284"/>
          <cell r="G284"/>
          <cell r="H284"/>
          <cell r="J284"/>
        </row>
        <row r="285">
          <cell r="A285"/>
          <cell r="B285"/>
          <cell r="C285"/>
          <cell r="D285"/>
          <cell r="E285"/>
          <cell r="F285"/>
          <cell r="G285"/>
          <cell r="H285"/>
          <cell r="J285"/>
        </row>
        <row r="286">
          <cell r="A286"/>
          <cell r="B286"/>
          <cell r="C286"/>
          <cell r="D286"/>
          <cell r="E286"/>
          <cell r="F286"/>
          <cell r="G286"/>
          <cell r="H286"/>
          <cell r="J286"/>
        </row>
        <row r="287">
          <cell r="A287"/>
          <cell r="B287"/>
          <cell r="C287"/>
          <cell r="D287"/>
          <cell r="E287"/>
          <cell r="F287"/>
          <cell r="G287"/>
          <cell r="H287"/>
          <cell r="J287"/>
        </row>
        <row r="288">
          <cell r="A288"/>
          <cell r="B288"/>
          <cell r="C288"/>
          <cell r="D288"/>
          <cell r="E288"/>
          <cell r="F288"/>
          <cell r="G288"/>
          <cell r="H288"/>
          <cell r="J288"/>
        </row>
        <row r="289">
          <cell r="A289"/>
          <cell r="B289"/>
          <cell r="C289"/>
          <cell r="D289"/>
          <cell r="E289"/>
          <cell r="F289"/>
          <cell r="G289"/>
          <cell r="H289"/>
          <cell r="J289"/>
        </row>
        <row r="290">
          <cell r="A290"/>
          <cell r="B290"/>
          <cell r="C290"/>
          <cell r="D290"/>
          <cell r="E290"/>
          <cell r="F290"/>
          <cell r="G290"/>
          <cell r="H290"/>
          <cell r="J290"/>
        </row>
        <row r="291">
          <cell r="A291"/>
          <cell r="B291"/>
          <cell r="C291"/>
          <cell r="D291"/>
          <cell r="E291"/>
          <cell r="F291"/>
          <cell r="G291"/>
          <cell r="H291"/>
          <cell r="J291"/>
        </row>
        <row r="292">
          <cell r="A292"/>
          <cell r="B292"/>
          <cell r="C292"/>
          <cell r="D292"/>
          <cell r="E292"/>
          <cell r="F292"/>
          <cell r="G292"/>
          <cell r="H292"/>
          <cell r="J292"/>
        </row>
        <row r="293">
          <cell r="A293"/>
          <cell r="B293"/>
          <cell r="C293"/>
          <cell r="D293"/>
          <cell r="E293"/>
          <cell r="F293"/>
          <cell r="G293"/>
          <cell r="H293"/>
          <cell r="J293"/>
        </row>
        <row r="294">
          <cell r="A294"/>
          <cell r="B294"/>
          <cell r="C294"/>
          <cell r="D294"/>
          <cell r="E294"/>
          <cell r="F294"/>
          <cell r="G294"/>
          <cell r="H294"/>
          <cell r="J294"/>
        </row>
        <row r="295">
          <cell r="A295"/>
          <cell r="B295"/>
          <cell r="C295"/>
          <cell r="D295"/>
          <cell r="E295"/>
          <cell r="F295"/>
          <cell r="G295"/>
          <cell r="H295"/>
          <cell r="J295"/>
        </row>
        <row r="296">
          <cell r="A296"/>
          <cell r="B296"/>
          <cell r="C296"/>
          <cell r="D296"/>
          <cell r="E296"/>
          <cell r="F296"/>
          <cell r="G296"/>
          <cell r="H296"/>
          <cell r="J296"/>
        </row>
        <row r="297">
          <cell r="A297"/>
          <cell r="B297"/>
          <cell r="C297"/>
          <cell r="D297"/>
          <cell r="E297"/>
          <cell r="F297"/>
          <cell r="G297"/>
          <cell r="H297"/>
          <cell r="J297"/>
        </row>
        <row r="298">
          <cell r="A298"/>
          <cell r="B298"/>
          <cell r="C298"/>
          <cell r="D298"/>
          <cell r="E298"/>
          <cell r="F298"/>
          <cell r="G298"/>
          <cell r="H298"/>
          <cell r="J298"/>
        </row>
        <row r="299">
          <cell r="A299"/>
          <cell r="B299"/>
          <cell r="C299"/>
          <cell r="D299"/>
          <cell r="E299"/>
          <cell r="F299"/>
          <cell r="G299"/>
          <cell r="H299"/>
          <cell r="J299"/>
        </row>
        <row r="300">
          <cell r="A300"/>
          <cell r="B300"/>
          <cell r="C300"/>
          <cell r="D300"/>
          <cell r="E300"/>
          <cell r="F300"/>
          <cell r="G300"/>
          <cell r="H300"/>
          <cell r="J300"/>
        </row>
        <row r="301">
          <cell r="A301"/>
          <cell r="B301"/>
          <cell r="C301"/>
          <cell r="D301"/>
          <cell r="E301"/>
          <cell r="F301"/>
          <cell r="G301"/>
          <cell r="H301"/>
          <cell r="J301"/>
        </row>
        <row r="302">
          <cell r="A302"/>
          <cell r="B302"/>
          <cell r="C302"/>
          <cell r="D302"/>
          <cell r="E302"/>
          <cell r="F302"/>
          <cell r="G302"/>
          <cell r="H302"/>
          <cell r="J302"/>
        </row>
        <row r="303">
          <cell r="A303"/>
          <cell r="B303"/>
          <cell r="C303"/>
          <cell r="D303"/>
          <cell r="E303"/>
          <cell r="F303"/>
          <cell r="G303"/>
          <cell r="H303"/>
          <cell r="J303"/>
        </row>
        <row r="304">
          <cell r="A304"/>
          <cell r="B304"/>
          <cell r="C304"/>
          <cell r="D304"/>
          <cell r="E304"/>
          <cell r="F304"/>
          <cell r="G304"/>
          <cell r="H304"/>
          <cell r="J304"/>
        </row>
        <row r="305">
          <cell r="A305"/>
          <cell r="B305"/>
          <cell r="C305"/>
          <cell r="D305"/>
          <cell r="E305"/>
          <cell r="F305"/>
          <cell r="G305"/>
          <cell r="H305"/>
          <cell r="J305"/>
        </row>
        <row r="306">
          <cell r="A306"/>
          <cell r="B306"/>
          <cell r="C306"/>
          <cell r="D306"/>
          <cell r="E306"/>
          <cell r="F306"/>
          <cell r="G306"/>
          <cell r="H306"/>
          <cell r="J306"/>
        </row>
        <row r="307">
          <cell r="A307"/>
          <cell r="B307"/>
          <cell r="C307"/>
          <cell r="D307"/>
          <cell r="E307"/>
          <cell r="F307"/>
          <cell r="G307"/>
          <cell r="H307"/>
          <cell r="J307"/>
        </row>
        <row r="308">
          <cell r="A308"/>
          <cell r="B308"/>
          <cell r="C308"/>
          <cell r="D308"/>
          <cell r="E308"/>
          <cell r="F308"/>
          <cell r="G308"/>
          <cell r="H308"/>
          <cell r="J308"/>
        </row>
        <row r="309">
          <cell r="A309"/>
          <cell r="B309"/>
          <cell r="C309"/>
          <cell r="D309"/>
          <cell r="E309"/>
          <cell r="F309"/>
          <cell r="G309"/>
          <cell r="H309"/>
          <cell r="J309"/>
        </row>
        <row r="310">
          <cell r="A310"/>
          <cell r="B310"/>
          <cell r="C310"/>
          <cell r="D310"/>
          <cell r="E310"/>
          <cell r="F310"/>
          <cell r="G310"/>
          <cell r="H310"/>
          <cell r="J310"/>
        </row>
        <row r="311">
          <cell r="A311"/>
          <cell r="B311"/>
          <cell r="C311"/>
          <cell r="D311"/>
          <cell r="E311"/>
          <cell r="F311"/>
          <cell r="G311"/>
          <cell r="H311"/>
          <cell r="J311"/>
        </row>
        <row r="312">
          <cell r="A312"/>
          <cell r="B312"/>
          <cell r="C312"/>
          <cell r="D312"/>
          <cell r="E312"/>
          <cell r="F312"/>
          <cell r="G312"/>
          <cell r="H312"/>
          <cell r="J312"/>
        </row>
        <row r="313">
          <cell r="A313"/>
          <cell r="B313"/>
          <cell r="C313"/>
          <cell r="D313"/>
          <cell r="E313"/>
          <cell r="F313"/>
          <cell r="G313"/>
          <cell r="H313"/>
          <cell r="J313"/>
        </row>
        <row r="314">
          <cell r="A314"/>
          <cell r="B314"/>
          <cell r="C314"/>
          <cell r="D314"/>
          <cell r="E314"/>
          <cell r="F314"/>
          <cell r="G314"/>
          <cell r="H314"/>
          <cell r="J314"/>
        </row>
        <row r="315">
          <cell r="A315"/>
          <cell r="B315"/>
          <cell r="C315"/>
          <cell r="D315"/>
          <cell r="E315"/>
          <cell r="F315"/>
          <cell r="G315"/>
          <cell r="H315"/>
          <cell r="J315"/>
        </row>
        <row r="316">
          <cell r="A316"/>
          <cell r="B316"/>
          <cell r="C316"/>
          <cell r="D316"/>
          <cell r="E316"/>
          <cell r="F316"/>
          <cell r="G316"/>
          <cell r="H316"/>
          <cell r="J316"/>
        </row>
        <row r="317">
          <cell r="A317"/>
          <cell r="B317"/>
          <cell r="C317"/>
          <cell r="D317"/>
          <cell r="E317"/>
          <cell r="F317"/>
          <cell r="G317"/>
          <cell r="H317"/>
          <cell r="J317"/>
        </row>
        <row r="318">
          <cell r="A318"/>
          <cell r="B318"/>
          <cell r="C318"/>
          <cell r="D318"/>
          <cell r="E318"/>
          <cell r="F318"/>
          <cell r="G318"/>
          <cell r="H318"/>
          <cell r="J318"/>
        </row>
        <row r="319">
          <cell r="A319"/>
          <cell r="B319"/>
          <cell r="C319"/>
          <cell r="D319"/>
          <cell r="E319"/>
          <cell r="F319"/>
          <cell r="G319"/>
          <cell r="H319"/>
          <cell r="J319"/>
        </row>
        <row r="320">
          <cell r="A320"/>
          <cell r="B320"/>
          <cell r="C320"/>
          <cell r="D320"/>
          <cell r="E320"/>
          <cell r="F320"/>
          <cell r="G320"/>
          <cell r="H320"/>
          <cell r="J320"/>
        </row>
        <row r="321">
          <cell r="A321"/>
          <cell r="B321"/>
          <cell r="C321"/>
          <cell r="D321"/>
          <cell r="E321"/>
          <cell r="F321"/>
          <cell r="G321"/>
          <cell r="H321"/>
          <cell r="J321"/>
        </row>
        <row r="322">
          <cell r="A322"/>
          <cell r="B322"/>
          <cell r="C322"/>
          <cell r="D322"/>
          <cell r="E322"/>
          <cell r="F322"/>
          <cell r="G322"/>
          <cell r="H322"/>
          <cell r="J322"/>
        </row>
        <row r="323">
          <cell r="A323"/>
          <cell r="B323"/>
          <cell r="C323"/>
          <cell r="D323"/>
          <cell r="E323"/>
          <cell r="F323"/>
          <cell r="G323"/>
          <cell r="H323"/>
          <cell r="J323"/>
        </row>
        <row r="324">
          <cell r="A324"/>
          <cell r="B324"/>
          <cell r="C324"/>
          <cell r="D324"/>
          <cell r="E324"/>
          <cell r="F324"/>
          <cell r="G324"/>
          <cell r="H324"/>
          <cell r="J324"/>
        </row>
        <row r="325">
          <cell r="A325"/>
          <cell r="B325"/>
          <cell r="C325"/>
          <cell r="D325"/>
          <cell r="E325"/>
          <cell r="F325"/>
          <cell r="G325"/>
          <cell r="H325"/>
          <cell r="J325"/>
        </row>
        <row r="326">
          <cell r="A326"/>
          <cell r="B326"/>
          <cell r="C326"/>
          <cell r="D326"/>
          <cell r="E326"/>
          <cell r="F326"/>
          <cell r="G326"/>
          <cell r="H326"/>
          <cell r="J326"/>
        </row>
        <row r="327">
          <cell r="A327"/>
          <cell r="B327"/>
          <cell r="C327"/>
          <cell r="D327"/>
          <cell r="E327"/>
          <cell r="F327"/>
          <cell r="G327"/>
          <cell r="H327"/>
          <cell r="J327"/>
        </row>
        <row r="328">
          <cell r="A328"/>
          <cell r="B328"/>
          <cell r="C328"/>
          <cell r="D328"/>
          <cell r="E328"/>
          <cell r="F328"/>
          <cell r="G328"/>
          <cell r="H328"/>
          <cell r="J328"/>
        </row>
        <row r="329">
          <cell r="A329"/>
          <cell r="B329"/>
          <cell r="C329"/>
          <cell r="D329"/>
          <cell r="E329"/>
          <cell r="F329"/>
          <cell r="G329"/>
          <cell r="H329"/>
          <cell r="J329"/>
        </row>
        <row r="330">
          <cell r="A330"/>
          <cell r="B330"/>
          <cell r="C330"/>
          <cell r="D330"/>
          <cell r="E330"/>
          <cell r="F330"/>
          <cell r="G330"/>
          <cell r="H330"/>
          <cell r="J330"/>
        </row>
        <row r="331">
          <cell r="A331"/>
          <cell r="B331"/>
          <cell r="C331"/>
          <cell r="D331"/>
          <cell r="E331"/>
          <cell r="F331"/>
          <cell r="G331"/>
          <cell r="H331"/>
          <cell r="J331"/>
        </row>
        <row r="332">
          <cell r="J332"/>
        </row>
        <row r="333">
          <cell r="J333"/>
        </row>
        <row r="334">
          <cell r="J334"/>
        </row>
        <row r="335">
          <cell r="J335"/>
        </row>
        <row r="336">
          <cell r="J336"/>
        </row>
        <row r="337">
          <cell r="J337"/>
        </row>
        <row r="338">
          <cell r="J338"/>
        </row>
        <row r="339">
          <cell r="J339"/>
        </row>
        <row r="340">
          <cell r="J340"/>
        </row>
        <row r="341">
          <cell r="J341"/>
        </row>
        <row r="342">
          <cell r="J342"/>
        </row>
        <row r="343">
          <cell r="J343"/>
        </row>
        <row r="344">
          <cell r="J344"/>
        </row>
        <row r="345">
          <cell r="J345"/>
        </row>
        <row r="346">
          <cell r="J346"/>
        </row>
        <row r="347">
          <cell r="J347"/>
        </row>
        <row r="348">
          <cell r="J348"/>
        </row>
        <row r="349">
          <cell r="J349"/>
        </row>
        <row r="350">
          <cell r="J350"/>
        </row>
        <row r="351">
          <cell r="J351"/>
        </row>
        <row r="352">
          <cell r="J352"/>
        </row>
        <row r="353">
          <cell r="J353"/>
        </row>
        <row r="354">
          <cell r="J354"/>
        </row>
        <row r="355">
          <cell r="J355"/>
        </row>
        <row r="356">
          <cell r="J356"/>
        </row>
        <row r="357">
          <cell r="J357"/>
        </row>
        <row r="358">
          <cell r="J358"/>
        </row>
        <row r="359">
          <cell r="J359"/>
        </row>
        <row r="360">
          <cell r="J360"/>
        </row>
        <row r="361">
          <cell r="J361"/>
        </row>
        <row r="362">
          <cell r="J362"/>
        </row>
        <row r="363">
          <cell r="J363"/>
        </row>
        <row r="364">
          <cell r="J364"/>
        </row>
        <row r="365">
          <cell r="J365"/>
        </row>
        <row r="366">
          <cell r="J366"/>
        </row>
        <row r="367">
          <cell r="J367"/>
        </row>
        <row r="368">
          <cell r="J368"/>
        </row>
        <row r="369">
          <cell r="J369"/>
        </row>
        <row r="370">
          <cell r="J370"/>
        </row>
        <row r="371">
          <cell r="J371"/>
        </row>
        <row r="372">
          <cell r="J372"/>
        </row>
        <row r="373">
          <cell r="J373"/>
        </row>
        <row r="374">
          <cell r="J374"/>
        </row>
        <row r="375">
          <cell r="J375"/>
        </row>
        <row r="376">
          <cell r="J376"/>
        </row>
        <row r="377">
          <cell r="J377"/>
        </row>
        <row r="378">
          <cell r="J378"/>
        </row>
        <row r="379">
          <cell r="J379"/>
        </row>
        <row r="380">
          <cell r="J380"/>
        </row>
        <row r="381">
          <cell r="J381"/>
        </row>
        <row r="382">
          <cell r="J382"/>
        </row>
        <row r="383">
          <cell r="J383"/>
        </row>
        <row r="384">
          <cell r="J384"/>
        </row>
        <row r="385">
          <cell r="J385"/>
        </row>
        <row r="386">
          <cell r="J386"/>
        </row>
        <row r="387">
          <cell r="J387"/>
        </row>
        <row r="388">
          <cell r="J388"/>
        </row>
        <row r="389">
          <cell r="J389"/>
        </row>
        <row r="390">
          <cell r="J390"/>
        </row>
        <row r="391">
          <cell r="J391"/>
        </row>
        <row r="392">
          <cell r="J392"/>
        </row>
        <row r="393">
          <cell r="J393"/>
        </row>
        <row r="394">
          <cell r="J394"/>
        </row>
        <row r="395">
          <cell r="J395"/>
        </row>
        <row r="396">
          <cell r="J396"/>
        </row>
        <row r="397">
          <cell r="J397"/>
        </row>
        <row r="398">
          <cell r="J398"/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2"/>
  <sheetViews>
    <sheetView tabSelected="1" topLeftCell="A178" workbookViewId="0">
      <selection activeCell="C225" sqref="C225"/>
    </sheetView>
  </sheetViews>
  <sheetFormatPr defaultRowHeight="15" x14ac:dyDescent="0.25"/>
  <cols>
    <col min="1" max="1" width="11.7109375" style="1" bestFit="1" customWidth="1"/>
    <col min="2" max="2" width="10.28515625" style="1" bestFit="1" customWidth="1"/>
    <col min="4" max="4" width="22.85546875" bestFit="1" customWidth="1"/>
    <col min="5" max="5" width="31.42578125" bestFit="1" customWidth="1"/>
    <col min="6" max="6" width="10.7109375" style="2" hidden="1" customWidth="1"/>
    <col min="7" max="7" width="10.5703125" bestFit="1" customWidth="1"/>
    <col min="15" max="15" width="10.5703125" bestFit="1" customWidth="1"/>
  </cols>
  <sheetData>
    <row r="1" spans="1:15" x14ac:dyDescent="0.25">
      <c r="A1" s="1" t="s">
        <v>0</v>
      </c>
    </row>
    <row r="2" spans="1:15" x14ac:dyDescent="0.25">
      <c r="A2" s="1" t="s">
        <v>1</v>
      </c>
    </row>
    <row r="3" spans="1:15" x14ac:dyDescent="0.25">
      <c r="A3" s="3" t="s">
        <v>2</v>
      </c>
    </row>
    <row r="4" spans="1:15" x14ac:dyDescent="0.25">
      <c r="A4" s="1" t="s">
        <v>3</v>
      </c>
    </row>
    <row r="8" spans="1:15" s="5" customFormat="1" ht="18.75" x14ac:dyDescent="0.3">
      <c r="A8" s="4" t="s">
        <v>4</v>
      </c>
      <c r="B8" s="4"/>
      <c r="F8" s="6"/>
      <c r="J8" s="4"/>
    </row>
    <row r="9" spans="1:15" s="5" customFormat="1" ht="18.75" x14ac:dyDescent="0.3">
      <c r="A9" s="4"/>
      <c r="B9" s="4" t="s">
        <v>5</v>
      </c>
      <c r="C9" s="5" t="s">
        <v>6</v>
      </c>
      <c r="F9" s="6"/>
      <c r="J9" s="4"/>
    </row>
    <row r="10" spans="1:15" s="1" customFormat="1" x14ac:dyDescent="0.25">
      <c r="A10" s="7" t="s">
        <v>7</v>
      </c>
      <c r="B10" s="7" t="s">
        <v>8</v>
      </c>
      <c r="C10" s="7" t="s">
        <v>9</v>
      </c>
      <c r="D10" s="7" t="s">
        <v>10</v>
      </c>
      <c r="E10" s="7" t="s">
        <v>11</v>
      </c>
      <c r="F10" s="8" t="s">
        <v>12</v>
      </c>
      <c r="G10" s="7" t="s">
        <v>13</v>
      </c>
      <c r="O10" s="9"/>
    </row>
    <row r="11" spans="1:15" x14ac:dyDescent="0.25">
      <c r="A11" s="7">
        <v>1</v>
      </c>
      <c r="B11" s="7">
        <v>29.82</v>
      </c>
      <c r="C11" s="10">
        <v>60</v>
      </c>
      <c r="D11" s="10" t="str">
        <f t="shared" ref="D11:D61" si="0">IF(ISBLANK(C11),"",VLOOKUP(C11,Entry,2,FALSE))</f>
        <v>Stephanie Bell</v>
      </c>
      <c r="E11" s="10" t="str">
        <f t="shared" ref="E11:E61" si="1">IF(ISBLANK(C11),"",VLOOKUP(C11,Entry,3,FALSE))</f>
        <v>North Down AC</v>
      </c>
      <c r="F11" s="11">
        <f t="shared" ref="F11:F61" si="2">IF(ISBLANK(C11),"",VLOOKUP(C11,Entry,4,FALSE))</f>
        <v>38894</v>
      </c>
      <c r="G11" s="10" t="str">
        <f t="shared" ref="G11:G61" si="3">IF(ISBLANK(C11),"",VLOOKUP(C11,Entry,7,FALSE))</f>
        <v>F13</v>
      </c>
      <c r="J11" s="1"/>
      <c r="K11" s="1"/>
      <c r="O11" s="2"/>
    </row>
    <row r="12" spans="1:15" x14ac:dyDescent="0.25">
      <c r="A12" s="7">
        <v>2</v>
      </c>
      <c r="B12" s="12">
        <v>31.1</v>
      </c>
      <c r="C12" s="10">
        <v>43</v>
      </c>
      <c r="D12" s="10" t="str">
        <f t="shared" si="0"/>
        <v xml:space="preserve">Sarah Gaw </v>
      </c>
      <c r="E12" s="10" t="str">
        <f t="shared" si="1"/>
        <v>North Down AC</v>
      </c>
      <c r="F12" s="11">
        <f t="shared" si="2"/>
        <v>37832</v>
      </c>
      <c r="G12" s="10" t="str">
        <f t="shared" si="3"/>
        <v>F17</v>
      </c>
      <c r="J12" s="1"/>
      <c r="K12" s="1"/>
      <c r="O12" s="2"/>
    </row>
    <row r="13" spans="1:15" x14ac:dyDescent="0.25">
      <c r="A13" s="7">
        <v>3</v>
      </c>
      <c r="B13" s="7">
        <v>32.82</v>
      </c>
      <c r="C13" s="10">
        <v>33</v>
      </c>
      <c r="D13" s="10" t="str">
        <f t="shared" si="0"/>
        <v>Alicia Kuchecha</v>
      </c>
      <c r="E13" s="10" t="str">
        <f t="shared" si="1"/>
        <v>North Belfast Harriers</v>
      </c>
      <c r="F13" s="11">
        <f t="shared" si="2"/>
        <v>38718</v>
      </c>
      <c r="G13" s="10" t="str">
        <f t="shared" si="3"/>
        <v>F13</v>
      </c>
      <c r="J13" s="1"/>
      <c r="K13" s="1"/>
      <c r="O13" s="2"/>
    </row>
    <row r="14" spans="1:15" x14ac:dyDescent="0.25">
      <c r="A14" s="7">
        <v>4</v>
      </c>
      <c r="B14" s="7">
        <v>33.619999999999997</v>
      </c>
      <c r="C14" s="10">
        <v>199</v>
      </c>
      <c r="D14" s="10" t="str">
        <f t="shared" si="0"/>
        <v>Morgan Wilson</v>
      </c>
      <c r="E14" s="10" t="str">
        <f t="shared" si="1"/>
        <v>North Down AC</v>
      </c>
      <c r="F14" s="11">
        <f t="shared" si="2"/>
        <v>38675</v>
      </c>
      <c r="G14" s="10" t="str">
        <f t="shared" si="3"/>
        <v>F13</v>
      </c>
      <c r="J14" s="1"/>
      <c r="K14" s="1"/>
      <c r="O14" s="2"/>
    </row>
    <row r="15" spans="1:15" x14ac:dyDescent="0.25">
      <c r="A15" s="7">
        <v>5</v>
      </c>
      <c r="B15" s="7">
        <v>33.909999999999997</v>
      </c>
      <c r="C15" s="10">
        <v>190</v>
      </c>
      <c r="D15" s="10" t="str">
        <f t="shared" si="0"/>
        <v>Holly McGuigan</v>
      </c>
      <c r="E15" s="10" t="str">
        <f t="shared" si="1"/>
        <v>North Down AC</v>
      </c>
      <c r="F15" s="11">
        <f t="shared" si="2"/>
        <v>39044</v>
      </c>
      <c r="G15" s="10" t="str">
        <f t="shared" si="3"/>
        <v>F13</v>
      </c>
      <c r="J15" s="1"/>
      <c r="K15" s="1"/>
      <c r="O15" s="2"/>
    </row>
    <row r="16" spans="1:15" x14ac:dyDescent="0.25">
      <c r="A16" s="7">
        <v>6</v>
      </c>
      <c r="B16" s="7">
        <v>35.24</v>
      </c>
      <c r="C16" s="10">
        <v>42</v>
      </c>
      <c r="D16" s="10" t="str">
        <f t="shared" si="0"/>
        <v>Erin Cross</v>
      </c>
      <c r="E16" s="10" t="str">
        <f t="shared" si="1"/>
        <v>Willowfield Harriers</v>
      </c>
      <c r="F16" s="11">
        <f t="shared" si="2"/>
        <v>39021</v>
      </c>
      <c r="G16" s="10" t="str">
        <f t="shared" si="3"/>
        <v>F13</v>
      </c>
      <c r="J16" s="1"/>
      <c r="K16" s="1"/>
      <c r="O16" s="2"/>
    </row>
    <row r="17" spans="1:16" x14ac:dyDescent="0.25">
      <c r="D17" t="str">
        <f t="shared" si="0"/>
        <v/>
      </c>
      <c r="E17" t="str">
        <f t="shared" si="1"/>
        <v/>
      </c>
      <c r="F17" s="2" t="str">
        <f t="shared" si="2"/>
        <v/>
      </c>
      <c r="G17" t="str">
        <f t="shared" si="3"/>
        <v/>
      </c>
      <c r="J17" s="1"/>
      <c r="K17" s="1"/>
      <c r="O17" s="2"/>
    </row>
    <row r="18" spans="1:16" s="5" customFormat="1" ht="18.75" x14ac:dyDescent="0.3">
      <c r="A18" s="4" t="s">
        <v>4</v>
      </c>
      <c r="B18" s="4"/>
      <c r="F18" s="6"/>
      <c r="J18" s="4"/>
    </row>
    <row r="19" spans="1:16" s="5" customFormat="1" ht="18.75" x14ac:dyDescent="0.3">
      <c r="A19" s="4"/>
      <c r="B19" s="4" t="s">
        <v>5</v>
      </c>
      <c r="C19" s="5" t="s">
        <v>14</v>
      </c>
      <c r="F19" s="6"/>
      <c r="J19" s="4"/>
    </row>
    <row r="20" spans="1:16" s="1" customFormat="1" x14ac:dyDescent="0.25">
      <c r="A20" s="7" t="s">
        <v>7</v>
      </c>
      <c r="B20" s="7" t="s">
        <v>8</v>
      </c>
      <c r="C20" s="7" t="s">
        <v>9</v>
      </c>
      <c r="D20" s="7" t="s">
        <v>10</v>
      </c>
      <c r="E20" s="7" t="s">
        <v>11</v>
      </c>
      <c r="F20" s="8" t="s">
        <v>12</v>
      </c>
      <c r="G20" s="7" t="s">
        <v>13</v>
      </c>
      <c r="O20" s="9"/>
    </row>
    <row r="21" spans="1:16" x14ac:dyDescent="0.25">
      <c r="A21" s="7">
        <v>1</v>
      </c>
      <c r="B21" s="7">
        <v>28.19</v>
      </c>
      <c r="C21" s="10">
        <v>193</v>
      </c>
      <c r="D21" s="10" t="str">
        <f t="shared" si="0"/>
        <v>Megan Briggs</v>
      </c>
      <c r="E21" s="10" t="str">
        <f t="shared" si="1"/>
        <v>North Down AC</v>
      </c>
      <c r="F21" s="11">
        <f t="shared" si="2"/>
        <v>37643</v>
      </c>
      <c r="G21" s="10" t="str">
        <f t="shared" si="3"/>
        <v>F17</v>
      </c>
      <c r="J21" s="1"/>
      <c r="K21" s="1"/>
      <c r="O21" s="2"/>
    </row>
    <row r="22" spans="1:16" x14ac:dyDescent="0.25">
      <c r="A22" s="7">
        <v>2</v>
      </c>
      <c r="B22" s="7">
        <v>28.96</v>
      </c>
      <c r="C22" s="10">
        <v>191</v>
      </c>
      <c r="D22" s="10" t="str">
        <f t="shared" si="0"/>
        <v>Casey Dawson</v>
      </c>
      <c r="E22" s="10" t="str">
        <f t="shared" si="1"/>
        <v>North Down AC</v>
      </c>
      <c r="F22" s="11">
        <f t="shared" si="2"/>
        <v>38069</v>
      </c>
      <c r="G22" s="10" t="str">
        <f t="shared" si="3"/>
        <v>F15</v>
      </c>
      <c r="J22" s="1"/>
      <c r="K22" s="1"/>
      <c r="O22" s="2"/>
    </row>
    <row r="23" spans="1:16" x14ac:dyDescent="0.25">
      <c r="A23" s="7">
        <v>3</v>
      </c>
      <c r="B23" s="7">
        <v>29.22</v>
      </c>
      <c r="C23" s="10">
        <v>45</v>
      </c>
      <c r="D23" s="10" t="str">
        <f t="shared" si="0"/>
        <v>Niamh Fenlon</v>
      </c>
      <c r="E23" s="10" t="str">
        <f t="shared" si="1"/>
        <v>North Down AC</v>
      </c>
      <c r="F23" s="11">
        <f t="shared" si="2"/>
        <v>38628</v>
      </c>
      <c r="G23" s="10" t="str">
        <f t="shared" si="3"/>
        <v>F13</v>
      </c>
      <c r="J23" s="1"/>
      <c r="K23" s="1"/>
      <c r="O23" s="2"/>
    </row>
    <row r="24" spans="1:16" x14ac:dyDescent="0.25">
      <c r="A24" s="7">
        <v>4</v>
      </c>
      <c r="B24" s="7">
        <v>30.45</v>
      </c>
      <c r="C24" s="10">
        <v>186</v>
      </c>
      <c r="D24" s="10" t="str">
        <f t="shared" si="0"/>
        <v>Lauren Madine</v>
      </c>
      <c r="E24" s="10" t="str">
        <f t="shared" si="1"/>
        <v>East Down AC</v>
      </c>
      <c r="F24" s="11">
        <f t="shared" si="2"/>
        <v>38624</v>
      </c>
      <c r="G24" s="10" t="str">
        <f t="shared" si="3"/>
        <v>F13</v>
      </c>
      <c r="J24" s="1"/>
      <c r="K24" s="1"/>
      <c r="O24" s="2"/>
    </row>
    <row r="25" spans="1:16" x14ac:dyDescent="0.25">
      <c r="A25" s="7">
        <v>5</v>
      </c>
      <c r="B25" s="7">
        <v>30.52</v>
      </c>
      <c r="C25" s="10">
        <v>183</v>
      </c>
      <c r="D25" s="10" t="str">
        <f t="shared" si="0"/>
        <v>Casey Miskelly</v>
      </c>
      <c r="E25" s="10" t="str">
        <f t="shared" si="1"/>
        <v>Willowfield Harriers</v>
      </c>
      <c r="F25" s="11">
        <f t="shared" si="2"/>
        <v>38440</v>
      </c>
      <c r="G25" s="10" t="str">
        <f t="shared" si="3"/>
        <v>F15</v>
      </c>
      <c r="J25" s="1"/>
      <c r="K25" s="1"/>
      <c r="O25" s="2"/>
    </row>
    <row r="26" spans="1:16" x14ac:dyDescent="0.25">
      <c r="A26" s="7">
        <v>6</v>
      </c>
      <c r="B26" s="7">
        <v>31.66</v>
      </c>
      <c r="C26" s="10">
        <v>198</v>
      </c>
      <c r="D26" s="10" t="str">
        <f t="shared" si="0"/>
        <v>Reegan Neill-McKenzie</v>
      </c>
      <c r="E26" s="10" t="str">
        <f t="shared" si="1"/>
        <v>Orangegrove AC</v>
      </c>
      <c r="F26" s="11">
        <f t="shared" si="2"/>
        <v>37938</v>
      </c>
      <c r="G26" s="10" t="str">
        <f t="shared" si="3"/>
        <v>F15</v>
      </c>
      <c r="J26" s="1"/>
      <c r="K26" s="1"/>
      <c r="O26" s="2"/>
    </row>
    <row r="27" spans="1:16" x14ac:dyDescent="0.25">
      <c r="A27" s="7">
        <v>7</v>
      </c>
      <c r="B27" s="7">
        <v>31.99</v>
      </c>
      <c r="C27" s="10">
        <v>196</v>
      </c>
      <c r="D27" s="10" t="str">
        <f t="shared" si="0"/>
        <v>Caitlin Owens</v>
      </c>
      <c r="E27" s="10" t="str">
        <f t="shared" si="1"/>
        <v>North Down AC</v>
      </c>
      <c r="F27" s="11">
        <f t="shared" si="2"/>
        <v>38305</v>
      </c>
      <c r="G27" s="10" t="str">
        <f t="shared" si="3"/>
        <v>F15</v>
      </c>
      <c r="J27" s="1"/>
      <c r="K27" s="1"/>
      <c r="M27" t="str">
        <f t="shared" ref="M27:M61" si="4">IF(ISBLANK(L27),"",VLOOKUP(L27,Entry,2,FALSE))</f>
        <v/>
      </c>
      <c r="N27" t="str">
        <f t="shared" ref="N27:N61" si="5">IF(ISBLANK(L27),"",VLOOKUP(L27,Entry,3,FALSE))</f>
        <v/>
      </c>
      <c r="O27" s="2" t="str">
        <f t="shared" ref="O27:O61" si="6">IF(ISBLANK(L27),"",VLOOKUP(L27,Entry,4,FALSE))</f>
        <v/>
      </c>
      <c r="P27" t="str">
        <f t="shared" ref="P27:P61" si="7">IF(ISBLANK(L27),"",VLOOKUP(L27,Entry,7,FALSE))</f>
        <v/>
      </c>
    </row>
    <row r="28" spans="1:16" x14ac:dyDescent="0.25">
      <c r="D28" t="str">
        <f t="shared" si="0"/>
        <v/>
      </c>
      <c r="E28" t="str">
        <f t="shared" si="1"/>
        <v/>
      </c>
      <c r="F28" s="2" t="str">
        <f t="shared" si="2"/>
        <v/>
      </c>
      <c r="G28" t="str">
        <f t="shared" si="3"/>
        <v/>
      </c>
      <c r="J28" s="1"/>
      <c r="K28" s="1"/>
      <c r="M28" t="str">
        <f t="shared" si="4"/>
        <v/>
      </c>
      <c r="N28" t="str">
        <f t="shared" si="5"/>
        <v/>
      </c>
      <c r="O28" s="2" t="str">
        <f t="shared" si="6"/>
        <v/>
      </c>
      <c r="P28" t="str">
        <f t="shared" si="7"/>
        <v/>
      </c>
    </row>
    <row r="29" spans="1:16" x14ac:dyDescent="0.25">
      <c r="D29" t="str">
        <f t="shared" si="0"/>
        <v/>
      </c>
      <c r="E29" t="str">
        <f t="shared" si="1"/>
        <v/>
      </c>
      <c r="F29" s="2" t="str">
        <f t="shared" si="2"/>
        <v/>
      </c>
      <c r="G29" t="str">
        <f t="shared" si="3"/>
        <v/>
      </c>
      <c r="J29" s="1"/>
      <c r="K29" s="1"/>
      <c r="M29" t="str">
        <f t="shared" si="4"/>
        <v/>
      </c>
      <c r="N29" t="str">
        <f t="shared" si="5"/>
        <v/>
      </c>
      <c r="O29" s="2" t="str">
        <f t="shared" si="6"/>
        <v/>
      </c>
      <c r="P29" t="str">
        <f t="shared" si="7"/>
        <v/>
      </c>
    </row>
    <row r="30" spans="1:16" s="5" customFormat="1" ht="18.75" x14ac:dyDescent="0.3">
      <c r="A30" s="4" t="s">
        <v>4</v>
      </c>
      <c r="B30" s="4"/>
      <c r="F30" s="6"/>
      <c r="J30" s="4"/>
    </row>
    <row r="31" spans="1:16" s="5" customFormat="1" ht="18.75" x14ac:dyDescent="0.3">
      <c r="A31" s="4"/>
      <c r="B31" s="4" t="s">
        <v>15</v>
      </c>
      <c r="C31" s="5" t="s">
        <v>16</v>
      </c>
      <c r="F31" s="6"/>
      <c r="J31" s="4"/>
    </row>
    <row r="32" spans="1:16" s="1" customFormat="1" x14ac:dyDescent="0.25">
      <c r="A32" s="7" t="s">
        <v>7</v>
      </c>
      <c r="B32" s="7" t="s">
        <v>8</v>
      </c>
      <c r="C32" s="7" t="s">
        <v>9</v>
      </c>
      <c r="D32" s="7" t="s">
        <v>10</v>
      </c>
      <c r="E32" s="7" t="s">
        <v>11</v>
      </c>
      <c r="F32" s="8" t="s">
        <v>12</v>
      </c>
      <c r="G32" s="7" t="s">
        <v>13</v>
      </c>
      <c r="O32" s="9"/>
    </row>
    <row r="33" spans="1:16" x14ac:dyDescent="0.25">
      <c r="A33" s="7">
        <v>1</v>
      </c>
      <c r="B33" s="12">
        <v>39.700000000000003</v>
      </c>
      <c r="C33" s="10">
        <v>160</v>
      </c>
      <c r="D33" s="10" t="str">
        <f t="shared" si="0"/>
        <v>Jill Holland</v>
      </c>
      <c r="E33" s="10" t="str">
        <f t="shared" si="1"/>
        <v>Orangegrove AC</v>
      </c>
      <c r="F33" s="11">
        <f t="shared" si="2"/>
        <v>24390</v>
      </c>
      <c r="G33" s="10" t="str">
        <f t="shared" si="3"/>
        <v>F50</v>
      </c>
      <c r="J33" s="1"/>
      <c r="K33" s="1"/>
      <c r="M33" t="str">
        <f t="shared" si="4"/>
        <v/>
      </c>
      <c r="N33" t="str">
        <f t="shared" si="5"/>
        <v/>
      </c>
      <c r="O33" s="2" t="str">
        <f t="shared" si="6"/>
        <v/>
      </c>
      <c r="P33" t="str">
        <f t="shared" si="7"/>
        <v/>
      </c>
    </row>
    <row r="34" spans="1:16" x14ac:dyDescent="0.25">
      <c r="A34" s="7">
        <v>2</v>
      </c>
      <c r="B34" s="7">
        <v>40.79</v>
      </c>
      <c r="C34" s="10">
        <v>156</v>
      </c>
      <c r="D34" s="10" t="str">
        <f t="shared" si="0"/>
        <v>Jackie Grant</v>
      </c>
      <c r="E34" s="10" t="str">
        <f t="shared" si="1"/>
        <v>Orangegrove AC</v>
      </c>
      <c r="F34" s="11">
        <f t="shared" si="2"/>
        <v>26945</v>
      </c>
      <c r="G34" s="10" t="str">
        <f t="shared" si="3"/>
        <v>F40</v>
      </c>
      <c r="J34" s="1"/>
      <c r="K34" s="1"/>
      <c r="M34" t="str">
        <f t="shared" si="4"/>
        <v/>
      </c>
      <c r="N34" t="str">
        <f t="shared" si="5"/>
        <v/>
      </c>
      <c r="O34" s="2" t="str">
        <f t="shared" si="6"/>
        <v/>
      </c>
      <c r="P34" t="str">
        <f t="shared" si="7"/>
        <v/>
      </c>
    </row>
    <row r="35" spans="1:16" x14ac:dyDescent="0.25">
      <c r="A35" s="7">
        <v>3</v>
      </c>
      <c r="B35" s="7">
        <v>41.35</v>
      </c>
      <c r="C35" s="10">
        <v>169</v>
      </c>
      <c r="D35" s="10" t="str">
        <f t="shared" si="0"/>
        <v>Jenny Powell</v>
      </c>
      <c r="E35" s="10" t="str">
        <f t="shared" si="1"/>
        <v>Orangegrove AC</v>
      </c>
      <c r="F35" s="11">
        <f t="shared" si="2"/>
        <v>27871</v>
      </c>
      <c r="G35" s="10" t="str">
        <f t="shared" si="3"/>
        <v>F40</v>
      </c>
      <c r="J35" s="1"/>
      <c r="K35" s="1"/>
      <c r="M35" t="str">
        <f t="shared" si="4"/>
        <v/>
      </c>
      <c r="N35" t="str">
        <f t="shared" si="5"/>
        <v/>
      </c>
      <c r="O35" s="2" t="str">
        <f t="shared" si="6"/>
        <v/>
      </c>
      <c r="P35" t="str">
        <f t="shared" si="7"/>
        <v/>
      </c>
    </row>
    <row r="36" spans="1:16" x14ac:dyDescent="0.25">
      <c r="A36" s="7">
        <v>4</v>
      </c>
      <c r="B36" s="7">
        <v>41.94</v>
      </c>
      <c r="C36" s="10">
        <v>165</v>
      </c>
      <c r="D36" s="10" t="str">
        <f t="shared" si="0"/>
        <v>Judith McCann</v>
      </c>
      <c r="E36" s="10" t="str">
        <f t="shared" si="1"/>
        <v>Orangegrove AC</v>
      </c>
      <c r="F36" s="11">
        <f t="shared" si="2"/>
        <v>28081</v>
      </c>
      <c r="G36" s="10" t="str">
        <f t="shared" si="3"/>
        <v>F40</v>
      </c>
      <c r="J36" s="1"/>
      <c r="K36" s="1"/>
      <c r="M36" t="str">
        <f t="shared" si="4"/>
        <v/>
      </c>
      <c r="N36" t="str">
        <f t="shared" si="5"/>
        <v/>
      </c>
      <c r="O36" s="2" t="str">
        <f t="shared" si="6"/>
        <v/>
      </c>
      <c r="P36" t="str">
        <f t="shared" si="7"/>
        <v/>
      </c>
    </row>
    <row r="37" spans="1:16" x14ac:dyDescent="0.25">
      <c r="A37" s="7">
        <v>5</v>
      </c>
      <c r="B37" s="7">
        <v>43.64</v>
      </c>
      <c r="C37" s="10">
        <v>170</v>
      </c>
      <c r="D37" s="10" t="str">
        <f t="shared" si="0"/>
        <v>Adrienne Savage</v>
      </c>
      <c r="E37" s="10" t="str">
        <f t="shared" si="1"/>
        <v>Orangegrove AC</v>
      </c>
      <c r="F37" s="11">
        <f t="shared" si="2"/>
        <v>26326</v>
      </c>
      <c r="G37" s="10" t="str">
        <f t="shared" si="3"/>
        <v>F45</v>
      </c>
      <c r="J37" s="1"/>
      <c r="K37" s="1"/>
      <c r="M37" t="str">
        <f t="shared" si="4"/>
        <v/>
      </c>
      <c r="N37" t="str">
        <f t="shared" si="5"/>
        <v/>
      </c>
      <c r="O37" s="2" t="str">
        <f t="shared" si="6"/>
        <v/>
      </c>
      <c r="P37" t="str">
        <f t="shared" si="7"/>
        <v/>
      </c>
    </row>
    <row r="38" spans="1:16" x14ac:dyDescent="0.25">
      <c r="A38" s="7">
        <v>6</v>
      </c>
      <c r="B38" s="7">
        <v>45.87</v>
      </c>
      <c r="C38" s="10">
        <v>172</v>
      </c>
      <c r="D38" s="10" t="str">
        <f t="shared" si="0"/>
        <v>Jean Stone</v>
      </c>
      <c r="E38" s="10" t="str">
        <f t="shared" si="1"/>
        <v>Orangegrove AC</v>
      </c>
      <c r="F38" s="11">
        <f t="shared" si="2"/>
        <v>21441</v>
      </c>
      <c r="G38" s="10" t="str">
        <f t="shared" si="3"/>
        <v>F55</v>
      </c>
      <c r="J38" s="1"/>
      <c r="K38" s="1"/>
      <c r="M38" t="str">
        <f t="shared" si="4"/>
        <v/>
      </c>
      <c r="N38" t="str">
        <f t="shared" si="5"/>
        <v/>
      </c>
      <c r="O38" s="2" t="str">
        <f t="shared" si="6"/>
        <v/>
      </c>
      <c r="P38" t="str">
        <f t="shared" si="7"/>
        <v/>
      </c>
    </row>
    <row r="39" spans="1:16" x14ac:dyDescent="0.25">
      <c r="D39" t="str">
        <f t="shared" si="0"/>
        <v/>
      </c>
      <c r="E39" t="str">
        <f t="shared" si="1"/>
        <v/>
      </c>
      <c r="F39" s="2" t="str">
        <f t="shared" si="2"/>
        <v/>
      </c>
      <c r="G39" t="str">
        <f t="shared" si="3"/>
        <v/>
      </c>
      <c r="J39" s="1"/>
      <c r="K39" s="1"/>
      <c r="M39" t="str">
        <f t="shared" si="4"/>
        <v/>
      </c>
      <c r="N39" t="str">
        <f t="shared" si="5"/>
        <v/>
      </c>
      <c r="O39" s="2" t="str">
        <f t="shared" si="6"/>
        <v/>
      </c>
      <c r="P39" t="str">
        <f t="shared" si="7"/>
        <v/>
      </c>
    </row>
    <row r="40" spans="1:16" s="5" customFormat="1" ht="18.75" x14ac:dyDescent="0.3">
      <c r="A40" s="4" t="s">
        <v>4</v>
      </c>
      <c r="B40" s="4"/>
      <c r="F40" s="6"/>
      <c r="J40" s="4"/>
    </row>
    <row r="41" spans="1:16" s="5" customFormat="1" ht="18.75" x14ac:dyDescent="0.3">
      <c r="A41" s="4"/>
      <c r="B41" s="4" t="s">
        <v>15</v>
      </c>
      <c r="C41" s="5" t="s">
        <v>14</v>
      </c>
      <c r="F41" s="6"/>
      <c r="J41" s="4"/>
    </row>
    <row r="42" spans="1:16" s="1" customFormat="1" x14ac:dyDescent="0.25">
      <c r="A42" s="7" t="s">
        <v>7</v>
      </c>
      <c r="B42" s="7" t="s">
        <v>8</v>
      </c>
      <c r="C42" s="7" t="s">
        <v>9</v>
      </c>
      <c r="D42" s="7" t="s">
        <v>10</v>
      </c>
      <c r="E42" s="7" t="s">
        <v>11</v>
      </c>
      <c r="F42" s="8" t="s">
        <v>12</v>
      </c>
      <c r="G42" s="7" t="s">
        <v>13</v>
      </c>
      <c r="O42" s="9"/>
    </row>
    <row r="43" spans="1:16" x14ac:dyDescent="0.25">
      <c r="A43" s="7">
        <v>1</v>
      </c>
      <c r="B43" s="7">
        <v>31.93</v>
      </c>
      <c r="C43" s="10">
        <v>189</v>
      </c>
      <c r="D43" s="10" t="str">
        <f t="shared" si="0"/>
        <v>Eve Dann</v>
      </c>
      <c r="E43" s="10" t="str">
        <f t="shared" si="1"/>
        <v>North Down AC</v>
      </c>
      <c r="F43" s="11">
        <f t="shared" si="2"/>
        <v>37200</v>
      </c>
      <c r="G43" s="10" t="str">
        <f t="shared" si="3"/>
        <v>F17</v>
      </c>
      <c r="J43" s="1"/>
      <c r="K43" s="1"/>
      <c r="M43" t="str">
        <f t="shared" si="4"/>
        <v/>
      </c>
      <c r="N43" t="str">
        <f t="shared" si="5"/>
        <v/>
      </c>
      <c r="O43" s="2" t="str">
        <f t="shared" si="6"/>
        <v/>
      </c>
      <c r="P43" t="str">
        <f t="shared" si="7"/>
        <v/>
      </c>
    </row>
    <row r="44" spans="1:16" x14ac:dyDescent="0.25">
      <c r="A44" s="7">
        <v>2</v>
      </c>
      <c r="B44" s="7">
        <v>34.380000000000003</v>
      </c>
      <c r="C44" s="10">
        <v>147</v>
      </c>
      <c r="D44" s="10" t="str">
        <f t="shared" si="0"/>
        <v xml:space="preserve">Harriet Anderson </v>
      </c>
      <c r="E44" s="10" t="str">
        <f t="shared" si="1"/>
        <v>Orangegrove AC</v>
      </c>
      <c r="F44" s="11">
        <f t="shared" si="2"/>
        <v>32997</v>
      </c>
      <c r="G44" s="10" t="str">
        <f t="shared" si="3"/>
        <v>FO</v>
      </c>
      <c r="J44" s="1"/>
      <c r="K44" s="1"/>
      <c r="M44" t="str">
        <f t="shared" si="4"/>
        <v/>
      </c>
      <c r="N44" t="str">
        <f t="shared" si="5"/>
        <v/>
      </c>
      <c r="O44" s="2" t="str">
        <f t="shared" si="6"/>
        <v/>
      </c>
      <c r="P44" t="str">
        <f t="shared" si="7"/>
        <v/>
      </c>
    </row>
    <row r="45" spans="1:16" x14ac:dyDescent="0.25">
      <c r="A45" s="7">
        <v>3</v>
      </c>
      <c r="B45" s="7">
        <v>36.270000000000003</v>
      </c>
      <c r="C45" s="10">
        <v>152</v>
      </c>
      <c r="D45" s="10" t="str">
        <f t="shared" si="0"/>
        <v>Lisa Fleming</v>
      </c>
      <c r="E45" s="10" t="str">
        <f t="shared" si="1"/>
        <v>Orangegrove AC</v>
      </c>
      <c r="F45" s="11">
        <f t="shared" si="2"/>
        <v>26066</v>
      </c>
      <c r="G45" s="10" t="str">
        <f t="shared" si="3"/>
        <v>F45</v>
      </c>
      <c r="J45" s="1"/>
      <c r="K45" s="1"/>
      <c r="M45" t="str">
        <f t="shared" si="4"/>
        <v/>
      </c>
      <c r="N45" t="str">
        <f t="shared" si="5"/>
        <v/>
      </c>
      <c r="O45" s="2" t="str">
        <f t="shared" si="6"/>
        <v/>
      </c>
      <c r="P45" t="str">
        <f t="shared" si="7"/>
        <v/>
      </c>
    </row>
    <row r="46" spans="1:16" x14ac:dyDescent="0.25">
      <c r="A46" s="7">
        <v>4</v>
      </c>
      <c r="B46" s="7">
        <v>38.46</v>
      </c>
      <c r="C46" s="10">
        <v>167</v>
      </c>
      <c r="D46" s="10" t="str">
        <f t="shared" si="0"/>
        <v>Julie McKimm</v>
      </c>
      <c r="E46" s="10" t="str">
        <f t="shared" si="1"/>
        <v>Orangegrove AC</v>
      </c>
      <c r="F46" s="11">
        <f t="shared" si="2"/>
        <v>27514</v>
      </c>
      <c r="G46" s="10" t="str">
        <f t="shared" si="3"/>
        <v>F40</v>
      </c>
      <c r="J46" s="1"/>
      <c r="K46" s="1"/>
      <c r="M46" t="str">
        <f t="shared" si="4"/>
        <v/>
      </c>
      <c r="N46" t="str">
        <f t="shared" si="5"/>
        <v/>
      </c>
      <c r="O46" s="2" t="str">
        <f t="shared" si="6"/>
        <v/>
      </c>
      <c r="P46" t="str">
        <f t="shared" si="7"/>
        <v/>
      </c>
    </row>
    <row r="47" spans="1:16" x14ac:dyDescent="0.25">
      <c r="A47" s="7">
        <v>5</v>
      </c>
      <c r="B47" s="7">
        <v>38.85</v>
      </c>
      <c r="C47" s="10">
        <v>171</v>
      </c>
      <c r="D47" s="10" t="str">
        <f t="shared" si="0"/>
        <v>Kim Reynolds</v>
      </c>
      <c r="E47" s="10" t="str">
        <f t="shared" si="1"/>
        <v>Orangegrove AC</v>
      </c>
      <c r="F47" s="11">
        <f t="shared" si="2"/>
        <v>24760</v>
      </c>
      <c r="G47" s="10" t="str">
        <f t="shared" si="3"/>
        <v>F50</v>
      </c>
      <c r="J47" s="1"/>
      <c r="K47" s="1"/>
      <c r="M47" t="str">
        <f t="shared" si="4"/>
        <v/>
      </c>
      <c r="N47" t="str">
        <f t="shared" si="5"/>
        <v/>
      </c>
      <c r="O47" s="2" t="str">
        <f t="shared" si="6"/>
        <v/>
      </c>
      <c r="P47" t="str">
        <f t="shared" si="7"/>
        <v/>
      </c>
    </row>
    <row r="48" spans="1:16" x14ac:dyDescent="0.25">
      <c r="A48" s="7">
        <v>6</v>
      </c>
      <c r="B48" s="7">
        <v>39.17</v>
      </c>
      <c r="C48" s="10">
        <v>150</v>
      </c>
      <c r="D48" s="10" t="str">
        <f t="shared" si="0"/>
        <v>Verity Cornford</v>
      </c>
      <c r="E48" s="10" t="str">
        <f t="shared" si="1"/>
        <v>Orangegrove AC</v>
      </c>
      <c r="F48" s="11">
        <f t="shared" si="2"/>
        <v>28435</v>
      </c>
      <c r="G48" s="10" t="str">
        <f t="shared" si="3"/>
        <v>F40</v>
      </c>
      <c r="J48" s="1"/>
      <c r="K48" s="1"/>
      <c r="M48" t="str">
        <f t="shared" si="4"/>
        <v/>
      </c>
      <c r="N48" t="str">
        <f t="shared" si="5"/>
        <v/>
      </c>
      <c r="O48" s="2" t="str">
        <f t="shared" si="6"/>
        <v/>
      </c>
      <c r="P48" t="str">
        <f t="shared" si="7"/>
        <v/>
      </c>
    </row>
    <row r="49" spans="1:16" x14ac:dyDescent="0.25">
      <c r="D49" t="str">
        <f t="shared" si="0"/>
        <v/>
      </c>
      <c r="E49" t="str">
        <f t="shared" si="1"/>
        <v/>
      </c>
      <c r="F49" s="2" t="str">
        <f t="shared" si="2"/>
        <v/>
      </c>
      <c r="G49" t="str">
        <f t="shared" si="3"/>
        <v/>
      </c>
      <c r="J49" s="1"/>
      <c r="K49" s="1"/>
      <c r="M49" t="str">
        <f t="shared" si="4"/>
        <v/>
      </c>
      <c r="N49" t="str">
        <f t="shared" si="5"/>
        <v/>
      </c>
      <c r="O49" s="2" t="str">
        <f t="shared" si="6"/>
        <v/>
      </c>
      <c r="P49" t="str">
        <f t="shared" si="7"/>
        <v/>
      </c>
    </row>
    <row r="50" spans="1:16" x14ac:dyDescent="0.25">
      <c r="D50" t="str">
        <f t="shared" si="0"/>
        <v/>
      </c>
      <c r="E50" t="str">
        <f t="shared" si="1"/>
        <v/>
      </c>
      <c r="F50" s="2" t="str">
        <f t="shared" si="2"/>
        <v/>
      </c>
      <c r="G50" t="str">
        <f t="shared" si="3"/>
        <v/>
      </c>
      <c r="J50" s="1"/>
      <c r="K50" s="1"/>
      <c r="M50" t="str">
        <f t="shared" si="4"/>
        <v/>
      </c>
      <c r="N50" t="str">
        <f t="shared" si="5"/>
        <v/>
      </c>
      <c r="O50" s="2" t="str">
        <f t="shared" si="6"/>
        <v/>
      </c>
      <c r="P50" t="str">
        <f t="shared" si="7"/>
        <v/>
      </c>
    </row>
    <row r="51" spans="1:16" s="5" customFormat="1" ht="18.75" x14ac:dyDescent="0.3">
      <c r="A51" s="4" t="s">
        <v>4</v>
      </c>
      <c r="B51" s="4"/>
      <c r="F51" s="6"/>
      <c r="J51" s="4"/>
    </row>
    <row r="52" spans="1:16" s="5" customFormat="1" ht="18.75" x14ac:dyDescent="0.3">
      <c r="A52" s="4"/>
      <c r="B52" s="4" t="s">
        <v>17</v>
      </c>
      <c r="C52" s="5" t="s">
        <v>6</v>
      </c>
      <c r="F52" s="6"/>
      <c r="J52" s="4"/>
    </row>
    <row r="53" spans="1:16" s="1" customFormat="1" x14ac:dyDescent="0.25">
      <c r="A53" s="7" t="s">
        <v>7</v>
      </c>
      <c r="B53" s="7" t="s">
        <v>8</v>
      </c>
      <c r="C53" s="7" t="s">
        <v>9</v>
      </c>
      <c r="D53" s="7" t="s">
        <v>10</v>
      </c>
      <c r="E53" s="7" t="s">
        <v>11</v>
      </c>
      <c r="F53" s="8" t="s">
        <v>12</v>
      </c>
      <c r="G53" s="7" t="s">
        <v>13</v>
      </c>
      <c r="O53" s="9"/>
    </row>
    <row r="54" spans="1:16" x14ac:dyDescent="0.25">
      <c r="A54" s="7">
        <v>1</v>
      </c>
      <c r="B54" s="7">
        <v>28.09</v>
      </c>
      <c r="C54" s="10">
        <v>47</v>
      </c>
      <c r="D54" s="10" t="str">
        <f t="shared" si="0"/>
        <v>Benjamin Graham</v>
      </c>
      <c r="E54" s="10" t="str">
        <f t="shared" si="1"/>
        <v>North Down AC</v>
      </c>
      <c r="F54" s="11">
        <f t="shared" si="2"/>
        <v>38400</v>
      </c>
      <c r="G54" s="10" t="str">
        <f t="shared" si="3"/>
        <v>M15</v>
      </c>
      <c r="J54" s="1"/>
      <c r="K54" s="1"/>
      <c r="M54" t="str">
        <f t="shared" si="4"/>
        <v/>
      </c>
      <c r="N54" t="str">
        <f t="shared" si="5"/>
        <v/>
      </c>
      <c r="O54" s="2" t="str">
        <f t="shared" si="6"/>
        <v/>
      </c>
      <c r="P54" t="str">
        <f t="shared" si="7"/>
        <v/>
      </c>
    </row>
    <row r="55" spans="1:16" x14ac:dyDescent="0.25">
      <c r="A55" s="7">
        <v>2</v>
      </c>
      <c r="B55" s="12">
        <v>28.4</v>
      </c>
      <c r="C55" s="10">
        <v>36</v>
      </c>
      <c r="D55" s="10" t="str">
        <f t="shared" si="0"/>
        <v>Ryan Lynas</v>
      </c>
      <c r="E55" s="10" t="str">
        <f t="shared" si="1"/>
        <v>North Down AC</v>
      </c>
      <c r="F55" s="11">
        <f t="shared" si="2"/>
        <v>38510</v>
      </c>
      <c r="G55" s="10" t="str">
        <f t="shared" si="3"/>
        <v>M15</v>
      </c>
      <c r="J55" s="1"/>
      <c r="K55" s="1"/>
      <c r="M55" t="str">
        <f t="shared" si="4"/>
        <v/>
      </c>
      <c r="N55" t="str">
        <f t="shared" si="5"/>
        <v/>
      </c>
      <c r="O55" s="2" t="str">
        <f t="shared" si="6"/>
        <v/>
      </c>
      <c r="P55" t="str">
        <f t="shared" si="7"/>
        <v/>
      </c>
    </row>
    <row r="56" spans="1:16" x14ac:dyDescent="0.25">
      <c r="A56" s="7">
        <v>3</v>
      </c>
      <c r="B56" s="7">
        <v>31.62</v>
      </c>
      <c r="C56" s="10">
        <v>44</v>
      </c>
      <c r="D56" s="10" t="str">
        <f t="shared" si="0"/>
        <v>Finn Cross</v>
      </c>
      <c r="E56" s="10" t="str">
        <f t="shared" si="1"/>
        <v>Willowfield Harriers</v>
      </c>
      <c r="F56" s="11">
        <f t="shared" si="2"/>
        <v>39021</v>
      </c>
      <c r="G56" s="10" t="str">
        <f t="shared" si="3"/>
        <v>M13</v>
      </c>
      <c r="J56" s="1"/>
      <c r="K56" s="1"/>
      <c r="M56" t="str">
        <f t="shared" si="4"/>
        <v/>
      </c>
      <c r="N56" t="str">
        <f t="shared" si="5"/>
        <v/>
      </c>
      <c r="O56" s="2" t="str">
        <f t="shared" si="6"/>
        <v/>
      </c>
      <c r="P56" t="str">
        <f t="shared" si="7"/>
        <v/>
      </c>
    </row>
    <row r="57" spans="1:16" x14ac:dyDescent="0.25">
      <c r="A57" s="7">
        <v>4</v>
      </c>
      <c r="B57" s="7">
        <v>32.11</v>
      </c>
      <c r="C57" s="10">
        <v>161</v>
      </c>
      <c r="D57" s="10" t="str">
        <f t="shared" si="0"/>
        <v>Jim Harris</v>
      </c>
      <c r="E57" s="10" t="str">
        <f t="shared" si="1"/>
        <v>Orangegrove AC</v>
      </c>
      <c r="F57" s="11">
        <f t="shared" si="2"/>
        <v>17583</v>
      </c>
      <c r="G57" s="10" t="str">
        <f t="shared" si="3"/>
        <v>M65</v>
      </c>
      <c r="J57" s="1"/>
      <c r="K57" s="1"/>
      <c r="M57" t="str">
        <f t="shared" si="4"/>
        <v/>
      </c>
      <c r="N57" t="str">
        <f t="shared" si="5"/>
        <v/>
      </c>
      <c r="O57" s="2" t="str">
        <f t="shared" si="6"/>
        <v/>
      </c>
      <c r="P57" t="str">
        <f t="shared" si="7"/>
        <v/>
      </c>
    </row>
    <row r="58" spans="1:16" x14ac:dyDescent="0.25">
      <c r="A58" s="7">
        <v>5</v>
      </c>
      <c r="B58" s="7">
        <v>35.119999999999997</v>
      </c>
      <c r="C58" s="10">
        <v>154</v>
      </c>
      <c r="D58" s="10" t="str">
        <f t="shared" si="0"/>
        <v>Brian Todd</v>
      </c>
      <c r="E58" s="10" t="str">
        <f t="shared" si="1"/>
        <v>Orangegrove AC</v>
      </c>
      <c r="F58" s="11">
        <f t="shared" si="2"/>
        <v>18922</v>
      </c>
      <c r="G58" s="10" t="str">
        <f t="shared" si="3"/>
        <v>M65</v>
      </c>
      <c r="J58" s="1"/>
      <c r="K58" s="1"/>
      <c r="M58" t="str">
        <f t="shared" si="4"/>
        <v/>
      </c>
      <c r="N58" t="str">
        <f t="shared" si="5"/>
        <v/>
      </c>
      <c r="O58" s="2" t="str">
        <f t="shared" si="6"/>
        <v/>
      </c>
      <c r="P58" t="str">
        <f t="shared" si="7"/>
        <v/>
      </c>
    </row>
    <row r="59" spans="1:16" x14ac:dyDescent="0.25">
      <c r="A59" s="7">
        <v>6</v>
      </c>
      <c r="B59" s="12">
        <v>40.6</v>
      </c>
      <c r="C59" s="10">
        <v>162</v>
      </c>
      <c r="D59" s="10" t="str">
        <f t="shared" si="0"/>
        <v>Reg Sanlon</v>
      </c>
      <c r="E59" s="10" t="str">
        <f t="shared" si="1"/>
        <v>Orangegrove AC</v>
      </c>
      <c r="F59" s="11">
        <f t="shared" si="2"/>
        <v>17934</v>
      </c>
      <c r="G59" s="10" t="str">
        <f t="shared" si="3"/>
        <v>M65</v>
      </c>
      <c r="J59" s="1"/>
      <c r="K59" s="1"/>
      <c r="M59" t="str">
        <f t="shared" si="4"/>
        <v/>
      </c>
      <c r="N59" t="str">
        <f t="shared" si="5"/>
        <v/>
      </c>
      <c r="O59" s="2" t="str">
        <f t="shared" si="6"/>
        <v/>
      </c>
      <c r="P59" t="str">
        <f t="shared" si="7"/>
        <v/>
      </c>
    </row>
    <row r="60" spans="1:16" x14ac:dyDescent="0.25">
      <c r="D60" t="str">
        <f t="shared" si="0"/>
        <v/>
      </c>
      <c r="E60" t="str">
        <f t="shared" si="1"/>
        <v/>
      </c>
      <c r="F60" s="2" t="str">
        <f t="shared" si="2"/>
        <v/>
      </c>
      <c r="G60" t="str">
        <f t="shared" si="3"/>
        <v/>
      </c>
      <c r="J60" s="1"/>
      <c r="K60" s="1"/>
      <c r="M60" t="str">
        <f t="shared" si="4"/>
        <v/>
      </c>
      <c r="N60" t="str">
        <f t="shared" si="5"/>
        <v/>
      </c>
      <c r="O60" s="2" t="str">
        <f t="shared" si="6"/>
        <v/>
      </c>
      <c r="P60" t="str">
        <f t="shared" si="7"/>
        <v/>
      </c>
    </row>
    <row r="61" spans="1:16" x14ac:dyDescent="0.25">
      <c r="D61" t="str">
        <f t="shared" si="0"/>
        <v/>
      </c>
      <c r="E61" t="str">
        <f t="shared" si="1"/>
        <v/>
      </c>
      <c r="F61" s="2" t="str">
        <f t="shared" si="2"/>
        <v/>
      </c>
      <c r="G61" t="str">
        <f t="shared" si="3"/>
        <v/>
      </c>
      <c r="J61" s="1"/>
      <c r="K61" s="1"/>
      <c r="M61" t="str">
        <f t="shared" si="4"/>
        <v/>
      </c>
      <c r="N61" t="str">
        <f t="shared" si="5"/>
        <v/>
      </c>
      <c r="O61" s="2" t="str">
        <f t="shared" si="6"/>
        <v/>
      </c>
      <c r="P61" t="str">
        <f t="shared" si="7"/>
        <v/>
      </c>
    </row>
    <row r="62" spans="1:16" s="5" customFormat="1" ht="18.75" x14ac:dyDescent="0.3">
      <c r="A62" s="4" t="s">
        <v>4</v>
      </c>
      <c r="B62" s="4"/>
      <c r="F62" s="6"/>
      <c r="J62" s="4"/>
    </row>
    <row r="63" spans="1:16" s="5" customFormat="1" ht="18.75" x14ac:dyDescent="0.3">
      <c r="A63" s="4"/>
      <c r="B63" s="4" t="s">
        <v>17</v>
      </c>
      <c r="C63" s="5" t="s">
        <v>14</v>
      </c>
      <c r="F63" s="6"/>
      <c r="J63" s="4"/>
    </row>
    <row r="64" spans="1:16" s="1" customFormat="1" x14ac:dyDescent="0.25">
      <c r="A64" s="7" t="s">
        <v>7</v>
      </c>
      <c r="B64" s="7" t="s">
        <v>8</v>
      </c>
      <c r="C64" s="7" t="s">
        <v>9</v>
      </c>
      <c r="D64" s="7" t="s">
        <v>10</v>
      </c>
      <c r="E64" s="7" t="s">
        <v>11</v>
      </c>
      <c r="F64" s="8" t="s">
        <v>12</v>
      </c>
      <c r="G64" s="7" t="s">
        <v>13</v>
      </c>
      <c r="O64" s="9"/>
    </row>
    <row r="65" spans="1:16" x14ac:dyDescent="0.25">
      <c r="A65" s="7">
        <v>1</v>
      </c>
      <c r="B65" s="7">
        <v>31.01</v>
      </c>
      <c r="C65" s="10">
        <v>151</v>
      </c>
      <c r="D65" s="10" t="str">
        <f t="shared" ref="D65:D94" si="8">IF(ISBLANK(C65),"",VLOOKUP(C65,Entry,2,FALSE))</f>
        <v>Rodney Corrigan</v>
      </c>
      <c r="E65" s="10" t="str">
        <f t="shared" ref="E65:E94" si="9">IF(ISBLANK(C65),"",VLOOKUP(C65,Entry,3,FALSE))</f>
        <v>Orangegrove AC</v>
      </c>
      <c r="F65" s="11">
        <f t="shared" ref="F65:F94" si="10">IF(ISBLANK(C65),"",VLOOKUP(C65,Entry,4,FALSE))</f>
        <v>29425</v>
      </c>
      <c r="G65" s="10" t="str">
        <f t="shared" ref="G65:G94" si="11">IF(ISBLANK(C65),"",VLOOKUP(C65,Entry,7,FALSE))</f>
        <v>M35</v>
      </c>
      <c r="J65" s="1"/>
      <c r="K65" s="1"/>
      <c r="M65" t="str">
        <f t="shared" ref="M65:M94" si="12">IF(ISBLANK(L65),"",VLOOKUP(L65,Entry,2,FALSE))</f>
        <v/>
      </c>
      <c r="N65" t="str">
        <f t="shared" ref="N65:N94" si="13">IF(ISBLANK(L65),"",VLOOKUP(L65,Entry,3,FALSE))</f>
        <v/>
      </c>
      <c r="O65" s="2" t="str">
        <f t="shared" ref="O65:O94" si="14">IF(ISBLANK(L65),"",VLOOKUP(L65,Entry,4,FALSE))</f>
        <v/>
      </c>
      <c r="P65" t="str">
        <f t="shared" ref="P65:P94" si="15">IF(ISBLANK(L65),"",VLOOKUP(L65,Entry,7,FALSE))</f>
        <v/>
      </c>
    </row>
    <row r="66" spans="1:16" x14ac:dyDescent="0.25">
      <c r="A66" s="7">
        <v>2</v>
      </c>
      <c r="B66" s="7">
        <v>31.17</v>
      </c>
      <c r="C66" s="10">
        <v>163</v>
      </c>
      <c r="D66" s="10" t="str">
        <f t="shared" si="8"/>
        <v>David Montgomery</v>
      </c>
      <c r="E66" s="10" t="str">
        <f t="shared" si="9"/>
        <v>Orangegrove AC</v>
      </c>
      <c r="F66" s="11">
        <f t="shared" si="10"/>
        <v>26382</v>
      </c>
      <c r="G66" s="10" t="str">
        <f t="shared" si="11"/>
        <v>M45</v>
      </c>
      <c r="J66" s="1"/>
      <c r="K66" s="1"/>
      <c r="M66" t="str">
        <f t="shared" si="12"/>
        <v/>
      </c>
      <c r="N66" t="str">
        <f t="shared" si="13"/>
        <v/>
      </c>
      <c r="O66" s="2" t="str">
        <f t="shared" si="14"/>
        <v/>
      </c>
      <c r="P66" t="str">
        <f t="shared" si="15"/>
        <v/>
      </c>
    </row>
    <row r="67" spans="1:16" x14ac:dyDescent="0.25">
      <c r="A67" s="7">
        <v>3</v>
      </c>
      <c r="B67" s="12">
        <v>33.200000000000003</v>
      </c>
      <c r="C67" s="10">
        <v>158</v>
      </c>
      <c r="D67" s="10" t="str">
        <f t="shared" si="8"/>
        <v>George Gribben</v>
      </c>
      <c r="E67" s="10" t="str">
        <f t="shared" si="9"/>
        <v>Orangegrove AC</v>
      </c>
      <c r="F67" s="11">
        <f t="shared" si="10"/>
        <v>19894</v>
      </c>
      <c r="G67" s="10" t="str">
        <f t="shared" si="11"/>
        <v>M60</v>
      </c>
      <c r="J67" s="1"/>
      <c r="K67" s="1"/>
      <c r="M67" t="str">
        <f t="shared" si="12"/>
        <v/>
      </c>
      <c r="N67" t="str">
        <f t="shared" si="13"/>
        <v/>
      </c>
      <c r="O67" s="2" t="str">
        <f t="shared" si="14"/>
        <v/>
      </c>
      <c r="P67" t="str">
        <f t="shared" si="15"/>
        <v/>
      </c>
    </row>
    <row r="68" spans="1:16" x14ac:dyDescent="0.25">
      <c r="A68" s="7">
        <v>4</v>
      </c>
      <c r="B68" s="7">
        <v>33.24</v>
      </c>
      <c r="C68" s="10">
        <v>157</v>
      </c>
      <c r="D68" s="10" t="str">
        <f t="shared" si="8"/>
        <v xml:space="preserve">Dave Gribben          </v>
      </c>
      <c r="E68" s="10" t="str">
        <f t="shared" si="9"/>
        <v>Orangegrove AC</v>
      </c>
      <c r="F68" s="11">
        <f t="shared" si="10"/>
        <v>27134</v>
      </c>
      <c r="G68" s="10" t="str">
        <f t="shared" si="11"/>
        <v>M40</v>
      </c>
      <c r="J68" s="1"/>
      <c r="K68" s="1"/>
      <c r="M68" t="str">
        <f t="shared" si="12"/>
        <v/>
      </c>
      <c r="N68" t="str">
        <f t="shared" si="13"/>
        <v/>
      </c>
      <c r="O68" s="2" t="str">
        <f t="shared" si="14"/>
        <v/>
      </c>
      <c r="P68" t="str">
        <f t="shared" si="15"/>
        <v/>
      </c>
    </row>
    <row r="69" spans="1:16" x14ac:dyDescent="0.25">
      <c r="A69" s="7">
        <v>5</v>
      </c>
      <c r="B69" s="7">
        <v>37.619999999999997</v>
      </c>
      <c r="C69" s="10">
        <v>164</v>
      </c>
      <c r="D69" s="10" t="str">
        <f t="shared" si="8"/>
        <v>Robin Montgomery</v>
      </c>
      <c r="E69" s="10" t="str">
        <f t="shared" si="9"/>
        <v>Orangegrove AC</v>
      </c>
      <c r="F69" s="11">
        <f t="shared" si="10"/>
        <v>25581</v>
      </c>
      <c r="G69" s="10" t="str">
        <f t="shared" si="11"/>
        <v>M45</v>
      </c>
      <c r="J69" s="1"/>
      <c r="K69" s="1"/>
      <c r="M69" t="str">
        <f t="shared" si="12"/>
        <v/>
      </c>
      <c r="N69" t="str">
        <f t="shared" si="13"/>
        <v/>
      </c>
      <c r="O69" s="2" t="str">
        <f t="shared" si="14"/>
        <v/>
      </c>
      <c r="P69" t="str">
        <f t="shared" si="15"/>
        <v/>
      </c>
    </row>
    <row r="70" spans="1:16" x14ac:dyDescent="0.25">
      <c r="D70" t="str">
        <f t="shared" si="8"/>
        <v/>
      </c>
      <c r="E70" t="str">
        <f t="shared" si="9"/>
        <v/>
      </c>
      <c r="F70" s="2" t="str">
        <f t="shared" si="10"/>
        <v/>
      </c>
      <c r="G70" t="str">
        <f t="shared" si="11"/>
        <v/>
      </c>
      <c r="J70" s="1"/>
      <c r="K70" s="1"/>
      <c r="M70" t="str">
        <f t="shared" si="12"/>
        <v/>
      </c>
      <c r="N70" t="str">
        <f t="shared" si="13"/>
        <v/>
      </c>
      <c r="O70" s="2" t="str">
        <f t="shared" si="14"/>
        <v/>
      </c>
      <c r="P70" t="str">
        <f t="shared" si="15"/>
        <v/>
      </c>
    </row>
    <row r="71" spans="1:16" x14ac:dyDescent="0.25">
      <c r="D71" t="str">
        <f t="shared" si="8"/>
        <v/>
      </c>
      <c r="E71" t="str">
        <f t="shared" si="9"/>
        <v/>
      </c>
      <c r="F71" s="2" t="str">
        <f t="shared" si="10"/>
        <v/>
      </c>
      <c r="G71" t="str">
        <f t="shared" si="11"/>
        <v/>
      </c>
      <c r="J71" s="1"/>
      <c r="K71" s="1"/>
      <c r="M71" t="str">
        <f t="shared" si="12"/>
        <v/>
      </c>
      <c r="N71" t="str">
        <f t="shared" si="13"/>
        <v/>
      </c>
      <c r="O71" s="2" t="str">
        <f t="shared" si="14"/>
        <v/>
      </c>
      <c r="P71" t="str">
        <f t="shared" si="15"/>
        <v/>
      </c>
    </row>
    <row r="72" spans="1:16" s="5" customFormat="1" ht="18.75" x14ac:dyDescent="0.3">
      <c r="A72" s="4" t="s">
        <v>4</v>
      </c>
      <c r="B72" s="4"/>
      <c r="F72" s="6"/>
      <c r="J72" s="4"/>
    </row>
    <row r="73" spans="1:16" s="5" customFormat="1" ht="18.75" x14ac:dyDescent="0.3">
      <c r="A73" s="4"/>
      <c r="B73" s="4" t="s">
        <v>17</v>
      </c>
      <c r="C73" s="5" t="s">
        <v>18</v>
      </c>
      <c r="F73" s="6"/>
      <c r="J73" s="4"/>
    </row>
    <row r="74" spans="1:16" s="1" customFormat="1" x14ac:dyDescent="0.25">
      <c r="A74" s="7" t="s">
        <v>7</v>
      </c>
      <c r="B74" s="7" t="s">
        <v>8</v>
      </c>
      <c r="C74" s="7" t="s">
        <v>9</v>
      </c>
      <c r="D74" s="7" t="s">
        <v>10</v>
      </c>
      <c r="E74" s="7" t="s">
        <v>11</v>
      </c>
      <c r="F74" s="8" t="s">
        <v>12</v>
      </c>
      <c r="G74" s="7" t="s">
        <v>13</v>
      </c>
      <c r="O74" s="9"/>
    </row>
    <row r="75" spans="1:16" x14ac:dyDescent="0.25">
      <c r="A75" s="7">
        <v>1</v>
      </c>
      <c r="B75" s="7">
        <v>26.39</v>
      </c>
      <c r="C75" s="10">
        <v>41</v>
      </c>
      <c r="D75" s="10" t="str">
        <f t="shared" si="8"/>
        <v>Andrew Barber</v>
      </c>
      <c r="E75" s="10" t="str">
        <f t="shared" si="9"/>
        <v>Unattached</v>
      </c>
      <c r="F75" s="11">
        <f t="shared" si="10"/>
        <v>33553</v>
      </c>
      <c r="G75" s="10" t="str">
        <f t="shared" si="11"/>
        <v>MO</v>
      </c>
      <c r="J75" s="1"/>
      <c r="K75" s="1"/>
      <c r="M75" t="str">
        <f t="shared" si="12"/>
        <v/>
      </c>
      <c r="N75" t="str">
        <f t="shared" si="13"/>
        <v/>
      </c>
      <c r="O75" s="2" t="str">
        <f t="shared" si="14"/>
        <v/>
      </c>
      <c r="P75" t="str">
        <f t="shared" si="15"/>
        <v/>
      </c>
    </row>
    <row r="76" spans="1:16" x14ac:dyDescent="0.25">
      <c r="A76" s="7">
        <v>2</v>
      </c>
      <c r="B76" s="7">
        <v>27.54</v>
      </c>
      <c r="C76" s="10">
        <v>155</v>
      </c>
      <c r="D76" s="10" t="str">
        <f t="shared" si="8"/>
        <v>Steven Gilliland</v>
      </c>
      <c r="E76" s="10" t="str">
        <f t="shared" si="9"/>
        <v>Orangegrove AC</v>
      </c>
      <c r="F76" s="11">
        <f t="shared" si="10"/>
        <v>31369</v>
      </c>
      <c r="G76" s="10" t="str">
        <f t="shared" si="11"/>
        <v>MO</v>
      </c>
      <c r="J76" s="1"/>
      <c r="K76" s="1"/>
      <c r="M76" t="str">
        <f t="shared" si="12"/>
        <v/>
      </c>
      <c r="N76" t="str">
        <f t="shared" si="13"/>
        <v/>
      </c>
      <c r="O76" s="2" t="str">
        <f t="shared" si="14"/>
        <v/>
      </c>
      <c r="P76" t="str">
        <f t="shared" si="15"/>
        <v/>
      </c>
    </row>
    <row r="77" spans="1:16" x14ac:dyDescent="0.25">
      <c r="A77" s="7">
        <v>3</v>
      </c>
      <c r="B77" s="7">
        <v>28.93</v>
      </c>
      <c r="C77" s="10">
        <v>153</v>
      </c>
      <c r="D77" s="10" t="str">
        <f t="shared" si="8"/>
        <v>David Fletcher</v>
      </c>
      <c r="E77" s="10" t="str">
        <f t="shared" si="9"/>
        <v>Orangegrove AC</v>
      </c>
      <c r="F77" s="11">
        <f t="shared" si="10"/>
        <v>28167</v>
      </c>
      <c r="G77" s="10" t="str">
        <f t="shared" si="11"/>
        <v>M40</v>
      </c>
      <c r="J77" s="1"/>
      <c r="K77" s="1"/>
      <c r="M77" t="str">
        <f t="shared" si="12"/>
        <v/>
      </c>
      <c r="N77" t="str">
        <f t="shared" si="13"/>
        <v/>
      </c>
      <c r="O77" s="2" t="str">
        <f t="shared" si="14"/>
        <v/>
      </c>
      <c r="P77" t="str">
        <f t="shared" si="15"/>
        <v/>
      </c>
    </row>
    <row r="78" spans="1:16" x14ac:dyDescent="0.25">
      <c r="A78" s="7">
        <v>4</v>
      </c>
      <c r="B78" s="7">
        <v>29.11</v>
      </c>
      <c r="C78" s="10">
        <v>38</v>
      </c>
      <c r="D78" s="10" t="str">
        <f t="shared" si="8"/>
        <v>Ian Wilson</v>
      </c>
      <c r="E78" s="10" t="str">
        <f t="shared" si="9"/>
        <v>Orangegrove AC</v>
      </c>
      <c r="F78" s="11">
        <f t="shared" si="10"/>
        <v>24187</v>
      </c>
      <c r="G78" s="10" t="str">
        <f t="shared" si="11"/>
        <v>M50</v>
      </c>
      <c r="J78" s="1"/>
      <c r="K78" s="1"/>
      <c r="M78" t="str">
        <f t="shared" si="12"/>
        <v/>
      </c>
      <c r="N78" t="str">
        <f t="shared" si="13"/>
        <v/>
      </c>
      <c r="O78" s="2" t="str">
        <f t="shared" si="14"/>
        <v/>
      </c>
      <c r="P78" t="str">
        <f t="shared" si="15"/>
        <v/>
      </c>
    </row>
    <row r="79" spans="1:16" x14ac:dyDescent="0.25">
      <c r="A79" s="7">
        <v>5</v>
      </c>
      <c r="B79" s="7">
        <v>30.79</v>
      </c>
      <c r="C79" s="10">
        <v>148</v>
      </c>
      <c r="D79" s="10" t="str">
        <f t="shared" si="8"/>
        <v xml:space="preserve">Andrew Bennett </v>
      </c>
      <c r="E79" s="10" t="str">
        <f t="shared" si="9"/>
        <v>Orangegrove AC</v>
      </c>
      <c r="F79" s="11">
        <f t="shared" si="10"/>
        <v>30722</v>
      </c>
      <c r="G79" s="10" t="str">
        <f t="shared" si="11"/>
        <v>MO</v>
      </c>
      <c r="J79" s="1"/>
      <c r="K79" s="1"/>
      <c r="M79" t="str">
        <f t="shared" si="12"/>
        <v/>
      </c>
      <c r="N79" t="str">
        <f t="shared" si="13"/>
        <v/>
      </c>
      <c r="O79" s="2" t="str">
        <f t="shared" si="14"/>
        <v/>
      </c>
      <c r="P79" t="str">
        <f t="shared" si="15"/>
        <v/>
      </c>
    </row>
    <row r="80" spans="1:16" x14ac:dyDescent="0.25">
      <c r="A80" s="7">
        <v>6</v>
      </c>
      <c r="B80" s="7">
        <v>35.67</v>
      </c>
      <c r="C80" s="10">
        <v>159</v>
      </c>
      <c r="D80" s="10" t="str">
        <f t="shared" si="8"/>
        <v xml:space="preserve">Stephen Hamilton    </v>
      </c>
      <c r="E80" s="10" t="str">
        <f t="shared" si="9"/>
        <v>Orangegrove AC</v>
      </c>
      <c r="F80" s="11">
        <f t="shared" si="10"/>
        <v>27815</v>
      </c>
      <c r="G80" s="10" t="str">
        <f t="shared" si="11"/>
        <v>M40</v>
      </c>
      <c r="J80" s="1"/>
      <c r="K80" s="1"/>
      <c r="M80" t="str">
        <f t="shared" si="12"/>
        <v/>
      </c>
      <c r="N80" t="str">
        <f t="shared" si="13"/>
        <v/>
      </c>
      <c r="O80" s="2" t="str">
        <f t="shared" si="14"/>
        <v/>
      </c>
      <c r="P80" t="str">
        <f t="shared" si="15"/>
        <v/>
      </c>
    </row>
    <row r="81" spans="1:16" x14ac:dyDescent="0.25">
      <c r="D81" t="str">
        <f t="shared" si="8"/>
        <v/>
      </c>
      <c r="E81" t="str">
        <f t="shared" si="9"/>
        <v/>
      </c>
      <c r="F81" s="2" t="str">
        <f t="shared" si="10"/>
        <v/>
      </c>
      <c r="G81" t="str">
        <f t="shared" si="11"/>
        <v/>
      </c>
      <c r="J81" s="1"/>
      <c r="K81" s="1"/>
      <c r="M81" t="str">
        <f t="shared" si="12"/>
        <v/>
      </c>
      <c r="N81" t="str">
        <f t="shared" si="13"/>
        <v/>
      </c>
      <c r="O81" s="2" t="str">
        <f t="shared" si="14"/>
        <v/>
      </c>
      <c r="P81" t="str">
        <f t="shared" si="15"/>
        <v/>
      </c>
    </row>
    <row r="82" spans="1:16" x14ac:dyDescent="0.25">
      <c r="D82" t="str">
        <f t="shared" si="8"/>
        <v/>
      </c>
      <c r="E82" t="str">
        <f t="shared" si="9"/>
        <v/>
      </c>
      <c r="F82" s="2" t="str">
        <f t="shared" si="10"/>
        <v/>
      </c>
      <c r="G82" t="str">
        <f t="shared" si="11"/>
        <v/>
      </c>
      <c r="J82" s="1"/>
      <c r="K82" s="1"/>
      <c r="M82" t="str">
        <f t="shared" si="12"/>
        <v/>
      </c>
      <c r="N82" t="str">
        <f t="shared" si="13"/>
        <v/>
      </c>
      <c r="O82" s="2" t="str">
        <f t="shared" si="14"/>
        <v/>
      </c>
      <c r="P82" t="str">
        <f t="shared" si="15"/>
        <v/>
      </c>
    </row>
    <row r="83" spans="1:16" s="5" customFormat="1" ht="18.75" x14ac:dyDescent="0.3">
      <c r="A83" s="4" t="s">
        <v>4</v>
      </c>
      <c r="B83" s="4"/>
      <c r="F83" s="6"/>
      <c r="J83" s="4"/>
    </row>
    <row r="84" spans="1:16" s="5" customFormat="1" ht="18.75" x14ac:dyDescent="0.3">
      <c r="A84" s="4"/>
      <c r="B84" s="4" t="s">
        <v>17</v>
      </c>
      <c r="C84" s="5" t="s">
        <v>19</v>
      </c>
      <c r="F84" s="6"/>
      <c r="J84" s="4"/>
    </row>
    <row r="85" spans="1:16" s="1" customFormat="1" x14ac:dyDescent="0.25">
      <c r="A85" s="7" t="s">
        <v>7</v>
      </c>
      <c r="B85" s="7" t="s">
        <v>8</v>
      </c>
      <c r="C85" s="7" t="s">
        <v>9</v>
      </c>
      <c r="D85" s="7" t="s">
        <v>10</v>
      </c>
      <c r="E85" s="7" t="s">
        <v>11</v>
      </c>
      <c r="F85" s="8" t="s">
        <v>12</v>
      </c>
      <c r="G85" s="7" t="s">
        <v>13</v>
      </c>
      <c r="O85" s="9"/>
    </row>
    <row r="86" spans="1:16" x14ac:dyDescent="0.25">
      <c r="A86" s="7">
        <v>1</v>
      </c>
      <c r="B86" s="7">
        <v>23.61</v>
      </c>
      <c r="C86" s="10">
        <v>178</v>
      </c>
      <c r="D86" s="10" t="str">
        <f t="shared" si="8"/>
        <v>Adam Hughes</v>
      </c>
      <c r="E86" s="10" t="str">
        <f t="shared" si="9"/>
        <v>Loughview</v>
      </c>
      <c r="F86" s="11">
        <f t="shared" si="10"/>
        <v>36823</v>
      </c>
      <c r="G86" s="10" t="str">
        <f t="shared" si="11"/>
        <v>M20</v>
      </c>
      <c r="J86" s="1"/>
      <c r="K86" s="1"/>
      <c r="M86" t="str">
        <f t="shared" si="12"/>
        <v/>
      </c>
      <c r="N86" t="str">
        <f t="shared" si="13"/>
        <v/>
      </c>
      <c r="O86" s="2" t="str">
        <f t="shared" si="14"/>
        <v/>
      </c>
      <c r="P86" t="str">
        <f t="shared" si="15"/>
        <v/>
      </c>
    </row>
    <row r="87" spans="1:16" x14ac:dyDescent="0.25">
      <c r="A87" s="7">
        <v>2</v>
      </c>
      <c r="B87" s="7">
        <v>23.87</v>
      </c>
      <c r="C87" s="10">
        <v>180</v>
      </c>
      <c r="D87" s="10" t="str">
        <f t="shared" si="8"/>
        <v>Ryan Keenan</v>
      </c>
      <c r="E87" s="10" t="str">
        <f t="shared" si="9"/>
        <v>City of Lisburn AC</v>
      </c>
      <c r="F87" s="11">
        <f t="shared" si="10"/>
        <v>34912</v>
      </c>
      <c r="G87" s="10" t="str">
        <f t="shared" si="11"/>
        <v>MO</v>
      </c>
      <c r="J87" s="1"/>
      <c r="K87" s="1"/>
      <c r="M87" t="str">
        <f t="shared" si="12"/>
        <v/>
      </c>
      <c r="N87" t="str">
        <f t="shared" si="13"/>
        <v/>
      </c>
      <c r="O87" s="2" t="str">
        <f t="shared" si="14"/>
        <v/>
      </c>
      <c r="P87" t="str">
        <f t="shared" si="15"/>
        <v/>
      </c>
    </row>
    <row r="88" spans="1:16" x14ac:dyDescent="0.25">
      <c r="A88" s="7">
        <v>3</v>
      </c>
      <c r="B88" s="7">
        <v>24.58</v>
      </c>
      <c r="C88" s="10">
        <v>39</v>
      </c>
      <c r="D88" s="10" t="str">
        <f t="shared" si="8"/>
        <v>Reece Simpson</v>
      </c>
      <c r="E88" s="10" t="str">
        <f t="shared" si="9"/>
        <v>North Down AC</v>
      </c>
      <c r="F88" s="11">
        <f t="shared" si="10"/>
        <v>36126</v>
      </c>
      <c r="G88" s="10" t="str">
        <f t="shared" si="11"/>
        <v>M20</v>
      </c>
      <c r="J88" s="1"/>
      <c r="K88" s="1"/>
      <c r="M88" t="str">
        <f t="shared" si="12"/>
        <v/>
      </c>
      <c r="N88" t="str">
        <f t="shared" si="13"/>
        <v/>
      </c>
      <c r="O88" s="2" t="str">
        <f t="shared" si="14"/>
        <v/>
      </c>
      <c r="P88" t="str">
        <f t="shared" si="15"/>
        <v/>
      </c>
    </row>
    <row r="89" spans="1:16" x14ac:dyDescent="0.25">
      <c r="A89" s="7">
        <v>4</v>
      </c>
      <c r="B89" s="7">
        <v>24.59</v>
      </c>
      <c r="C89" s="10">
        <v>174</v>
      </c>
      <c r="D89" s="10" t="str">
        <f t="shared" si="8"/>
        <v>Niall Flannigan</v>
      </c>
      <c r="E89" s="10" t="str">
        <f t="shared" si="9"/>
        <v>Cushinstown AC</v>
      </c>
      <c r="F89" s="11">
        <f t="shared" si="10"/>
        <v>34662</v>
      </c>
      <c r="G89" s="10" t="str">
        <f t="shared" si="11"/>
        <v>MO</v>
      </c>
      <c r="J89" s="1"/>
      <c r="K89" s="1"/>
      <c r="M89" t="str">
        <f t="shared" si="12"/>
        <v/>
      </c>
      <c r="N89" t="str">
        <f t="shared" si="13"/>
        <v/>
      </c>
      <c r="O89" s="2" t="str">
        <f t="shared" si="14"/>
        <v/>
      </c>
      <c r="P89" t="str">
        <f t="shared" si="15"/>
        <v/>
      </c>
    </row>
    <row r="90" spans="1:16" x14ac:dyDescent="0.25">
      <c r="A90" s="7">
        <v>5</v>
      </c>
      <c r="B90" s="7">
        <v>24.63</v>
      </c>
      <c r="C90" s="10">
        <v>200</v>
      </c>
      <c r="D90" s="10" t="str">
        <f t="shared" si="8"/>
        <v xml:space="preserve">Adam Sykes </v>
      </c>
      <c r="E90" s="10" t="str">
        <f t="shared" si="9"/>
        <v>Orangegrove AC</v>
      </c>
      <c r="F90" s="11">
        <f t="shared" si="10"/>
        <v>37481</v>
      </c>
      <c r="G90" s="10" t="str">
        <f t="shared" si="11"/>
        <v>M17</v>
      </c>
      <c r="J90" s="1"/>
      <c r="K90" s="1"/>
      <c r="M90" t="str">
        <f t="shared" si="12"/>
        <v/>
      </c>
      <c r="N90" t="str">
        <f t="shared" si="13"/>
        <v/>
      </c>
      <c r="O90" s="2" t="str">
        <f t="shared" si="14"/>
        <v/>
      </c>
      <c r="P90" t="str">
        <f t="shared" si="15"/>
        <v/>
      </c>
    </row>
    <row r="91" spans="1:16" x14ac:dyDescent="0.25">
      <c r="A91" s="7">
        <v>6</v>
      </c>
      <c r="B91" s="7">
        <v>25.03</v>
      </c>
      <c r="C91" s="10">
        <v>181</v>
      </c>
      <c r="D91" s="10" t="str">
        <f t="shared" si="8"/>
        <v>Glen Scullion</v>
      </c>
      <c r="E91" s="10" t="str">
        <f t="shared" si="9"/>
        <v>Mid Ulster AC</v>
      </c>
      <c r="F91" s="11">
        <f t="shared" si="10"/>
        <v>28756</v>
      </c>
      <c r="G91" s="10" t="str">
        <f t="shared" si="11"/>
        <v>M35</v>
      </c>
      <c r="J91" s="1"/>
      <c r="K91" s="1"/>
      <c r="M91" t="str">
        <f t="shared" si="12"/>
        <v/>
      </c>
      <c r="N91" t="str">
        <f t="shared" si="13"/>
        <v/>
      </c>
      <c r="O91" s="2" t="str">
        <f t="shared" si="14"/>
        <v/>
      </c>
      <c r="P91" t="str">
        <f t="shared" si="15"/>
        <v/>
      </c>
    </row>
    <row r="92" spans="1:16" x14ac:dyDescent="0.25">
      <c r="A92" s="7">
        <v>7</v>
      </c>
      <c r="B92" s="7">
        <v>25.56</v>
      </c>
      <c r="C92" s="10">
        <v>179</v>
      </c>
      <c r="D92" s="10" t="str">
        <f t="shared" si="8"/>
        <v>Eoghan Devlin</v>
      </c>
      <c r="E92" s="10" t="str">
        <f t="shared" si="9"/>
        <v>Mid Ulster AC</v>
      </c>
      <c r="F92" s="11">
        <f t="shared" si="10"/>
        <v>28409</v>
      </c>
      <c r="G92" s="10" t="str">
        <f t="shared" si="11"/>
        <v>M40</v>
      </c>
      <c r="J92" s="1"/>
      <c r="K92" s="1"/>
      <c r="M92" t="str">
        <f t="shared" si="12"/>
        <v/>
      </c>
      <c r="N92" t="str">
        <f t="shared" si="13"/>
        <v/>
      </c>
      <c r="O92" s="2" t="str">
        <f t="shared" si="14"/>
        <v/>
      </c>
      <c r="P92" t="str">
        <f t="shared" si="15"/>
        <v/>
      </c>
    </row>
    <row r="93" spans="1:16" x14ac:dyDescent="0.25">
      <c r="D93" t="str">
        <f t="shared" si="8"/>
        <v/>
      </c>
      <c r="E93" t="str">
        <f t="shared" si="9"/>
        <v/>
      </c>
      <c r="F93" s="2" t="str">
        <f t="shared" si="10"/>
        <v/>
      </c>
      <c r="G93" t="str">
        <f t="shared" si="11"/>
        <v/>
      </c>
      <c r="J93" s="1"/>
      <c r="K93" s="1"/>
      <c r="M93" t="str">
        <f t="shared" si="12"/>
        <v/>
      </c>
      <c r="N93" t="str">
        <f t="shared" si="13"/>
        <v/>
      </c>
      <c r="O93" s="2" t="str">
        <f t="shared" si="14"/>
        <v/>
      </c>
      <c r="P93" t="str">
        <f t="shared" si="15"/>
        <v/>
      </c>
    </row>
    <row r="94" spans="1:16" x14ac:dyDescent="0.25">
      <c r="D94" t="str">
        <f t="shared" si="8"/>
        <v/>
      </c>
      <c r="E94" t="str">
        <f t="shared" si="9"/>
        <v/>
      </c>
      <c r="F94" s="2" t="str">
        <f t="shared" si="10"/>
        <v/>
      </c>
      <c r="G94" t="str">
        <f t="shared" si="11"/>
        <v/>
      </c>
      <c r="J94" s="1"/>
      <c r="K94" s="1"/>
      <c r="M94" t="str">
        <f t="shared" si="12"/>
        <v/>
      </c>
      <c r="N94" t="str">
        <f t="shared" si="13"/>
        <v/>
      </c>
      <c r="O94" s="2" t="str">
        <f t="shared" si="14"/>
        <v/>
      </c>
      <c r="P94" t="str">
        <f t="shared" si="15"/>
        <v/>
      </c>
    </row>
    <row r="95" spans="1:16" s="5" customFormat="1" ht="18.75" x14ac:dyDescent="0.3">
      <c r="A95" s="4" t="s">
        <v>20</v>
      </c>
      <c r="B95" s="4"/>
      <c r="F95" s="6"/>
      <c r="J95" s="4"/>
    </row>
    <row r="96" spans="1:16" s="5" customFormat="1" ht="18.75" x14ac:dyDescent="0.3">
      <c r="A96" s="4"/>
      <c r="B96" s="4" t="s">
        <v>21</v>
      </c>
      <c r="F96" s="6"/>
      <c r="J96" s="4"/>
    </row>
    <row r="97" spans="1:16" s="1" customFormat="1" x14ac:dyDescent="0.25">
      <c r="A97" s="7" t="s">
        <v>7</v>
      </c>
      <c r="B97" s="7" t="s">
        <v>8</v>
      </c>
      <c r="C97" s="7" t="s">
        <v>9</v>
      </c>
      <c r="D97" s="7" t="s">
        <v>10</v>
      </c>
      <c r="E97" s="7" t="s">
        <v>11</v>
      </c>
      <c r="F97" s="8" t="s">
        <v>12</v>
      </c>
      <c r="G97" s="7" t="s">
        <v>13</v>
      </c>
      <c r="O97" s="9"/>
    </row>
    <row r="98" spans="1:16" x14ac:dyDescent="0.25">
      <c r="A98" s="7">
        <v>1</v>
      </c>
      <c r="B98" s="13" t="s">
        <v>22</v>
      </c>
      <c r="C98" s="10">
        <v>35</v>
      </c>
      <c r="D98" s="10" t="str">
        <f t="shared" ref="D98:D105" si="16">IF(ISBLANK(C98),"",VLOOKUP(C98,Entry,2,FALSE))</f>
        <v>Martin Cox</v>
      </c>
      <c r="E98" s="10" t="str">
        <f t="shared" ref="E98:E105" si="17">IF(ISBLANK(C98),"",VLOOKUP(C98,Entry,3,FALSE))</f>
        <v>Carmen Runners</v>
      </c>
      <c r="F98" s="11">
        <f t="shared" ref="F98:F105" si="18">IF(ISBLANK(C98),"",VLOOKUP(C98,Entry,4,FALSE))</f>
        <v>30028</v>
      </c>
      <c r="G98" s="10" t="str">
        <f t="shared" ref="G98:G105" si="19">IF(ISBLANK(C98),"",VLOOKUP(C98,Entry,7,FALSE))</f>
        <v>M35</v>
      </c>
      <c r="J98" s="1"/>
      <c r="K98" s="1"/>
      <c r="M98" t="str">
        <f t="shared" ref="M98:M105" si="20">IF(ISBLANK(L98),"",VLOOKUP(L98,Entry,2,FALSE))</f>
        <v/>
      </c>
      <c r="N98" t="str">
        <f t="shared" ref="N98:N105" si="21">IF(ISBLANK(L98),"",VLOOKUP(L98,Entry,3,FALSE))</f>
        <v/>
      </c>
      <c r="O98" s="2" t="str">
        <f t="shared" ref="O98:O105" si="22">IF(ISBLANK(L98),"",VLOOKUP(L98,Entry,4,FALSE))</f>
        <v/>
      </c>
      <c r="P98" t="str">
        <f t="shared" ref="P98:P105" si="23">IF(ISBLANK(L98),"",VLOOKUP(L98,Entry,7,FALSE))</f>
        <v/>
      </c>
    </row>
    <row r="99" spans="1:16" x14ac:dyDescent="0.25">
      <c r="A99" s="7">
        <v>2</v>
      </c>
      <c r="B99" s="13" t="s">
        <v>23</v>
      </c>
      <c r="C99" s="10">
        <v>194</v>
      </c>
      <c r="D99" s="10" t="str">
        <f t="shared" si="16"/>
        <v>Darragh Crossan</v>
      </c>
      <c r="E99" s="10" t="str">
        <f t="shared" si="17"/>
        <v>Foyle Valley AC</v>
      </c>
      <c r="F99" s="11">
        <f t="shared" si="18"/>
        <v>31987</v>
      </c>
      <c r="G99" s="10" t="str">
        <f t="shared" si="19"/>
        <v>MO</v>
      </c>
      <c r="J99" s="1"/>
      <c r="K99" s="1"/>
      <c r="M99" t="str">
        <f t="shared" si="20"/>
        <v/>
      </c>
      <c r="N99" t="str">
        <f t="shared" si="21"/>
        <v/>
      </c>
      <c r="O99" s="2" t="str">
        <f t="shared" si="22"/>
        <v/>
      </c>
      <c r="P99" t="str">
        <f t="shared" si="23"/>
        <v/>
      </c>
    </row>
    <row r="100" spans="1:16" x14ac:dyDescent="0.25">
      <c r="A100" s="7">
        <v>3</v>
      </c>
      <c r="B100" s="13" t="s">
        <v>24</v>
      </c>
      <c r="C100" s="10">
        <v>90</v>
      </c>
      <c r="D100" s="10" t="str">
        <f t="shared" si="16"/>
        <v>Ryan Andrews</v>
      </c>
      <c r="E100" s="10" t="str">
        <f t="shared" si="17"/>
        <v>Ballydrain AC</v>
      </c>
      <c r="F100" s="11">
        <f t="shared" si="18"/>
        <v>35115</v>
      </c>
      <c r="G100" s="10" t="str">
        <f t="shared" si="19"/>
        <v>M23</v>
      </c>
      <c r="J100" s="1"/>
      <c r="K100" s="1"/>
      <c r="M100" t="str">
        <f t="shared" si="20"/>
        <v/>
      </c>
      <c r="N100" t="str">
        <f t="shared" si="21"/>
        <v/>
      </c>
      <c r="O100" s="2" t="str">
        <f t="shared" si="22"/>
        <v/>
      </c>
      <c r="P100" t="str">
        <f t="shared" si="23"/>
        <v/>
      </c>
    </row>
    <row r="101" spans="1:16" x14ac:dyDescent="0.25">
      <c r="A101" s="7">
        <v>4</v>
      </c>
      <c r="B101" s="13" t="s">
        <v>25</v>
      </c>
      <c r="C101" s="10">
        <v>79</v>
      </c>
      <c r="D101" s="10" t="str">
        <f t="shared" si="16"/>
        <v>Michael Crawley</v>
      </c>
      <c r="E101" s="10" t="str">
        <f t="shared" si="17"/>
        <v>Cardiff University</v>
      </c>
      <c r="F101" s="11">
        <f t="shared" si="18"/>
        <v>33692</v>
      </c>
      <c r="G101" s="10" t="str">
        <f t="shared" si="19"/>
        <v>MO</v>
      </c>
      <c r="J101" s="1"/>
      <c r="K101" s="1"/>
      <c r="M101" t="str">
        <f t="shared" si="20"/>
        <v/>
      </c>
      <c r="N101" t="str">
        <f t="shared" si="21"/>
        <v/>
      </c>
      <c r="O101" s="2" t="str">
        <f t="shared" si="22"/>
        <v/>
      </c>
      <c r="P101" t="str">
        <f t="shared" si="23"/>
        <v/>
      </c>
    </row>
    <row r="102" spans="1:16" x14ac:dyDescent="0.25">
      <c r="A102" s="7">
        <v>5</v>
      </c>
      <c r="B102" s="13" t="s">
        <v>26</v>
      </c>
      <c r="C102" s="10">
        <v>56</v>
      </c>
      <c r="D102" s="10" t="str">
        <f t="shared" si="16"/>
        <v>Paul Horan</v>
      </c>
      <c r="E102" s="10" t="str">
        <f t="shared" si="17"/>
        <v>North Belfast Harriers</v>
      </c>
      <c r="F102" s="11">
        <f t="shared" si="18"/>
        <v>27446</v>
      </c>
      <c r="G102" s="10" t="str">
        <f t="shared" si="19"/>
        <v>M40</v>
      </c>
      <c r="J102" s="1"/>
      <c r="K102" s="1"/>
      <c r="M102" t="str">
        <f t="shared" si="20"/>
        <v/>
      </c>
      <c r="N102" t="str">
        <f t="shared" si="21"/>
        <v/>
      </c>
      <c r="O102" s="2" t="str">
        <f t="shared" si="22"/>
        <v/>
      </c>
      <c r="P102" t="str">
        <f t="shared" si="23"/>
        <v/>
      </c>
    </row>
    <row r="103" spans="1:16" x14ac:dyDescent="0.25">
      <c r="A103" s="7">
        <v>6</v>
      </c>
      <c r="B103" s="13" t="s">
        <v>27</v>
      </c>
      <c r="C103" s="10">
        <v>176</v>
      </c>
      <c r="D103" s="10" t="str">
        <f t="shared" si="16"/>
        <v>Dillon Carolan</v>
      </c>
      <c r="E103" s="10" t="str">
        <f t="shared" si="17"/>
        <v xml:space="preserve">Shercock AC </v>
      </c>
      <c r="F103" s="11">
        <f t="shared" si="18"/>
        <v>36768</v>
      </c>
      <c r="G103" s="10" t="str">
        <f t="shared" si="19"/>
        <v>M20</v>
      </c>
      <c r="J103" s="1"/>
      <c r="K103" s="1"/>
      <c r="M103" t="str">
        <f t="shared" si="20"/>
        <v/>
      </c>
      <c r="N103" t="str">
        <f t="shared" si="21"/>
        <v/>
      </c>
      <c r="O103" s="2" t="str">
        <f t="shared" si="22"/>
        <v/>
      </c>
      <c r="P103" t="str">
        <f t="shared" si="23"/>
        <v/>
      </c>
    </row>
    <row r="104" spans="1:16" x14ac:dyDescent="0.25">
      <c r="A104" s="7">
        <v>7</v>
      </c>
      <c r="B104" s="13" t="s">
        <v>28</v>
      </c>
      <c r="C104" s="10">
        <v>61</v>
      </c>
      <c r="D104" s="10" t="str">
        <f t="shared" si="16"/>
        <v>Rachel Gibson</v>
      </c>
      <c r="E104" s="10" t="str">
        <f t="shared" si="17"/>
        <v>North Down AC</v>
      </c>
      <c r="F104" s="11">
        <f t="shared" si="18"/>
        <v>33284</v>
      </c>
      <c r="G104" s="10" t="str">
        <f t="shared" si="19"/>
        <v>FO</v>
      </c>
      <c r="J104" s="1"/>
      <c r="K104" s="1"/>
      <c r="M104" t="str">
        <f t="shared" si="20"/>
        <v/>
      </c>
      <c r="N104" t="str">
        <f t="shared" si="21"/>
        <v/>
      </c>
      <c r="O104" s="2" t="str">
        <f t="shared" si="22"/>
        <v/>
      </c>
      <c r="P104" t="str">
        <f t="shared" si="23"/>
        <v/>
      </c>
    </row>
    <row r="105" spans="1:16" x14ac:dyDescent="0.25">
      <c r="A105" s="7">
        <v>8</v>
      </c>
      <c r="B105" s="13" t="s">
        <v>29</v>
      </c>
      <c r="C105" s="10">
        <v>195</v>
      </c>
      <c r="D105" s="10" t="str">
        <f t="shared" si="16"/>
        <v>Oran O'Hare</v>
      </c>
      <c r="E105" s="10" t="str">
        <f t="shared" si="17"/>
        <v>Foyle Valley AC</v>
      </c>
      <c r="F105" s="11">
        <f t="shared" si="18"/>
        <v>35997</v>
      </c>
      <c r="G105" s="10" t="str">
        <f t="shared" si="19"/>
        <v>M23</v>
      </c>
      <c r="J105" s="1"/>
      <c r="K105" s="1"/>
      <c r="M105" t="str">
        <f t="shared" si="20"/>
        <v/>
      </c>
      <c r="N105" t="str">
        <f t="shared" si="21"/>
        <v/>
      </c>
      <c r="O105" s="2" t="str">
        <f t="shared" si="22"/>
        <v/>
      </c>
      <c r="P105" t="str">
        <f t="shared" si="23"/>
        <v/>
      </c>
    </row>
    <row r="106" spans="1:16" x14ac:dyDescent="0.25">
      <c r="A106" s="7">
        <v>9</v>
      </c>
      <c r="B106" s="13" t="s">
        <v>30</v>
      </c>
      <c r="C106" s="10">
        <v>175</v>
      </c>
      <c r="D106" s="10" t="str">
        <f t="shared" ref="D106:D136" si="24">IF(ISBLANK(C106),"",VLOOKUP(C106,Entry,2,FALSE))</f>
        <v>Raymond Carolan</v>
      </c>
      <c r="E106" s="10" t="str">
        <f t="shared" ref="E106:E136" si="25">IF(ISBLANK(C106),"",VLOOKUP(C106,Entry,3,FALSE))</f>
        <v xml:space="preserve">Shercock AC </v>
      </c>
      <c r="F106" s="11">
        <f t="shared" ref="F106:F136" si="26">IF(ISBLANK(C106),"",VLOOKUP(C106,Entry,4,FALSE))</f>
        <v>27292</v>
      </c>
      <c r="G106" s="10" t="str">
        <f t="shared" ref="G106:G136" si="27">IF(ISBLANK(C106),"",VLOOKUP(C106,Entry,7,FALSE))</f>
        <v>M40</v>
      </c>
      <c r="J106" s="1"/>
      <c r="K106" s="1"/>
      <c r="M106" t="str">
        <f t="shared" ref="M106:M136" si="28">IF(ISBLANK(L106),"",VLOOKUP(L106,Entry,2,FALSE))</f>
        <v/>
      </c>
      <c r="N106" t="str">
        <f t="shared" ref="N106:N136" si="29">IF(ISBLANK(L106),"",VLOOKUP(L106,Entry,3,FALSE))</f>
        <v/>
      </c>
      <c r="O106" s="2" t="str">
        <f t="shared" ref="O106:O136" si="30">IF(ISBLANK(L106),"",VLOOKUP(L106,Entry,4,FALSE))</f>
        <v/>
      </c>
      <c r="P106" t="str">
        <f t="shared" ref="P106:P136" si="31">IF(ISBLANK(L106),"",VLOOKUP(L106,Entry,7,FALSE))</f>
        <v/>
      </c>
    </row>
    <row r="107" spans="1:16" x14ac:dyDescent="0.25">
      <c r="A107" s="7">
        <v>10</v>
      </c>
      <c r="B107" s="13" t="s">
        <v>31</v>
      </c>
      <c r="C107" s="10">
        <v>54</v>
      </c>
      <c r="D107" s="10" t="str">
        <f t="shared" si="24"/>
        <v>Graham McNab</v>
      </c>
      <c r="E107" s="10" t="str">
        <f t="shared" si="25"/>
        <v>Victoria Park and Connswater AC</v>
      </c>
      <c r="F107" s="11">
        <f t="shared" si="26"/>
        <v>0</v>
      </c>
      <c r="G107" s="10" t="str">
        <f t="shared" si="27"/>
        <v>M35</v>
      </c>
      <c r="J107" s="1"/>
      <c r="K107" s="1"/>
      <c r="M107" t="str">
        <f t="shared" si="28"/>
        <v/>
      </c>
      <c r="N107" t="str">
        <f t="shared" si="29"/>
        <v/>
      </c>
      <c r="O107" s="2" t="str">
        <f t="shared" si="30"/>
        <v/>
      </c>
      <c r="P107" t="str">
        <f t="shared" si="31"/>
        <v/>
      </c>
    </row>
    <row r="108" spans="1:16" x14ac:dyDescent="0.25">
      <c r="A108" s="7">
        <v>11</v>
      </c>
      <c r="B108" s="13" t="s">
        <v>32</v>
      </c>
      <c r="C108" s="10">
        <v>40</v>
      </c>
      <c r="D108" s="10" t="str">
        <f t="shared" si="24"/>
        <v>Gary Keenan</v>
      </c>
      <c r="E108" s="10" t="str">
        <f t="shared" si="25"/>
        <v>Victoria Park and Connswater AC</v>
      </c>
      <c r="F108" s="11">
        <f t="shared" si="26"/>
        <v>0</v>
      </c>
      <c r="G108" s="10" t="str">
        <f t="shared" si="27"/>
        <v>M55</v>
      </c>
      <c r="J108" s="1"/>
      <c r="K108" s="1"/>
      <c r="M108" t="str">
        <f t="shared" si="28"/>
        <v/>
      </c>
      <c r="N108" t="str">
        <f t="shared" si="29"/>
        <v/>
      </c>
      <c r="O108" s="2" t="str">
        <f t="shared" si="30"/>
        <v/>
      </c>
      <c r="P108" t="str">
        <f t="shared" si="31"/>
        <v/>
      </c>
    </row>
    <row r="109" spans="1:16" x14ac:dyDescent="0.25">
      <c r="A109" s="7">
        <v>12</v>
      </c>
      <c r="B109" s="13" t="s">
        <v>33</v>
      </c>
      <c r="C109" s="10">
        <v>62</v>
      </c>
      <c r="D109" s="10" t="str">
        <f t="shared" si="24"/>
        <v>Amelia Tyler</v>
      </c>
      <c r="E109" s="10" t="str">
        <f t="shared" si="25"/>
        <v>North Down AC</v>
      </c>
      <c r="F109" s="11">
        <f t="shared" si="26"/>
        <v>37884</v>
      </c>
      <c r="G109" s="10" t="str">
        <f t="shared" si="27"/>
        <v>F15</v>
      </c>
      <c r="J109" s="1"/>
      <c r="K109" s="1"/>
      <c r="M109" t="str">
        <f t="shared" si="28"/>
        <v/>
      </c>
      <c r="N109" t="str">
        <f t="shared" si="29"/>
        <v/>
      </c>
      <c r="O109" s="2" t="str">
        <f t="shared" si="30"/>
        <v/>
      </c>
      <c r="P109" t="str">
        <f t="shared" si="31"/>
        <v/>
      </c>
    </row>
    <row r="110" spans="1:16" x14ac:dyDescent="0.25">
      <c r="A110" s="7">
        <v>13</v>
      </c>
      <c r="B110" s="13" t="s">
        <v>34</v>
      </c>
      <c r="C110" s="10">
        <v>64</v>
      </c>
      <c r="D110" s="10" t="str">
        <f t="shared" si="24"/>
        <v>Karen Gallagher</v>
      </c>
      <c r="E110" s="10" t="str">
        <f t="shared" si="25"/>
        <v xml:space="preserve"> Finn Valley AC</v>
      </c>
      <c r="F110" s="11">
        <f t="shared" si="26"/>
        <v>37224</v>
      </c>
      <c r="G110" s="10" t="str">
        <f t="shared" si="27"/>
        <v>F17</v>
      </c>
      <c r="J110" s="1"/>
      <c r="K110" s="1"/>
      <c r="M110" t="str">
        <f t="shared" si="28"/>
        <v/>
      </c>
      <c r="N110" t="str">
        <f t="shared" si="29"/>
        <v/>
      </c>
      <c r="O110" s="2" t="str">
        <f t="shared" si="30"/>
        <v/>
      </c>
      <c r="P110" t="str">
        <f t="shared" si="31"/>
        <v/>
      </c>
    </row>
    <row r="111" spans="1:16" x14ac:dyDescent="0.25">
      <c r="A111" s="7">
        <v>14</v>
      </c>
      <c r="B111" s="13" t="s">
        <v>35</v>
      </c>
      <c r="C111" s="10">
        <v>50</v>
      </c>
      <c r="D111" s="10" t="str">
        <f t="shared" si="24"/>
        <v>Thomas Leitch</v>
      </c>
      <c r="E111" s="10" t="str">
        <f t="shared" si="25"/>
        <v>Victoria Park and Connswater AC</v>
      </c>
      <c r="F111" s="11">
        <f t="shared" si="26"/>
        <v>0</v>
      </c>
      <c r="G111" s="10" t="str">
        <f t="shared" si="27"/>
        <v>M45</v>
      </c>
      <c r="J111" s="1"/>
      <c r="K111" s="1"/>
      <c r="M111" t="str">
        <f t="shared" si="28"/>
        <v/>
      </c>
      <c r="N111" t="str">
        <f t="shared" si="29"/>
        <v/>
      </c>
      <c r="O111" s="2" t="str">
        <f t="shared" si="30"/>
        <v/>
      </c>
      <c r="P111" t="str">
        <f t="shared" si="31"/>
        <v/>
      </c>
    </row>
    <row r="112" spans="1:16" x14ac:dyDescent="0.25">
      <c r="A112" s="7">
        <v>15</v>
      </c>
      <c r="B112" s="13" t="s">
        <v>36</v>
      </c>
      <c r="C112" s="10">
        <v>49</v>
      </c>
      <c r="D112" s="10" t="str">
        <f t="shared" si="24"/>
        <v>Raymond Leitch</v>
      </c>
      <c r="E112" s="10" t="str">
        <f t="shared" si="25"/>
        <v>Victoria Park and Connswater AC</v>
      </c>
      <c r="F112" s="11">
        <f t="shared" si="26"/>
        <v>0</v>
      </c>
      <c r="G112" s="10" t="str">
        <f t="shared" si="27"/>
        <v>M40</v>
      </c>
      <c r="J112" s="1"/>
      <c r="K112" s="1"/>
      <c r="M112" t="str">
        <f t="shared" si="28"/>
        <v/>
      </c>
      <c r="N112" t="str">
        <f t="shared" si="29"/>
        <v/>
      </c>
      <c r="O112" s="2" t="str">
        <f t="shared" si="30"/>
        <v/>
      </c>
      <c r="P112" t="str">
        <f t="shared" si="31"/>
        <v/>
      </c>
    </row>
    <row r="113" spans="1:16" x14ac:dyDescent="0.25">
      <c r="A113" s="7">
        <v>16</v>
      </c>
      <c r="B113" s="13" t="s">
        <v>37</v>
      </c>
      <c r="C113" s="10">
        <v>71</v>
      </c>
      <c r="D113" s="10" t="str">
        <f t="shared" si="24"/>
        <v>Evan Boyce</v>
      </c>
      <c r="E113" s="10" t="str">
        <f t="shared" si="25"/>
        <v>Ballydrain AC</v>
      </c>
      <c r="F113" s="11">
        <f t="shared" si="26"/>
        <v>27894</v>
      </c>
      <c r="G113" s="10" t="str">
        <f t="shared" si="27"/>
        <v>M40</v>
      </c>
      <c r="J113" s="1"/>
      <c r="K113" s="1"/>
      <c r="M113" t="str">
        <f t="shared" si="28"/>
        <v/>
      </c>
      <c r="N113" t="str">
        <f t="shared" si="29"/>
        <v/>
      </c>
      <c r="O113" s="2" t="str">
        <f t="shared" si="30"/>
        <v/>
      </c>
      <c r="P113" t="str">
        <f t="shared" si="31"/>
        <v/>
      </c>
    </row>
    <row r="114" spans="1:16" x14ac:dyDescent="0.25">
      <c r="A114" s="7">
        <v>17</v>
      </c>
      <c r="B114" s="13" t="s">
        <v>38</v>
      </c>
      <c r="C114" s="10">
        <v>55</v>
      </c>
      <c r="D114" s="10" t="str">
        <f t="shared" si="24"/>
        <v>Jennifer Black</v>
      </c>
      <c r="E114" s="10" t="str">
        <f t="shared" si="25"/>
        <v>Victoria Park and Connswater AC</v>
      </c>
      <c r="F114" s="11">
        <f t="shared" si="26"/>
        <v>0</v>
      </c>
      <c r="G114" s="10" t="str">
        <f t="shared" si="27"/>
        <v>F40</v>
      </c>
      <c r="J114" s="1"/>
      <c r="K114" s="1"/>
      <c r="M114" t="str">
        <f t="shared" si="28"/>
        <v/>
      </c>
      <c r="N114" t="str">
        <f t="shared" si="29"/>
        <v/>
      </c>
      <c r="O114" s="2" t="str">
        <f t="shared" si="30"/>
        <v/>
      </c>
      <c r="P114" t="str">
        <f t="shared" si="31"/>
        <v/>
      </c>
    </row>
    <row r="115" spans="1:16" x14ac:dyDescent="0.25">
      <c r="A115" s="7">
        <v>18</v>
      </c>
      <c r="B115" s="13" t="s">
        <v>39</v>
      </c>
      <c r="C115" s="10">
        <v>58</v>
      </c>
      <c r="D115" s="10" t="str">
        <f t="shared" si="24"/>
        <v>Heather Malone</v>
      </c>
      <c r="E115" s="10" t="str">
        <f t="shared" si="25"/>
        <v>East Coast AC</v>
      </c>
      <c r="F115" s="11">
        <f t="shared" si="26"/>
        <v>31000</v>
      </c>
      <c r="G115" s="10" t="str">
        <f t="shared" si="27"/>
        <v>FO</v>
      </c>
      <c r="J115" s="1"/>
      <c r="K115" s="1"/>
      <c r="M115" t="str">
        <f t="shared" si="28"/>
        <v/>
      </c>
      <c r="N115" t="str">
        <f t="shared" si="29"/>
        <v/>
      </c>
      <c r="O115" s="2" t="str">
        <f t="shared" si="30"/>
        <v/>
      </c>
      <c r="P115" t="str">
        <f t="shared" si="31"/>
        <v/>
      </c>
    </row>
    <row r="116" spans="1:16" x14ac:dyDescent="0.25">
      <c r="A116" s="7">
        <v>19</v>
      </c>
      <c r="B116" s="13" t="s">
        <v>40</v>
      </c>
      <c r="C116" s="10">
        <v>72</v>
      </c>
      <c r="D116" s="10" t="str">
        <f t="shared" si="24"/>
        <v>Amanda Perry</v>
      </c>
      <c r="E116" s="10" t="str">
        <f t="shared" si="25"/>
        <v>Ballydrain AC</v>
      </c>
      <c r="F116" s="11">
        <f t="shared" si="26"/>
        <v>26268</v>
      </c>
      <c r="G116" s="10" t="str">
        <f t="shared" si="27"/>
        <v>F45</v>
      </c>
      <c r="J116" s="1"/>
      <c r="K116" s="1"/>
      <c r="M116" t="str">
        <f t="shared" si="28"/>
        <v/>
      </c>
      <c r="N116" t="str">
        <f t="shared" si="29"/>
        <v/>
      </c>
      <c r="O116" s="2" t="str">
        <f t="shared" si="30"/>
        <v/>
      </c>
      <c r="P116" t="str">
        <f t="shared" si="31"/>
        <v/>
      </c>
    </row>
    <row r="117" spans="1:16" x14ac:dyDescent="0.25">
      <c r="A117" s="7">
        <v>20</v>
      </c>
      <c r="B117" s="13" t="s">
        <v>41</v>
      </c>
      <c r="C117" s="10">
        <v>52</v>
      </c>
      <c r="D117" s="10" t="str">
        <f t="shared" si="24"/>
        <v>Ralph Koetze</v>
      </c>
      <c r="E117" s="10" t="str">
        <f t="shared" si="25"/>
        <v>Victoria Park and Connswater AC</v>
      </c>
      <c r="F117" s="11">
        <f t="shared" si="26"/>
        <v>0</v>
      </c>
      <c r="G117" s="10" t="str">
        <f t="shared" si="27"/>
        <v>M45</v>
      </c>
      <c r="J117" s="1"/>
      <c r="K117" s="1"/>
      <c r="M117" t="str">
        <f t="shared" si="28"/>
        <v/>
      </c>
      <c r="N117" t="str">
        <f t="shared" si="29"/>
        <v/>
      </c>
      <c r="O117" s="2" t="str">
        <f t="shared" si="30"/>
        <v/>
      </c>
      <c r="P117" t="str">
        <f t="shared" si="31"/>
        <v/>
      </c>
    </row>
    <row r="118" spans="1:16" x14ac:dyDescent="0.25">
      <c r="A118" s="7">
        <v>21</v>
      </c>
      <c r="B118" s="13" t="s">
        <v>42</v>
      </c>
      <c r="C118" s="10">
        <v>81</v>
      </c>
      <c r="D118" s="10" t="str">
        <f t="shared" si="24"/>
        <v>Abigail Sloan</v>
      </c>
      <c r="E118" s="10" t="str">
        <f t="shared" si="25"/>
        <v>North Down AC</v>
      </c>
      <c r="F118" s="11">
        <f t="shared" si="26"/>
        <v>38043</v>
      </c>
      <c r="G118" s="10" t="str">
        <f t="shared" si="27"/>
        <v>F15</v>
      </c>
      <c r="J118" s="1"/>
      <c r="K118" s="1"/>
      <c r="M118" t="str">
        <f t="shared" si="28"/>
        <v/>
      </c>
      <c r="N118" t="str">
        <f t="shared" si="29"/>
        <v/>
      </c>
      <c r="O118" s="2" t="str">
        <f t="shared" si="30"/>
        <v/>
      </c>
      <c r="P118" t="str">
        <f t="shared" si="31"/>
        <v/>
      </c>
    </row>
    <row r="119" spans="1:16" x14ac:dyDescent="0.25">
      <c r="D119" t="str">
        <f t="shared" si="24"/>
        <v/>
      </c>
      <c r="E119" t="str">
        <f t="shared" si="25"/>
        <v/>
      </c>
      <c r="F119" s="2" t="str">
        <f t="shared" si="26"/>
        <v/>
      </c>
      <c r="G119" t="str">
        <f t="shared" si="27"/>
        <v/>
      </c>
      <c r="J119" s="1"/>
      <c r="K119" s="1"/>
      <c r="M119" t="str">
        <f t="shared" si="28"/>
        <v/>
      </c>
      <c r="N119" t="str">
        <f t="shared" si="29"/>
        <v/>
      </c>
      <c r="O119" s="2" t="str">
        <f t="shared" si="30"/>
        <v/>
      </c>
      <c r="P119" t="str">
        <f t="shared" si="31"/>
        <v/>
      </c>
    </row>
    <row r="120" spans="1:16" x14ac:dyDescent="0.25">
      <c r="D120" t="str">
        <f t="shared" si="24"/>
        <v/>
      </c>
      <c r="E120" t="str">
        <f t="shared" si="25"/>
        <v/>
      </c>
      <c r="F120" s="2" t="str">
        <f t="shared" si="26"/>
        <v/>
      </c>
      <c r="G120" t="str">
        <f t="shared" si="27"/>
        <v/>
      </c>
      <c r="J120" s="1"/>
      <c r="K120" s="1"/>
      <c r="M120" t="str">
        <f t="shared" si="28"/>
        <v/>
      </c>
      <c r="N120" t="str">
        <f t="shared" si="29"/>
        <v/>
      </c>
      <c r="O120" s="2" t="str">
        <f t="shared" si="30"/>
        <v/>
      </c>
      <c r="P120" t="str">
        <f t="shared" si="31"/>
        <v/>
      </c>
    </row>
    <row r="121" spans="1:16" s="5" customFormat="1" ht="18.75" x14ac:dyDescent="0.3">
      <c r="A121" s="4" t="s">
        <v>43</v>
      </c>
      <c r="B121" s="4"/>
      <c r="F121" s="6"/>
      <c r="J121" s="4"/>
    </row>
    <row r="122" spans="1:16" s="5" customFormat="1" ht="18.75" x14ac:dyDescent="0.3">
      <c r="A122" s="4"/>
      <c r="B122" s="4" t="s">
        <v>15</v>
      </c>
      <c r="C122" s="5" t="s">
        <v>6</v>
      </c>
      <c r="F122" s="6"/>
      <c r="J122" s="4"/>
    </row>
    <row r="123" spans="1:16" s="1" customFormat="1" x14ac:dyDescent="0.25">
      <c r="A123" s="7" t="s">
        <v>7</v>
      </c>
      <c r="B123" s="7" t="s">
        <v>8</v>
      </c>
      <c r="C123" s="7" t="s">
        <v>9</v>
      </c>
      <c r="D123" s="7" t="s">
        <v>10</v>
      </c>
      <c r="E123" s="7" t="s">
        <v>11</v>
      </c>
      <c r="F123" s="8" t="s">
        <v>12</v>
      </c>
      <c r="G123" s="7" t="s">
        <v>13</v>
      </c>
      <c r="O123" s="9"/>
    </row>
    <row r="124" spans="1:16" x14ac:dyDescent="0.25">
      <c r="A124" s="7">
        <v>1</v>
      </c>
      <c r="B124" s="13" t="s">
        <v>44</v>
      </c>
      <c r="C124" s="10">
        <v>68</v>
      </c>
      <c r="D124" s="10" t="str">
        <f t="shared" ref="D124:D135" si="32">IF(ISBLANK(C124),"",VLOOKUP(C124,Entry,2,FALSE))</f>
        <v>Rhonda Brady</v>
      </c>
      <c r="E124" s="10" t="str">
        <f t="shared" ref="E124:E135" si="33">IF(ISBLANK(C124),"",VLOOKUP(C124,Entry,3,FALSE))</f>
        <v>Ballymena and Antrim AC</v>
      </c>
      <c r="F124" s="11">
        <f t="shared" ref="F124:F135" si="34">IF(ISBLANK(C124),"",VLOOKUP(C124,Entry,4,FALSE))</f>
        <v>26524</v>
      </c>
      <c r="G124" s="10" t="str">
        <f t="shared" ref="G124:G135" si="35">IF(ISBLANK(C124),"",VLOOKUP(C124,Entry,7,FALSE))</f>
        <v>F45</v>
      </c>
      <c r="J124" s="1"/>
      <c r="K124" s="1"/>
      <c r="M124" t="str">
        <f t="shared" ref="M124:M135" si="36">IF(ISBLANK(L124),"",VLOOKUP(L124,Entry,2,FALSE))</f>
        <v/>
      </c>
      <c r="N124" t="str">
        <f t="shared" ref="N124:N135" si="37">IF(ISBLANK(L124),"",VLOOKUP(L124,Entry,3,FALSE))</f>
        <v/>
      </c>
      <c r="O124" s="2" t="str">
        <f t="shared" ref="O124:O135" si="38">IF(ISBLANK(L124),"",VLOOKUP(L124,Entry,4,FALSE))</f>
        <v/>
      </c>
      <c r="P124" t="str">
        <f t="shared" ref="P124:P135" si="39">IF(ISBLANK(L124),"",VLOOKUP(L124,Entry,7,FALSE))</f>
        <v/>
      </c>
    </row>
    <row r="125" spans="1:16" x14ac:dyDescent="0.25">
      <c r="A125" s="7">
        <v>2</v>
      </c>
      <c r="B125" s="13" t="s">
        <v>45</v>
      </c>
      <c r="C125" s="10">
        <v>167</v>
      </c>
      <c r="D125" s="10" t="str">
        <f t="shared" si="32"/>
        <v>Julie McKimm</v>
      </c>
      <c r="E125" s="10" t="str">
        <f t="shared" si="33"/>
        <v>Orangegrove AC</v>
      </c>
      <c r="F125" s="11">
        <f t="shared" si="34"/>
        <v>27514</v>
      </c>
      <c r="G125" s="10" t="str">
        <f t="shared" si="35"/>
        <v>F40</v>
      </c>
      <c r="J125" s="1"/>
      <c r="K125" s="1"/>
      <c r="M125" t="str">
        <f t="shared" si="36"/>
        <v/>
      </c>
      <c r="N125" t="str">
        <f t="shared" si="37"/>
        <v/>
      </c>
      <c r="O125" s="2" t="str">
        <f t="shared" si="38"/>
        <v/>
      </c>
      <c r="P125" t="str">
        <f t="shared" si="39"/>
        <v/>
      </c>
    </row>
    <row r="126" spans="1:16" x14ac:dyDescent="0.25">
      <c r="A126" s="7">
        <v>3</v>
      </c>
      <c r="B126" s="13" t="s">
        <v>46</v>
      </c>
      <c r="C126" s="10">
        <v>147</v>
      </c>
      <c r="D126" s="10" t="str">
        <f t="shared" si="32"/>
        <v xml:space="preserve">Harriet Anderson </v>
      </c>
      <c r="E126" s="10" t="str">
        <f t="shared" si="33"/>
        <v>Orangegrove AC</v>
      </c>
      <c r="F126" s="11">
        <f t="shared" si="34"/>
        <v>32997</v>
      </c>
      <c r="G126" s="10" t="str">
        <f t="shared" si="35"/>
        <v>FO</v>
      </c>
      <c r="J126" s="1"/>
      <c r="K126" s="1"/>
      <c r="M126" t="str">
        <f t="shared" si="36"/>
        <v/>
      </c>
      <c r="N126" t="str">
        <f t="shared" si="37"/>
        <v/>
      </c>
      <c r="O126" s="2" t="str">
        <f t="shared" si="38"/>
        <v/>
      </c>
      <c r="P126" t="str">
        <f t="shared" si="39"/>
        <v/>
      </c>
    </row>
    <row r="127" spans="1:16" x14ac:dyDescent="0.25">
      <c r="A127" s="7">
        <v>4</v>
      </c>
      <c r="B127" s="13" t="s">
        <v>47</v>
      </c>
      <c r="C127" s="10">
        <v>152</v>
      </c>
      <c r="D127" s="10" t="str">
        <f t="shared" si="32"/>
        <v>Lisa Fleming</v>
      </c>
      <c r="E127" s="10" t="str">
        <f t="shared" si="33"/>
        <v>Orangegrove AC</v>
      </c>
      <c r="F127" s="11">
        <f t="shared" si="34"/>
        <v>26066</v>
      </c>
      <c r="G127" s="10" t="str">
        <f t="shared" si="35"/>
        <v>F45</v>
      </c>
      <c r="J127" s="1"/>
      <c r="K127" s="1"/>
      <c r="M127" t="str">
        <f t="shared" si="36"/>
        <v/>
      </c>
      <c r="N127" t="str">
        <f t="shared" si="37"/>
        <v/>
      </c>
      <c r="O127" s="2" t="str">
        <f t="shared" si="38"/>
        <v/>
      </c>
      <c r="P127" t="str">
        <f t="shared" si="39"/>
        <v/>
      </c>
    </row>
    <row r="128" spans="1:16" x14ac:dyDescent="0.25">
      <c r="A128" s="7">
        <v>5</v>
      </c>
      <c r="B128" s="13" t="s">
        <v>48</v>
      </c>
      <c r="C128" s="10">
        <v>150</v>
      </c>
      <c r="D128" s="10" t="str">
        <f t="shared" si="32"/>
        <v>Verity Cornford</v>
      </c>
      <c r="E128" s="10" t="str">
        <f t="shared" si="33"/>
        <v>Orangegrove AC</v>
      </c>
      <c r="F128" s="11">
        <f t="shared" si="34"/>
        <v>28435</v>
      </c>
      <c r="G128" s="10" t="str">
        <f t="shared" si="35"/>
        <v>F40</v>
      </c>
      <c r="J128" s="1"/>
      <c r="K128" s="1"/>
      <c r="M128" t="str">
        <f t="shared" si="36"/>
        <v/>
      </c>
      <c r="N128" t="str">
        <f t="shared" si="37"/>
        <v/>
      </c>
      <c r="O128" s="2" t="str">
        <f t="shared" si="38"/>
        <v/>
      </c>
      <c r="P128" t="str">
        <f t="shared" si="39"/>
        <v/>
      </c>
    </row>
    <row r="129" spans="1:16" x14ac:dyDescent="0.25">
      <c r="A129" s="7">
        <v>6</v>
      </c>
      <c r="B129" s="13" t="s">
        <v>49</v>
      </c>
      <c r="C129" s="10">
        <v>171</v>
      </c>
      <c r="D129" s="10" t="str">
        <f t="shared" si="32"/>
        <v>Kim Reynolds</v>
      </c>
      <c r="E129" s="10" t="str">
        <f t="shared" si="33"/>
        <v>Orangegrove AC</v>
      </c>
      <c r="F129" s="11">
        <f t="shared" si="34"/>
        <v>24760</v>
      </c>
      <c r="G129" s="10" t="str">
        <f t="shared" si="35"/>
        <v>F50</v>
      </c>
      <c r="J129" s="1"/>
      <c r="K129" s="1"/>
      <c r="M129" t="str">
        <f t="shared" si="36"/>
        <v/>
      </c>
      <c r="N129" t="str">
        <f t="shared" si="37"/>
        <v/>
      </c>
      <c r="O129" s="2" t="str">
        <f t="shared" si="38"/>
        <v/>
      </c>
      <c r="P129" t="str">
        <f t="shared" si="39"/>
        <v/>
      </c>
    </row>
    <row r="130" spans="1:16" x14ac:dyDescent="0.25">
      <c r="A130" s="7">
        <v>7</v>
      </c>
      <c r="B130" s="13" t="s">
        <v>50</v>
      </c>
      <c r="C130" s="10">
        <v>160</v>
      </c>
      <c r="D130" s="10" t="str">
        <f t="shared" si="32"/>
        <v>Jill Holland</v>
      </c>
      <c r="E130" s="10" t="str">
        <f t="shared" si="33"/>
        <v>Orangegrove AC</v>
      </c>
      <c r="F130" s="11">
        <f t="shared" si="34"/>
        <v>24390</v>
      </c>
      <c r="G130" s="10" t="str">
        <f t="shared" si="35"/>
        <v>F50</v>
      </c>
      <c r="J130" s="1"/>
      <c r="K130" s="1"/>
      <c r="M130" t="str">
        <f t="shared" si="36"/>
        <v/>
      </c>
      <c r="N130" t="str">
        <f t="shared" si="37"/>
        <v/>
      </c>
      <c r="O130" s="2" t="str">
        <f t="shared" si="38"/>
        <v/>
      </c>
      <c r="P130" t="str">
        <f t="shared" si="39"/>
        <v/>
      </c>
    </row>
    <row r="131" spans="1:16" x14ac:dyDescent="0.25">
      <c r="A131" s="7">
        <v>8</v>
      </c>
      <c r="B131" s="13" t="s">
        <v>51</v>
      </c>
      <c r="C131" s="10">
        <v>169</v>
      </c>
      <c r="D131" s="10" t="str">
        <f t="shared" si="32"/>
        <v>Jenny Powell</v>
      </c>
      <c r="E131" s="10" t="str">
        <f t="shared" si="33"/>
        <v>Orangegrove AC</v>
      </c>
      <c r="F131" s="11">
        <f t="shared" si="34"/>
        <v>27871</v>
      </c>
      <c r="G131" s="10" t="str">
        <f t="shared" si="35"/>
        <v>F40</v>
      </c>
      <c r="J131" s="1"/>
      <c r="K131" s="1"/>
      <c r="M131" t="str">
        <f t="shared" si="36"/>
        <v/>
      </c>
      <c r="N131" t="str">
        <f t="shared" si="37"/>
        <v/>
      </c>
      <c r="O131" s="2" t="str">
        <f t="shared" si="38"/>
        <v/>
      </c>
      <c r="P131" t="str">
        <f t="shared" si="39"/>
        <v/>
      </c>
    </row>
    <row r="132" spans="1:16" x14ac:dyDescent="0.25">
      <c r="A132" s="7">
        <v>9</v>
      </c>
      <c r="B132" s="13" t="s">
        <v>52</v>
      </c>
      <c r="C132" s="10">
        <v>156</v>
      </c>
      <c r="D132" s="10" t="str">
        <f t="shared" si="32"/>
        <v>Jackie Grant</v>
      </c>
      <c r="E132" s="10" t="str">
        <f t="shared" si="33"/>
        <v>Orangegrove AC</v>
      </c>
      <c r="F132" s="11">
        <f t="shared" si="34"/>
        <v>26945</v>
      </c>
      <c r="G132" s="10" t="str">
        <f t="shared" si="35"/>
        <v>F40</v>
      </c>
      <c r="J132" s="1"/>
      <c r="K132" s="1"/>
      <c r="M132" t="str">
        <f t="shared" si="36"/>
        <v/>
      </c>
      <c r="N132" t="str">
        <f t="shared" si="37"/>
        <v/>
      </c>
      <c r="O132" s="2" t="str">
        <f t="shared" si="38"/>
        <v/>
      </c>
      <c r="P132" t="str">
        <f t="shared" si="39"/>
        <v/>
      </c>
    </row>
    <row r="133" spans="1:16" x14ac:dyDescent="0.25">
      <c r="A133" s="7">
        <v>10</v>
      </c>
      <c r="B133" s="13" t="s">
        <v>53</v>
      </c>
      <c r="C133" s="10">
        <v>165</v>
      </c>
      <c r="D133" s="10" t="str">
        <f t="shared" si="32"/>
        <v>Judith McCann</v>
      </c>
      <c r="E133" s="10" t="str">
        <f t="shared" si="33"/>
        <v>Orangegrove AC</v>
      </c>
      <c r="F133" s="11">
        <f t="shared" si="34"/>
        <v>28081</v>
      </c>
      <c r="G133" s="10" t="str">
        <f t="shared" si="35"/>
        <v>F40</v>
      </c>
      <c r="J133" s="1"/>
      <c r="K133" s="1"/>
      <c r="M133" t="str">
        <f t="shared" si="36"/>
        <v/>
      </c>
      <c r="N133" t="str">
        <f t="shared" si="37"/>
        <v/>
      </c>
      <c r="O133" s="2" t="str">
        <f t="shared" si="38"/>
        <v/>
      </c>
      <c r="P133" t="str">
        <f t="shared" si="39"/>
        <v/>
      </c>
    </row>
    <row r="134" spans="1:16" x14ac:dyDescent="0.25">
      <c r="A134" s="7">
        <v>11</v>
      </c>
      <c r="B134" s="13" t="s">
        <v>54</v>
      </c>
      <c r="C134" s="10">
        <v>170</v>
      </c>
      <c r="D134" s="10" t="str">
        <f t="shared" si="32"/>
        <v>Adrienne Savage</v>
      </c>
      <c r="E134" s="10" t="str">
        <f t="shared" si="33"/>
        <v>Orangegrove AC</v>
      </c>
      <c r="F134" s="11">
        <f t="shared" si="34"/>
        <v>26326</v>
      </c>
      <c r="G134" s="10" t="str">
        <f t="shared" si="35"/>
        <v>F45</v>
      </c>
      <c r="J134" s="1"/>
      <c r="K134" s="1"/>
      <c r="M134" t="str">
        <f t="shared" si="36"/>
        <v/>
      </c>
      <c r="N134" t="str">
        <f t="shared" si="37"/>
        <v/>
      </c>
      <c r="O134" s="2" t="str">
        <f t="shared" si="38"/>
        <v/>
      </c>
      <c r="P134" t="str">
        <f t="shared" si="39"/>
        <v/>
      </c>
    </row>
    <row r="135" spans="1:16" x14ac:dyDescent="0.25">
      <c r="A135" s="7">
        <v>12</v>
      </c>
      <c r="B135" s="14" t="s">
        <v>55</v>
      </c>
      <c r="C135" s="10">
        <v>172</v>
      </c>
      <c r="D135" s="10" t="str">
        <f t="shared" si="32"/>
        <v>Jean Stone</v>
      </c>
      <c r="E135" s="10" t="str">
        <f t="shared" si="33"/>
        <v>Orangegrove AC</v>
      </c>
      <c r="F135" s="11">
        <f t="shared" si="34"/>
        <v>21441</v>
      </c>
      <c r="G135" s="10" t="str">
        <f t="shared" si="35"/>
        <v>F55</v>
      </c>
      <c r="J135" s="1"/>
      <c r="K135" s="1"/>
      <c r="M135" t="str">
        <f t="shared" si="36"/>
        <v/>
      </c>
      <c r="N135" t="str">
        <f t="shared" si="37"/>
        <v/>
      </c>
      <c r="O135" s="2" t="str">
        <f t="shared" si="38"/>
        <v/>
      </c>
      <c r="P135" t="str">
        <f t="shared" si="39"/>
        <v/>
      </c>
    </row>
    <row r="136" spans="1:16" x14ac:dyDescent="0.25">
      <c r="D136" t="str">
        <f t="shared" si="24"/>
        <v/>
      </c>
      <c r="E136" t="str">
        <f t="shared" si="25"/>
        <v/>
      </c>
      <c r="F136" s="2" t="str">
        <f t="shared" si="26"/>
        <v/>
      </c>
      <c r="G136" t="str">
        <f t="shared" si="27"/>
        <v/>
      </c>
      <c r="J136" s="1"/>
      <c r="K136" s="1"/>
      <c r="M136" t="str">
        <f t="shared" si="28"/>
        <v/>
      </c>
      <c r="N136" t="str">
        <f t="shared" si="29"/>
        <v/>
      </c>
      <c r="O136" s="2" t="str">
        <f t="shared" si="30"/>
        <v/>
      </c>
      <c r="P136" t="str">
        <f t="shared" si="31"/>
        <v/>
      </c>
    </row>
    <row r="137" spans="1:16" s="5" customFormat="1" ht="18.75" x14ac:dyDescent="0.3">
      <c r="A137" s="4" t="s">
        <v>43</v>
      </c>
      <c r="B137" s="4"/>
      <c r="F137" s="6"/>
      <c r="J137" s="4"/>
    </row>
    <row r="138" spans="1:16" s="5" customFormat="1" ht="18.75" x14ac:dyDescent="0.3">
      <c r="A138" s="4"/>
      <c r="B138" s="4" t="s">
        <v>15</v>
      </c>
      <c r="C138" s="5" t="s">
        <v>14</v>
      </c>
      <c r="F138" s="6"/>
      <c r="J138" s="4"/>
    </row>
    <row r="139" spans="1:16" s="1" customFormat="1" x14ac:dyDescent="0.25">
      <c r="A139" s="7" t="s">
        <v>7</v>
      </c>
      <c r="B139" s="7" t="s">
        <v>8</v>
      </c>
      <c r="C139" s="7" t="s">
        <v>9</v>
      </c>
      <c r="D139" s="7" t="s">
        <v>10</v>
      </c>
      <c r="E139" s="7" t="s">
        <v>11</v>
      </c>
      <c r="F139" s="8" t="s">
        <v>12</v>
      </c>
      <c r="G139" s="7" t="s">
        <v>13</v>
      </c>
      <c r="O139" s="9"/>
    </row>
    <row r="140" spans="1:16" x14ac:dyDescent="0.25">
      <c r="A140" s="7">
        <v>1</v>
      </c>
      <c r="B140" s="13" t="s">
        <v>56</v>
      </c>
      <c r="C140" s="10">
        <v>168</v>
      </c>
      <c r="D140" s="10" t="str">
        <f t="shared" ref="D140:D150" si="40">IF(ISBLANK(C140),"",VLOOKUP(C140,Entry,2,FALSE))</f>
        <v>Catherine Diver</v>
      </c>
      <c r="E140" s="10" t="str">
        <f t="shared" ref="E140:E150" si="41">IF(ISBLANK(C140),"",VLOOKUP(C140,Entry,3,FALSE))</f>
        <v>Beechmount Harriers</v>
      </c>
      <c r="F140" s="11">
        <f t="shared" ref="F140:F150" si="42">IF(ISBLANK(C140),"",VLOOKUP(C140,Entry,4,FALSE))</f>
        <v>28178</v>
      </c>
      <c r="G140" s="10" t="str">
        <f t="shared" ref="G140:G150" si="43">IF(ISBLANK(C140),"",VLOOKUP(C140,Entry,7,FALSE))</f>
        <v>F40</v>
      </c>
      <c r="J140" s="1"/>
      <c r="K140" s="1"/>
      <c r="M140" t="str">
        <f t="shared" ref="M140:M150" si="44">IF(ISBLANK(L140),"",VLOOKUP(L140,Entry,2,FALSE))</f>
        <v/>
      </c>
      <c r="N140" t="str">
        <f t="shared" ref="N140:N150" si="45">IF(ISBLANK(L140),"",VLOOKUP(L140,Entry,3,FALSE))</f>
        <v/>
      </c>
      <c r="O140" s="2" t="str">
        <f t="shared" ref="O140:O150" si="46">IF(ISBLANK(L140),"",VLOOKUP(L140,Entry,4,FALSE))</f>
        <v/>
      </c>
      <c r="P140" t="str">
        <f t="shared" ref="P140:P150" si="47">IF(ISBLANK(L140),"",VLOOKUP(L140,Entry,7,FALSE))</f>
        <v/>
      </c>
    </row>
    <row r="141" spans="1:16" x14ac:dyDescent="0.25">
      <c r="A141" s="7">
        <v>2</v>
      </c>
      <c r="B141" s="13" t="s">
        <v>57</v>
      </c>
      <c r="C141" s="10">
        <v>166</v>
      </c>
      <c r="D141" s="10" t="str">
        <f t="shared" si="40"/>
        <v>Sarah Lavery</v>
      </c>
      <c r="E141" s="10" t="str">
        <f t="shared" si="41"/>
        <v>Beechmount Harriers</v>
      </c>
      <c r="F141" s="11">
        <f t="shared" si="42"/>
        <v>34257</v>
      </c>
      <c r="G141" s="10" t="str">
        <f t="shared" si="43"/>
        <v>FO</v>
      </c>
      <c r="J141" s="1"/>
      <c r="K141" s="1"/>
      <c r="M141" t="str">
        <f t="shared" si="44"/>
        <v/>
      </c>
      <c r="N141" t="str">
        <f t="shared" si="45"/>
        <v/>
      </c>
      <c r="O141" s="2" t="str">
        <f t="shared" si="46"/>
        <v/>
      </c>
      <c r="P141" t="str">
        <f t="shared" si="47"/>
        <v/>
      </c>
    </row>
    <row r="142" spans="1:16" x14ac:dyDescent="0.25">
      <c r="A142" s="7">
        <v>3</v>
      </c>
      <c r="B142" s="13" t="s">
        <v>58</v>
      </c>
      <c r="C142" s="10">
        <v>63</v>
      </c>
      <c r="D142" s="10" t="str">
        <f t="shared" si="40"/>
        <v>Tara McDonough</v>
      </c>
      <c r="E142" s="10" t="str">
        <f t="shared" si="41"/>
        <v>North Down AC</v>
      </c>
      <c r="F142" s="11">
        <f t="shared" si="42"/>
        <v>38135</v>
      </c>
      <c r="G142" s="10" t="str">
        <f t="shared" si="43"/>
        <v>F15</v>
      </c>
      <c r="J142" s="1"/>
      <c r="K142" s="1"/>
      <c r="M142" t="str">
        <f t="shared" si="44"/>
        <v/>
      </c>
      <c r="N142" t="str">
        <f t="shared" si="45"/>
        <v/>
      </c>
      <c r="O142" s="2" t="str">
        <f t="shared" si="46"/>
        <v/>
      </c>
      <c r="P142" t="str">
        <f t="shared" si="47"/>
        <v/>
      </c>
    </row>
    <row r="143" spans="1:16" x14ac:dyDescent="0.25">
      <c r="A143" s="7">
        <v>4</v>
      </c>
      <c r="B143" s="13" t="s">
        <v>59</v>
      </c>
      <c r="C143" s="10">
        <v>51</v>
      </c>
      <c r="D143" s="10" t="str">
        <f t="shared" si="40"/>
        <v>Alison Gilliland</v>
      </c>
      <c r="E143" s="10" t="str">
        <f t="shared" si="41"/>
        <v>Unattached</v>
      </c>
      <c r="F143" s="11">
        <f t="shared" si="42"/>
        <v>27318</v>
      </c>
      <c r="G143" s="10" t="str">
        <f t="shared" si="43"/>
        <v>F40</v>
      </c>
      <c r="J143" s="1"/>
      <c r="K143" s="1"/>
      <c r="M143" t="str">
        <f t="shared" si="44"/>
        <v/>
      </c>
      <c r="N143" t="str">
        <f t="shared" si="45"/>
        <v/>
      </c>
      <c r="O143" s="2" t="str">
        <f t="shared" si="46"/>
        <v/>
      </c>
      <c r="P143" t="str">
        <f t="shared" si="47"/>
        <v/>
      </c>
    </row>
    <row r="144" spans="1:16" x14ac:dyDescent="0.25">
      <c r="A144" s="7">
        <v>5</v>
      </c>
      <c r="B144" s="13" t="s">
        <v>60</v>
      </c>
      <c r="C144" s="10">
        <v>92</v>
      </c>
      <c r="D144" s="10" t="str">
        <f t="shared" si="40"/>
        <v>Emily Mills</v>
      </c>
      <c r="E144" s="10" t="str">
        <f t="shared" si="41"/>
        <v>North Down AC</v>
      </c>
      <c r="F144" s="11">
        <f t="shared" si="42"/>
        <v>34093</v>
      </c>
      <c r="G144" s="10" t="str">
        <f t="shared" si="43"/>
        <v>FO</v>
      </c>
      <c r="J144" s="1"/>
      <c r="K144" s="1"/>
      <c r="M144" t="str">
        <f t="shared" si="44"/>
        <v/>
      </c>
      <c r="N144" t="str">
        <f t="shared" si="45"/>
        <v/>
      </c>
      <c r="O144" s="2" t="str">
        <f t="shared" si="46"/>
        <v/>
      </c>
      <c r="P144" t="str">
        <f t="shared" si="47"/>
        <v/>
      </c>
    </row>
    <row r="145" spans="1:16" x14ac:dyDescent="0.25">
      <c r="A145" s="7">
        <v>6</v>
      </c>
      <c r="B145" s="13" t="s">
        <v>61</v>
      </c>
      <c r="C145" s="10">
        <v>74</v>
      </c>
      <c r="D145" s="10" t="str">
        <f t="shared" si="40"/>
        <v>Rio Catney</v>
      </c>
      <c r="E145" s="10" t="str">
        <f t="shared" si="41"/>
        <v>North Down AC</v>
      </c>
      <c r="F145" s="11">
        <f t="shared" si="42"/>
        <v>36271</v>
      </c>
      <c r="G145" s="10" t="str">
        <f t="shared" si="43"/>
        <v>F20</v>
      </c>
      <c r="J145" s="1"/>
      <c r="K145" s="1"/>
      <c r="M145" t="str">
        <f t="shared" si="44"/>
        <v/>
      </c>
      <c r="N145" t="str">
        <f t="shared" si="45"/>
        <v/>
      </c>
      <c r="O145" s="2" t="str">
        <f t="shared" si="46"/>
        <v/>
      </c>
      <c r="P145" t="str">
        <f t="shared" si="47"/>
        <v/>
      </c>
    </row>
    <row r="146" spans="1:16" x14ac:dyDescent="0.25">
      <c r="A146" s="7">
        <v>7</v>
      </c>
      <c r="B146" s="13" t="s">
        <v>62</v>
      </c>
      <c r="C146" s="10">
        <v>75</v>
      </c>
      <c r="D146" s="10" t="str">
        <f t="shared" si="40"/>
        <v>Bryanna Catney</v>
      </c>
      <c r="E146" s="10" t="str">
        <f t="shared" si="41"/>
        <v>North Down AC</v>
      </c>
      <c r="F146" s="11">
        <f t="shared" si="42"/>
        <v>37601</v>
      </c>
      <c r="G146" s="10" t="str">
        <f t="shared" si="43"/>
        <v>F17</v>
      </c>
      <c r="J146" s="1"/>
      <c r="K146" s="1"/>
      <c r="M146" t="str">
        <f t="shared" si="44"/>
        <v/>
      </c>
      <c r="N146" t="str">
        <f t="shared" si="45"/>
        <v/>
      </c>
      <c r="O146" s="2" t="str">
        <f t="shared" si="46"/>
        <v/>
      </c>
      <c r="P146" t="str">
        <f t="shared" si="47"/>
        <v/>
      </c>
    </row>
    <row r="147" spans="1:16" x14ac:dyDescent="0.25">
      <c r="A147" s="7">
        <v>8</v>
      </c>
      <c r="B147" s="13" t="s">
        <v>63</v>
      </c>
      <c r="C147" s="10">
        <v>183</v>
      </c>
      <c r="D147" s="10" t="str">
        <f t="shared" si="40"/>
        <v>Casey Miskelly</v>
      </c>
      <c r="E147" s="10" t="str">
        <f t="shared" si="41"/>
        <v>Willowfield Harriers</v>
      </c>
      <c r="F147" s="11">
        <f t="shared" si="42"/>
        <v>38440</v>
      </c>
      <c r="G147" s="10" t="str">
        <f t="shared" si="43"/>
        <v>F15</v>
      </c>
      <c r="J147" s="1"/>
      <c r="K147" s="1"/>
      <c r="M147" t="str">
        <f t="shared" si="44"/>
        <v/>
      </c>
      <c r="N147" t="str">
        <f t="shared" si="45"/>
        <v/>
      </c>
      <c r="O147" s="2" t="str">
        <f t="shared" si="46"/>
        <v/>
      </c>
      <c r="P147" t="str">
        <f t="shared" si="47"/>
        <v/>
      </c>
    </row>
    <row r="148" spans="1:16" x14ac:dyDescent="0.25">
      <c r="A148" s="7">
        <v>9</v>
      </c>
      <c r="B148" s="13" t="s">
        <v>64</v>
      </c>
      <c r="C148" s="10">
        <v>187</v>
      </c>
      <c r="D148" s="10" t="str">
        <f t="shared" si="40"/>
        <v>Anna Gardiner</v>
      </c>
      <c r="E148" s="10" t="str">
        <f t="shared" si="41"/>
        <v>East Down AC</v>
      </c>
      <c r="F148" s="11">
        <f t="shared" si="42"/>
        <v>38806</v>
      </c>
      <c r="G148" s="10" t="str">
        <f t="shared" si="43"/>
        <v>F13</v>
      </c>
      <c r="J148" s="1"/>
      <c r="K148" s="1"/>
      <c r="M148" t="str">
        <f t="shared" si="44"/>
        <v/>
      </c>
      <c r="N148" t="str">
        <f t="shared" si="45"/>
        <v/>
      </c>
      <c r="O148" s="2" t="str">
        <f t="shared" si="46"/>
        <v/>
      </c>
      <c r="P148" t="str">
        <f t="shared" si="47"/>
        <v/>
      </c>
    </row>
    <row r="149" spans="1:16" x14ac:dyDescent="0.25">
      <c r="A149" s="7">
        <v>10</v>
      </c>
      <c r="B149" s="13" t="s">
        <v>65</v>
      </c>
      <c r="C149" s="10">
        <v>42</v>
      </c>
      <c r="D149" s="10" t="str">
        <f t="shared" si="40"/>
        <v>Erin Cross</v>
      </c>
      <c r="E149" s="10" t="str">
        <f t="shared" si="41"/>
        <v>Willowfield Harriers</v>
      </c>
      <c r="F149" s="11">
        <f t="shared" si="42"/>
        <v>39021</v>
      </c>
      <c r="G149" s="10" t="str">
        <f t="shared" si="43"/>
        <v>F13</v>
      </c>
      <c r="J149" s="1"/>
      <c r="K149" s="1"/>
      <c r="M149" t="str">
        <f t="shared" si="44"/>
        <v/>
      </c>
      <c r="N149" t="str">
        <f t="shared" si="45"/>
        <v/>
      </c>
      <c r="O149" s="2" t="str">
        <f t="shared" si="46"/>
        <v/>
      </c>
      <c r="P149" t="str">
        <f t="shared" si="47"/>
        <v/>
      </c>
    </row>
    <row r="150" spans="1:16" x14ac:dyDescent="0.25">
      <c r="A150" s="7">
        <v>11</v>
      </c>
      <c r="B150" s="13" t="s">
        <v>66</v>
      </c>
      <c r="C150" s="10">
        <v>199</v>
      </c>
      <c r="D150" s="10" t="str">
        <f t="shared" si="40"/>
        <v>Morgan Wilson</v>
      </c>
      <c r="E150" s="10" t="str">
        <f t="shared" si="41"/>
        <v>North Down AC</v>
      </c>
      <c r="F150" s="11">
        <f t="shared" si="42"/>
        <v>38675</v>
      </c>
      <c r="G150" s="10" t="str">
        <f t="shared" si="43"/>
        <v>F13</v>
      </c>
      <c r="J150" s="1"/>
      <c r="K150" s="1"/>
      <c r="M150" t="str">
        <f t="shared" si="44"/>
        <v/>
      </c>
      <c r="N150" t="str">
        <f t="shared" si="45"/>
        <v/>
      </c>
      <c r="O150" s="2" t="str">
        <f t="shared" si="46"/>
        <v/>
      </c>
      <c r="P150" t="str">
        <f t="shared" si="47"/>
        <v/>
      </c>
    </row>
    <row r="151" spans="1:16" x14ac:dyDescent="0.25">
      <c r="D151" t="str">
        <f t="shared" ref="D151:D162" si="48">IF(ISBLANK(C151),"",VLOOKUP(C151,Entry,2,FALSE))</f>
        <v/>
      </c>
      <c r="E151" t="str">
        <f t="shared" ref="E151:E162" si="49">IF(ISBLANK(C151),"",VLOOKUP(C151,Entry,3,FALSE))</f>
        <v/>
      </c>
      <c r="F151" s="2" t="str">
        <f t="shared" ref="F151:F162" si="50">IF(ISBLANK(C151),"",VLOOKUP(C151,Entry,4,FALSE))</f>
        <v/>
      </c>
      <c r="G151" t="str">
        <f t="shared" ref="G151:G162" si="51">IF(ISBLANK(C151),"",VLOOKUP(C151,Entry,7,FALSE))</f>
        <v/>
      </c>
      <c r="J151" s="1"/>
      <c r="K151" s="1"/>
      <c r="M151" t="str">
        <f t="shared" ref="M151:M162" si="52">IF(ISBLANK(L151),"",VLOOKUP(L151,Entry,2,FALSE))</f>
        <v/>
      </c>
      <c r="N151" t="str">
        <f t="shared" ref="N151:N162" si="53">IF(ISBLANK(L151),"",VLOOKUP(L151,Entry,3,FALSE))</f>
        <v/>
      </c>
      <c r="O151" s="2" t="str">
        <f t="shared" ref="O151:O162" si="54">IF(ISBLANK(L151),"",VLOOKUP(L151,Entry,4,FALSE))</f>
        <v/>
      </c>
      <c r="P151" t="str">
        <f t="shared" ref="P151:P162" si="55">IF(ISBLANK(L151),"",VLOOKUP(L151,Entry,7,FALSE))</f>
        <v/>
      </c>
    </row>
    <row r="152" spans="1:16" x14ac:dyDescent="0.25">
      <c r="D152" t="str">
        <f t="shared" si="48"/>
        <v/>
      </c>
      <c r="E152" t="str">
        <f t="shared" si="49"/>
        <v/>
      </c>
      <c r="F152" s="2" t="str">
        <f t="shared" si="50"/>
        <v/>
      </c>
      <c r="G152" t="str">
        <f t="shared" si="51"/>
        <v/>
      </c>
      <c r="J152" s="1"/>
      <c r="K152" s="1"/>
      <c r="M152" t="str">
        <f t="shared" si="52"/>
        <v/>
      </c>
      <c r="N152" t="str">
        <f t="shared" si="53"/>
        <v/>
      </c>
      <c r="O152" s="2" t="str">
        <f t="shared" si="54"/>
        <v/>
      </c>
      <c r="P152" t="str">
        <f t="shared" si="55"/>
        <v/>
      </c>
    </row>
    <row r="153" spans="1:16" s="5" customFormat="1" ht="18.75" x14ac:dyDescent="0.3">
      <c r="A153" s="4" t="s">
        <v>43</v>
      </c>
      <c r="B153" s="4"/>
      <c r="F153" s="6"/>
      <c r="J153" s="4"/>
    </row>
    <row r="154" spans="1:16" s="5" customFormat="1" ht="18.75" x14ac:dyDescent="0.3">
      <c r="A154" s="4"/>
      <c r="B154" s="4" t="s">
        <v>67</v>
      </c>
      <c r="F154" s="6"/>
      <c r="J154" s="4"/>
    </row>
    <row r="155" spans="1:16" s="1" customFormat="1" x14ac:dyDescent="0.25">
      <c r="A155" s="7" t="s">
        <v>7</v>
      </c>
      <c r="B155" s="7" t="s">
        <v>8</v>
      </c>
      <c r="C155" s="7" t="s">
        <v>9</v>
      </c>
      <c r="D155" s="7" t="s">
        <v>10</v>
      </c>
      <c r="E155" s="7" t="s">
        <v>11</v>
      </c>
      <c r="F155" s="8" t="s">
        <v>12</v>
      </c>
      <c r="G155" s="7" t="s">
        <v>13</v>
      </c>
      <c r="O155" s="9"/>
    </row>
    <row r="156" spans="1:16" x14ac:dyDescent="0.25">
      <c r="A156" s="7">
        <v>1</v>
      </c>
      <c r="B156" s="13" t="s">
        <v>68</v>
      </c>
      <c r="C156" s="10">
        <v>57</v>
      </c>
      <c r="D156" s="10" t="str">
        <f t="shared" ref="D156:D160" si="56">IF(ISBLANK(C156),"",VLOOKUP(C156,Entry,2,FALSE))</f>
        <v>Adam Skelly</v>
      </c>
      <c r="E156" s="10" t="str">
        <f t="shared" ref="E156:E160" si="57">IF(ISBLANK(C156),"",VLOOKUP(C156,Entry,3,FALSE))</f>
        <v>North Down AC</v>
      </c>
      <c r="F156" s="11">
        <f t="shared" ref="F156:F160" si="58">IF(ISBLANK(C156),"",VLOOKUP(C156,Entry,4,FALSE))</f>
        <v>37903</v>
      </c>
      <c r="G156" s="10" t="str">
        <f t="shared" ref="G156:G160" si="59">IF(ISBLANK(C156),"",VLOOKUP(C156,Entry,7,FALSE))</f>
        <v>M15</v>
      </c>
      <c r="J156" s="1"/>
      <c r="K156" s="1"/>
      <c r="M156" t="str">
        <f t="shared" ref="M156:M160" si="60">IF(ISBLANK(L156),"",VLOOKUP(L156,Entry,2,FALSE))</f>
        <v/>
      </c>
      <c r="N156" t="str">
        <f t="shared" ref="N156:N160" si="61">IF(ISBLANK(L156),"",VLOOKUP(L156,Entry,3,FALSE))</f>
        <v/>
      </c>
      <c r="O156" s="2" t="str">
        <f t="shared" ref="O156:O160" si="62">IF(ISBLANK(L156),"",VLOOKUP(L156,Entry,4,FALSE))</f>
        <v/>
      </c>
      <c r="P156" t="str">
        <f t="shared" ref="P156:P160" si="63">IF(ISBLANK(L156),"",VLOOKUP(L156,Entry,7,FALSE))</f>
        <v/>
      </c>
    </row>
    <row r="157" spans="1:16" x14ac:dyDescent="0.25">
      <c r="A157" s="7">
        <v>2</v>
      </c>
      <c r="B157" s="13" t="s">
        <v>69</v>
      </c>
      <c r="C157" s="10">
        <v>36</v>
      </c>
      <c r="D157" s="10" t="str">
        <f t="shared" si="56"/>
        <v>Ryan Lynas</v>
      </c>
      <c r="E157" s="10" t="str">
        <f t="shared" si="57"/>
        <v>North Down AC</v>
      </c>
      <c r="F157" s="11">
        <f t="shared" si="58"/>
        <v>38510</v>
      </c>
      <c r="G157" s="10" t="str">
        <f t="shared" si="59"/>
        <v>M15</v>
      </c>
      <c r="J157" s="1"/>
      <c r="K157" s="1"/>
      <c r="M157" t="str">
        <f t="shared" si="60"/>
        <v/>
      </c>
      <c r="N157" t="str">
        <f t="shared" si="61"/>
        <v/>
      </c>
      <c r="O157" s="2" t="str">
        <f t="shared" si="62"/>
        <v/>
      </c>
      <c r="P157" t="str">
        <f t="shared" si="63"/>
        <v/>
      </c>
    </row>
    <row r="158" spans="1:16" x14ac:dyDescent="0.25">
      <c r="A158" s="7">
        <v>3</v>
      </c>
      <c r="B158" s="13" t="s">
        <v>70</v>
      </c>
      <c r="C158" s="10">
        <v>34</v>
      </c>
      <c r="D158" s="10" t="str">
        <f t="shared" si="56"/>
        <v>Jamie Gaw</v>
      </c>
      <c r="E158" s="10" t="str">
        <f t="shared" si="57"/>
        <v>North Down AC</v>
      </c>
      <c r="F158" s="11">
        <f t="shared" si="58"/>
        <v>38543</v>
      </c>
      <c r="G158" s="10" t="str">
        <f t="shared" si="59"/>
        <v>M15</v>
      </c>
      <c r="J158" s="1"/>
      <c r="K158" s="1"/>
      <c r="M158" t="str">
        <f t="shared" si="60"/>
        <v/>
      </c>
      <c r="N158" t="str">
        <f t="shared" si="61"/>
        <v/>
      </c>
      <c r="O158" s="2" t="str">
        <f t="shared" si="62"/>
        <v/>
      </c>
      <c r="P158" t="str">
        <f t="shared" si="63"/>
        <v/>
      </c>
    </row>
    <row r="159" spans="1:16" x14ac:dyDescent="0.25">
      <c r="A159" s="7">
        <v>4</v>
      </c>
      <c r="B159" s="13" t="s">
        <v>71</v>
      </c>
      <c r="C159" s="10">
        <v>47</v>
      </c>
      <c r="D159" s="10" t="str">
        <f t="shared" si="56"/>
        <v>Benjamin Graham</v>
      </c>
      <c r="E159" s="10" t="str">
        <f t="shared" si="57"/>
        <v>North Down AC</v>
      </c>
      <c r="F159" s="11">
        <f t="shared" si="58"/>
        <v>38400</v>
      </c>
      <c r="G159" s="10" t="str">
        <f t="shared" si="59"/>
        <v>M15</v>
      </c>
      <c r="J159" s="1"/>
      <c r="K159" s="1"/>
      <c r="M159" t="str">
        <f t="shared" si="60"/>
        <v/>
      </c>
      <c r="N159" t="str">
        <f t="shared" si="61"/>
        <v/>
      </c>
      <c r="O159" s="2" t="str">
        <f t="shared" si="62"/>
        <v/>
      </c>
      <c r="P159" t="str">
        <f t="shared" si="63"/>
        <v/>
      </c>
    </row>
    <row r="160" spans="1:16" x14ac:dyDescent="0.25">
      <c r="A160" s="7">
        <v>5</v>
      </c>
      <c r="B160" s="13" t="s">
        <v>72</v>
      </c>
      <c r="C160" s="10">
        <v>44</v>
      </c>
      <c r="D160" s="10" t="str">
        <f t="shared" si="56"/>
        <v>Finn Cross</v>
      </c>
      <c r="E160" s="10" t="str">
        <f t="shared" si="57"/>
        <v>Willowfield Harriers</v>
      </c>
      <c r="F160" s="11">
        <f t="shared" si="58"/>
        <v>39021</v>
      </c>
      <c r="G160" s="10" t="str">
        <f t="shared" si="59"/>
        <v>M13</v>
      </c>
      <c r="J160" s="1"/>
      <c r="K160" s="1"/>
      <c r="M160" t="str">
        <f t="shared" si="60"/>
        <v/>
      </c>
      <c r="N160" t="str">
        <f t="shared" si="61"/>
        <v/>
      </c>
      <c r="O160" s="2" t="str">
        <f t="shared" si="62"/>
        <v/>
      </c>
      <c r="P160" t="str">
        <f t="shared" si="63"/>
        <v/>
      </c>
    </row>
    <row r="161" spans="1:16" x14ac:dyDescent="0.25">
      <c r="D161" t="str">
        <f t="shared" si="48"/>
        <v/>
      </c>
      <c r="E161" t="str">
        <f t="shared" si="49"/>
        <v/>
      </c>
      <c r="F161" s="2" t="str">
        <f t="shared" si="50"/>
        <v/>
      </c>
      <c r="G161" t="str">
        <f t="shared" si="51"/>
        <v/>
      </c>
      <c r="J161" s="1"/>
      <c r="K161" s="1"/>
      <c r="M161" t="str">
        <f t="shared" si="52"/>
        <v/>
      </c>
      <c r="N161" t="str">
        <f t="shared" si="53"/>
        <v/>
      </c>
      <c r="O161" s="2" t="str">
        <f t="shared" si="54"/>
        <v/>
      </c>
      <c r="P161" t="str">
        <f t="shared" si="55"/>
        <v/>
      </c>
    </row>
    <row r="162" spans="1:16" x14ac:dyDescent="0.25">
      <c r="D162" t="str">
        <f t="shared" si="48"/>
        <v/>
      </c>
      <c r="E162" t="str">
        <f t="shared" si="49"/>
        <v/>
      </c>
      <c r="F162" s="2" t="str">
        <f t="shared" si="50"/>
        <v/>
      </c>
      <c r="G162" t="str">
        <f t="shared" si="51"/>
        <v/>
      </c>
      <c r="J162" s="1"/>
      <c r="K162" s="1"/>
      <c r="M162" t="str">
        <f t="shared" si="52"/>
        <v/>
      </c>
      <c r="N162" t="str">
        <f t="shared" si="53"/>
        <v/>
      </c>
      <c r="O162" s="2" t="str">
        <f t="shared" si="54"/>
        <v/>
      </c>
      <c r="P162" t="str">
        <f t="shared" si="55"/>
        <v/>
      </c>
    </row>
    <row r="163" spans="1:16" s="5" customFormat="1" ht="18.75" x14ac:dyDescent="0.3">
      <c r="A163" s="4" t="s">
        <v>43</v>
      </c>
      <c r="B163" s="4"/>
      <c r="F163" s="6"/>
      <c r="J163" s="4"/>
    </row>
    <row r="164" spans="1:16" s="5" customFormat="1" ht="18.75" x14ac:dyDescent="0.3">
      <c r="A164" s="4"/>
      <c r="B164" s="4" t="s">
        <v>17</v>
      </c>
      <c r="C164" s="5" t="s">
        <v>6</v>
      </c>
      <c r="F164" s="6"/>
      <c r="J164" s="4"/>
    </row>
    <row r="165" spans="1:16" s="1" customFormat="1" x14ac:dyDescent="0.25">
      <c r="A165" s="7" t="s">
        <v>7</v>
      </c>
      <c r="B165" s="7" t="s">
        <v>8</v>
      </c>
      <c r="C165" s="7" t="s">
        <v>9</v>
      </c>
      <c r="D165" s="7" t="s">
        <v>10</v>
      </c>
      <c r="E165" s="7" t="s">
        <v>11</v>
      </c>
      <c r="F165" s="8" t="s">
        <v>12</v>
      </c>
      <c r="G165" s="7" t="s">
        <v>13</v>
      </c>
      <c r="O165" s="9"/>
    </row>
    <row r="166" spans="1:16" x14ac:dyDescent="0.25">
      <c r="A166" s="7">
        <v>1</v>
      </c>
      <c r="B166" s="13" t="s">
        <v>73</v>
      </c>
      <c r="C166" s="10">
        <v>151</v>
      </c>
      <c r="D166" s="10" t="str">
        <f t="shared" ref="D166:D173" si="64">IF(ISBLANK(C166),"",VLOOKUP(C166,Entry,2,FALSE))</f>
        <v>Rodney Corrigan</v>
      </c>
      <c r="E166" s="10" t="str">
        <f t="shared" ref="E166:E173" si="65">IF(ISBLANK(C166),"",VLOOKUP(C166,Entry,3,FALSE))</f>
        <v>Orangegrove AC</v>
      </c>
      <c r="F166" s="11">
        <f t="shared" ref="F166:F173" si="66">IF(ISBLANK(C166),"",VLOOKUP(C166,Entry,4,FALSE))</f>
        <v>29425</v>
      </c>
      <c r="G166" s="10" t="str">
        <f t="shared" ref="G166:G173" si="67">IF(ISBLANK(C166),"",VLOOKUP(C166,Entry,7,FALSE))</f>
        <v>M35</v>
      </c>
      <c r="J166" s="1"/>
      <c r="K166" s="1"/>
      <c r="M166" t="str">
        <f t="shared" ref="M166:M173" si="68">IF(ISBLANK(L166),"",VLOOKUP(L166,Entry,2,FALSE))</f>
        <v/>
      </c>
      <c r="N166" t="str">
        <f t="shared" ref="N166:N173" si="69">IF(ISBLANK(L166),"",VLOOKUP(L166,Entry,3,FALSE))</f>
        <v/>
      </c>
      <c r="O166" s="2" t="str">
        <f t="shared" ref="O166:O173" si="70">IF(ISBLANK(L166),"",VLOOKUP(L166,Entry,4,FALSE))</f>
        <v/>
      </c>
      <c r="P166" t="str">
        <f t="shared" ref="P166:P173" si="71">IF(ISBLANK(L166),"",VLOOKUP(L166,Entry,7,FALSE))</f>
        <v/>
      </c>
    </row>
    <row r="167" spans="1:16" x14ac:dyDescent="0.25">
      <c r="A167" s="7">
        <v>2</v>
      </c>
      <c r="B167" s="13" t="s">
        <v>74</v>
      </c>
      <c r="C167" s="10">
        <v>164</v>
      </c>
      <c r="D167" s="10" t="str">
        <f t="shared" si="64"/>
        <v>Robin Montgomery</v>
      </c>
      <c r="E167" s="10" t="str">
        <f t="shared" si="65"/>
        <v>Orangegrove AC</v>
      </c>
      <c r="F167" s="11">
        <f t="shared" si="66"/>
        <v>25581</v>
      </c>
      <c r="G167" s="10" t="str">
        <f t="shared" si="67"/>
        <v>M45</v>
      </c>
      <c r="J167" s="1"/>
      <c r="K167" s="1"/>
      <c r="M167" t="str">
        <f t="shared" si="68"/>
        <v/>
      </c>
      <c r="N167" t="str">
        <f t="shared" si="69"/>
        <v/>
      </c>
      <c r="O167" s="2" t="str">
        <f t="shared" si="70"/>
        <v/>
      </c>
      <c r="P167" t="str">
        <f t="shared" si="71"/>
        <v/>
      </c>
    </row>
    <row r="168" spans="1:16" x14ac:dyDescent="0.25">
      <c r="A168" s="7">
        <v>3</v>
      </c>
      <c r="B168" s="13" t="s">
        <v>75</v>
      </c>
      <c r="C168" s="10">
        <v>154</v>
      </c>
      <c r="D168" s="10" t="str">
        <f t="shared" si="64"/>
        <v>Brian Todd</v>
      </c>
      <c r="E168" s="10" t="str">
        <f t="shared" si="65"/>
        <v>Orangegrove AC</v>
      </c>
      <c r="F168" s="11">
        <f t="shared" si="66"/>
        <v>18922</v>
      </c>
      <c r="G168" s="10" t="str">
        <f t="shared" si="67"/>
        <v>M65</v>
      </c>
      <c r="J168" s="1"/>
      <c r="K168" s="1"/>
      <c r="M168" t="str">
        <f t="shared" si="68"/>
        <v/>
      </c>
      <c r="N168" t="str">
        <f t="shared" si="69"/>
        <v/>
      </c>
      <c r="O168" s="2" t="str">
        <f t="shared" si="70"/>
        <v/>
      </c>
      <c r="P168" t="str">
        <f t="shared" si="71"/>
        <v/>
      </c>
    </row>
    <row r="169" spans="1:16" x14ac:dyDescent="0.25">
      <c r="A169" s="7">
        <v>4</v>
      </c>
      <c r="B169" s="13" t="s">
        <v>76</v>
      </c>
      <c r="C169" s="10">
        <v>161</v>
      </c>
      <c r="D169" s="10" t="str">
        <f t="shared" si="64"/>
        <v>Jim Harris</v>
      </c>
      <c r="E169" s="10" t="str">
        <f t="shared" si="65"/>
        <v>Orangegrove AC</v>
      </c>
      <c r="F169" s="11">
        <f t="shared" si="66"/>
        <v>17583</v>
      </c>
      <c r="G169" s="10" t="str">
        <f t="shared" si="67"/>
        <v>M65</v>
      </c>
      <c r="J169" s="1"/>
      <c r="K169" s="1"/>
      <c r="M169" t="str">
        <f t="shared" si="68"/>
        <v/>
      </c>
      <c r="N169" t="str">
        <f t="shared" si="69"/>
        <v/>
      </c>
      <c r="O169" s="2" t="str">
        <f t="shared" si="70"/>
        <v/>
      </c>
      <c r="P169" t="str">
        <f t="shared" si="71"/>
        <v/>
      </c>
    </row>
    <row r="170" spans="1:16" x14ac:dyDescent="0.25">
      <c r="A170" s="7">
        <v>5</v>
      </c>
      <c r="B170" s="13" t="s">
        <v>77</v>
      </c>
      <c r="C170" s="10">
        <v>38</v>
      </c>
      <c r="D170" s="10" t="str">
        <f t="shared" si="64"/>
        <v>Ian Wilson</v>
      </c>
      <c r="E170" s="10" t="str">
        <f t="shared" si="65"/>
        <v>Orangegrove AC</v>
      </c>
      <c r="F170" s="11">
        <f t="shared" si="66"/>
        <v>24187</v>
      </c>
      <c r="G170" s="10" t="str">
        <f t="shared" si="67"/>
        <v>M50</v>
      </c>
      <c r="J170" s="1"/>
      <c r="K170" s="1"/>
      <c r="M170" t="str">
        <f t="shared" si="68"/>
        <v/>
      </c>
      <c r="N170" t="str">
        <f t="shared" si="69"/>
        <v/>
      </c>
      <c r="O170" s="2" t="str">
        <f t="shared" si="70"/>
        <v/>
      </c>
      <c r="P170" t="str">
        <f t="shared" si="71"/>
        <v/>
      </c>
    </row>
    <row r="171" spans="1:16" x14ac:dyDescent="0.25">
      <c r="A171" s="7">
        <v>6</v>
      </c>
      <c r="B171" s="13" t="s">
        <v>78</v>
      </c>
      <c r="C171" s="10">
        <v>87</v>
      </c>
      <c r="D171" s="10" t="str">
        <f t="shared" si="64"/>
        <v>Barry Morris</v>
      </c>
      <c r="E171" s="10" t="str">
        <f t="shared" si="65"/>
        <v>City of Lisburn AC</v>
      </c>
      <c r="F171" s="11">
        <f t="shared" si="66"/>
        <v>18079</v>
      </c>
      <c r="G171" s="10" t="str">
        <f t="shared" si="67"/>
        <v>M65</v>
      </c>
      <c r="J171" s="1"/>
      <c r="K171" s="1"/>
      <c r="M171" t="str">
        <f t="shared" si="68"/>
        <v/>
      </c>
      <c r="N171" t="str">
        <f t="shared" si="69"/>
        <v/>
      </c>
      <c r="O171" s="2" t="str">
        <f t="shared" si="70"/>
        <v/>
      </c>
      <c r="P171" t="str">
        <f t="shared" si="71"/>
        <v/>
      </c>
    </row>
    <row r="172" spans="1:16" x14ac:dyDescent="0.25">
      <c r="A172" s="7">
        <v>7</v>
      </c>
      <c r="B172" s="13" t="s">
        <v>79</v>
      </c>
      <c r="C172" s="10">
        <v>162</v>
      </c>
      <c r="D172" s="10" t="str">
        <f t="shared" si="64"/>
        <v>Reg Sanlon</v>
      </c>
      <c r="E172" s="10" t="str">
        <f t="shared" si="65"/>
        <v>Orangegrove AC</v>
      </c>
      <c r="F172" s="11">
        <f t="shared" si="66"/>
        <v>17934</v>
      </c>
      <c r="G172" s="10" t="str">
        <f t="shared" si="67"/>
        <v>M65</v>
      </c>
      <c r="J172" s="1"/>
      <c r="K172" s="1"/>
      <c r="M172" t="str">
        <f t="shared" si="68"/>
        <v/>
      </c>
      <c r="N172" t="str">
        <f t="shared" si="69"/>
        <v/>
      </c>
      <c r="O172" s="2" t="str">
        <f t="shared" si="70"/>
        <v/>
      </c>
      <c r="P172" t="str">
        <f t="shared" si="71"/>
        <v/>
      </c>
    </row>
    <row r="173" spans="1:16" x14ac:dyDescent="0.25">
      <c r="A173" s="7">
        <v>8</v>
      </c>
      <c r="B173" s="13" t="s">
        <v>80</v>
      </c>
      <c r="C173" s="10">
        <v>158</v>
      </c>
      <c r="D173" s="10" t="str">
        <f t="shared" si="64"/>
        <v>George Gribben</v>
      </c>
      <c r="E173" s="10" t="str">
        <f t="shared" si="65"/>
        <v>Orangegrove AC</v>
      </c>
      <c r="F173" s="11">
        <f t="shared" si="66"/>
        <v>19894</v>
      </c>
      <c r="G173" s="10" t="str">
        <f t="shared" si="67"/>
        <v>M60</v>
      </c>
      <c r="J173" s="1"/>
      <c r="K173" s="1"/>
      <c r="M173" t="str">
        <f t="shared" si="68"/>
        <v/>
      </c>
      <c r="N173" t="str">
        <f t="shared" si="69"/>
        <v/>
      </c>
      <c r="O173" s="2" t="str">
        <f t="shared" si="70"/>
        <v/>
      </c>
      <c r="P173" t="str">
        <f t="shared" si="71"/>
        <v/>
      </c>
    </row>
    <row r="174" spans="1:16" x14ac:dyDescent="0.25">
      <c r="D174" t="str">
        <f t="shared" ref="D174:D203" si="72">IF(ISBLANK(C174),"",VLOOKUP(C174,Entry,2,FALSE))</f>
        <v/>
      </c>
      <c r="E174" t="str">
        <f t="shared" ref="E174:E203" si="73">IF(ISBLANK(C174),"",VLOOKUP(C174,Entry,3,FALSE))</f>
        <v/>
      </c>
      <c r="F174" s="2" t="str">
        <f t="shared" ref="F174:F203" si="74">IF(ISBLANK(C174),"",VLOOKUP(C174,Entry,4,FALSE))</f>
        <v/>
      </c>
      <c r="G174" t="str">
        <f t="shared" ref="G174:G203" si="75">IF(ISBLANK(C174),"",VLOOKUP(C174,Entry,7,FALSE))</f>
        <v/>
      </c>
      <c r="J174" s="1"/>
      <c r="K174" s="1"/>
      <c r="M174" t="str">
        <f t="shared" ref="M174:M190" si="76">IF(ISBLANK(L174),"",VLOOKUP(L174,Entry,2,FALSE))</f>
        <v/>
      </c>
      <c r="N174" t="str">
        <f t="shared" ref="N174:N190" si="77">IF(ISBLANK(L174),"",VLOOKUP(L174,Entry,3,FALSE))</f>
        <v/>
      </c>
      <c r="O174" s="2" t="str">
        <f t="shared" ref="O174:O190" si="78">IF(ISBLANK(L174),"",VLOOKUP(L174,Entry,4,FALSE))</f>
        <v/>
      </c>
      <c r="P174" t="str">
        <f t="shared" ref="P174:P190" si="79">IF(ISBLANK(L174),"",VLOOKUP(L174,Entry,7,FALSE))</f>
        <v/>
      </c>
    </row>
    <row r="175" spans="1:16" x14ac:dyDescent="0.25">
      <c r="D175" t="str">
        <f t="shared" si="72"/>
        <v/>
      </c>
      <c r="E175" t="str">
        <f t="shared" si="73"/>
        <v/>
      </c>
      <c r="F175" s="2" t="str">
        <f t="shared" si="74"/>
        <v/>
      </c>
      <c r="G175" t="str">
        <f t="shared" si="75"/>
        <v/>
      </c>
      <c r="J175" s="1"/>
      <c r="K175" s="1"/>
      <c r="M175" t="str">
        <f t="shared" si="76"/>
        <v/>
      </c>
      <c r="N175" t="str">
        <f t="shared" si="77"/>
        <v/>
      </c>
      <c r="O175" s="2" t="str">
        <f t="shared" si="78"/>
        <v/>
      </c>
      <c r="P175" t="str">
        <f t="shared" si="79"/>
        <v/>
      </c>
    </row>
    <row r="176" spans="1:16" s="5" customFormat="1" ht="18.75" x14ac:dyDescent="0.3">
      <c r="A176" s="4" t="s">
        <v>43</v>
      </c>
      <c r="B176" s="4"/>
      <c r="F176" s="6"/>
      <c r="J176" s="4"/>
    </row>
    <row r="177" spans="1:16" s="5" customFormat="1" ht="18.75" x14ac:dyDescent="0.3">
      <c r="A177" s="4"/>
      <c r="B177" s="4" t="s">
        <v>17</v>
      </c>
      <c r="C177" s="5" t="s">
        <v>14</v>
      </c>
      <c r="F177" s="6"/>
      <c r="J177" s="4"/>
    </row>
    <row r="178" spans="1:16" s="1" customFormat="1" x14ac:dyDescent="0.25">
      <c r="A178" s="7" t="s">
        <v>7</v>
      </c>
      <c r="B178" s="7" t="s">
        <v>8</v>
      </c>
      <c r="C178" s="7" t="s">
        <v>9</v>
      </c>
      <c r="D178" s="7" t="s">
        <v>10</v>
      </c>
      <c r="E178" s="7" t="s">
        <v>11</v>
      </c>
      <c r="F178" s="8" t="s">
        <v>12</v>
      </c>
      <c r="G178" s="7" t="s">
        <v>13</v>
      </c>
      <c r="O178" s="9"/>
    </row>
    <row r="179" spans="1:16" x14ac:dyDescent="0.25">
      <c r="A179" s="7">
        <v>1</v>
      </c>
      <c r="B179" s="13" t="s">
        <v>81</v>
      </c>
      <c r="C179" s="10">
        <v>197</v>
      </c>
      <c r="D179" s="10" t="str">
        <f t="shared" ref="D179:D188" si="80">IF(ISBLANK(C179),"",VLOOKUP(C179,Entry,2,FALSE))</f>
        <v>Nigel McKibbin</v>
      </c>
      <c r="E179" s="10" t="str">
        <f t="shared" ref="E179:E188" si="81">IF(ISBLANK(C179),"",VLOOKUP(C179,Entry,3,FALSE))</f>
        <v>Dromore AC</v>
      </c>
      <c r="F179" s="11">
        <f t="shared" ref="F179:F188" si="82">IF(ISBLANK(C179),"",VLOOKUP(C179,Entry,4,FALSE))</f>
        <v>25427</v>
      </c>
      <c r="G179" s="10" t="str">
        <f t="shared" ref="G179:G188" si="83">IF(ISBLANK(C179),"",VLOOKUP(C179,Entry,7,FALSE))</f>
        <v>M45</v>
      </c>
      <c r="J179" s="1"/>
      <c r="K179" s="1"/>
      <c r="M179" t="str">
        <f t="shared" ref="M179:M188" si="84">IF(ISBLANK(L179),"",VLOOKUP(L179,Entry,2,FALSE))</f>
        <v/>
      </c>
      <c r="N179" t="str">
        <f t="shared" ref="N179:N188" si="85">IF(ISBLANK(L179),"",VLOOKUP(L179,Entry,3,FALSE))</f>
        <v/>
      </c>
      <c r="O179" s="2" t="str">
        <f t="shared" ref="O179:O188" si="86">IF(ISBLANK(L179),"",VLOOKUP(L179,Entry,4,FALSE))</f>
        <v/>
      </c>
      <c r="P179" t="str">
        <f t="shared" ref="P179:P188" si="87">IF(ISBLANK(L179),"",VLOOKUP(L179,Entry,7,FALSE))</f>
        <v/>
      </c>
    </row>
    <row r="180" spans="1:16" x14ac:dyDescent="0.25">
      <c r="A180" s="7">
        <v>2</v>
      </c>
      <c r="B180" s="13" t="s">
        <v>82</v>
      </c>
      <c r="C180" s="10">
        <v>185</v>
      </c>
      <c r="D180" s="10" t="str">
        <f t="shared" si="80"/>
        <v>Francis Marsh</v>
      </c>
      <c r="E180" s="10" t="str">
        <f t="shared" si="81"/>
        <v>North Down AC</v>
      </c>
      <c r="F180" s="11">
        <f t="shared" si="82"/>
        <v>24088</v>
      </c>
      <c r="G180" s="10" t="str">
        <f t="shared" si="83"/>
        <v>M50</v>
      </c>
      <c r="J180" s="1"/>
      <c r="K180" s="1"/>
      <c r="M180" t="str">
        <f t="shared" si="84"/>
        <v/>
      </c>
      <c r="N180" t="str">
        <f t="shared" si="85"/>
        <v/>
      </c>
      <c r="O180" s="2" t="str">
        <f t="shared" si="86"/>
        <v/>
      </c>
      <c r="P180" t="str">
        <f t="shared" si="87"/>
        <v/>
      </c>
    </row>
    <row r="181" spans="1:16" x14ac:dyDescent="0.25">
      <c r="A181" s="7">
        <v>3</v>
      </c>
      <c r="B181" s="13" t="s">
        <v>83</v>
      </c>
      <c r="C181" s="10">
        <v>85</v>
      </c>
      <c r="D181" s="10" t="str">
        <f t="shared" si="80"/>
        <v>Philip Baillie</v>
      </c>
      <c r="E181" s="10" t="str">
        <f t="shared" si="81"/>
        <v>North Down AC</v>
      </c>
      <c r="F181" s="11">
        <f t="shared" si="82"/>
        <v>32057</v>
      </c>
      <c r="G181" s="10" t="str">
        <f t="shared" si="83"/>
        <v>MO</v>
      </c>
      <c r="J181" s="1"/>
      <c r="K181" s="1"/>
      <c r="M181" t="str">
        <f t="shared" si="84"/>
        <v/>
      </c>
      <c r="N181" t="str">
        <f t="shared" si="85"/>
        <v/>
      </c>
      <c r="O181" s="2" t="str">
        <f t="shared" si="86"/>
        <v/>
      </c>
      <c r="P181" t="str">
        <f t="shared" si="87"/>
        <v/>
      </c>
    </row>
    <row r="182" spans="1:16" x14ac:dyDescent="0.25">
      <c r="A182" s="7">
        <v>4</v>
      </c>
      <c r="B182" s="13" t="s">
        <v>84</v>
      </c>
      <c r="C182" s="10">
        <v>91</v>
      </c>
      <c r="D182" s="10" t="str">
        <f t="shared" si="80"/>
        <v>Cameron Jenkins</v>
      </c>
      <c r="E182" s="10" t="str">
        <f t="shared" si="81"/>
        <v>North Down AC</v>
      </c>
      <c r="F182" s="11">
        <f t="shared" si="82"/>
        <v>37063</v>
      </c>
      <c r="G182" s="10" t="str">
        <f t="shared" si="83"/>
        <v>M20</v>
      </c>
      <c r="J182" s="1"/>
      <c r="K182" s="1"/>
      <c r="M182" t="str">
        <f t="shared" si="84"/>
        <v/>
      </c>
      <c r="N182" t="str">
        <f t="shared" si="85"/>
        <v/>
      </c>
      <c r="O182" s="2" t="str">
        <f t="shared" si="86"/>
        <v/>
      </c>
      <c r="P182" t="str">
        <f t="shared" si="87"/>
        <v/>
      </c>
    </row>
    <row r="183" spans="1:16" x14ac:dyDescent="0.25">
      <c r="A183" s="7">
        <v>5</v>
      </c>
      <c r="B183" s="13" t="s">
        <v>85</v>
      </c>
      <c r="C183" s="10">
        <v>80</v>
      </c>
      <c r="D183" s="10" t="str">
        <f t="shared" si="80"/>
        <v>Chris Downey</v>
      </c>
      <c r="E183" s="10" t="str">
        <f t="shared" si="81"/>
        <v>North Down AC</v>
      </c>
      <c r="F183" s="11">
        <f t="shared" si="82"/>
        <v>28615</v>
      </c>
      <c r="G183" s="10" t="str">
        <f t="shared" si="83"/>
        <v>M40</v>
      </c>
      <c r="J183" s="1"/>
      <c r="K183" s="1"/>
      <c r="M183" t="str">
        <f t="shared" si="84"/>
        <v/>
      </c>
      <c r="N183" t="str">
        <f t="shared" si="85"/>
        <v/>
      </c>
      <c r="O183" s="2" t="str">
        <f t="shared" si="86"/>
        <v/>
      </c>
      <c r="P183" t="str">
        <f t="shared" si="87"/>
        <v/>
      </c>
    </row>
    <row r="184" spans="1:16" x14ac:dyDescent="0.25">
      <c r="A184" s="7">
        <v>6</v>
      </c>
      <c r="B184" s="13" t="s">
        <v>86</v>
      </c>
      <c r="C184" s="10">
        <v>163</v>
      </c>
      <c r="D184" s="10" t="str">
        <f t="shared" si="80"/>
        <v>David Montgomery</v>
      </c>
      <c r="E184" s="10" t="str">
        <f t="shared" si="81"/>
        <v>Orangegrove AC</v>
      </c>
      <c r="F184" s="11">
        <f t="shared" si="82"/>
        <v>26382</v>
      </c>
      <c r="G184" s="10" t="str">
        <f t="shared" si="83"/>
        <v>M45</v>
      </c>
      <c r="J184" s="1"/>
      <c r="K184" s="1"/>
      <c r="M184" t="str">
        <f t="shared" si="84"/>
        <v/>
      </c>
      <c r="N184" t="str">
        <f t="shared" si="85"/>
        <v/>
      </c>
      <c r="O184" s="2" t="str">
        <f t="shared" si="86"/>
        <v/>
      </c>
      <c r="P184" t="str">
        <f t="shared" si="87"/>
        <v/>
      </c>
    </row>
    <row r="185" spans="1:16" x14ac:dyDescent="0.25">
      <c r="A185" s="7">
        <v>7</v>
      </c>
      <c r="B185" s="13" t="s">
        <v>87</v>
      </c>
      <c r="C185" s="10">
        <v>153</v>
      </c>
      <c r="D185" s="10" t="str">
        <f t="shared" si="80"/>
        <v>David Fletcher</v>
      </c>
      <c r="E185" s="10" t="str">
        <f t="shared" si="81"/>
        <v>Orangegrove AC</v>
      </c>
      <c r="F185" s="11">
        <f t="shared" si="82"/>
        <v>28167</v>
      </c>
      <c r="G185" s="10" t="str">
        <f t="shared" si="83"/>
        <v>M40</v>
      </c>
      <c r="J185" s="1"/>
      <c r="K185" s="1"/>
      <c r="M185" t="str">
        <f t="shared" si="84"/>
        <v/>
      </c>
      <c r="N185" t="str">
        <f t="shared" si="85"/>
        <v/>
      </c>
      <c r="O185" s="2" t="str">
        <f t="shared" si="86"/>
        <v/>
      </c>
      <c r="P185" t="str">
        <f t="shared" si="87"/>
        <v/>
      </c>
    </row>
    <row r="186" spans="1:16" x14ac:dyDescent="0.25">
      <c r="A186" s="7">
        <v>8</v>
      </c>
      <c r="B186" s="13" t="s">
        <v>88</v>
      </c>
      <c r="C186" s="10">
        <v>157</v>
      </c>
      <c r="D186" s="10" t="str">
        <f t="shared" si="80"/>
        <v xml:space="preserve">Dave Gribben          </v>
      </c>
      <c r="E186" s="10" t="str">
        <f t="shared" si="81"/>
        <v>Orangegrove AC</v>
      </c>
      <c r="F186" s="11">
        <f t="shared" si="82"/>
        <v>27134</v>
      </c>
      <c r="G186" s="10" t="str">
        <f t="shared" si="83"/>
        <v>M40</v>
      </c>
      <c r="J186" s="1"/>
      <c r="K186" s="1"/>
      <c r="M186" t="str">
        <f t="shared" si="84"/>
        <v/>
      </c>
      <c r="N186" t="str">
        <f t="shared" si="85"/>
        <v/>
      </c>
      <c r="O186" s="2" t="str">
        <f t="shared" si="86"/>
        <v/>
      </c>
      <c r="P186" t="str">
        <f t="shared" si="87"/>
        <v/>
      </c>
    </row>
    <row r="187" spans="1:16" x14ac:dyDescent="0.25">
      <c r="A187" s="7">
        <v>9</v>
      </c>
      <c r="B187" s="13" t="s">
        <v>89</v>
      </c>
      <c r="C187" s="10">
        <v>148</v>
      </c>
      <c r="D187" s="10" t="str">
        <f t="shared" si="80"/>
        <v xml:space="preserve">Andrew Bennett </v>
      </c>
      <c r="E187" s="10" t="str">
        <f t="shared" si="81"/>
        <v>Orangegrove AC</v>
      </c>
      <c r="F187" s="11">
        <f t="shared" si="82"/>
        <v>30722</v>
      </c>
      <c r="G187" s="10" t="str">
        <f t="shared" si="83"/>
        <v>MO</v>
      </c>
      <c r="J187" s="1"/>
      <c r="K187" s="1"/>
      <c r="M187" t="str">
        <f t="shared" si="84"/>
        <v/>
      </c>
      <c r="N187" t="str">
        <f t="shared" si="85"/>
        <v/>
      </c>
      <c r="O187" s="2" t="str">
        <f t="shared" si="86"/>
        <v/>
      </c>
      <c r="P187" t="str">
        <f t="shared" si="87"/>
        <v/>
      </c>
    </row>
    <row r="188" spans="1:16" x14ac:dyDescent="0.25">
      <c r="A188" s="7">
        <v>10</v>
      </c>
      <c r="B188" s="13" t="s">
        <v>90</v>
      </c>
      <c r="C188" s="10">
        <v>159</v>
      </c>
      <c r="D188" s="10" t="str">
        <f t="shared" si="80"/>
        <v xml:space="preserve">Stephen Hamilton    </v>
      </c>
      <c r="E188" s="10" t="str">
        <f t="shared" si="81"/>
        <v>Orangegrove AC</v>
      </c>
      <c r="F188" s="11">
        <f t="shared" si="82"/>
        <v>27815</v>
      </c>
      <c r="G188" s="10" t="str">
        <f t="shared" si="83"/>
        <v>M40</v>
      </c>
      <c r="J188" s="1"/>
      <c r="K188" s="1"/>
      <c r="M188" t="str">
        <f t="shared" si="84"/>
        <v/>
      </c>
      <c r="N188" t="str">
        <f t="shared" si="85"/>
        <v/>
      </c>
      <c r="O188" s="2" t="str">
        <f t="shared" si="86"/>
        <v/>
      </c>
      <c r="P188" t="str">
        <f t="shared" si="87"/>
        <v/>
      </c>
    </row>
    <row r="189" spans="1:16" x14ac:dyDescent="0.25">
      <c r="D189" t="str">
        <f t="shared" si="72"/>
        <v/>
      </c>
      <c r="E189" t="str">
        <f t="shared" si="73"/>
        <v/>
      </c>
      <c r="F189" s="2" t="str">
        <f t="shared" si="74"/>
        <v/>
      </c>
      <c r="G189" t="str">
        <f t="shared" si="75"/>
        <v/>
      </c>
      <c r="J189" s="1"/>
      <c r="K189" s="1"/>
      <c r="M189" t="str">
        <f t="shared" si="76"/>
        <v/>
      </c>
      <c r="N189" t="str">
        <f t="shared" si="77"/>
        <v/>
      </c>
      <c r="O189" s="2" t="str">
        <f t="shared" si="78"/>
        <v/>
      </c>
      <c r="P189" t="str">
        <f t="shared" si="79"/>
        <v/>
      </c>
    </row>
    <row r="190" spans="1:16" x14ac:dyDescent="0.25">
      <c r="D190" t="str">
        <f t="shared" si="72"/>
        <v/>
      </c>
      <c r="E190" t="str">
        <f t="shared" si="73"/>
        <v/>
      </c>
      <c r="F190" s="2" t="str">
        <f t="shared" si="74"/>
        <v/>
      </c>
      <c r="G190" t="str">
        <f t="shared" si="75"/>
        <v/>
      </c>
      <c r="J190" s="1"/>
      <c r="K190" s="1"/>
      <c r="M190" t="str">
        <f t="shared" si="76"/>
        <v/>
      </c>
      <c r="N190" t="str">
        <f t="shared" si="77"/>
        <v/>
      </c>
      <c r="O190" s="2" t="str">
        <f t="shared" si="78"/>
        <v/>
      </c>
      <c r="P190" t="str">
        <f t="shared" si="79"/>
        <v/>
      </c>
    </row>
    <row r="191" spans="1:16" s="5" customFormat="1" ht="18.75" x14ac:dyDescent="0.3">
      <c r="A191" s="4" t="s">
        <v>43</v>
      </c>
      <c r="B191" s="4"/>
      <c r="F191" s="6"/>
      <c r="J191" s="4"/>
    </row>
    <row r="192" spans="1:16" s="5" customFormat="1" ht="18.75" x14ac:dyDescent="0.3">
      <c r="A192" s="4"/>
      <c r="B192" s="4" t="s">
        <v>17</v>
      </c>
      <c r="C192" s="5" t="s">
        <v>18</v>
      </c>
      <c r="F192" s="6"/>
      <c r="J192" s="4"/>
    </row>
    <row r="193" spans="1:16" s="1" customFormat="1" x14ac:dyDescent="0.25">
      <c r="A193" s="7" t="s">
        <v>7</v>
      </c>
      <c r="B193" s="7" t="s">
        <v>8</v>
      </c>
      <c r="C193" s="7" t="s">
        <v>9</v>
      </c>
      <c r="D193" s="7" t="s">
        <v>10</v>
      </c>
      <c r="E193" s="7" t="s">
        <v>11</v>
      </c>
      <c r="F193" s="8" t="s">
        <v>12</v>
      </c>
      <c r="G193" s="7" t="s">
        <v>13</v>
      </c>
      <c r="O193" s="9"/>
    </row>
    <row r="194" spans="1:16" x14ac:dyDescent="0.25">
      <c r="A194" s="7">
        <v>1</v>
      </c>
      <c r="B194" s="13" t="s">
        <v>91</v>
      </c>
      <c r="C194" s="10">
        <v>37</v>
      </c>
      <c r="D194" s="10" t="str">
        <f t="shared" ref="D194:D201" si="88">IF(ISBLANK(C194),"",VLOOKUP(C194,Entry,2,FALSE))</f>
        <v>Jack Moore</v>
      </c>
      <c r="E194" s="10" t="str">
        <f t="shared" ref="E194:E201" si="89">IF(ISBLANK(C194),"",VLOOKUP(C194,Entry,3,FALSE))</f>
        <v>Carmen Runners</v>
      </c>
      <c r="F194" s="11">
        <f t="shared" ref="F194:F201" si="90">IF(ISBLANK(C194),"",VLOOKUP(C194,Entry,4,FALSE))</f>
        <v>36912</v>
      </c>
      <c r="G194" s="10" t="str">
        <f t="shared" ref="G194:G201" si="91">IF(ISBLANK(C194),"",VLOOKUP(C194,Entry,7,FALSE))</f>
        <v>M20</v>
      </c>
      <c r="J194" s="1"/>
      <c r="K194" s="1"/>
      <c r="M194" t="str">
        <f t="shared" ref="M194:M201" si="92">IF(ISBLANK(L194),"",VLOOKUP(L194,Entry,2,FALSE))</f>
        <v/>
      </c>
      <c r="N194" t="str">
        <f t="shared" ref="N194:N201" si="93">IF(ISBLANK(L194),"",VLOOKUP(L194,Entry,3,FALSE))</f>
        <v/>
      </c>
      <c r="O194" s="2" t="str">
        <f t="shared" ref="O194:O201" si="94">IF(ISBLANK(L194),"",VLOOKUP(L194,Entry,4,FALSE))</f>
        <v/>
      </c>
      <c r="P194" t="str">
        <f t="shared" ref="P194:P201" si="95">IF(ISBLANK(L194),"",VLOOKUP(L194,Entry,7,FALSE))</f>
        <v/>
      </c>
    </row>
    <row r="195" spans="1:16" x14ac:dyDescent="0.25">
      <c r="A195" s="7">
        <v>2</v>
      </c>
      <c r="B195" s="13" t="s">
        <v>92</v>
      </c>
      <c r="C195" s="10">
        <v>76</v>
      </c>
      <c r="D195" s="10" t="str">
        <f t="shared" si="88"/>
        <v>Gavin McCaffrey</v>
      </c>
      <c r="E195" s="10" t="str">
        <f t="shared" si="89"/>
        <v>Ballymena and Antrim AC</v>
      </c>
      <c r="F195" s="11">
        <f t="shared" si="90"/>
        <v>37242</v>
      </c>
      <c r="G195" s="10" t="str">
        <f t="shared" si="91"/>
        <v>M17</v>
      </c>
      <c r="J195" s="1"/>
      <c r="K195" s="1"/>
      <c r="M195" t="str">
        <f t="shared" si="92"/>
        <v/>
      </c>
      <c r="N195" t="str">
        <f t="shared" si="93"/>
        <v/>
      </c>
      <c r="O195" s="2" t="str">
        <f t="shared" si="94"/>
        <v/>
      </c>
      <c r="P195" t="str">
        <f t="shared" si="95"/>
        <v/>
      </c>
    </row>
    <row r="196" spans="1:16" x14ac:dyDescent="0.25">
      <c r="A196" s="7">
        <v>3</v>
      </c>
      <c r="B196" s="13" t="s">
        <v>93</v>
      </c>
      <c r="C196" s="10">
        <v>73</v>
      </c>
      <c r="D196" s="10" t="str">
        <f t="shared" si="88"/>
        <v>John Neill</v>
      </c>
      <c r="E196" s="10" t="str">
        <f t="shared" si="89"/>
        <v>Donore AC</v>
      </c>
      <c r="F196" s="11">
        <f t="shared" si="90"/>
        <v>35773</v>
      </c>
      <c r="G196" s="10" t="str">
        <f t="shared" si="91"/>
        <v>M23</v>
      </c>
      <c r="J196" s="1"/>
      <c r="K196" s="1"/>
      <c r="M196" t="str">
        <f t="shared" si="92"/>
        <v/>
      </c>
      <c r="N196" t="str">
        <f t="shared" si="93"/>
        <v/>
      </c>
      <c r="O196" s="2" t="str">
        <f t="shared" si="94"/>
        <v/>
      </c>
      <c r="P196" t="str">
        <f t="shared" si="95"/>
        <v/>
      </c>
    </row>
    <row r="197" spans="1:16" x14ac:dyDescent="0.25">
      <c r="A197" s="7">
        <v>4</v>
      </c>
      <c r="B197" s="13" t="s">
        <v>94</v>
      </c>
      <c r="C197" s="10">
        <v>77</v>
      </c>
      <c r="D197" s="10" t="str">
        <f t="shared" si="88"/>
        <v>Isaac McCollum</v>
      </c>
      <c r="E197" s="10" t="str">
        <f t="shared" si="89"/>
        <v>Ballymena and Antrim AC</v>
      </c>
      <c r="F197" s="11">
        <f t="shared" si="90"/>
        <v>36826</v>
      </c>
      <c r="G197" s="10" t="str">
        <f t="shared" si="91"/>
        <v>M20</v>
      </c>
      <c r="J197" s="1"/>
      <c r="K197" s="1"/>
      <c r="M197" t="str">
        <f t="shared" si="92"/>
        <v/>
      </c>
      <c r="N197" t="str">
        <f t="shared" si="93"/>
        <v/>
      </c>
      <c r="O197" s="2" t="str">
        <f t="shared" si="94"/>
        <v/>
      </c>
      <c r="P197" t="str">
        <f t="shared" si="95"/>
        <v/>
      </c>
    </row>
    <row r="198" spans="1:16" x14ac:dyDescent="0.25">
      <c r="A198" s="7">
        <v>5</v>
      </c>
      <c r="B198" s="13" t="s">
        <v>95</v>
      </c>
      <c r="C198" s="10">
        <v>83</v>
      </c>
      <c r="D198" s="10" t="str">
        <f t="shared" si="88"/>
        <v>John Ewing</v>
      </c>
      <c r="E198" s="10" t="str">
        <f t="shared" si="89"/>
        <v>North Down AC</v>
      </c>
      <c r="F198" s="11">
        <f t="shared" si="90"/>
        <v>36715</v>
      </c>
      <c r="G198" s="10" t="str">
        <f t="shared" si="91"/>
        <v>M20</v>
      </c>
      <c r="J198" s="1"/>
      <c r="K198" s="1"/>
      <c r="M198" t="str">
        <f t="shared" si="92"/>
        <v/>
      </c>
      <c r="N198" t="str">
        <f t="shared" si="93"/>
        <v/>
      </c>
      <c r="O198" s="2" t="str">
        <f t="shared" si="94"/>
        <v/>
      </c>
      <c r="P198" t="str">
        <f t="shared" si="95"/>
        <v/>
      </c>
    </row>
    <row r="199" spans="1:16" x14ac:dyDescent="0.25">
      <c r="A199" s="7">
        <v>6</v>
      </c>
      <c r="B199" s="13" t="s">
        <v>96</v>
      </c>
      <c r="C199" s="10">
        <v>69</v>
      </c>
      <c r="D199" s="10" t="str">
        <f t="shared" si="88"/>
        <v>Adam Hilditch</v>
      </c>
      <c r="E199" s="10" t="str">
        <f t="shared" si="89"/>
        <v>Dromore AC</v>
      </c>
      <c r="F199" s="11">
        <f t="shared" si="90"/>
        <v>36823</v>
      </c>
      <c r="G199" s="10" t="str">
        <f t="shared" si="91"/>
        <v>M20</v>
      </c>
      <c r="J199" s="1"/>
      <c r="K199" s="1"/>
      <c r="M199" t="str">
        <f t="shared" si="92"/>
        <v/>
      </c>
      <c r="N199" t="str">
        <f t="shared" si="93"/>
        <v/>
      </c>
      <c r="O199" s="2" t="str">
        <f t="shared" si="94"/>
        <v/>
      </c>
      <c r="P199" t="str">
        <f t="shared" si="95"/>
        <v/>
      </c>
    </row>
    <row r="200" spans="1:16" x14ac:dyDescent="0.25">
      <c r="A200" s="7">
        <v>7</v>
      </c>
      <c r="B200" s="13" t="s">
        <v>97</v>
      </c>
      <c r="C200" s="10">
        <v>67</v>
      </c>
      <c r="D200" s="10" t="str">
        <f t="shared" si="88"/>
        <v>Nathan McBride</v>
      </c>
      <c r="E200" s="10" t="str">
        <f t="shared" si="89"/>
        <v>Willowfield Harriers</v>
      </c>
      <c r="F200" s="11">
        <f t="shared" si="90"/>
        <v>36959</v>
      </c>
      <c r="G200" s="10" t="str">
        <f t="shared" si="91"/>
        <v>M20</v>
      </c>
      <c r="J200" s="1"/>
      <c r="K200" s="1"/>
      <c r="M200" t="str">
        <f t="shared" si="92"/>
        <v/>
      </c>
      <c r="N200" t="str">
        <f t="shared" si="93"/>
        <v/>
      </c>
      <c r="O200" s="2" t="str">
        <f t="shared" si="94"/>
        <v/>
      </c>
      <c r="P200" t="str">
        <f t="shared" si="95"/>
        <v/>
      </c>
    </row>
    <row r="201" spans="1:16" x14ac:dyDescent="0.25">
      <c r="A201" s="7">
        <v>8</v>
      </c>
      <c r="B201" s="13" t="s">
        <v>98</v>
      </c>
      <c r="C201" s="10">
        <v>48</v>
      </c>
      <c r="D201" s="10" t="str">
        <f t="shared" si="88"/>
        <v>Simon Doyle</v>
      </c>
      <c r="E201" s="10" t="str">
        <f t="shared" si="89"/>
        <v>Belfast Running Club</v>
      </c>
      <c r="F201" s="11">
        <f t="shared" si="90"/>
        <v>28067</v>
      </c>
      <c r="G201" s="10" t="str">
        <f t="shared" si="91"/>
        <v>M40</v>
      </c>
      <c r="J201" s="1"/>
      <c r="K201" s="1"/>
      <c r="M201" t="str">
        <f t="shared" si="92"/>
        <v/>
      </c>
      <c r="N201" t="str">
        <f t="shared" si="93"/>
        <v/>
      </c>
      <c r="O201" s="2" t="str">
        <f t="shared" si="94"/>
        <v/>
      </c>
      <c r="P201" t="str">
        <f t="shared" si="95"/>
        <v/>
      </c>
    </row>
    <row r="202" spans="1:16" x14ac:dyDescent="0.25">
      <c r="D202" t="str">
        <f t="shared" si="72"/>
        <v/>
      </c>
      <c r="E202" t="str">
        <f t="shared" si="73"/>
        <v/>
      </c>
      <c r="F202" s="2" t="str">
        <f t="shared" si="74"/>
        <v/>
      </c>
      <c r="G202" t="str">
        <f t="shared" si="75"/>
        <v/>
      </c>
    </row>
    <row r="203" spans="1:16" x14ac:dyDescent="0.25">
      <c r="D203" t="str">
        <f t="shared" si="72"/>
        <v/>
      </c>
      <c r="E203" t="str">
        <f t="shared" si="73"/>
        <v/>
      </c>
      <c r="F203" s="2" t="str">
        <f t="shared" si="74"/>
        <v/>
      </c>
      <c r="G203" t="str">
        <f t="shared" si="75"/>
        <v/>
      </c>
    </row>
    <row r="204" spans="1:16" s="5" customFormat="1" ht="18.75" x14ac:dyDescent="0.3">
      <c r="A204" s="4" t="s">
        <v>99</v>
      </c>
      <c r="B204" s="4"/>
      <c r="F204" s="6"/>
      <c r="J204" s="4"/>
    </row>
    <row r="205" spans="1:16" s="5" customFormat="1" ht="18.75" x14ac:dyDescent="0.3">
      <c r="A205" s="4"/>
      <c r="B205" s="4" t="s">
        <v>21</v>
      </c>
      <c r="F205" s="6"/>
      <c r="J205" s="4"/>
    </row>
    <row r="206" spans="1:16" s="1" customFormat="1" x14ac:dyDescent="0.25">
      <c r="A206" s="7" t="s">
        <v>7</v>
      </c>
      <c r="B206" s="7" t="s">
        <v>8</v>
      </c>
      <c r="C206" s="7" t="s">
        <v>9</v>
      </c>
      <c r="D206" s="7" t="s">
        <v>10</v>
      </c>
      <c r="E206" s="7" t="s">
        <v>11</v>
      </c>
      <c r="F206" s="8" t="s">
        <v>12</v>
      </c>
      <c r="G206" s="7" t="s">
        <v>13</v>
      </c>
      <c r="O206" s="9"/>
    </row>
    <row r="207" spans="1:16" x14ac:dyDescent="0.25">
      <c r="A207" s="7">
        <v>1</v>
      </c>
      <c r="B207" s="15">
        <v>58.15</v>
      </c>
      <c r="C207" s="10">
        <v>177</v>
      </c>
      <c r="D207" s="10" t="str">
        <f t="shared" ref="D207:D211" si="96">IF(ISBLANK(C207),"",VLOOKUP(C207,Entry,2,FALSE))</f>
        <v>Nyle Carolan</v>
      </c>
      <c r="E207" s="10" t="str">
        <f t="shared" ref="E207:E211" si="97">IF(ISBLANK(C207),"",VLOOKUP(C207,Entry,3,FALSE))</f>
        <v xml:space="preserve">Shercock AC </v>
      </c>
      <c r="F207" s="11">
        <f t="shared" ref="F207:F211" si="98">IF(ISBLANK(C207),"",VLOOKUP(C207,Entry,4,FALSE))</f>
        <v>37777</v>
      </c>
      <c r="G207" s="10" t="str">
        <f t="shared" ref="G207:G211" si="99">IF(ISBLANK(C207),"",VLOOKUP(C207,Entry,7,FALSE))</f>
        <v>M17</v>
      </c>
      <c r="J207" s="1"/>
      <c r="K207" s="1"/>
      <c r="M207" t="str">
        <f t="shared" ref="M207:M211" si="100">IF(ISBLANK(L207),"",VLOOKUP(L207,Entry,2,FALSE))</f>
        <v/>
      </c>
      <c r="N207" t="str">
        <f t="shared" ref="N207:N211" si="101">IF(ISBLANK(L207),"",VLOOKUP(L207,Entry,3,FALSE))</f>
        <v/>
      </c>
      <c r="O207" s="2" t="str">
        <f t="shared" ref="O207:O211" si="102">IF(ISBLANK(L207),"",VLOOKUP(L207,Entry,4,FALSE))</f>
        <v/>
      </c>
      <c r="P207" t="str">
        <f t="shared" ref="P207:P211" si="103">IF(ISBLANK(L207),"",VLOOKUP(L207,Entry,7,FALSE))</f>
        <v/>
      </c>
    </row>
    <row r="208" spans="1:16" x14ac:dyDescent="0.25">
      <c r="A208" s="7">
        <v>2</v>
      </c>
      <c r="B208" s="13" t="s">
        <v>100</v>
      </c>
      <c r="C208" s="10">
        <v>53</v>
      </c>
      <c r="D208" s="10" t="str">
        <f t="shared" si="96"/>
        <v>James Gilliland</v>
      </c>
      <c r="E208" s="10" t="str">
        <f t="shared" si="97"/>
        <v>Willowfield Harriers</v>
      </c>
      <c r="F208" s="11">
        <f t="shared" si="98"/>
        <v>38352</v>
      </c>
      <c r="G208" s="10" t="str">
        <f t="shared" si="99"/>
        <v>M15</v>
      </c>
      <c r="J208" s="1"/>
      <c r="K208" s="1"/>
      <c r="M208" t="str">
        <f t="shared" si="100"/>
        <v/>
      </c>
      <c r="N208" t="str">
        <f t="shared" si="101"/>
        <v/>
      </c>
      <c r="O208" s="2" t="str">
        <f t="shared" si="102"/>
        <v/>
      </c>
      <c r="P208" t="str">
        <f t="shared" si="103"/>
        <v/>
      </c>
    </row>
    <row r="209" spans="1:16" x14ac:dyDescent="0.25">
      <c r="A209" s="7">
        <v>3</v>
      </c>
      <c r="B209" s="13" t="s">
        <v>101</v>
      </c>
      <c r="C209" s="10">
        <v>193</v>
      </c>
      <c r="D209" s="10" t="str">
        <f t="shared" si="96"/>
        <v>Megan Briggs</v>
      </c>
      <c r="E209" s="10" t="str">
        <f t="shared" si="97"/>
        <v>North Down AC</v>
      </c>
      <c r="F209" s="11">
        <f t="shared" si="98"/>
        <v>37643</v>
      </c>
      <c r="G209" s="10" t="str">
        <f t="shared" si="99"/>
        <v>F17</v>
      </c>
      <c r="J209" s="1"/>
      <c r="K209" s="1"/>
      <c r="M209" t="str">
        <f t="shared" si="100"/>
        <v/>
      </c>
      <c r="N209" t="str">
        <f t="shared" si="101"/>
        <v/>
      </c>
      <c r="O209" s="2" t="str">
        <f t="shared" si="102"/>
        <v/>
      </c>
      <c r="P209" t="str">
        <f t="shared" si="103"/>
        <v/>
      </c>
    </row>
    <row r="210" spans="1:16" x14ac:dyDescent="0.25">
      <c r="A210" s="7">
        <v>4</v>
      </c>
      <c r="B210" s="13" t="s">
        <v>102</v>
      </c>
      <c r="C210" s="10">
        <v>168</v>
      </c>
      <c r="D210" s="10" t="str">
        <f t="shared" si="96"/>
        <v>Catherine Diver</v>
      </c>
      <c r="E210" s="10" t="str">
        <f t="shared" si="97"/>
        <v>Beechmount Harriers</v>
      </c>
      <c r="F210" s="11">
        <f t="shared" si="98"/>
        <v>28178</v>
      </c>
      <c r="G210" s="10" t="str">
        <f t="shared" si="99"/>
        <v>F40</v>
      </c>
      <c r="J210" s="1"/>
      <c r="K210" s="1"/>
      <c r="M210" t="str">
        <f t="shared" si="100"/>
        <v/>
      </c>
      <c r="N210" t="str">
        <f t="shared" si="101"/>
        <v/>
      </c>
      <c r="O210" s="2" t="str">
        <f t="shared" si="102"/>
        <v/>
      </c>
      <c r="P210" t="str">
        <f t="shared" si="103"/>
        <v/>
      </c>
    </row>
    <row r="211" spans="1:16" x14ac:dyDescent="0.25">
      <c r="A211" s="7">
        <v>5</v>
      </c>
      <c r="B211" s="13" t="s">
        <v>103</v>
      </c>
      <c r="C211" s="10">
        <v>37</v>
      </c>
      <c r="D211" s="10" t="str">
        <f t="shared" si="96"/>
        <v>Jack Moore</v>
      </c>
      <c r="E211" s="10" t="str">
        <f t="shared" si="97"/>
        <v>Carmen Runners</v>
      </c>
      <c r="F211" s="11">
        <f t="shared" si="98"/>
        <v>36912</v>
      </c>
      <c r="G211" s="10" t="str">
        <f t="shared" si="99"/>
        <v>M20</v>
      </c>
      <c r="J211" s="1"/>
      <c r="K211" s="1"/>
      <c r="M211" t="str">
        <f t="shared" si="100"/>
        <v/>
      </c>
      <c r="N211" t="str">
        <f t="shared" si="101"/>
        <v/>
      </c>
      <c r="O211" s="2" t="str">
        <f t="shared" si="102"/>
        <v/>
      </c>
      <c r="P211" t="str">
        <f t="shared" si="103"/>
        <v/>
      </c>
    </row>
    <row r="212" spans="1:16" x14ac:dyDescent="0.25">
      <c r="D212" t="str">
        <f t="shared" ref="D212:D213" si="104">IF(ISBLANK(C212),"",VLOOKUP(C212,Entry,2,FALSE))</f>
        <v/>
      </c>
      <c r="E212" t="str">
        <f t="shared" ref="E212:E213" si="105">IF(ISBLANK(C212),"",VLOOKUP(C212,Entry,3,FALSE))</f>
        <v/>
      </c>
      <c r="F212" s="2" t="str">
        <f t="shared" ref="F212:F213" si="106">IF(ISBLANK(C212),"",VLOOKUP(C212,Entry,4,FALSE))</f>
        <v/>
      </c>
      <c r="G212" t="str">
        <f t="shared" ref="G212:G213" si="107">IF(ISBLANK(C212),"",VLOOKUP(C212,Entry,7,FALSE))</f>
        <v/>
      </c>
    </row>
    <row r="213" spans="1:16" x14ac:dyDescent="0.25">
      <c r="D213" t="str">
        <f t="shared" si="104"/>
        <v/>
      </c>
      <c r="E213" t="str">
        <f t="shared" si="105"/>
        <v/>
      </c>
      <c r="F213" s="2" t="str">
        <f t="shared" si="106"/>
        <v/>
      </c>
      <c r="G213" t="str">
        <f t="shared" si="107"/>
        <v/>
      </c>
    </row>
    <row r="214" spans="1:16" s="5" customFormat="1" ht="18.75" x14ac:dyDescent="0.3">
      <c r="A214" s="4" t="s">
        <v>99</v>
      </c>
      <c r="B214" s="4"/>
      <c r="F214" s="6"/>
      <c r="J214" s="4"/>
    </row>
    <row r="215" spans="1:16" s="5" customFormat="1" ht="18.75" x14ac:dyDescent="0.3">
      <c r="A215" s="4"/>
      <c r="B215" s="4" t="s">
        <v>17</v>
      </c>
      <c r="F215" s="6"/>
      <c r="J215" s="4"/>
    </row>
    <row r="216" spans="1:16" s="1" customFormat="1" x14ac:dyDescent="0.25">
      <c r="A216" s="7" t="s">
        <v>7</v>
      </c>
      <c r="B216" s="15" t="s">
        <v>8</v>
      </c>
      <c r="C216" s="7" t="s">
        <v>9</v>
      </c>
      <c r="D216" s="7" t="s">
        <v>10</v>
      </c>
      <c r="E216" s="7" t="s">
        <v>11</v>
      </c>
      <c r="F216" s="8" t="s">
        <v>12</v>
      </c>
      <c r="G216" s="7" t="s">
        <v>13</v>
      </c>
      <c r="O216" s="9"/>
    </row>
    <row r="217" spans="1:16" x14ac:dyDescent="0.25">
      <c r="A217" s="7">
        <v>1</v>
      </c>
      <c r="B217" s="15">
        <v>52.61</v>
      </c>
      <c r="C217" s="10">
        <v>70</v>
      </c>
      <c r="D217" s="10" t="str">
        <f t="shared" ref="D217:D222" si="108">IF(ISBLANK(C217),"",VLOOKUP(C217,Entry,2,FALSE))</f>
        <v>Isaac Hart</v>
      </c>
      <c r="E217" s="10" t="str">
        <f t="shared" ref="E217:E222" si="109">IF(ISBLANK(C217),"",VLOOKUP(C217,Entry,3,FALSE))</f>
        <v>North Down AC</v>
      </c>
      <c r="F217" s="11">
        <f t="shared" ref="F217:F222" si="110">IF(ISBLANK(C217),"",VLOOKUP(C217,Entry,4,FALSE))</f>
        <v>36937</v>
      </c>
      <c r="G217" s="10" t="str">
        <f t="shared" ref="G217:G222" si="111">IF(ISBLANK(C217),"",VLOOKUP(C217,Entry,7,FALSE))</f>
        <v>M20</v>
      </c>
      <c r="J217" s="1"/>
      <c r="K217" s="1"/>
      <c r="M217" t="str">
        <f t="shared" ref="M217:M222" si="112">IF(ISBLANK(L217),"",VLOOKUP(L217,Entry,2,FALSE))</f>
        <v/>
      </c>
      <c r="N217" t="str">
        <f t="shared" ref="N217:N222" si="113">IF(ISBLANK(L217),"",VLOOKUP(L217,Entry,3,FALSE))</f>
        <v/>
      </c>
      <c r="O217" s="2" t="str">
        <f t="shared" ref="O217:O222" si="114">IF(ISBLANK(L217),"",VLOOKUP(L217,Entry,4,FALSE))</f>
        <v/>
      </c>
      <c r="P217" t="str">
        <f t="shared" ref="P217:P222" si="115">IF(ISBLANK(L217),"",VLOOKUP(L217,Entry,7,FALSE))</f>
        <v/>
      </c>
    </row>
    <row r="218" spans="1:16" x14ac:dyDescent="0.25">
      <c r="A218" s="7">
        <v>2</v>
      </c>
      <c r="B218" s="16">
        <v>53.1</v>
      </c>
      <c r="C218" s="10">
        <v>88</v>
      </c>
      <c r="D218" s="10" t="str">
        <f t="shared" si="108"/>
        <v>Kevin Crossan</v>
      </c>
      <c r="E218" s="10" t="str">
        <f t="shared" si="109"/>
        <v>QUB</v>
      </c>
      <c r="F218" s="11">
        <f t="shared" si="110"/>
        <v>34970</v>
      </c>
      <c r="G218" s="10" t="str">
        <f t="shared" si="111"/>
        <v>M23</v>
      </c>
      <c r="J218" s="1"/>
      <c r="K218" s="1"/>
      <c r="M218" t="str">
        <f t="shared" si="112"/>
        <v/>
      </c>
      <c r="N218" t="str">
        <f t="shared" si="113"/>
        <v/>
      </c>
      <c r="O218" s="2" t="str">
        <f t="shared" si="114"/>
        <v/>
      </c>
      <c r="P218" t="str">
        <f t="shared" si="115"/>
        <v/>
      </c>
    </row>
    <row r="219" spans="1:16" x14ac:dyDescent="0.25">
      <c r="A219" s="7">
        <v>3</v>
      </c>
      <c r="B219" s="15">
        <v>54.75</v>
      </c>
      <c r="C219" s="10">
        <v>39</v>
      </c>
      <c r="D219" s="10" t="str">
        <f t="shared" si="108"/>
        <v>Reece Simpson</v>
      </c>
      <c r="E219" s="10" t="str">
        <f t="shared" si="109"/>
        <v>North Down AC</v>
      </c>
      <c r="F219" s="11">
        <f t="shared" si="110"/>
        <v>36126</v>
      </c>
      <c r="G219" s="10" t="str">
        <f t="shared" si="111"/>
        <v>M20</v>
      </c>
      <c r="J219" s="1"/>
      <c r="K219" s="1"/>
      <c r="M219" t="str">
        <f t="shared" si="112"/>
        <v/>
      </c>
      <c r="N219" t="str">
        <f t="shared" si="113"/>
        <v/>
      </c>
      <c r="O219" s="2" t="str">
        <f t="shared" si="114"/>
        <v/>
      </c>
      <c r="P219" t="str">
        <f t="shared" si="115"/>
        <v/>
      </c>
    </row>
    <row r="220" spans="1:16" x14ac:dyDescent="0.25">
      <c r="A220" s="7">
        <v>4</v>
      </c>
      <c r="B220" s="15">
        <v>55.84</v>
      </c>
      <c r="C220" s="10">
        <v>78</v>
      </c>
      <c r="D220" s="10" t="str">
        <f t="shared" si="108"/>
        <v>Jacob Swann</v>
      </c>
      <c r="E220" s="10" t="str">
        <f t="shared" si="109"/>
        <v>North Down AC</v>
      </c>
      <c r="F220" s="11">
        <f t="shared" si="110"/>
        <v>37465</v>
      </c>
      <c r="G220" s="10" t="str">
        <f t="shared" si="111"/>
        <v>M17</v>
      </c>
      <c r="J220" s="1"/>
      <c r="K220" s="1"/>
      <c r="M220" t="str">
        <f t="shared" si="112"/>
        <v/>
      </c>
      <c r="N220" t="str">
        <f t="shared" si="113"/>
        <v/>
      </c>
      <c r="O220" s="2" t="str">
        <f t="shared" si="114"/>
        <v/>
      </c>
      <c r="P220" t="str">
        <f t="shared" si="115"/>
        <v/>
      </c>
    </row>
    <row r="221" spans="1:16" x14ac:dyDescent="0.25">
      <c r="A221" s="7">
        <v>5</v>
      </c>
      <c r="B221" s="15">
        <v>58.79</v>
      </c>
      <c r="C221" s="10">
        <v>89</v>
      </c>
      <c r="D221" s="10" t="str">
        <f t="shared" si="108"/>
        <v>Shane Smith</v>
      </c>
      <c r="E221" s="10" t="str">
        <f t="shared" si="109"/>
        <v>St Annes</v>
      </c>
      <c r="F221" s="11">
        <f t="shared" si="110"/>
        <v>26359</v>
      </c>
      <c r="G221" s="10" t="str">
        <f t="shared" si="111"/>
        <v>M45</v>
      </c>
      <c r="J221" s="1"/>
      <c r="K221" s="1"/>
      <c r="M221" t="str">
        <f t="shared" si="112"/>
        <v/>
      </c>
      <c r="N221" t="str">
        <f t="shared" si="113"/>
        <v/>
      </c>
      <c r="O221" s="2" t="str">
        <f t="shared" si="114"/>
        <v/>
      </c>
      <c r="P221" t="str">
        <f t="shared" si="115"/>
        <v/>
      </c>
    </row>
    <row r="222" spans="1:16" x14ac:dyDescent="0.25">
      <c r="A222" s="7">
        <v>6</v>
      </c>
      <c r="B222" s="17" t="s">
        <v>104</v>
      </c>
      <c r="C222" s="10">
        <v>85</v>
      </c>
      <c r="D222" s="10" t="str">
        <f t="shared" si="108"/>
        <v>Philip Baillie</v>
      </c>
      <c r="E222" s="10" t="str">
        <f t="shared" si="109"/>
        <v>North Down AC</v>
      </c>
      <c r="F222" s="11">
        <f t="shared" si="110"/>
        <v>32057</v>
      </c>
      <c r="G222" s="10" t="str">
        <f t="shared" si="111"/>
        <v>MO</v>
      </c>
      <c r="J222" s="1"/>
      <c r="K222" s="1"/>
      <c r="M222" t="str">
        <f t="shared" si="112"/>
        <v/>
      </c>
      <c r="N222" t="str">
        <f t="shared" si="113"/>
        <v/>
      </c>
      <c r="O222" s="2" t="str">
        <f t="shared" si="114"/>
        <v/>
      </c>
      <c r="P222" t="str">
        <f t="shared" si="115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0"/>
  <sheetViews>
    <sheetView topLeftCell="A10" workbookViewId="0">
      <selection activeCell="I31" sqref="I31"/>
    </sheetView>
  </sheetViews>
  <sheetFormatPr defaultRowHeight="15" x14ac:dyDescent="0.25"/>
  <cols>
    <col min="1" max="1" width="11.7109375" style="1" bestFit="1" customWidth="1"/>
    <col min="2" max="2" width="9.140625" style="1"/>
    <col min="4" max="4" width="22" bestFit="1" customWidth="1"/>
    <col min="5" max="5" width="20.42578125" bestFit="1" customWidth="1"/>
    <col min="6" max="6" width="10.7109375" style="2" hidden="1" customWidth="1"/>
    <col min="7" max="7" width="10.5703125" bestFit="1" customWidth="1"/>
    <col min="15" max="15" width="10.5703125" bestFit="1" customWidth="1"/>
  </cols>
  <sheetData>
    <row r="1" spans="1:15" x14ac:dyDescent="0.25">
      <c r="A1" s="1" t="s">
        <v>0</v>
      </c>
    </row>
    <row r="2" spans="1:15" x14ac:dyDescent="0.25">
      <c r="A2" s="1" t="s">
        <v>1</v>
      </c>
    </row>
    <row r="3" spans="1:15" x14ac:dyDescent="0.25">
      <c r="A3" s="3" t="s">
        <v>2</v>
      </c>
    </row>
    <row r="4" spans="1:15" x14ac:dyDescent="0.25">
      <c r="A4" s="1" t="s">
        <v>3</v>
      </c>
    </row>
    <row r="7" spans="1:15" s="5" customFormat="1" ht="18.75" x14ac:dyDescent="0.3">
      <c r="A7" s="4" t="s">
        <v>105</v>
      </c>
      <c r="B7" s="4"/>
      <c r="F7" s="6"/>
      <c r="J7" s="4"/>
    </row>
    <row r="8" spans="1:15" s="5" customFormat="1" ht="18.75" x14ac:dyDescent="0.3">
      <c r="A8" s="4" t="s">
        <v>106</v>
      </c>
      <c r="B8" s="4"/>
      <c r="F8" s="6"/>
      <c r="J8" s="4"/>
    </row>
    <row r="9" spans="1:15" s="1" customFormat="1" x14ac:dyDescent="0.25">
      <c r="A9" s="7" t="s">
        <v>7</v>
      </c>
      <c r="B9" s="7" t="s">
        <v>107</v>
      </c>
      <c r="C9" s="7" t="s">
        <v>9</v>
      </c>
      <c r="D9" s="7" t="s">
        <v>10</v>
      </c>
      <c r="E9" s="7" t="s">
        <v>11</v>
      </c>
      <c r="F9" s="8" t="s">
        <v>12</v>
      </c>
      <c r="G9" s="7" t="s">
        <v>13</v>
      </c>
      <c r="O9" s="9"/>
    </row>
    <row r="10" spans="1:15" x14ac:dyDescent="0.25">
      <c r="A10" s="7">
        <v>1</v>
      </c>
      <c r="B10" s="7">
        <v>3.88</v>
      </c>
      <c r="C10" s="10">
        <v>182</v>
      </c>
      <c r="D10" s="10" t="str">
        <f t="shared" ref="D10:D17" si="0">IF(ISBLANK(C10),"",VLOOKUP(C10,Entry,2,FALSE))</f>
        <v>Sarah McCreery</v>
      </c>
      <c r="E10" s="10" t="str">
        <f t="shared" ref="E10:E17" si="1">IF(ISBLANK(C10),"",VLOOKUP(C10,Entry,3,FALSE))</f>
        <v>City of Lisburn AC</v>
      </c>
      <c r="F10" s="11">
        <f t="shared" ref="F10:F17" si="2">IF(ISBLANK(C10),"",VLOOKUP(C10,Entry,4,FALSE))</f>
        <v>37831</v>
      </c>
      <c r="G10" s="10" t="str">
        <f t="shared" ref="G10:G17" si="3">IF(ISBLANK(C10),"",VLOOKUP(C10,Entry,7,FALSE))</f>
        <v>F17</v>
      </c>
      <c r="J10" s="1"/>
      <c r="K10" s="1"/>
      <c r="O10" s="2"/>
    </row>
    <row r="11" spans="1:15" x14ac:dyDescent="0.25">
      <c r="A11" s="7">
        <v>2</v>
      </c>
      <c r="B11" s="7">
        <v>3.81</v>
      </c>
      <c r="C11" s="10">
        <v>186</v>
      </c>
      <c r="D11" s="10" t="str">
        <f t="shared" si="0"/>
        <v>Lauren Madine</v>
      </c>
      <c r="E11" s="10" t="str">
        <f t="shared" si="1"/>
        <v>East Down AC</v>
      </c>
      <c r="F11" s="11">
        <f t="shared" si="2"/>
        <v>38624</v>
      </c>
      <c r="G11" s="10" t="str">
        <f t="shared" si="3"/>
        <v>F13</v>
      </c>
      <c r="J11" s="1"/>
      <c r="K11" s="1"/>
      <c r="O11" s="2"/>
    </row>
    <row r="12" spans="1:15" x14ac:dyDescent="0.25">
      <c r="A12" s="7">
        <v>3</v>
      </c>
      <c r="B12" s="7">
        <v>3.67</v>
      </c>
      <c r="C12" s="10">
        <v>198</v>
      </c>
      <c r="D12" s="10" t="str">
        <f t="shared" si="0"/>
        <v>Reegan Neill-McKenzie</v>
      </c>
      <c r="E12" s="10" t="str">
        <f t="shared" si="1"/>
        <v>Orangegrove AC</v>
      </c>
      <c r="F12" s="11">
        <f t="shared" si="2"/>
        <v>37938</v>
      </c>
      <c r="G12" s="10" t="str">
        <f t="shared" si="3"/>
        <v>F15</v>
      </c>
      <c r="J12" s="1"/>
      <c r="K12" s="1"/>
      <c r="O12" s="2"/>
    </row>
    <row r="13" spans="1:15" x14ac:dyDescent="0.25">
      <c r="A13" s="7">
        <v>4</v>
      </c>
      <c r="B13" s="7">
        <v>3.59</v>
      </c>
      <c r="C13" s="10">
        <v>60</v>
      </c>
      <c r="D13" s="10" t="str">
        <f t="shared" si="0"/>
        <v>Stephanie Bell</v>
      </c>
      <c r="E13" s="10" t="str">
        <f t="shared" si="1"/>
        <v>North Down AC</v>
      </c>
      <c r="F13" s="11">
        <f t="shared" si="2"/>
        <v>38894</v>
      </c>
      <c r="G13" s="10" t="str">
        <f t="shared" si="3"/>
        <v>F13</v>
      </c>
      <c r="J13" s="1"/>
      <c r="K13" s="1"/>
      <c r="O13" s="2"/>
    </row>
    <row r="14" spans="1:15" x14ac:dyDescent="0.25">
      <c r="A14" s="7">
        <v>5</v>
      </c>
      <c r="B14" s="7">
        <v>3.49</v>
      </c>
      <c r="C14" s="10">
        <v>187</v>
      </c>
      <c r="D14" s="10" t="str">
        <f t="shared" si="0"/>
        <v>Anna Gardiner</v>
      </c>
      <c r="E14" s="10" t="str">
        <f t="shared" si="1"/>
        <v>East Down AC</v>
      </c>
      <c r="F14" s="11">
        <f t="shared" si="2"/>
        <v>38806</v>
      </c>
      <c r="G14" s="10" t="str">
        <f t="shared" si="3"/>
        <v>F13</v>
      </c>
      <c r="J14" s="1"/>
      <c r="K14" s="1"/>
      <c r="O14" s="2"/>
    </row>
    <row r="15" spans="1:15" x14ac:dyDescent="0.25">
      <c r="A15" s="7">
        <v>6</v>
      </c>
      <c r="B15" s="7">
        <v>3.39</v>
      </c>
      <c r="C15" s="10">
        <v>45</v>
      </c>
      <c r="D15" s="10" t="str">
        <f t="shared" si="0"/>
        <v>Niamh Fenlon</v>
      </c>
      <c r="E15" s="10" t="str">
        <f t="shared" si="1"/>
        <v>North Down AC</v>
      </c>
      <c r="F15" s="11">
        <f t="shared" si="2"/>
        <v>38628</v>
      </c>
      <c r="G15" s="10" t="str">
        <f t="shared" si="3"/>
        <v>F13</v>
      </c>
      <c r="J15" s="1"/>
      <c r="K15" s="1"/>
      <c r="O15" s="2"/>
    </row>
    <row r="16" spans="1:15" x14ac:dyDescent="0.25">
      <c r="A16" s="7">
        <v>7</v>
      </c>
      <c r="B16" s="7">
        <v>3.21</v>
      </c>
      <c r="C16" s="10">
        <v>190</v>
      </c>
      <c r="D16" s="10" t="str">
        <f t="shared" si="0"/>
        <v>Holly McGuigan</v>
      </c>
      <c r="E16" s="10" t="str">
        <f t="shared" si="1"/>
        <v>North Down AC</v>
      </c>
      <c r="F16" s="11">
        <f t="shared" si="2"/>
        <v>39044</v>
      </c>
      <c r="G16" s="10" t="str">
        <f t="shared" si="3"/>
        <v>F13</v>
      </c>
      <c r="J16" s="1"/>
      <c r="K16" s="1"/>
      <c r="O16" s="2"/>
    </row>
    <row r="17" spans="1:15" x14ac:dyDescent="0.25">
      <c r="A17" s="7">
        <v>8</v>
      </c>
      <c r="B17" s="7">
        <v>3.13</v>
      </c>
      <c r="C17" s="10">
        <v>188</v>
      </c>
      <c r="D17" s="10" t="str">
        <f t="shared" si="0"/>
        <v>Darragh Andrews</v>
      </c>
      <c r="E17" s="10" t="str">
        <f t="shared" si="1"/>
        <v>North Belfast Harriers</v>
      </c>
      <c r="F17" s="11">
        <f t="shared" si="2"/>
        <v>35765</v>
      </c>
      <c r="G17" s="10" t="str">
        <f t="shared" si="3"/>
        <v>F23</v>
      </c>
      <c r="J17" s="1"/>
      <c r="K17" s="1"/>
      <c r="O17" s="2"/>
    </row>
    <row r="18" spans="1:15" x14ac:dyDescent="0.25">
      <c r="A18" s="18"/>
      <c r="B18" s="18"/>
      <c r="C18" s="19"/>
      <c r="D18" s="19"/>
      <c r="E18" s="19"/>
      <c r="F18" s="20"/>
      <c r="G18" s="19"/>
      <c r="J18" s="1"/>
      <c r="K18" s="1"/>
      <c r="O18" s="2"/>
    </row>
    <row r="19" spans="1:15" s="5" customFormat="1" ht="18.75" x14ac:dyDescent="0.3">
      <c r="A19" s="4" t="s">
        <v>105</v>
      </c>
      <c r="B19" s="4"/>
      <c r="F19" s="6"/>
      <c r="J19" s="4"/>
    </row>
    <row r="20" spans="1:15" s="5" customFormat="1" ht="18.75" x14ac:dyDescent="0.3">
      <c r="A20" s="4" t="s">
        <v>108</v>
      </c>
      <c r="B20" s="4"/>
      <c r="F20" s="6"/>
      <c r="J20" s="4"/>
    </row>
    <row r="21" spans="1:15" s="1" customFormat="1" x14ac:dyDescent="0.25">
      <c r="A21" s="7" t="s">
        <v>7</v>
      </c>
      <c r="B21" s="7" t="s">
        <v>107</v>
      </c>
      <c r="C21" s="7" t="s">
        <v>9</v>
      </c>
      <c r="D21" s="7" t="s">
        <v>10</v>
      </c>
      <c r="E21" s="7" t="s">
        <v>11</v>
      </c>
      <c r="F21" s="8" t="s">
        <v>12</v>
      </c>
      <c r="G21" s="7" t="s">
        <v>13</v>
      </c>
      <c r="O21" s="9"/>
    </row>
    <row r="22" spans="1:15" x14ac:dyDescent="0.25">
      <c r="A22" s="7">
        <v>1</v>
      </c>
      <c r="B22" s="7">
        <v>5.98</v>
      </c>
      <c r="C22" s="10">
        <v>173</v>
      </c>
      <c r="D22" s="10" t="str">
        <f t="shared" ref="D22:D23" si="4">IF(ISBLANK(C22),"",VLOOKUP(C22,Entry,2,FALSE))</f>
        <v>Ryan Nixon - Stewart</v>
      </c>
      <c r="E22" s="10" t="str">
        <f t="shared" ref="E22:E23" si="5">IF(ISBLANK(C22),"",VLOOKUP(C22,Entry,3,FALSE))</f>
        <v>City of Lisburn AC</v>
      </c>
      <c r="F22" s="11">
        <f t="shared" ref="F22:F23" si="6">IF(ISBLANK(C22),"",VLOOKUP(C22,Entry,4,FALSE))</f>
        <v>36886</v>
      </c>
      <c r="G22" s="10" t="str">
        <f t="shared" ref="G22:G23" si="7">IF(ISBLANK(C22),"",VLOOKUP(C22,Entry,7,FALSE))</f>
        <v>M20</v>
      </c>
      <c r="J22" s="1"/>
      <c r="K22" s="1"/>
      <c r="O22" s="2"/>
    </row>
    <row r="23" spans="1:15" x14ac:dyDescent="0.25">
      <c r="A23" s="7">
        <v>2</v>
      </c>
      <c r="B23" s="7">
        <v>4.71</v>
      </c>
      <c r="C23" s="10">
        <v>41</v>
      </c>
      <c r="D23" s="10" t="str">
        <f t="shared" si="4"/>
        <v>Andrew Barber</v>
      </c>
      <c r="E23" s="10" t="str">
        <f t="shared" si="5"/>
        <v>Unattached</v>
      </c>
      <c r="F23" s="11">
        <f t="shared" si="6"/>
        <v>33553</v>
      </c>
      <c r="G23" s="10" t="str">
        <f t="shared" si="7"/>
        <v>MO</v>
      </c>
      <c r="J23" s="1"/>
      <c r="K23" s="1"/>
      <c r="O23" s="2"/>
    </row>
    <row r="24" spans="1:15" x14ac:dyDescent="0.25">
      <c r="A24" s="18"/>
      <c r="B24" s="18"/>
      <c r="C24" s="19"/>
      <c r="D24" s="19"/>
      <c r="E24" s="19"/>
      <c r="F24" s="20"/>
      <c r="G24" s="19"/>
      <c r="J24" s="1"/>
      <c r="K24" s="1"/>
      <c r="O24" s="2"/>
    </row>
    <row r="25" spans="1:15" x14ac:dyDescent="0.25">
      <c r="A25" s="18"/>
      <c r="B25" s="18"/>
      <c r="C25" s="19"/>
      <c r="D25" s="19"/>
      <c r="E25" s="19"/>
      <c r="F25" s="20"/>
      <c r="G25" s="19"/>
      <c r="J25" s="1"/>
      <c r="K25" s="1"/>
      <c r="O25" s="2"/>
    </row>
    <row r="26" spans="1:15" s="5" customFormat="1" ht="18.75" x14ac:dyDescent="0.3">
      <c r="A26" s="4" t="s">
        <v>109</v>
      </c>
      <c r="B26" s="4"/>
      <c r="F26" s="6"/>
      <c r="J26" s="4"/>
    </row>
    <row r="27" spans="1:15" s="5" customFormat="1" ht="18.75" x14ac:dyDescent="0.3">
      <c r="A27" s="4" t="s">
        <v>106</v>
      </c>
      <c r="B27" s="4"/>
      <c r="F27" s="6"/>
      <c r="J27" s="4"/>
    </row>
    <row r="28" spans="1:15" s="1" customFormat="1" x14ac:dyDescent="0.25">
      <c r="A28" s="7" t="s">
        <v>110</v>
      </c>
      <c r="B28" s="7" t="s">
        <v>107</v>
      </c>
      <c r="C28" s="7" t="s">
        <v>9</v>
      </c>
      <c r="D28" s="7" t="s">
        <v>10</v>
      </c>
      <c r="E28" s="7" t="s">
        <v>11</v>
      </c>
      <c r="F28" s="8" t="s">
        <v>12</v>
      </c>
      <c r="G28" s="7" t="s">
        <v>13</v>
      </c>
      <c r="O28" s="9"/>
    </row>
    <row r="29" spans="1:15" x14ac:dyDescent="0.25">
      <c r="A29" s="7" t="s">
        <v>111</v>
      </c>
      <c r="B29" s="12">
        <v>38.5</v>
      </c>
      <c r="C29" s="10">
        <v>192</v>
      </c>
      <c r="D29" s="10" t="str">
        <f t="shared" ref="D29" si="8">IF(ISBLANK(C29),"",VLOOKUP(C29,Entry,2,FALSE))</f>
        <v>Lynsey Glover</v>
      </c>
      <c r="E29" s="10" t="str">
        <f t="shared" ref="E29" si="9">IF(ISBLANK(C29),"",VLOOKUP(C29,Entry,3,FALSE))</f>
        <v>Lagan Valley AC</v>
      </c>
      <c r="F29" s="11">
        <f t="shared" ref="F29" si="10">IF(ISBLANK(C29),"",VLOOKUP(C29,Entry,4,FALSE))</f>
        <v>32114</v>
      </c>
      <c r="G29" s="10" t="str">
        <f t="shared" ref="G29" si="11">IF(ISBLANK(C29),"",VLOOKUP(C29,Entry,7,FALSE))</f>
        <v>FO</v>
      </c>
      <c r="J29" s="1"/>
      <c r="K29" s="1"/>
      <c r="O29" s="2"/>
    </row>
    <row r="30" spans="1:15" x14ac:dyDescent="0.25">
      <c r="A30" s="18"/>
      <c r="B30" s="18"/>
      <c r="C30" s="19"/>
      <c r="D30" s="19"/>
      <c r="E30" s="19"/>
      <c r="F30" s="20"/>
      <c r="G30" s="19"/>
      <c r="J30" s="1"/>
      <c r="K30" s="1"/>
      <c r="O30" s="2"/>
    </row>
    <row r="31" spans="1:15" s="5" customFormat="1" ht="18.75" x14ac:dyDescent="0.3">
      <c r="A31" s="4" t="s">
        <v>109</v>
      </c>
      <c r="B31" s="4"/>
      <c r="F31" s="6"/>
      <c r="J31" s="4"/>
    </row>
    <row r="32" spans="1:15" s="5" customFormat="1" ht="18.75" x14ac:dyDescent="0.3">
      <c r="A32" s="4" t="s">
        <v>108</v>
      </c>
      <c r="B32" s="4"/>
      <c r="F32" s="6"/>
      <c r="J32" s="4"/>
    </row>
    <row r="33" spans="1:15" s="1" customFormat="1" x14ac:dyDescent="0.25">
      <c r="A33" s="7" t="s">
        <v>110</v>
      </c>
      <c r="B33" s="7" t="s">
        <v>107</v>
      </c>
      <c r="C33" s="7" t="s">
        <v>9</v>
      </c>
      <c r="D33" s="7" t="s">
        <v>10</v>
      </c>
      <c r="E33" s="7" t="s">
        <v>11</v>
      </c>
      <c r="F33" s="8" t="s">
        <v>12</v>
      </c>
      <c r="G33" s="7" t="s">
        <v>13</v>
      </c>
      <c r="O33" s="9"/>
    </row>
    <row r="34" spans="1:15" x14ac:dyDescent="0.25">
      <c r="A34" s="7" t="s">
        <v>112</v>
      </c>
      <c r="B34" s="7">
        <v>62.08</v>
      </c>
      <c r="C34" s="10">
        <v>82</v>
      </c>
      <c r="D34" s="10" t="str">
        <f>IF(ISBLANK(C34),"",VLOOKUP(C34,Entry,2,FALSE))</f>
        <v>Brendan O'Donnell</v>
      </c>
      <c r="E34" s="10" t="str">
        <f>IF(ISBLANK(C34),"",VLOOKUP(C34,Entry,3,FALSE))</f>
        <v>Lifford and Strabane</v>
      </c>
      <c r="F34" s="11">
        <f>IF(ISBLANK(C34),"",VLOOKUP(C34,Entry,4,FALSE))</f>
        <v>36378</v>
      </c>
      <c r="G34" s="10" t="str">
        <f>IF(ISBLANK(C34),"",VLOOKUP(C34,Entry,7,FALSE))</f>
        <v>M20</v>
      </c>
      <c r="J34" s="1"/>
      <c r="K34" s="1"/>
      <c r="O34" s="2"/>
    </row>
    <row r="35" spans="1:15" x14ac:dyDescent="0.25">
      <c r="A35" s="7" t="s">
        <v>113</v>
      </c>
      <c r="B35" s="7">
        <v>36.119999999999997</v>
      </c>
      <c r="C35" s="10">
        <v>65</v>
      </c>
      <c r="D35" s="10" t="str">
        <f>IF(ISBLANK(C35),"",VLOOKUP(C35,Entry,2,FALSE))</f>
        <v>Jude McCrossan</v>
      </c>
      <c r="E35" s="10" t="str">
        <f>IF(ISBLANK(C35),"",VLOOKUP(C35,Entry,3,FALSE))</f>
        <v>Lifford and Strabane</v>
      </c>
      <c r="F35" s="11">
        <f>IF(ISBLANK(C35),"",VLOOKUP(C35,Entry,4,FALSE))</f>
        <v>37855</v>
      </c>
      <c r="G35" s="10" t="str">
        <f>IF(ISBLANK(C35),"",VLOOKUP(C35,Entry,7,FALSE))</f>
        <v>M17</v>
      </c>
      <c r="J35" s="1"/>
      <c r="K35" s="1"/>
      <c r="O35" s="2"/>
    </row>
    <row r="36" spans="1:15" x14ac:dyDescent="0.25">
      <c r="A36" s="7" t="s">
        <v>113</v>
      </c>
      <c r="B36" s="7">
        <v>34.130000000000003</v>
      </c>
      <c r="C36" s="10">
        <v>66</v>
      </c>
      <c r="D36" s="10" t="str">
        <f>IF(ISBLANK(C36),"",VLOOKUP(C36,Entry,2,FALSE))</f>
        <v>Ross Henderson</v>
      </c>
      <c r="E36" s="10" t="str">
        <f>IF(ISBLANK(C36),"",VLOOKUP(C36,Entry,3,FALSE))</f>
        <v>Lifford and Strabane</v>
      </c>
      <c r="F36" s="11">
        <f>IF(ISBLANK(C36),"",VLOOKUP(C36,Entry,4,FALSE))</f>
        <v>37755</v>
      </c>
      <c r="G36" s="10" t="str">
        <f>IF(ISBLANK(C36),"",VLOOKUP(C36,Entry,7,FALSE))</f>
        <v>M17</v>
      </c>
      <c r="J36" s="1"/>
      <c r="K36" s="1"/>
      <c r="O36" s="2"/>
    </row>
    <row r="37" spans="1:15" x14ac:dyDescent="0.25">
      <c r="A37" s="18"/>
      <c r="B37" s="18"/>
      <c r="C37" s="19"/>
      <c r="D37" s="19"/>
      <c r="E37" s="19"/>
      <c r="F37" s="20"/>
      <c r="G37" s="19"/>
      <c r="J37" s="1"/>
      <c r="K37" s="1"/>
      <c r="O37" s="2"/>
    </row>
    <row r="38" spans="1:15" s="5" customFormat="1" ht="13.9" customHeight="1" x14ac:dyDescent="0.3">
      <c r="A38" s="4" t="s">
        <v>114</v>
      </c>
      <c r="B38" s="4"/>
      <c r="F38" s="6"/>
      <c r="J38" s="4"/>
    </row>
    <row r="39" spans="1:15" s="5" customFormat="1" ht="18.75" x14ac:dyDescent="0.3">
      <c r="A39" s="4" t="s">
        <v>106</v>
      </c>
      <c r="B39" s="4"/>
      <c r="F39" s="6"/>
      <c r="J39" s="4"/>
    </row>
    <row r="40" spans="1:15" s="1" customFormat="1" x14ac:dyDescent="0.25">
      <c r="A40" s="7" t="s">
        <v>110</v>
      </c>
      <c r="B40" s="7" t="s">
        <v>107</v>
      </c>
      <c r="C40" s="7" t="s">
        <v>9</v>
      </c>
      <c r="D40" s="7" t="s">
        <v>10</v>
      </c>
      <c r="E40" s="7" t="s">
        <v>11</v>
      </c>
      <c r="F40" s="8" t="s">
        <v>12</v>
      </c>
      <c r="G40" s="7" t="s">
        <v>13</v>
      </c>
      <c r="O40" s="9"/>
    </row>
    <row r="41" spans="1:15" x14ac:dyDescent="0.25">
      <c r="A41" s="7" t="s">
        <v>115</v>
      </c>
      <c r="B41" s="7">
        <v>19.440000000000001</v>
      </c>
      <c r="C41" s="10">
        <v>46</v>
      </c>
      <c r="D41" s="10" t="str">
        <f>IF(ISBLANK(C41),"",VLOOKUP(C41,Entry,2,FALSE))</f>
        <v>Kate Fenlon</v>
      </c>
      <c r="E41" s="10" t="str">
        <f>IF(ISBLANK(C41),"",VLOOKUP(C41,Entry,3,FALSE))</f>
        <v>North Down AC</v>
      </c>
      <c r="F41" s="11">
        <f>IF(ISBLANK(C41),"",VLOOKUP(C41,Entry,4,FALSE))</f>
        <v>39144</v>
      </c>
      <c r="G41" s="10" t="str">
        <f>IF(ISBLANK(C41),"",VLOOKUP(C41,Entry,7,FALSE))</f>
        <v>F13</v>
      </c>
      <c r="J41" s="1"/>
      <c r="K41" s="1"/>
      <c r="O41" s="2"/>
    </row>
    <row r="42" spans="1:15" x14ac:dyDescent="0.25">
      <c r="A42" s="7" t="s">
        <v>115</v>
      </c>
      <c r="B42" s="7">
        <v>15.95</v>
      </c>
      <c r="C42" s="10">
        <v>199</v>
      </c>
      <c r="D42" s="10" t="str">
        <f>IF(ISBLANK(C42),"",VLOOKUP(C42,Entry,2,FALSE))</f>
        <v>Morgan Wilson</v>
      </c>
      <c r="E42" s="10" t="str">
        <f>IF(ISBLANK(C42),"",VLOOKUP(C42,Entry,3,FALSE))</f>
        <v>North Down AC</v>
      </c>
      <c r="F42" s="11">
        <f>IF(ISBLANK(C42),"",VLOOKUP(C42,Entry,4,FALSE))</f>
        <v>38675</v>
      </c>
      <c r="G42" s="10" t="str">
        <f>IF(ISBLANK(C42),"",VLOOKUP(C42,Entry,7,FALSE))</f>
        <v>F13</v>
      </c>
      <c r="J42" s="1"/>
      <c r="K42" s="1"/>
      <c r="O42" s="2"/>
    </row>
    <row r="43" spans="1:15" x14ac:dyDescent="0.25">
      <c r="A43" s="18"/>
      <c r="B43" s="18"/>
      <c r="C43" s="19"/>
      <c r="D43" s="19"/>
      <c r="E43" s="19"/>
      <c r="F43" s="20"/>
      <c r="G43" s="19"/>
      <c r="J43" s="1"/>
      <c r="K43" s="1"/>
      <c r="O43" s="2"/>
    </row>
    <row r="44" spans="1:15" s="5" customFormat="1" ht="18.75" x14ac:dyDescent="0.3">
      <c r="A44" s="4" t="s">
        <v>116</v>
      </c>
      <c r="B44" s="4"/>
      <c r="F44" s="6"/>
      <c r="J44" s="4"/>
    </row>
    <row r="45" spans="1:15" s="5" customFormat="1" ht="18.75" x14ac:dyDescent="0.3">
      <c r="A45" s="4" t="s">
        <v>106</v>
      </c>
      <c r="B45" s="4"/>
      <c r="F45" s="6"/>
      <c r="J45" s="4"/>
    </row>
    <row r="46" spans="1:15" s="1" customFormat="1" x14ac:dyDescent="0.25">
      <c r="A46" s="7" t="s">
        <v>110</v>
      </c>
      <c r="B46" s="7" t="s">
        <v>107</v>
      </c>
      <c r="C46" s="7" t="s">
        <v>9</v>
      </c>
      <c r="D46" s="7" t="s">
        <v>10</v>
      </c>
      <c r="E46" s="7" t="s">
        <v>11</v>
      </c>
      <c r="F46" s="8" t="s">
        <v>12</v>
      </c>
      <c r="G46" s="7" t="s">
        <v>13</v>
      </c>
      <c r="O46" s="9"/>
    </row>
    <row r="47" spans="1:15" x14ac:dyDescent="0.25">
      <c r="A47" s="7" t="s">
        <v>117</v>
      </c>
      <c r="B47" s="12">
        <v>6.9</v>
      </c>
      <c r="C47" s="10">
        <v>46</v>
      </c>
      <c r="D47" s="10" t="str">
        <f t="shared" ref="D47:D53" si="12">IF(ISBLANK(C47),"",VLOOKUP(C47,Entry,2,FALSE))</f>
        <v>Kate Fenlon</v>
      </c>
      <c r="E47" s="10" t="str">
        <f t="shared" ref="E47:E53" si="13">IF(ISBLANK(C47),"",VLOOKUP(C47,Entry,3,FALSE))</f>
        <v>North Down AC</v>
      </c>
      <c r="F47" s="11">
        <f t="shared" ref="F47:F53" si="14">IF(ISBLANK(C47),"",VLOOKUP(C47,Entry,4,FALSE))</f>
        <v>39144</v>
      </c>
      <c r="G47" s="10" t="str">
        <f t="shared" ref="G47:G53" si="15">IF(ISBLANK(C47),"",VLOOKUP(C47,Entry,7,FALSE))</f>
        <v>F13</v>
      </c>
      <c r="J47" s="1"/>
      <c r="K47" s="1"/>
      <c r="O47" s="2"/>
    </row>
    <row r="48" spans="1:15" x14ac:dyDescent="0.25">
      <c r="A48" s="7" t="s">
        <v>117</v>
      </c>
      <c r="B48" s="7">
        <v>6.21</v>
      </c>
      <c r="C48" s="10">
        <v>60</v>
      </c>
      <c r="D48" s="10" t="str">
        <f t="shared" si="12"/>
        <v>Stephanie Bell</v>
      </c>
      <c r="E48" s="10" t="str">
        <f t="shared" si="13"/>
        <v>North Down AC</v>
      </c>
      <c r="F48" s="11">
        <f t="shared" si="14"/>
        <v>38894</v>
      </c>
      <c r="G48" s="10" t="str">
        <f t="shared" si="15"/>
        <v>F13</v>
      </c>
      <c r="J48" s="1"/>
      <c r="K48" s="1"/>
      <c r="O48" s="2"/>
    </row>
    <row r="49" spans="1:15" x14ac:dyDescent="0.25">
      <c r="A49" s="18"/>
      <c r="B49" s="18"/>
      <c r="C49" s="19"/>
      <c r="D49" s="19"/>
      <c r="E49" s="19"/>
      <c r="F49" s="20"/>
      <c r="G49" s="19"/>
      <c r="J49" s="1"/>
      <c r="K49" s="1"/>
      <c r="O49" s="2"/>
    </row>
    <row r="50" spans="1:15" s="5" customFormat="1" ht="18.75" x14ac:dyDescent="0.3">
      <c r="A50" s="4" t="s">
        <v>118</v>
      </c>
      <c r="B50" s="4"/>
      <c r="F50" s="6"/>
      <c r="J50" s="4"/>
    </row>
    <row r="51" spans="1:15" s="5" customFormat="1" ht="18.75" x14ac:dyDescent="0.3">
      <c r="A51" s="4" t="s">
        <v>106</v>
      </c>
      <c r="B51" s="4"/>
      <c r="F51" s="6"/>
      <c r="J51" s="4"/>
    </row>
    <row r="52" spans="1:15" s="1" customFormat="1" x14ac:dyDescent="0.25">
      <c r="A52" s="7" t="s">
        <v>110</v>
      </c>
      <c r="B52" s="7" t="s">
        <v>107</v>
      </c>
      <c r="C52" s="7" t="s">
        <v>9</v>
      </c>
      <c r="D52" s="7" t="s">
        <v>10</v>
      </c>
      <c r="E52" s="7" t="s">
        <v>11</v>
      </c>
      <c r="F52" s="8" t="s">
        <v>12</v>
      </c>
      <c r="G52" s="7" t="s">
        <v>13</v>
      </c>
      <c r="O52" s="9"/>
    </row>
    <row r="53" spans="1:15" x14ac:dyDescent="0.25">
      <c r="A53" s="7" t="s">
        <v>119</v>
      </c>
      <c r="B53" s="7">
        <v>16.329999999999998</v>
      </c>
      <c r="C53" s="10">
        <v>45</v>
      </c>
      <c r="D53" s="10" t="str">
        <f t="shared" si="12"/>
        <v>Niamh Fenlon</v>
      </c>
      <c r="E53" s="10" t="str">
        <f t="shared" si="13"/>
        <v>North Down AC</v>
      </c>
      <c r="F53" s="11">
        <f t="shared" si="14"/>
        <v>38628</v>
      </c>
      <c r="G53" s="10" t="str">
        <f t="shared" si="15"/>
        <v>F13</v>
      </c>
      <c r="J53" s="1"/>
      <c r="K53" s="1"/>
      <c r="O53" s="2"/>
    </row>
    <row r="54" spans="1:15" x14ac:dyDescent="0.25">
      <c r="A54" s="7" t="s">
        <v>119</v>
      </c>
      <c r="B54" s="7">
        <v>17.45</v>
      </c>
      <c r="C54" s="10">
        <v>46</v>
      </c>
      <c r="D54" s="10" t="str">
        <f t="shared" ref="D54:D86" si="16">IF(ISBLANK(C54),"",VLOOKUP(C54,Entry,2,FALSE))</f>
        <v>Kate Fenlon</v>
      </c>
      <c r="E54" s="10" t="str">
        <f t="shared" ref="E54:E86" si="17">IF(ISBLANK(C54),"",VLOOKUP(C54,Entry,3,FALSE))</f>
        <v>North Down AC</v>
      </c>
      <c r="F54" s="11">
        <f t="shared" ref="F54:F86" si="18">IF(ISBLANK(C54),"",VLOOKUP(C54,Entry,4,FALSE))</f>
        <v>39144</v>
      </c>
      <c r="G54" s="10" t="str">
        <f t="shared" ref="G54:G86" si="19">IF(ISBLANK(C54),"",VLOOKUP(C54,Entry,7,FALSE))</f>
        <v>F13</v>
      </c>
      <c r="J54" s="1"/>
      <c r="K54" s="1"/>
      <c r="O54" s="2"/>
    </row>
    <row r="55" spans="1:15" s="19" customFormat="1" x14ac:dyDescent="0.25">
      <c r="A55" s="18"/>
      <c r="B55" s="18"/>
      <c r="D55" s="19" t="str">
        <f t="shared" si="16"/>
        <v/>
      </c>
      <c r="E55" s="19" t="str">
        <f t="shared" si="17"/>
        <v/>
      </c>
      <c r="F55" s="20" t="str">
        <f t="shared" si="18"/>
        <v/>
      </c>
      <c r="G55" s="19" t="str">
        <f t="shared" si="19"/>
        <v/>
      </c>
      <c r="J55" s="18"/>
      <c r="K55" s="18"/>
      <c r="O55" s="20"/>
    </row>
    <row r="56" spans="1:15" s="19" customFormat="1" x14ac:dyDescent="0.25">
      <c r="A56" s="18"/>
      <c r="B56" s="18"/>
      <c r="D56" s="19" t="str">
        <f t="shared" si="16"/>
        <v/>
      </c>
      <c r="E56" s="19" t="str">
        <f t="shared" si="17"/>
        <v/>
      </c>
      <c r="F56" s="20" t="str">
        <f t="shared" si="18"/>
        <v/>
      </c>
      <c r="G56" s="19" t="str">
        <f t="shared" si="19"/>
        <v/>
      </c>
      <c r="J56" s="18"/>
      <c r="K56" s="18"/>
      <c r="O56" s="20"/>
    </row>
    <row r="57" spans="1:15" s="5" customFormat="1" ht="18.75" x14ac:dyDescent="0.3">
      <c r="A57" s="4" t="s">
        <v>118</v>
      </c>
      <c r="B57" s="4"/>
      <c r="F57" s="6"/>
      <c r="J57" s="4"/>
    </row>
    <row r="58" spans="1:15" s="5" customFormat="1" ht="18.75" x14ac:dyDescent="0.3">
      <c r="A58" s="4" t="s">
        <v>108</v>
      </c>
      <c r="B58" s="4"/>
      <c r="F58" s="6"/>
      <c r="J58" s="4"/>
    </row>
    <row r="59" spans="1:15" s="1" customFormat="1" x14ac:dyDescent="0.25">
      <c r="A59" s="7" t="s">
        <v>110</v>
      </c>
      <c r="B59" s="7" t="s">
        <v>107</v>
      </c>
      <c r="C59" s="7" t="s">
        <v>9</v>
      </c>
      <c r="D59" s="7" t="s">
        <v>10</v>
      </c>
      <c r="E59" s="7" t="s">
        <v>11</v>
      </c>
      <c r="F59" s="8" t="s">
        <v>12</v>
      </c>
      <c r="G59" s="7" t="s">
        <v>13</v>
      </c>
      <c r="O59" s="9"/>
    </row>
    <row r="60" spans="1:15" x14ac:dyDescent="0.25">
      <c r="A60" s="7" t="s">
        <v>120</v>
      </c>
      <c r="B60" s="7">
        <v>25.47</v>
      </c>
      <c r="C60" s="10">
        <v>59</v>
      </c>
      <c r="D60" s="10" t="str">
        <f t="shared" si="16"/>
        <v>Colin Clear</v>
      </c>
      <c r="E60" s="10" t="str">
        <f t="shared" si="17"/>
        <v>City of Lisburn AC</v>
      </c>
      <c r="F60" s="11">
        <f t="shared" si="18"/>
        <v>24693</v>
      </c>
      <c r="G60" s="10" t="str">
        <f t="shared" si="19"/>
        <v>M50</v>
      </c>
      <c r="J60" s="1"/>
      <c r="K60" s="1"/>
      <c r="O60" s="2"/>
    </row>
    <row r="61" spans="1:15" x14ac:dyDescent="0.25">
      <c r="A61" s="7" t="s">
        <v>121</v>
      </c>
      <c r="B61" s="7">
        <v>22.84</v>
      </c>
      <c r="C61" s="10">
        <v>41</v>
      </c>
      <c r="D61" s="10" t="str">
        <f t="shared" si="16"/>
        <v>Andrew Barber</v>
      </c>
      <c r="E61" s="10" t="str">
        <f t="shared" si="17"/>
        <v>Unattached</v>
      </c>
      <c r="F61" s="11">
        <f t="shared" si="18"/>
        <v>33553</v>
      </c>
      <c r="G61" s="10" t="str">
        <f t="shared" si="19"/>
        <v>MO</v>
      </c>
      <c r="J61" s="1"/>
      <c r="K61" s="1"/>
      <c r="O61" s="2"/>
    </row>
    <row r="62" spans="1:15" x14ac:dyDescent="0.25">
      <c r="D62" t="str">
        <f t="shared" si="16"/>
        <v/>
      </c>
      <c r="E62" t="str">
        <f t="shared" si="17"/>
        <v/>
      </c>
      <c r="F62" s="2" t="str">
        <f t="shared" si="18"/>
        <v/>
      </c>
      <c r="G62" t="str">
        <f t="shared" si="19"/>
        <v/>
      </c>
      <c r="J62" s="1"/>
      <c r="K62" s="1"/>
      <c r="O62" s="2"/>
    </row>
    <row r="63" spans="1:15" x14ac:dyDescent="0.25">
      <c r="D63" t="str">
        <f t="shared" si="16"/>
        <v/>
      </c>
      <c r="E63" t="str">
        <f t="shared" si="17"/>
        <v/>
      </c>
      <c r="F63" s="2" t="str">
        <f t="shared" si="18"/>
        <v/>
      </c>
      <c r="G63" t="str">
        <f t="shared" si="19"/>
        <v/>
      </c>
      <c r="J63" s="1"/>
      <c r="K63" s="1"/>
      <c r="O63" s="2"/>
    </row>
    <row r="64" spans="1:15" x14ac:dyDescent="0.25">
      <c r="D64" t="str">
        <f t="shared" si="16"/>
        <v/>
      </c>
      <c r="E64" t="str">
        <f t="shared" si="17"/>
        <v/>
      </c>
      <c r="F64" s="2" t="str">
        <f t="shared" si="18"/>
        <v/>
      </c>
      <c r="G64" t="str">
        <f t="shared" si="19"/>
        <v/>
      </c>
      <c r="J64" s="1"/>
      <c r="K64" s="1"/>
      <c r="O64" s="2"/>
    </row>
    <row r="65" spans="1:15" x14ac:dyDescent="0.25">
      <c r="A65"/>
      <c r="B65"/>
      <c r="D65" t="str">
        <f t="shared" si="16"/>
        <v/>
      </c>
      <c r="E65" t="str">
        <f t="shared" si="17"/>
        <v/>
      </c>
      <c r="F65" s="2" t="str">
        <f t="shared" si="18"/>
        <v/>
      </c>
      <c r="G65" t="str">
        <f t="shared" si="19"/>
        <v/>
      </c>
      <c r="J65" s="1"/>
      <c r="K65" s="1"/>
      <c r="O65" s="2"/>
    </row>
    <row r="66" spans="1:15" x14ac:dyDescent="0.25">
      <c r="A66"/>
      <c r="B66"/>
      <c r="D66" t="str">
        <f t="shared" si="16"/>
        <v/>
      </c>
      <c r="E66" t="str">
        <f t="shared" si="17"/>
        <v/>
      </c>
      <c r="F66" s="2" t="str">
        <f t="shared" si="18"/>
        <v/>
      </c>
      <c r="G66" t="str">
        <f t="shared" si="19"/>
        <v/>
      </c>
      <c r="J66" s="1"/>
      <c r="K66" s="1"/>
      <c r="O66" s="2"/>
    </row>
    <row r="67" spans="1:15" x14ac:dyDescent="0.25">
      <c r="A67"/>
      <c r="B67"/>
      <c r="D67" t="str">
        <f t="shared" si="16"/>
        <v/>
      </c>
      <c r="E67" t="str">
        <f t="shared" si="17"/>
        <v/>
      </c>
      <c r="F67" s="2" t="str">
        <f t="shared" si="18"/>
        <v/>
      </c>
      <c r="G67" t="str">
        <f t="shared" si="19"/>
        <v/>
      </c>
      <c r="J67" s="1"/>
      <c r="K67" s="1"/>
      <c r="O67" s="2"/>
    </row>
    <row r="68" spans="1:15" x14ac:dyDescent="0.25">
      <c r="A68"/>
      <c r="B68"/>
      <c r="D68" t="str">
        <f t="shared" si="16"/>
        <v/>
      </c>
      <c r="E68" t="str">
        <f t="shared" si="17"/>
        <v/>
      </c>
      <c r="F68" s="2" t="str">
        <f t="shared" si="18"/>
        <v/>
      </c>
      <c r="G68" t="str">
        <f t="shared" si="19"/>
        <v/>
      </c>
      <c r="J68" s="1"/>
      <c r="K68" s="1"/>
      <c r="O68" s="2"/>
    </row>
    <row r="69" spans="1:15" x14ac:dyDescent="0.25">
      <c r="A69"/>
      <c r="B69"/>
      <c r="D69" t="str">
        <f t="shared" si="16"/>
        <v/>
      </c>
      <c r="E69" t="str">
        <f t="shared" si="17"/>
        <v/>
      </c>
      <c r="F69" s="2" t="str">
        <f t="shared" si="18"/>
        <v/>
      </c>
      <c r="G69" t="str">
        <f t="shared" si="19"/>
        <v/>
      </c>
      <c r="J69" s="1"/>
      <c r="K69" s="1"/>
      <c r="O69" s="2"/>
    </row>
    <row r="70" spans="1:15" x14ac:dyDescent="0.25">
      <c r="A70"/>
      <c r="B70"/>
      <c r="D70" t="str">
        <f t="shared" si="16"/>
        <v/>
      </c>
      <c r="E70" t="str">
        <f t="shared" si="17"/>
        <v/>
      </c>
      <c r="F70" s="2" t="str">
        <f t="shared" si="18"/>
        <v/>
      </c>
      <c r="G70" t="str">
        <f t="shared" si="19"/>
        <v/>
      </c>
      <c r="J70" s="1"/>
      <c r="K70" s="1"/>
      <c r="O70" s="2"/>
    </row>
    <row r="71" spans="1:15" x14ac:dyDescent="0.25">
      <c r="A71"/>
      <c r="B71"/>
      <c r="D71" t="str">
        <f t="shared" si="16"/>
        <v/>
      </c>
      <c r="E71" t="str">
        <f t="shared" si="17"/>
        <v/>
      </c>
      <c r="F71" s="2" t="str">
        <f t="shared" si="18"/>
        <v/>
      </c>
      <c r="G71" t="str">
        <f t="shared" si="19"/>
        <v/>
      </c>
      <c r="J71" s="1"/>
      <c r="K71" s="1"/>
      <c r="O71" s="2"/>
    </row>
    <row r="72" spans="1:15" x14ac:dyDescent="0.25">
      <c r="A72"/>
      <c r="B72"/>
      <c r="D72" t="str">
        <f t="shared" si="16"/>
        <v/>
      </c>
      <c r="E72" t="str">
        <f t="shared" si="17"/>
        <v/>
      </c>
      <c r="F72" s="2" t="str">
        <f t="shared" si="18"/>
        <v/>
      </c>
      <c r="G72" t="str">
        <f t="shared" si="19"/>
        <v/>
      </c>
      <c r="J72" s="1"/>
      <c r="K72" s="1"/>
      <c r="O72" s="2"/>
    </row>
    <row r="73" spans="1:15" x14ac:dyDescent="0.25">
      <c r="A73"/>
      <c r="B73"/>
      <c r="D73" t="str">
        <f t="shared" si="16"/>
        <v/>
      </c>
      <c r="E73" t="str">
        <f t="shared" si="17"/>
        <v/>
      </c>
      <c r="F73" s="2" t="str">
        <f t="shared" si="18"/>
        <v/>
      </c>
      <c r="G73" t="str">
        <f t="shared" si="19"/>
        <v/>
      </c>
      <c r="J73" s="1"/>
      <c r="K73" s="1"/>
      <c r="O73" s="2"/>
    </row>
    <row r="74" spans="1:15" x14ac:dyDescent="0.25">
      <c r="A74"/>
      <c r="B74"/>
      <c r="D74" t="str">
        <f t="shared" si="16"/>
        <v/>
      </c>
      <c r="E74" t="str">
        <f t="shared" si="17"/>
        <v/>
      </c>
      <c r="F74" s="2" t="str">
        <f t="shared" si="18"/>
        <v/>
      </c>
      <c r="G74" t="str">
        <f t="shared" si="19"/>
        <v/>
      </c>
      <c r="J74" s="1"/>
      <c r="K74" s="1"/>
      <c r="O74" s="2"/>
    </row>
    <row r="75" spans="1:15" x14ac:dyDescent="0.25">
      <c r="A75"/>
      <c r="B75"/>
      <c r="D75" t="str">
        <f t="shared" si="16"/>
        <v/>
      </c>
      <c r="E75" t="str">
        <f t="shared" si="17"/>
        <v/>
      </c>
      <c r="F75" s="2" t="str">
        <f t="shared" si="18"/>
        <v/>
      </c>
      <c r="G75" t="str">
        <f t="shared" si="19"/>
        <v/>
      </c>
      <c r="J75" s="1"/>
      <c r="K75" s="1"/>
      <c r="O75" s="2"/>
    </row>
    <row r="76" spans="1:15" x14ac:dyDescent="0.25">
      <c r="A76"/>
      <c r="B76"/>
      <c r="D76" t="str">
        <f t="shared" si="16"/>
        <v/>
      </c>
      <c r="E76" t="str">
        <f t="shared" si="17"/>
        <v/>
      </c>
      <c r="F76" s="2" t="str">
        <f t="shared" si="18"/>
        <v/>
      </c>
      <c r="G76" t="str">
        <f t="shared" si="19"/>
        <v/>
      </c>
      <c r="J76" s="1"/>
      <c r="K76" s="1"/>
      <c r="O76" s="2"/>
    </row>
    <row r="77" spans="1:15" x14ac:dyDescent="0.25">
      <c r="A77"/>
      <c r="B77"/>
      <c r="D77" t="str">
        <f t="shared" si="16"/>
        <v/>
      </c>
      <c r="E77" t="str">
        <f t="shared" si="17"/>
        <v/>
      </c>
      <c r="F77" s="2" t="str">
        <f t="shared" si="18"/>
        <v/>
      </c>
      <c r="G77" t="str">
        <f t="shared" si="19"/>
        <v/>
      </c>
      <c r="J77" s="1"/>
      <c r="K77" s="1"/>
      <c r="O77" s="2"/>
    </row>
    <row r="78" spans="1:15" x14ac:dyDescent="0.25">
      <c r="A78"/>
      <c r="B78"/>
      <c r="D78" t="str">
        <f t="shared" si="16"/>
        <v/>
      </c>
      <c r="E78" t="str">
        <f t="shared" si="17"/>
        <v/>
      </c>
      <c r="F78" s="2" t="str">
        <f t="shared" si="18"/>
        <v/>
      </c>
      <c r="G78" t="str">
        <f t="shared" si="19"/>
        <v/>
      </c>
      <c r="J78" s="1"/>
      <c r="K78" s="1"/>
      <c r="O78" s="2"/>
    </row>
    <row r="79" spans="1:15" x14ac:dyDescent="0.25">
      <c r="A79"/>
      <c r="B79"/>
      <c r="D79" t="str">
        <f t="shared" si="16"/>
        <v/>
      </c>
      <c r="E79" t="str">
        <f t="shared" si="17"/>
        <v/>
      </c>
      <c r="F79" s="2" t="str">
        <f t="shared" si="18"/>
        <v/>
      </c>
      <c r="G79" t="str">
        <f t="shared" si="19"/>
        <v/>
      </c>
      <c r="J79" s="1"/>
      <c r="K79" s="1"/>
      <c r="O79" s="2"/>
    </row>
    <row r="80" spans="1:15" x14ac:dyDescent="0.25">
      <c r="A80"/>
      <c r="B80"/>
      <c r="D80" t="str">
        <f t="shared" si="16"/>
        <v/>
      </c>
      <c r="E80" t="str">
        <f t="shared" si="17"/>
        <v/>
      </c>
      <c r="F80" s="2" t="str">
        <f t="shared" si="18"/>
        <v/>
      </c>
      <c r="G80" t="str">
        <f t="shared" si="19"/>
        <v/>
      </c>
      <c r="J80" s="1"/>
      <c r="K80" s="1"/>
      <c r="O80" s="2"/>
    </row>
    <row r="81" spans="1:15" x14ac:dyDescent="0.25">
      <c r="A81"/>
      <c r="B81"/>
      <c r="D81" t="str">
        <f t="shared" si="16"/>
        <v/>
      </c>
      <c r="E81" t="str">
        <f t="shared" si="17"/>
        <v/>
      </c>
      <c r="F81" s="2" t="str">
        <f t="shared" si="18"/>
        <v/>
      </c>
      <c r="G81" t="str">
        <f t="shared" si="19"/>
        <v/>
      </c>
      <c r="J81" s="1"/>
      <c r="K81" s="1"/>
      <c r="O81" s="2"/>
    </row>
    <row r="82" spans="1:15" x14ac:dyDescent="0.25">
      <c r="A82"/>
      <c r="B82"/>
      <c r="D82" t="str">
        <f t="shared" si="16"/>
        <v/>
      </c>
      <c r="E82" t="str">
        <f t="shared" si="17"/>
        <v/>
      </c>
      <c r="F82" s="2" t="str">
        <f t="shared" si="18"/>
        <v/>
      </c>
      <c r="G82" t="str">
        <f t="shared" si="19"/>
        <v/>
      </c>
      <c r="J82" s="1"/>
      <c r="K82" s="1"/>
      <c r="O82" s="2"/>
    </row>
    <row r="83" spans="1:15" x14ac:dyDescent="0.25">
      <c r="A83"/>
      <c r="B83"/>
      <c r="D83" t="str">
        <f t="shared" si="16"/>
        <v/>
      </c>
      <c r="E83" t="str">
        <f t="shared" si="17"/>
        <v/>
      </c>
      <c r="F83" s="2" t="str">
        <f t="shared" si="18"/>
        <v/>
      </c>
      <c r="G83" t="str">
        <f t="shared" si="19"/>
        <v/>
      </c>
      <c r="J83" s="1"/>
      <c r="K83" s="1"/>
      <c r="O83" s="2"/>
    </row>
    <row r="84" spans="1:15" x14ac:dyDescent="0.25">
      <c r="A84"/>
      <c r="B84"/>
      <c r="D84" t="str">
        <f t="shared" si="16"/>
        <v/>
      </c>
      <c r="E84" t="str">
        <f t="shared" si="17"/>
        <v/>
      </c>
      <c r="F84" s="2" t="str">
        <f t="shared" si="18"/>
        <v/>
      </c>
      <c r="G84" t="str">
        <f t="shared" si="19"/>
        <v/>
      </c>
      <c r="J84" s="1"/>
      <c r="K84" s="1"/>
      <c r="O84" s="2"/>
    </row>
    <row r="85" spans="1:15" x14ac:dyDescent="0.25">
      <c r="A85"/>
      <c r="B85"/>
      <c r="D85" t="str">
        <f t="shared" si="16"/>
        <v/>
      </c>
      <c r="E85" t="str">
        <f t="shared" si="17"/>
        <v/>
      </c>
      <c r="F85" s="2" t="str">
        <f t="shared" si="18"/>
        <v/>
      </c>
      <c r="G85" t="str">
        <f t="shared" si="19"/>
        <v/>
      </c>
      <c r="J85" s="1"/>
      <c r="K85" s="1"/>
      <c r="O85" s="2"/>
    </row>
    <row r="86" spans="1:15" x14ac:dyDescent="0.25">
      <c r="A86"/>
      <c r="B86"/>
      <c r="D86" t="str">
        <f t="shared" si="16"/>
        <v/>
      </c>
      <c r="E86" t="str">
        <f t="shared" si="17"/>
        <v/>
      </c>
      <c r="F86" s="2" t="str">
        <f t="shared" si="18"/>
        <v/>
      </c>
      <c r="G86" t="str">
        <f t="shared" si="19"/>
        <v/>
      </c>
      <c r="J86" s="1"/>
      <c r="K86" s="1"/>
      <c r="O86" s="2"/>
    </row>
    <row r="87" spans="1:15" x14ac:dyDescent="0.25">
      <c r="A87"/>
      <c r="B87"/>
      <c r="D87" t="str">
        <f t="shared" ref="D87:D150" si="20">IF(ISBLANK(C87),"",VLOOKUP(C87,Entry,2,FALSE))</f>
        <v/>
      </c>
      <c r="E87" t="str">
        <f t="shared" ref="E87:E150" si="21">IF(ISBLANK(C87),"",VLOOKUP(C87,Entry,3,FALSE))</f>
        <v/>
      </c>
      <c r="F87" s="2" t="str">
        <f t="shared" ref="F87:F150" si="22">IF(ISBLANK(C87),"",VLOOKUP(C87,Entry,4,FALSE))</f>
        <v/>
      </c>
      <c r="G87" t="str">
        <f t="shared" ref="G87:G150" si="23">IF(ISBLANK(C87),"",VLOOKUP(C87,Entry,7,FALSE))</f>
        <v/>
      </c>
      <c r="J87" s="1"/>
      <c r="K87" s="1"/>
      <c r="O87" s="2"/>
    </row>
    <row r="88" spans="1:15" x14ac:dyDescent="0.25">
      <c r="A88"/>
      <c r="B88"/>
      <c r="D88" t="str">
        <f t="shared" si="20"/>
        <v/>
      </c>
      <c r="E88" t="str">
        <f t="shared" si="21"/>
        <v/>
      </c>
      <c r="F88" s="2" t="str">
        <f t="shared" si="22"/>
        <v/>
      </c>
      <c r="G88" t="str">
        <f t="shared" si="23"/>
        <v/>
      </c>
      <c r="J88" s="1"/>
      <c r="K88" s="1"/>
      <c r="O88" s="2"/>
    </row>
    <row r="89" spans="1:15" x14ac:dyDescent="0.25">
      <c r="A89"/>
      <c r="B89"/>
      <c r="D89" t="str">
        <f t="shared" si="20"/>
        <v/>
      </c>
      <c r="E89" t="str">
        <f t="shared" si="21"/>
        <v/>
      </c>
      <c r="F89" s="2" t="str">
        <f t="shared" si="22"/>
        <v/>
      </c>
      <c r="G89" t="str">
        <f t="shared" si="23"/>
        <v/>
      </c>
      <c r="J89" s="1"/>
      <c r="K89" s="1"/>
      <c r="O89" s="2"/>
    </row>
    <row r="90" spans="1:15" x14ac:dyDescent="0.25">
      <c r="A90"/>
      <c r="B90"/>
      <c r="D90" t="str">
        <f t="shared" si="20"/>
        <v/>
      </c>
      <c r="E90" t="str">
        <f t="shared" si="21"/>
        <v/>
      </c>
      <c r="F90" s="2" t="str">
        <f t="shared" si="22"/>
        <v/>
      </c>
      <c r="G90" t="str">
        <f t="shared" si="23"/>
        <v/>
      </c>
      <c r="J90" s="1"/>
      <c r="K90" s="1"/>
      <c r="O90" s="2"/>
    </row>
    <row r="91" spans="1:15" x14ac:dyDescent="0.25">
      <c r="A91"/>
      <c r="B91"/>
      <c r="D91" t="str">
        <f t="shared" si="20"/>
        <v/>
      </c>
      <c r="E91" t="str">
        <f t="shared" si="21"/>
        <v/>
      </c>
      <c r="F91" s="2" t="str">
        <f t="shared" si="22"/>
        <v/>
      </c>
      <c r="G91" t="str">
        <f t="shared" si="23"/>
        <v/>
      </c>
      <c r="J91" s="1"/>
      <c r="K91" s="1"/>
      <c r="O91" s="2"/>
    </row>
    <row r="92" spans="1:15" x14ac:dyDescent="0.25">
      <c r="A92"/>
      <c r="B92"/>
      <c r="D92" t="str">
        <f t="shared" si="20"/>
        <v/>
      </c>
      <c r="E92" t="str">
        <f t="shared" si="21"/>
        <v/>
      </c>
      <c r="F92" s="2" t="str">
        <f t="shared" si="22"/>
        <v/>
      </c>
      <c r="G92" t="str">
        <f t="shared" si="23"/>
        <v/>
      </c>
      <c r="J92" s="1"/>
      <c r="K92" s="1"/>
      <c r="O92" s="2"/>
    </row>
    <row r="93" spans="1:15" x14ac:dyDescent="0.25">
      <c r="A93"/>
      <c r="B93"/>
      <c r="D93" t="str">
        <f t="shared" si="20"/>
        <v/>
      </c>
      <c r="E93" t="str">
        <f t="shared" si="21"/>
        <v/>
      </c>
      <c r="F93" s="2" t="str">
        <f t="shared" si="22"/>
        <v/>
      </c>
      <c r="G93" t="str">
        <f t="shared" si="23"/>
        <v/>
      </c>
      <c r="J93" s="1"/>
      <c r="K93" s="1"/>
      <c r="O93" s="2"/>
    </row>
    <row r="94" spans="1:15" x14ac:dyDescent="0.25">
      <c r="A94"/>
      <c r="B94"/>
      <c r="D94" t="str">
        <f t="shared" si="20"/>
        <v/>
      </c>
      <c r="E94" t="str">
        <f t="shared" si="21"/>
        <v/>
      </c>
      <c r="F94" s="2" t="str">
        <f t="shared" si="22"/>
        <v/>
      </c>
      <c r="G94" t="str">
        <f t="shared" si="23"/>
        <v/>
      </c>
      <c r="J94" s="1"/>
      <c r="K94" s="1"/>
      <c r="O94" s="2"/>
    </row>
    <row r="95" spans="1:15" x14ac:dyDescent="0.25">
      <c r="A95"/>
      <c r="B95"/>
      <c r="D95" t="str">
        <f t="shared" si="20"/>
        <v/>
      </c>
      <c r="E95" t="str">
        <f t="shared" si="21"/>
        <v/>
      </c>
      <c r="F95" s="2" t="str">
        <f t="shared" si="22"/>
        <v/>
      </c>
      <c r="G95" t="str">
        <f t="shared" si="23"/>
        <v/>
      </c>
      <c r="J95" s="1"/>
      <c r="K95" s="1"/>
      <c r="O95" s="2"/>
    </row>
    <row r="96" spans="1:15" x14ac:dyDescent="0.25">
      <c r="A96"/>
      <c r="B96"/>
      <c r="D96" t="str">
        <f t="shared" si="20"/>
        <v/>
      </c>
      <c r="E96" t="str">
        <f t="shared" si="21"/>
        <v/>
      </c>
      <c r="F96" s="2" t="str">
        <f t="shared" si="22"/>
        <v/>
      </c>
      <c r="G96" t="str">
        <f t="shared" si="23"/>
        <v/>
      </c>
      <c r="J96" s="1"/>
      <c r="K96" s="1"/>
      <c r="O96" s="2"/>
    </row>
    <row r="97" spans="1:15" x14ac:dyDescent="0.25">
      <c r="A97"/>
      <c r="B97"/>
      <c r="D97" t="str">
        <f t="shared" si="20"/>
        <v/>
      </c>
      <c r="E97" t="str">
        <f t="shared" si="21"/>
        <v/>
      </c>
      <c r="F97" s="2" t="str">
        <f t="shared" si="22"/>
        <v/>
      </c>
      <c r="G97" t="str">
        <f t="shared" si="23"/>
        <v/>
      </c>
      <c r="J97" s="1"/>
      <c r="K97" s="1"/>
      <c r="O97" s="2"/>
    </row>
    <row r="98" spans="1:15" x14ac:dyDescent="0.25">
      <c r="A98"/>
      <c r="B98"/>
      <c r="D98" t="str">
        <f t="shared" si="20"/>
        <v/>
      </c>
      <c r="E98" t="str">
        <f t="shared" si="21"/>
        <v/>
      </c>
      <c r="F98" s="2" t="str">
        <f t="shared" si="22"/>
        <v/>
      </c>
      <c r="G98" t="str">
        <f t="shared" si="23"/>
        <v/>
      </c>
      <c r="J98" s="1"/>
      <c r="K98" s="1"/>
      <c r="O98" s="2"/>
    </row>
    <row r="99" spans="1:15" x14ac:dyDescent="0.25">
      <c r="A99"/>
      <c r="B99"/>
      <c r="D99" t="str">
        <f t="shared" si="20"/>
        <v/>
      </c>
      <c r="E99" t="str">
        <f t="shared" si="21"/>
        <v/>
      </c>
      <c r="F99" s="2" t="str">
        <f t="shared" si="22"/>
        <v/>
      </c>
      <c r="G99" t="str">
        <f t="shared" si="23"/>
        <v/>
      </c>
      <c r="J99" s="1"/>
      <c r="K99" s="1"/>
      <c r="O99" s="2"/>
    </row>
    <row r="100" spans="1:15" x14ac:dyDescent="0.25">
      <c r="A100"/>
      <c r="B100"/>
      <c r="D100" t="str">
        <f t="shared" si="20"/>
        <v/>
      </c>
      <c r="E100" t="str">
        <f t="shared" si="21"/>
        <v/>
      </c>
      <c r="F100" s="2" t="str">
        <f t="shared" si="22"/>
        <v/>
      </c>
      <c r="G100" t="str">
        <f t="shared" si="23"/>
        <v/>
      </c>
      <c r="J100" s="1"/>
      <c r="K100" s="1"/>
      <c r="O100" s="2"/>
    </row>
    <row r="101" spans="1:15" x14ac:dyDescent="0.25">
      <c r="A101"/>
      <c r="B101"/>
      <c r="D101" t="str">
        <f t="shared" si="20"/>
        <v/>
      </c>
      <c r="E101" t="str">
        <f t="shared" si="21"/>
        <v/>
      </c>
      <c r="F101" s="2" t="str">
        <f t="shared" si="22"/>
        <v/>
      </c>
      <c r="G101" t="str">
        <f t="shared" si="23"/>
        <v/>
      </c>
      <c r="J101" s="1"/>
      <c r="K101" s="1"/>
      <c r="O101" s="2"/>
    </row>
    <row r="102" spans="1:15" x14ac:dyDescent="0.25">
      <c r="A102"/>
      <c r="B102"/>
      <c r="D102" t="str">
        <f t="shared" si="20"/>
        <v/>
      </c>
      <c r="E102" t="str">
        <f t="shared" si="21"/>
        <v/>
      </c>
      <c r="F102" s="2" t="str">
        <f t="shared" si="22"/>
        <v/>
      </c>
      <c r="G102" t="str">
        <f t="shared" si="23"/>
        <v/>
      </c>
      <c r="J102" s="1"/>
      <c r="K102" s="1"/>
      <c r="O102" s="2"/>
    </row>
    <row r="103" spans="1:15" x14ac:dyDescent="0.25">
      <c r="A103"/>
      <c r="B103"/>
      <c r="D103" t="str">
        <f t="shared" si="20"/>
        <v/>
      </c>
      <c r="E103" t="str">
        <f t="shared" si="21"/>
        <v/>
      </c>
      <c r="F103" s="2" t="str">
        <f t="shared" si="22"/>
        <v/>
      </c>
      <c r="G103" t="str">
        <f t="shared" si="23"/>
        <v/>
      </c>
      <c r="J103" s="1"/>
      <c r="K103" s="1"/>
      <c r="O103" s="2"/>
    </row>
    <row r="104" spans="1:15" x14ac:dyDescent="0.25">
      <c r="A104"/>
      <c r="B104"/>
      <c r="D104" t="str">
        <f t="shared" si="20"/>
        <v/>
      </c>
      <c r="E104" t="str">
        <f t="shared" si="21"/>
        <v/>
      </c>
      <c r="F104" s="2" t="str">
        <f t="shared" si="22"/>
        <v/>
      </c>
      <c r="G104" t="str">
        <f t="shared" si="23"/>
        <v/>
      </c>
      <c r="J104" s="1"/>
      <c r="K104" s="1"/>
      <c r="O104" s="2"/>
    </row>
    <row r="105" spans="1:15" x14ac:dyDescent="0.25">
      <c r="A105"/>
      <c r="B105"/>
      <c r="D105" t="str">
        <f t="shared" si="20"/>
        <v/>
      </c>
      <c r="E105" t="str">
        <f t="shared" si="21"/>
        <v/>
      </c>
      <c r="F105" s="2" t="str">
        <f t="shared" si="22"/>
        <v/>
      </c>
      <c r="G105" t="str">
        <f t="shared" si="23"/>
        <v/>
      </c>
      <c r="J105" s="1"/>
      <c r="K105" s="1"/>
      <c r="O105" s="2"/>
    </row>
    <row r="106" spans="1:15" x14ac:dyDescent="0.25">
      <c r="A106"/>
      <c r="B106"/>
      <c r="D106" t="str">
        <f t="shared" si="20"/>
        <v/>
      </c>
      <c r="E106" t="str">
        <f t="shared" si="21"/>
        <v/>
      </c>
      <c r="F106" s="2" t="str">
        <f t="shared" si="22"/>
        <v/>
      </c>
      <c r="G106" t="str">
        <f t="shared" si="23"/>
        <v/>
      </c>
      <c r="J106" s="1"/>
      <c r="K106" s="1"/>
      <c r="O106" s="2"/>
    </row>
    <row r="107" spans="1:15" x14ac:dyDescent="0.25">
      <c r="A107"/>
      <c r="B107"/>
      <c r="D107" t="str">
        <f t="shared" si="20"/>
        <v/>
      </c>
      <c r="E107" t="str">
        <f t="shared" si="21"/>
        <v/>
      </c>
      <c r="F107" s="2" t="str">
        <f t="shared" si="22"/>
        <v/>
      </c>
      <c r="G107" t="str">
        <f t="shared" si="23"/>
        <v/>
      </c>
      <c r="J107" s="1"/>
      <c r="K107" s="1"/>
      <c r="O107" s="2"/>
    </row>
    <row r="108" spans="1:15" x14ac:dyDescent="0.25">
      <c r="A108"/>
      <c r="B108"/>
      <c r="D108" t="str">
        <f t="shared" si="20"/>
        <v/>
      </c>
      <c r="E108" t="str">
        <f t="shared" si="21"/>
        <v/>
      </c>
      <c r="F108" s="2" t="str">
        <f t="shared" si="22"/>
        <v/>
      </c>
      <c r="G108" t="str">
        <f t="shared" si="23"/>
        <v/>
      </c>
      <c r="J108" s="1"/>
      <c r="K108" s="1"/>
      <c r="O108" s="2"/>
    </row>
    <row r="109" spans="1:15" x14ac:dyDescent="0.25">
      <c r="A109"/>
      <c r="B109"/>
      <c r="D109" t="str">
        <f t="shared" si="20"/>
        <v/>
      </c>
      <c r="E109" t="str">
        <f t="shared" si="21"/>
        <v/>
      </c>
      <c r="F109" s="2" t="str">
        <f t="shared" si="22"/>
        <v/>
      </c>
      <c r="G109" t="str">
        <f t="shared" si="23"/>
        <v/>
      </c>
      <c r="J109" s="1"/>
      <c r="K109" s="1"/>
      <c r="O109" s="2"/>
    </row>
    <row r="110" spans="1:15" x14ac:dyDescent="0.25">
      <c r="A110"/>
      <c r="B110"/>
      <c r="D110" t="str">
        <f t="shared" si="20"/>
        <v/>
      </c>
      <c r="E110" t="str">
        <f t="shared" si="21"/>
        <v/>
      </c>
      <c r="F110" s="2" t="str">
        <f t="shared" si="22"/>
        <v/>
      </c>
      <c r="G110" t="str">
        <f t="shared" si="23"/>
        <v/>
      </c>
      <c r="J110" s="1"/>
      <c r="K110" s="1"/>
      <c r="O110" s="2"/>
    </row>
    <row r="111" spans="1:15" x14ac:dyDescent="0.25">
      <c r="A111"/>
      <c r="B111"/>
      <c r="D111" t="str">
        <f t="shared" si="20"/>
        <v/>
      </c>
      <c r="E111" t="str">
        <f t="shared" si="21"/>
        <v/>
      </c>
      <c r="F111" s="2" t="str">
        <f t="shared" si="22"/>
        <v/>
      </c>
      <c r="G111" t="str">
        <f t="shared" si="23"/>
        <v/>
      </c>
      <c r="J111" s="1"/>
      <c r="K111" s="1"/>
      <c r="O111" s="2"/>
    </row>
    <row r="112" spans="1:15" x14ac:dyDescent="0.25">
      <c r="A112"/>
      <c r="B112"/>
      <c r="D112" t="str">
        <f t="shared" si="20"/>
        <v/>
      </c>
      <c r="E112" t="str">
        <f t="shared" si="21"/>
        <v/>
      </c>
      <c r="F112" s="2" t="str">
        <f t="shared" si="22"/>
        <v/>
      </c>
      <c r="G112" t="str">
        <f t="shared" si="23"/>
        <v/>
      </c>
      <c r="J112" s="1"/>
      <c r="K112" s="1"/>
      <c r="O112" s="2"/>
    </row>
    <row r="113" spans="1:15" x14ac:dyDescent="0.25">
      <c r="A113"/>
      <c r="B113"/>
      <c r="D113" t="str">
        <f t="shared" si="20"/>
        <v/>
      </c>
      <c r="E113" t="str">
        <f t="shared" si="21"/>
        <v/>
      </c>
      <c r="F113" s="2" t="str">
        <f t="shared" si="22"/>
        <v/>
      </c>
      <c r="G113" t="str">
        <f t="shared" si="23"/>
        <v/>
      </c>
      <c r="J113" s="1"/>
      <c r="K113" s="1"/>
      <c r="O113" s="2"/>
    </row>
    <row r="114" spans="1:15" x14ac:dyDescent="0.25">
      <c r="A114"/>
      <c r="B114"/>
      <c r="D114" t="str">
        <f t="shared" si="20"/>
        <v/>
      </c>
      <c r="E114" t="str">
        <f t="shared" si="21"/>
        <v/>
      </c>
      <c r="F114" s="2" t="str">
        <f t="shared" si="22"/>
        <v/>
      </c>
      <c r="G114" t="str">
        <f t="shared" si="23"/>
        <v/>
      </c>
      <c r="J114" s="1"/>
      <c r="K114" s="1"/>
      <c r="O114" s="2"/>
    </row>
    <row r="115" spans="1:15" x14ac:dyDescent="0.25">
      <c r="A115"/>
      <c r="B115"/>
      <c r="D115" t="str">
        <f t="shared" si="20"/>
        <v/>
      </c>
      <c r="E115" t="str">
        <f t="shared" si="21"/>
        <v/>
      </c>
      <c r="F115" s="2" t="str">
        <f t="shared" si="22"/>
        <v/>
      </c>
      <c r="G115" t="str">
        <f t="shared" si="23"/>
        <v/>
      </c>
    </row>
    <row r="116" spans="1:15" x14ac:dyDescent="0.25">
      <c r="A116"/>
      <c r="B116"/>
      <c r="D116" t="str">
        <f t="shared" si="20"/>
        <v/>
      </c>
      <c r="E116" t="str">
        <f t="shared" si="21"/>
        <v/>
      </c>
      <c r="F116" s="2" t="str">
        <f t="shared" si="22"/>
        <v/>
      </c>
      <c r="G116" t="str">
        <f t="shared" si="23"/>
        <v/>
      </c>
    </row>
    <row r="117" spans="1:15" x14ac:dyDescent="0.25">
      <c r="A117"/>
      <c r="B117"/>
      <c r="D117" t="str">
        <f t="shared" si="20"/>
        <v/>
      </c>
      <c r="E117" t="str">
        <f t="shared" si="21"/>
        <v/>
      </c>
      <c r="F117" s="2" t="str">
        <f t="shared" si="22"/>
        <v/>
      </c>
      <c r="G117" t="str">
        <f t="shared" si="23"/>
        <v/>
      </c>
    </row>
    <row r="118" spans="1:15" x14ac:dyDescent="0.25">
      <c r="A118"/>
      <c r="B118"/>
      <c r="D118" t="str">
        <f t="shared" si="20"/>
        <v/>
      </c>
      <c r="E118" t="str">
        <f t="shared" si="21"/>
        <v/>
      </c>
      <c r="F118" s="2" t="str">
        <f t="shared" si="22"/>
        <v/>
      </c>
      <c r="G118" t="str">
        <f t="shared" si="23"/>
        <v/>
      </c>
    </row>
    <row r="119" spans="1:15" x14ac:dyDescent="0.25">
      <c r="A119"/>
      <c r="B119"/>
      <c r="D119" t="str">
        <f t="shared" si="20"/>
        <v/>
      </c>
      <c r="E119" t="str">
        <f t="shared" si="21"/>
        <v/>
      </c>
      <c r="F119" s="2" t="str">
        <f t="shared" si="22"/>
        <v/>
      </c>
      <c r="G119" t="str">
        <f t="shared" si="23"/>
        <v/>
      </c>
    </row>
    <row r="120" spans="1:15" x14ac:dyDescent="0.25">
      <c r="A120"/>
      <c r="B120"/>
      <c r="D120" t="str">
        <f t="shared" si="20"/>
        <v/>
      </c>
      <c r="E120" t="str">
        <f t="shared" si="21"/>
        <v/>
      </c>
      <c r="F120" s="2" t="str">
        <f t="shared" si="22"/>
        <v/>
      </c>
      <c r="G120" t="str">
        <f t="shared" si="23"/>
        <v/>
      </c>
    </row>
    <row r="121" spans="1:15" x14ac:dyDescent="0.25">
      <c r="A121"/>
      <c r="B121"/>
      <c r="D121" t="str">
        <f t="shared" si="20"/>
        <v/>
      </c>
      <c r="E121" t="str">
        <f t="shared" si="21"/>
        <v/>
      </c>
      <c r="F121" s="2" t="str">
        <f t="shared" si="22"/>
        <v/>
      </c>
      <c r="G121" t="str">
        <f t="shared" si="23"/>
        <v/>
      </c>
    </row>
    <row r="122" spans="1:15" x14ac:dyDescent="0.25">
      <c r="A122"/>
      <c r="B122"/>
      <c r="D122" t="str">
        <f t="shared" si="20"/>
        <v/>
      </c>
      <c r="E122" t="str">
        <f t="shared" si="21"/>
        <v/>
      </c>
      <c r="F122" s="2" t="str">
        <f t="shared" si="22"/>
        <v/>
      </c>
      <c r="G122" t="str">
        <f t="shared" si="23"/>
        <v/>
      </c>
    </row>
    <row r="123" spans="1:15" x14ac:dyDescent="0.25">
      <c r="A123"/>
      <c r="B123"/>
      <c r="D123" t="str">
        <f t="shared" si="20"/>
        <v/>
      </c>
      <c r="E123" t="str">
        <f t="shared" si="21"/>
        <v/>
      </c>
      <c r="F123" s="2" t="str">
        <f t="shared" si="22"/>
        <v/>
      </c>
      <c r="G123" t="str">
        <f t="shared" si="23"/>
        <v/>
      </c>
    </row>
    <row r="124" spans="1:15" x14ac:dyDescent="0.25">
      <c r="A124"/>
      <c r="B124"/>
      <c r="D124" t="str">
        <f t="shared" si="20"/>
        <v/>
      </c>
      <c r="E124" t="str">
        <f t="shared" si="21"/>
        <v/>
      </c>
      <c r="F124" s="2" t="str">
        <f t="shared" si="22"/>
        <v/>
      </c>
      <c r="G124" t="str">
        <f t="shared" si="23"/>
        <v/>
      </c>
    </row>
    <row r="125" spans="1:15" x14ac:dyDescent="0.25">
      <c r="A125"/>
      <c r="B125"/>
      <c r="D125" t="str">
        <f t="shared" si="20"/>
        <v/>
      </c>
      <c r="E125" t="str">
        <f t="shared" si="21"/>
        <v/>
      </c>
      <c r="F125" s="2" t="str">
        <f t="shared" si="22"/>
        <v/>
      </c>
      <c r="G125" t="str">
        <f t="shared" si="23"/>
        <v/>
      </c>
    </row>
    <row r="126" spans="1:15" x14ac:dyDescent="0.25">
      <c r="A126"/>
      <c r="B126"/>
      <c r="D126" t="str">
        <f t="shared" si="20"/>
        <v/>
      </c>
      <c r="E126" t="str">
        <f t="shared" si="21"/>
        <v/>
      </c>
      <c r="F126" s="2" t="str">
        <f t="shared" si="22"/>
        <v/>
      </c>
      <c r="G126" t="str">
        <f t="shared" si="23"/>
        <v/>
      </c>
    </row>
    <row r="127" spans="1:15" x14ac:dyDescent="0.25">
      <c r="A127"/>
      <c r="B127"/>
      <c r="D127" t="str">
        <f t="shared" si="20"/>
        <v/>
      </c>
      <c r="E127" t="str">
        <f t="shared" si="21"/>
        <v/>
      </c>
      <c r="F127" s="2" t="str">
        <f t="shared" si="22"/>
        <v/>
      </c>
      <c r="G127" t="str">
        <f t="shared" si="23"/>
        <v/>
      </c>
    </row>
    <row r="128" spans="1:15" x14ac:dyDescent="0.25">
      <c r="A128"/>
      <c r="B128"/>
      <c r="D128" t="str">
        <f t="shared" si="20"/>
        <v/>
      </c>
      <c r="E128" t="str">
        <f t="shared" si="21"/>
        <v/>
      </c>
      <c r="F128" s="2" t="str">
        <f t="shared" si="22"/>
        <v/>
      </c>
      <c r="G128" t="str">
        <f t="shared" si="23"/>
        <v/>
      </c>
    </row>
    <row r="129" spans="1:7" x14ac:dyDescent="0.25">
      <c r="A129"/>
      <c r="B129"/>
      <c r="D129" t="str">
        <f t="shared" si="20"/>
        <v/>
      </c>
      <c r="E129" t="str">
        <f t="shared" si="21"/>
        <v/>
      </c>
      <c r="F129" s="2" t="str">
        <f t="shared" si="22"/>
        <v/>
      </c>
      <c r="G129" t="str">
        <f t="shared" si="23"/>
        <v/>
      </c>
    </row>
    <row r="130" spans="1:7" x14ac:dyDescent="0.25">
      <c r="A130"/>
      <c r="B130"/>
      <c r="D130" t="str">
        <f t="shared" si="20"/>
        <v/>
      </c>
      <c r="E130" t="str">
        <f t="shared" si="21"/>
        <v/>
      </c>
      <c r="F130" s="2" t="str">
        <f t="shared" si="22"/>
        <v/>
      </c>
      <c r="G130" t="str">
        <f t="shared" si="23"/>
        <v/>
      </c>
    </row>
    <row r="131" spans="1:7" x14ac:dyDescent="0.25">
      <c r="A131"/>
      <c r="B131"/>
      <c r="D131" t="str">
        <f t="shared" si="20"/>
        <v/>
      </c>
      <c r="E131" t="str">
        <f t="shared" si="21"/>
        <v/>
      </c>
      <c r="F131" s="2" t="str">
        <f t="shared" si="22"/>
        <v/>
      </c>
      <c r="G131" t="str">
        <f t="shared" si="23"/>
        <v/>
      </c>
    </row>
    <row r="132" spans="1:7" x14ac:dyDescent="0.25">
      <c r="A132"/>
      <c r="B132"/>
      <c r="D132" t="str">
        <f t="shared" si="20"/>
        <v/>
      </c>
      <c r="E132" t="str">
        <f t="shared" si="21"/>
        <v/>
      </c>
      <c r="F132" s="2" t="str">
        <f t="shared" si="22"/>
        <v/>
      </c>
      <c r="G132" t="str">
        <f t="shared" si="23"/>
        <v/>
      </c>
    </row>
    <row r="133" spans="1:7" x14ac:dyDescent="0.25">
      <c r="A133"/>
      <c r="B133"/>
      <c r="D133" t="str">
        <f t="shared" si="20"/>
        <v/>
      </c>
      <c r="E133" t="str">
        <f t="shared" si="21"/>
        <v/>
      </c>
      <c r="F133" s="2" t="str">
        <f t="shared" si="22"/>
        <v/>
      </c>
      <c r="G133" t="str">
        <f t="shared" si="23"/>
        <v/>
      </c>
    </row>
    <row r="134" spans="1:7" x14ac:dyDescent="0.25">
      <c r="A134"/>
      <c r="B134"/>
      <c r="D134" t="str">
        <f t="shared" si="20"/>
        <v/>
      </c>
      <c r="E134" t="str">
        <f t="shared" si="21"/>
        <v/>
      </c>
      <c r="F134" s="2" t="str">
        <f t="shared" si="22"/>
        <v/>
      </c>
      <c r="G134" t="str">
        <f t="shared" si="23"/>
        <v/>
      </c>
    </row>
    <row r="135" spans="1:7" x14ac:dyDescent="0.25">
      <c r="A135"/>
      <c r="B135"/>
      <c r="D135" t="str">
        <f t="shared" si="20"/>
        <v/>
      </c>
      <c r="E135" t="str">
        <f t="shared" si="21"/>
        <v/>
      </c>
      <c r="F135" s="2" t="str">
        <f t="shared" si="22"/>
        <v/>
      </c>
      <c r="G135" t="str">
        <f t="shared" si="23"/>
        <v/>
      </c>
    </row>
    <row r="136" spans="1:7" x14ac:dyDescent="0.25">
      <c r="A136"/>
      <c r="B136"/>
      <c r="D136" t="str">
        <f t="shared" si="20"/>
        <v/>
      </c>
      <c r="E136" t="str">
        <f t="shared" si="21"/>
        <v/>
      </c>
      <c r="F136" s="2" t="str">
        <f t="shared" si="22"/>
        <v/>
      </c>
      <c r="G136" t="str">
        <f t="shared" si="23"/>
        <v/>
      </c>
    </row>
    <row r="137" spans="1:7" x14ac:dyDescent="0.25">
      <c r="A137"/>
      <c r="B137"/>
      <c r="D137" t="str">
        <f t="shared" si="20"/>
        <v/>
      </c>
      <c r="E137" t="str">
        <f t="shared" si="21"/>
        <v/>
      </c>
      <c r="F137" s="2" t="str">
        <f t="shared" si="22"/>
        <v/>
      </c>
      <c r="G137" t="str">
        <f t="shared" si="23"/>
        <v/>
      </c>
    </row>
    <row r="138" spans="1:7" x14ac:dyDescent="0.25">
      <c r="A138"/>
      <c r="B138"/>
      <c r="D138" t="str">
        <f t="shared" si="20"/>
        <v/>
      </c>
      <c r="E138" t="str">
        <f t="shared" si="21"/>
        <v/>
      </c>
      <c r="F138" s="2" t="str">
        <f t="shared" si="22"/>
        <v/>
      </c>
      <c r="G138" t="str">
        <f t="shared" si="23"/>
        <v/>
      </c>
    </row>
    <row r="139" spans="1:7" x14ac:dyDescent="0.25">
      <c r="A139"/>
      <c r="B139"/>
      <c r="D139" t="str">
        <f t="shared" si="20"/>
        <v/>
      </c>
      <c r="E139" t="str">
        <f t="shared" si="21"/>
        <v/>
      </c>
      <c r="F139" s="2" t="str">
        <f t="shared" si="22"/>
        <v/>
      </c>
      <c r="G139" t="str">
        <f t="shared" si="23"/>
        <v/>
      </c>
    </row>
    <row r="140" spans="1:7" x14ac:dyDescent="0.25">
      <c r="A140"/>
      <c r="B140"/>
      <c r="D140" t="str">
        <f t="shared" si="20"/>
        <v/>
      </c>
      <c r="E140" t="str">
        <f t="shared" si="21"/>
        <v/>
      </c>
      <c r="F140" s="2" t="str">
        <f t="shared" si="22"/>
        <v/>
      </c>
      <c r="G140" t="str">
        <f t="shared" si="23"/>
        <v/>
      </c>
    </row>
    <row r="141" spans="1:7" x14ac:dyDescent="0.25">
      <c r="A141"/>
      <c r="B141"/>
      <c r="D141" t="str">
        <f t="shared" si="20"/>
        <v/>
      </c>
      <c r="E141" t="str">
        <f t="shared" si="21"/>
        <v/>
      </c>
      <c r="F141" s="2" t="str">
        <f t="shared" si="22"/>
        <v/>
      </c>
      <c r="G141" t="str">
        <f t="shared" si="23"/>
        <v/>
      </c>
    </row>
    <row r="142" spans="1:7" x14ac:dyDescent="0.25">
      <c r="A142"/>
      <c r="B142"/>
      <c r="D142" t="str">
        <f t="shared" si="20"/>
        <v/>
      </c>
      <c r="E142" t="str">
        <f t="shared" si="21"/>
        <v/>
      </c>
      <c r="F142" s="2" t="str">
        <f t="shared" si="22"/>
        <v/>
      </c>
      <c r="G142" t="str">
        <f t="shared" si="23"/>
        <v/>
      </c>
    </row>
    <row r="143" spans="1:7" x14ac:dyDescent="0.25">
      <c r="A143"/>
      <c r="B143"/>
      <c r="D143" t="str">
        <f t="shared" si="20"/>
        <v/>
      </c>
      <c r="E143" t="str">
        <f t="shared" si="21"/>
        <v/>
      </c>
      <c r="F143" s="2" t="str">
        <f t="shared" si="22"/>
        <v/>
      </c>
      <c r="G143" t="str">
        <f t="shared" si="23"/>
        <v/>
      </c>
    </row>
    <row r="144" spans="1:7" x14ac:dyDescent="0.25">
      <c r="A144"/>
      <c r="B144"/>
      <c r="D144" t="str">
        <f t="shared" si="20"/>
        <v/>
      </c>
      <c r="E144" t="str">
        <f t="shared" si="21"/>
        <v/>
      </c>
      <c r="F144" s="2" t="str">
        <f t="shared" si="22"/>
        <v/>
      </c>
      <c r="G144" t="str">
        <f t="shared" si="23"/>
        <v/>
      </c>
    </row>
    <row r="145" spans="1:7" x14ac:dyDescent="0.25">
      <c r="A145"/>
      <c r="B145"/>
      <c r="D145" t="str">
        <f t="shared" si="20"/>
        <v/>
      </c>
      <c r="E145" t="str">
        <f t="shared" si="21"/>
        <v/>
      </c>
      <c r="F145" s="2" t="str">
        <f t="shared" si="22"/>
        <v/>
      </c>
      <c r="G145" t="str">
        <f t="shared" si="23"/>
        <v/>
      </c>
    </row>
    <row r="146" spans="1:7" x14ac:dyDescent="0.25">
      <c r="A146"/>
      <c r="B146"/>
      <c r="D146" t="str">
        <f t="shared" si="20"/>
        <v/>
      </c>
      <c r="E146" t="str">
        <f t="shared" si="21"/>
        <v/>
      </c>
      <c r="F146" s="2" t="str">
        <f t="shared" si="22"/>
        <v/>
      </c>
      <c r="G146" t="str">
        <f t="shared" si="23"/>
        <v/>
      </c>
    </row>
    <row r="147" spans="1:7" x14ac:dyDescent="0.25">
      <c r="A147"/>
      <c r="B147"/>
      <c r="D147" t="str">
        <f t="shared" si="20"/>
        <v/>
      </c>
      <c r="E147" t="str">
        <f t="shared" si="21"/>
        <v/>
      </c>
      <c r="F147" s="2" t="str">
        <f t="shared" si="22"/>
        <v/>
      </c>
      <c r="G147" t="str">
        <f t="shared" si="23"/>
        <v/>
      </c>
    </row>
    <row r="148" spans="1:7" x14ac:dyDescent="0.25">
      <c r="A148"/>
      <c r="B148"/>
      <c r="D148" t="str">
        <f t="shared" si="20"/>
        <v/>
      </c>
      <c r="E148" t="str">
        <f t="shared" si="21"/>
        <v/>
      </c>
      <c r="F148" s="2" t="str">
        <f t="shared" si="22"/>
        <v/>
      </c>
      <c r="G148" t="str">
        <f t="shared" si="23"/>
        <v/>
      </c>
    </row>
    <row r="149" spans="1:7" x14ac:dyDescent="0.25">
      <c r="A149"/>
      <c r="B149"/>
      <c r="D149" t="str">
        <f t="shared" si="20"/>
        <v/>
      </c>
      <c r="E149" t="str">
        <f t="shared" si="21"/>
        <v/>
      </c>
      <c r="F149" s="2" t="str">
        <f t="shared" si="22"/>
        <v/>
      </c>
      <c r="G149" t="str">
        <f t="shared" si="23"/>
        <v/>
      </c>
    </row>
    <row r="150" spans="1:7" x14ac:dyDescent="0.25">
      <c r="A150"/>
      <c r="B150"/>
      <c r="D150" t="str">
        <f t="shared" si="20"/>
        <v/>
      </c>
      <c r="E150" t="str">
        <f t="shared" si="21"/>
        <v/>
      </c>
      <c r="F150" s="2" t="str">
        <f t="shared" si="22"/>
        <v/>
      </c>
      <c r="G150" t="str">
        <f t="shared" si="23"/>
        <v/>
      </c>
    </row>
    <row r="151" spans="1:7" x14ac:dyDescent="0.25">
      <c r="A151"/>
      <c r="B151"/>
      <c r="D151" t="str">
        <f t="shared" ref="D151:D214" si="24">IF(ISBLANK(C151),"",VLOOKUP(C151,Entry,2,FALSE))</f>
        <v/>
      </c>
      <c r="E151" t="str">
        <f t="shared" ref="E151:E214" si="25">IF(ISBLANK(C151),"",VLOOKUP(C151,Entry,3,FALSE))</f>
        <v/>
      </c>
      <c r="F151" s="2" t="str">
        <f t="shared" ref="F151:F214" si="26">IF(ISBLANK(C151),"",VLOOKUP(C151,Entry,4,FALSE))</f>
        <v/>
      </c>
      <c r="G151" t="str">
        <f t="shared" ref="G151:G214" si="27">IF(ISBLANK(C151),"",VLOOKUP(C151,Entry,7,FALSE))</f>
        <v/>
      </c>
    </row>
    <row r="152" spans="1:7" x14ac:dyDescent="0.25">
      <c r="A152"/>
      <c r="B152"/>
      <c r="D152" t="str">
        <f t="shared" si="24"/>
        <v/>
      </c>
      <c r="E152" t="str">
        <f t="shared" si="25"/>
        <v/>
      </c>
      <c r="F152" s="2" t="str">
        <f t="shared" si="26"/>
        <v/>
      </c>
      <c r="G152" t="str">
        <f t="shared" si="27"/>
        <v/>
      </c>
    </row>
    <row r="153" spans="1:7" x14ac:dyDescent="0.25">
      <c r="A153"/>
      <c r="B153"/>
      <c r="D153" t="str">
        <f t="shared" si="24"/>
        <v/>
      </c>
      <c r="E153" t="str">
        <f t="shared" si="25"/>
        <v/>
      </c>
      <c r="F153" s="2" t="str">
        <f t="shared" si="26"/>
        <v/>
      </c>
      <c r="G153" t="str">
        <f t="shared" si="27"/>
        <v/>
      </c>
    </row>
    <row r="154" spans="1:7" x14ac:dyDescent="0.25">
      <c r="A154"/>
      <c r="B154"/>
      <c r="D154" t="str">
        <f t="shared" si="24"/>
        <v/>
      </c>
      <c r="E154" t="str">
        <f t="shared" si="25"/>
        <v/>
      </c>
      <c r="F154" s="2" t="str">
        <f t="shared" si="26"/>
        <v/>
      </c>
      <c r="G154" t="str">
        <f t="shared" si="27"/>
        <v/>
      </c>
    </row>
    <row r="155" spans="1:7" x14ac:dyDescent="0.25">
      <c r="A155"/>
      <c r="B155"/>
      <c r="D155" t="str">
        <f t="shared" si="24"/>
        <v/>
      </c>
      <c r="E155" t="str">
        <f t="shared" si="25"/>
        <v/>
      </c>
      <c r="F155" s="2" t="str">
        <f t="shared" si="26"/>
        <v/>
      </c>
      <c r="G155" t="str">
        <f t="shared" si="27"/>
        <v/>
      </c>
    </row>
    <row r="156" spans="1:7" x14ac:dyDescent="0.25">
      <c r="A156"/>
      <c r="B156"/>
      <c r="D156" t="str">
        <f t="shared" si="24"/>
        <v/>
      </c>
      <c r="E156" t="str">
        <f t="shared" si="25"/>
        <v/>
      </c>
      <c r="F156" s="2" t="str">
        <f t="shared" si="26"/>
        <v/>
      </c>
      <c r="G156" t="str">
        <f t="shared" si="27"/>
        <v/>
      </c>
    </row>
    <row r="157" spans="1:7" x14ac:dyDescent="0.25">
      <c r="A157"/>
      <c r="B157"/>
      <c r="D157" t="str">
        <f t="shared" si="24"/>
        <v/>
      </c>
      <c r="E157" t="str">
        <f t="shared" si="25"/>
        <v/>
      </c>
      <c r="F157" s="2" t="str">
        <f t="shared" si="26"/>
        <v/>
      </c>
      <c r="G157" t="str">
        <f t="shared" si="27"/>
        <v/>
      </c>
    </row>
    <row r="158" spans="1:7" x14ac:dyDescent="0.25">
      <c r="A158"/>
      <c r="B158"/>
      <c r="D158" t="str">
        <f t="shared" si="24"/>
        <v/>
      </c>
      <c r="E158" t="str">
        <f t="shared" si="25"/>
        <v/>
      </c>
      <c r="F158" s="2" t="str">
        <f t="shared" si="26"/>
        <v/>
      </c>
      <c r="G158" t="str">
        <f t="shared" si="27"/>
        <v/>
      </c>
    </row>
    <row r="159" spans="1:7" x14ac:dyDescent="0.25">
      <c r="A159"/>
      <c r="B159"/>
      <c r="D159" t="str">
        <f t="shared" si="24"/>
        <v/>
      </c>
      <c r="E159" t="str">
        <f t="shared" si="25"/>
        <v/>
      </c>
      <c r="F159" s="2" t="str">
        <f t="shared" si="26"/>
        <v/>
      </c>
      <c r="G159" t="str">
        <f t="shared" si="27"/>
        <v/>
      </c>
    </row>
    <row r="160" spans="1:7" x14ac:dyDescent="0.25">
      <c r="A160"/>
      <c r="B160"/>
      <c r="D160" t="str">
        <f t="shared" si="24"/>
        <v/>
      </c>
      <c r="E160" t="str">
        <f t="shared" si="25"/>
        <v/>
      </c>
      <c r="F160" s="2" t="str">
        <f t="shared" si="26"/>
        <v/>
      </c>
      <c r="G160" t="str">
        <f t="shared" si="27"/>
        <v/>
      </c>
    </row>
    <row r="161" spans="1:7" x14ac:dyDescent="0.25">
      <c r="A161"/>
      <c r="B161"/>
      <c r="D161" t="str">
        <f t="shared" si="24"/>
        <v/>
      </c>
      <c r="E161" t="str">
        <f t="shared" si="25"/>
        <v/>
      </c>
      <c r="F161" s="2" t="str">
        <f t="shared" si="26"/>
        <v/>
      </c>
      <c r="G161" t="str">
        <f t="shared" si="27"/>
        <v/>
      </c>
    </row>
    <row r="162" spans="1:7" x14ac:dyDescent="0.25">
      <c r="A162"/>
      <c r="B162"/>
      <c r="D162" t="str">
        <f t="shared" si="24"/>
        <v/>
      </c>
      <c r="E162" t="str">
        <f t="shared" si="25"/>
        <v/>
      </c>
      <c r="F162" s="2" t="str">
        <f t="shared" si="26"/>
        <v/>
      </c>
      <c r="G162" t="str">
        <f t="shared" si="27"/>
        <v/>
      </c>
    </row>
    <row r="163" spans="1:7" x14ac:dyDescent="0.25">
      <c r="A163"/>
      <c r="B163"/>
      <c r="D163" t="str">
        <f t="shared" si="24"/>
        <v/>
      </c>
      <c r="E163" t="str">
        <f t="shared" si="25"/>
        <v/>
      </c>
      <c r="F163" s="2" t="str">
        <f t="shared" si="26"/>
        <v/>
      </c>
      <c r="G163" t="str">
        <f t="shared" si="27"/>
        <v/>
      </c>
    </row>
    <row r="164" spans="1:7" x14ac:dyDescent="0.25">
      <c r="A164"/>
      <c r="B164"/>
      <c r="D164" t="str">
        <f t="shared" si="24"/>
        <v/>
      </c>
      <c r="E164" t="str">
        <f t="shared" si="25"/>
        <v/>
      </c>
      <c r="F164" s="2" t="str">
        <f t="shared" si="26"/>
        <v/>
      </c>
      <c r="G164" t="str">
        <f t="shared" si="27"/>
        <v/>
      </c>
    </row>
    <row r="165" spans="1:7" x14ac:dyDescent="0.25">
      <c r="A165"/>
      <c r="B165"/>
      <c r="D165" t="str">
        <f t="shared" si="24"/>
        <v/>
      </c>
      <c r="E165" t="str">
        <f t="shared" si="25"/>
        <v/>
      </c>
      <c r="F165" s="2" t="str">
        <f t="shared" si="26"/>
        <v/>
      </c>
      <c r="G165" t="str">
        <f t="shared" si="27"/>
        <v/>
      </c>
    </row>
    <row r="166" spans="1:7" x14ac:dyDescent="0.25">
      <c r="A166"/>
      <c r="B166"/>
      <c r="D166" t="str">
        <f t="shared" si="24"/>
        <v/>
      </c>
      <c r="E166" t="str">
        <f t="shared" si="25"/>
        <v/>
      </c>
      <c r="F166" s="2" t="str">
        <f t="shared" si="26"/>
        <v/>
      </c>
      <c r="G166" t="str">
        <f t="shared" si="27"/>
        <v/>
      </c>
    </row>
    <row r="167" spans="1:7" x14ac:dyDescent="0.25">
      <c r="A167"/>
      <c r="B167"/>
      <c r="D167" t="str">
        <f t="shared" si="24"/>
        <v/>
      </c>
      <c r="E167" t="str">
        <f t="shared" si="25"/>
        <v/>
      </c>
      <c r="F167" s="2" t="str">
        <f t="shared" si="26"/>
        <v/>
      </c>
      <c r="G167" t="str">
        <f t="shared" si="27"/>
        <v/>
      </c>
    </row>
    <row r="168" spans="1:7" x14ac:dyDescent="0.25">
      <c r="A168"/>
      <c r="B168"/>
      <c r="D168" t="str">
        <f t="shared" si="24"/>
        <v/>
      </c>
      <c r="E168" t="str">
        <f t="shared" si="25"/>
        <v/>
      </c>
      <c r="F168" s="2" t="str">
        <f t="shared" si="26"/>
        <v/>
      </c>
      <c r="G168" t="str">
        <f t="shared" si="27"/>
        <v/>
      </c>
    </row>
    <row r="169" spans="1:7" x14ac:dyDescent="0.25">
      <c r="A169"/>
      <c r="B169"/>
      <c r="D169" t="str">
        <f t="shared" si="24"/>
        <v/>
      </c>
      <c r="E169" t="str">
        <f t="shared" si="25"/>
        <v/>
      </c>
      <c r="F169" s="2" t="str">
        <f t="shared" si="26"/>
        <v/>
      </c>
      <c r="G169" t="str">
        <f t="shared" si="27"/>
        <v/>
      </c>
    </row>
    <row r="170" spans="1:7" x14ac:dyDescent="0.25">
      <c r="A170"/>
      <c r="B170"/>
      <c r="D170" t="str">
        <f t="shared" si="24"/>
        <v/>
      </c>
      <c r="E170" t="str">
        <f t="shared" si="25"/>
        <v/>
      </c>
      <c r="F170" s="2" t="str">
        <f t="shared" si="26"/>
        <v/>
      </c>
      <c r="G170" t="str">
        <f t="shared" si="27"/>
        <v/>
      </c>
    </row>
    <row r="171" spans="1:7" x14ac:dyDescent="0.25">
      <c r="A171"/>
      <c r="B171"/>
      <c r="D171" t="str">
        <f t="shared" si="24"/>
        <v/>
      </c>
      <c r="E171" t="str">
        <f t="shared" si="25"/>
        <v/>
      </c>
      <c r="F171" s="2" t="str">
        <f t="shared" si="26"/>
        <v/>
      </c>
      <c r="G171" t="str">
        <f t="shared" si="27"/>
        <v/>
      </c>
    </row>
    <row r="172" spans="1:7" x14ac:dyDescent="0.25">
      <c r="A172"/>
      <c r="B172"/>
      <c r="D172" t="str">
        <f t="shared" si="24"/>
        <v/>
      </c>
      <c r="E172" t="str">
        <f t="shared" si="25"/>
        <v/>
      </c>
      <c r="F172" s="2" t="str">
        <f t="shared" si="26"/>
        <v/>
      </c>
      <c r="G172" t="str">
        <f t="shared" si="27"/>
        <v/>
      </c>
    </row>
    <row r="173" spans="1:7" x14ac:dyDescent="0.25">
      <c r="A173"/>
      <c r="B173"/>
      <c r="D173" t="str">
        <f t="shared" si="24"/>
        <v/>
      </c>
      <c r="E173" t="str">
        <f t="shared" si="25"/>
        <v/>
      </c>
      <c r="F173" s="2" t="str">
        <f t="shared" si="26"/>
        <v/>
      </c>
      <c r="G173" t="str">
        <f t="shared" si="27"/>
        <v/>
      </c>
    </row>
    <row r="174" spans="1:7" x14ac:dyDescent="0.25">
      <c r="A174"/>
      <c r="B174"/>
      <c r="D174" t="str">
        <f t="shared" si="24"/>
        <v/>
      </c>
      <c r="E174" t="str">
        <f t="shared" si="25"/>
        <v/>
      </c>
      <c r="F174" s="2" t="str">
        <f t="shared" si="26"/>
        <v/>
      </c>
      <c r="G174" t="str">
        <f t="shared" si="27"/>
        <v/>
      </c>
    </row>
    <row r="175" spans="1:7" x14ac:dyDescent="0.25">
      <c r="A175"/>
      <c r="B175"/>
      <c r="D175" t="str">
        <f t="shared" si="24"/>
        <v/>
      </c>
      <c r="E175" t="str">
        <f t="shared" si="25"/>
        <v/>
      </c>
      <c r="F175" s="2" t="str">
        <f t="shared" si="26"/>
        <v/>
      </c>
      <c r="G175" t="str">
        <f t="shared" si="27"/>
        <v/>
      </c>
    </row>
    <row r="176" spans="1:7" x14ac:dyDescent="0.25">
      <c r="A176"/>
      <c r="B176"/>
      <c r="D176" t="str">
        <f t="shared" si="24"/>
        <v/>
      </c>
      <c r="E176" t="str">
        <f t="shared" si="25"/>
        <v/>
      </c>
      <c r="F176" s="2" t="str">
        <f t="shared" si="26"/>
        <v/>
      </c>
      <c r="G176" t="str">
        <f t="shared" si="27"/>
        <v/>
      </c>
    </row>
    <row r="177" spans="1:7" x14ac:dyDescent="0.25">
      <c r="A177"/>
      <c r="B177"/>
      <c r="D177" t="str">
        <f t="shared" si="24"/>
        <v/>
      </c>
      <c r="E177" t="str">
        <f t="shared" si="25"/>
        <v/>
      </c>
      <c r="F177" s="2" t="str">
        <f t="shared" si="26"/>
        <v/>
      </c>
      <c r="G177" t="str">
        <f t="shared" si="27"/>
        <v/>
      </c>
    </row>
    <row r="178" spans="1:7" x14ac:dyDescent="0.25">
      <c r="A178"/>
      <c r="B178"/>
      <c r="D178" t="str">
        <f t="shared" si="24"/>
        <v/>
      </c>
      <c r="E178" t="str">
        <f t="shared" si="25"/>
        <v/>
      </c>
      <c r="F178" s="2" t="str">
        <f t="shared" si="26"/>
        <v/>
      </c>
      <c r="G178" t="str">
        <f t="shared" si="27"/>
        <v/>
      </c>
    </row>
    <row r="179" spans="1:7" x14ac:dyDescent="0.25">
      <c r="A179"/>
      <c r="B179"/>
      <c r="D179" t="str">
        <f t="shared" si="24"/>
        <v/>
      </c>
      <c r="E179" t="str">
        <f t="shared" si="25"/>
        <v/>
      </c>
      <c r="F179" s="2" t="str">
        <f t="shared" si="26"/>
        <v/>
      </c>
      <c r="G179" t="str">
        <f t="shared" si="27"/>
        <v/>
      </c>
    </row>
    <row r="180" spans="1:7" x14ac:dyDescent="0.25">
      <c r="A180"/>
      <c r="B180"/>
      <c r="D180" t="str">
        <f t="shared" si="24"/>
        <v/>
      </c>
      <c r="E180" t="str">
        <f t="shared" si="25"/>
        <v/>
      </c>
      <c r="F180" s="2" t="str">
        <f t="shared" si="26"/>
        <v/>
      </c>
      <c r="G180" t="str">
        <f t="shared" si="27"/>
        <v/>
      </c>
    </row>
    <row r="181" spans="1:7" x14ac:dyDescent="0.25">
      <c r="A181"/>
      <c r="B181"/>
      <c r="D181" t="str">
        <f t="shared" si="24"/>
        <v/>
      </c>
      <c r="E181" t="str">
        <f t="shared" si="25"/>
        <v/>
      </c>
      <c r="F181" s="2" t="str">
        <f t="shared" si="26"/>
        <v/>
      </c>
      <c r="G181" t="str">
        <f t="shared" si="27"/>
        <v/>
      </c>
    </row>
    <row r="182" spans="1:7" x14ac:dyDescent="0.25">
      <c r="A182"/>
      <c r="B182"/>
      <c r="D182" t="str">
        <f t="shared" si="24"/>
        <v/>
      </c>
      <c r="E182" t="str">
        <f t="shared" si="25"/>
        <v/>
      </c>
      <c r="F182" s="2" t="str">
        <f t="shared" si="26"/>
        <v/>
      </c>
      <c r="G182" t="str">
        <f t="shared" si="27"/>
        <v/>
      </c>
    </row>
    <row r="183" spans="1:7" x14ac:dyDescent="0.25">
      <c r="A183"/>
      <c r="B183"/>
      <c r="D183" t="str">
        <f t="shared" si="24"/>
        <v/>
      </c>
      <c r="E183" t="str">
        <f t="shared" si="25"/>
        <v/>
      </c>
      <c r="F183" s="2" t="str">
        <f t="shared" si="26"/>
        <v/>
      </c>
      <c r="G183" t="str">
        <f t="shared" si="27"/>
        <v/>
      </c>
    </row>
    <row r="184" spans="1:7" x14ac:dyDescent="0.25">
      <c r="A184"/>
      <c r="B184"/>
      <c r="D184" t="str">
        <f t="shared" si="24"/>
        <v/>
      </c>
      <c r="E184" t="str">
        <f t="shared" si="25"/>
        <v/>
      </c>
      <c r="F184" s="2" t="str">
        <f t="shared" si="26"/>
        <v/>
      </c>
      <c r="G184" t="str">
        <f t="shared" si="27"/>
        <v/>
      </c>
    </row>
    <row r="185" spans="1:7" x14ac:dyDescent="0.25">
      <c r="A185"/>
      <c r="B185"/>
      <c r="D185" t="str">
        <f t="shared" si="24"/>
        <v/>
      </c>
      <c r="E185" t="str">
        <f t="shared" si="25"/>
        <v/>
      </c>
      <c r="F185" s="2" t="str">
        <f t="shared" si="26"/>
        <v/>
      </c>
      <c r="G185" t="str">
        <f t="shared" si="27"/>
        <v/>
      </c>
    </row>
    <row r="186" spans="1:7" x14ac:dyDescent="0.25">
      <c r="A186"/>
      <c r="B186"/>
      <c r="D186" t="str">
        <f t="shared" si="24"/>
        <v/>
      </c>
      <c r="E186" t="str">
        <f t="shared" si="25"/>
        <v/>
      </c>
      <c r="F186" s="2" t="str">
        <f t="shared" si="26"/>
        <v/>
      </c>
      <c r="G186" t="str">
        <f t="shared" si="27"/>
        <v/>
      </c>
    </row>
    <row r="187" spans="1:7" x14ac:dyDescent="0.25">
      <c r="A187"/>
      <c r="B187"/>
      <c r="D187" t="str">
        <f t="shared" si="24"/>
        <v/>
      </c>
      <c r="E187" t="str">
        <f t="shared" si="25"/>
        <v/>
      </c>
      <c r="F187" s="2" t="str">
        <f t="shared" si="26"/>
        <v/>
      </c>
      <c r="G187" t="str">
        <f t="shared" si="27"/>
        <v/>
      </c>
    </row>
    <row r="188" spans="1:7" x14ac:dyDescent="0.25">
      <c r="A188"/>
      <c r="B188"/>
      <c r="D188" t="str">
        <f t="shared" si="24"/>
        <v/>
      </c>
      <c r="E188" t="str">
        <f t="shared" si="25"/>
        <v/>
      </c>
      <c r="F188" s="2" t="str">
        <f t="shared" si="26"/>
        <v/>
      </c>
      <c r="G188" t="str">
        <f t="shared" si="27"/>
        <v/>
      </c>
    </row>
    <row r="189" spans="1:7" x14ac:dyDescent="0.25">
      <c r="A189"/>
      <c r="B189"/>
      <c r="D189" t="str">
        <f t="shared" si="24"/>
        <v/>
      </c>
      <c r="E189" t="str">
        <f t="shared" si="25"/>
        <v/>
      </c>
      <c r="F189" s="2" t="str">
        <f t="shared" si="26"/>
        <v/>
      </c>
      <c r="G189" t="str">
        <f t="shared" si="27"/>
        <v/>
      </c>
    </row>
    <row r="190" spans="1:7" x14ac:dyDescent="0.25">
      <c r="A190"/>
      <c r="B190"/>
      <c r="D190" t="str">
        <f t="shared" si="24"/>
        <v/>
      </c>
      <c r="E190" t="str">
        <f t="shared" si="25"/>
        <v/>
      </c>
      <c r="F190" s="2" t="str">
        <f t="shared" si="26"/>
        <v/>
      </c>
      <c r="G190" t="str">
        <f t="shared" si="27"/>
        <v/>
      </c>
    </row>
    <row r="191" spans="1:7" x14ac:dyDescent="0.25">
      <c r="A191"/>
      <c r="B191"/>
      <c r="D191" t="str">
        <f t="shared" si="24"/>
        <v/>
      </c>
      <c r="E191" t="str">
        <f t="shared" si="25"/>
        <v/>
      </c>
      <c r="F191" s="2" t="str">
        <f t="shared" si="26"/>
        <v/>
      </c>
      <c r="G191" t="str">
        <f t="shared" si="27"/>
        <v/>
      </c>
    </row>
    <row r="192" spans="1:7" x14ac:dyDescent="0.25">
      <c r="A192"/>
      <c r="B192"/>
      <c r="D192" t="str">
        <f t="shared" si="24"/>
        <v/>
      </c>
      <c r="E192" t="str">
        <f t="shared" si="25"/>
        <v/>
      </c>
      <c r="F192" s="2" t="str">
        <f t="shared" si="26"/>
        <v/>
      </c>
      <c r="G192" t="str">
        <f t="shared" si="27"/>
        <v/>
      </c>
    </row>
    <row r="193" spans="1:7" x14ac:dyDescent="0.25">
      <c r="A193"/>
      <c r="B193"/>
      <c r="D193" t="str">
        <f t="shared" si="24"/>
        <v/>
      </c>
      <c r="E193" t="str">
        <f t="shared" si="25"/>
        <v/>
      </c>
      <c r="F193" s="2" t="str">
        <f t="shared" si="26"/>
        <v/>
      </c>
      <c r="G193" t="str">
        <f t="shared" si="27"/>
        <v/>
      </c>
    </row>
    <row r="194" spans="1:7" x14ac:dyDescent="0.25">
      <c r="A194"/>
      <c r="B194"/>
      <c r="D194" t="str">
        <f t="shared" si="24"/>
        <v/>
      </c>
      <c r="E194" t="str">
        <f t="shared" si="25"/>
        <v/>
      </c>
      <c r="F194" s="2" t="str">
        <f t="shared" si="26"/>
        <v/>
      </c>
      <c r="G194" t="str">
        <f t="shared" si="27"/>
        <v/>
      </c>
    </row>
    <row r="195" spans="1:7" x14ac:dyDescent="0.25">
      <c r="A195"/>
      <c r="B195"/>
      <c r="D195" t="str">
        <f t="shared" si="24"/>
        <v/>
      </c>
      <c r="E195" t="str">
        <f t="shared" si="25"/>
        <v/>
      </c>
      <c r="F195" s="2" t="str">
        <f t="shared" si="26"/>
        <v/>
      </c>
      <c r="G195" t="str">
        <f t="shared" si="27"/>
        <v/>
      </c>
    </row>
    <row r="196" spans="1:7" x14ac:dyDescent="0.25">
      <c r="A196"/>
      <c r="B196"/>
      <c r="D196" t="str">
        <f t="shared" si="24"/>
        <v/>
      </c>
      <c r="E196" t="str">
        <f t="shared" si="25"/>
        <v/>
      </c>
      <c r="F196" s="2" t="str">
        <f t="shared" si="26"/>
        <v/>
      </c>
      <c r="G196" t="str">
        <f t="shared" si="27"/>
        <v/>
      </c>
    </row>
    <row r="197" spans="1:7" x14ac:dyDescent="0.25">
      <c r="A197"/>
      <c r="B197"/>
      <c r="D197" t="str">
        <f t="shared" si="24"/>
        <v/>
      </c>
      <c r="E197" t="str">
        <f t="shared" si="25"/>
        <v/>
      </c>
      <c r="F197" s="2" t="str">
        <f t="shared" si="26"/>
        <v/>
      </c>
      <c r="G197" t="str">
        <f t="shared" si="27"/>
        <v/>
      </c>
    </row>
    <row r="198" spans="1:7" x14ac:dyDescent="0.25">
      <c r="A198"/>
      <c r="B198"/>
      <c r="D198" t="str">
        <f t="shared" si="24"/>
        <v/>
      </c>
      <c r="E198" t="str">
        <f t="shared" si="25"/>
        <v/>
      </c>
      <c r="F198" s="2" t="str">
        <f t="shared" si="26"/>
        <v/>
      </c>
      <c r="G198" t="str">
        <f t="shared" si="27"/>
        <v/>
      </c>
    </row>
    <row r="199" spans="1:7" x14ac:dyDescent="0.25">
      <c r="A199"/>
      <c r="B199"/>
      <c r="D199" t="str">
        <f t="shared" si="24"/>
        <v/>
      </c>
      <c r="E199" t="str">
        <f t="shared" si="25"/>
        <v/>
      </c>
      <c r="F199" s="2" t="str">
        <f t="shared" si="26"/>
        <v/>
      </c>
      <c r="G199" t="str">
        <f t="shared" si="27"/>
        <v/>
      </c>
    </row>
    <row r="200" spans="1:7" x14ac:dyDescent="0.25">
      <c r="A200"/>
      <c r="B200"/>
      <c r="D200" t="str">
        <f t="shared" si="24"/>
        <v/>
      </c>
      <c r="E200" t="str">
        <f t="shared" si="25"/>
        <v/>
      </c>
      <c r="F200" s="2" t="str">
        <f t="shared" si="26"/>
        <v/>
      </c>
      <c r="G200" t="str">
        <f t="shared" si="27"/>
        <v/>
      </c>
    </row>
    <row r="201" spans="1:7" x14ac:dyDescent="0.25">
      <c r="A201"/>
      <c r="B201"/>
      <c r="D201" t="str">
        <f t="shared" si="24"/>
        <v/>
      </c>
      <c r="E201" t="str">
        <f t="shared" si="25"/>
        <v/>
      </c>
      <c r="F201" s="2" t="str">
        <f t="shared" si="26"/>
        <v/>
      </c>
      <c r="G201" t="str">
        <f t="shared" si="27"/>
        <v/>
      </c>
    </row>
    <row r="202" spans="1:7" x14ac:dyDescent="0.25">
      <c r="A202"/>
      <c r="B202"/>
      <c r="D202" t="str">
        <f t="shared" si="24"/>
        <v/>
      </c>
      <c r="E202" t="str">
        <f t="shared" si="25"/>
        <v/>
      </c>
      <c r="F202" s="2" t="str">
        <f t="shared" si="26"/>
        <v/>
      </c>
      <c r="G202" t="str">
        <f t="shared" si="27"/>
        <v/>
      </c>
    </row>
    <row r="203" spans="1:7" x14ac:dyDescent="0.25">
      <c r="A203"/>
      <c r="B203"/>
      <c r="D203" t="str">
        <f t="shared" si="24"/>
        <v/>
      </c>
      <c r="E203" t="str">
        <f t="shared" si="25"/>
        <v/>
      </c>
      <c r="F203" s="2" t="str">
        <f t="shared" si="26"/>
        <v/>
      </c>
      <c r="G203" t="str">
        <f t="shared" si="27"/>
        <v/>
      </c>
    </row>
    <row r="204" spans="1:7" x14ac:dyDescent="0.25">
      <c r="A204"/>
      <c r="B204"/>
      <c r="D204" t="str">
        <f t="shared" si="24"/>
        <v/>
      </c>
      <c r="E204" t="str">
        <f t="shared" si="25"/>
        <v/>
      </c>
      <c r="F204" s="2" t="str">
        <f t="shared" si="26"/>
        <v/>
      </c>
      <c r="G204" t="str">
        <f t="shared" si="27"/>
        <v/>
      </c>
    </row>
    <row r="205" spans="1:7" x14ac:dyDescent="0.25">
      <c r="A205"/>
      <c r="B205"/>
      <c r="D205" t="str">
        <f t="shared" si="24"/>
        <v/>
      </c>
      <c r="E205" t="str">
        <f t="shared" si="25"/>
        <v/>
      </c>
      <c r="F205" s="2" t="str">
        <f t="shared" si="26"/>
        <v/>
      </c>
      <c r="G205" t="str">
        <f t="shared" si="27"/>
        <v/>
      </c>
    </row>
    <row r="206" spans="1:7" x14ac:dyDescent="0.25">
      <c r="A206"/>
      <c r="B206"/>
      <c r="D206" t="str">
        <f t="shared" si="24"/>
        <v/>
      </c>
      <c r="E206" t="str">
        <f t="shared" si="25"/>
        <v/>
      </c>
      <c r="F206" s="2" t="str">
        <f t="shared" si="26"/>
        <v/>
      </c>
      <c r="G206" t="str">
        <f t="shared" si="27"/>
        <v/>
      </c>
    </row>
    <row r="207" spans="1:7" x14ac:dyDescent="0.25">
      <c r="A207"/>
      <c r="B207"/>
      <c r="D207" t="str">
        <f t="shared" si="24"/>
        <v/>
      </c>
      <c r="E207" t="str">
        <f t="shared" si="25"/>
        <v/>
      </c>
      <c r="F207" s="2" t="str">
        <f t="shared" si="26"/>
        <v/>
      </c>
      <c r="G207" t="str">
        <f t="shared" si="27"/>
        <v/>
      </c>
    </row>
    <row r="208" spans="1:7" x14ac:dyDescent="0.25">
      <c r="A208"/>
      <c r="B208"/>
      <c r="D208" t="str">
        <f t="shared" si="24"/>
        <v/>
      </c>
      <c r="E208" t="str">
        <f t="shared" si="25"/>
        <v/>
      </c>
      <c r="F208" s="2" t="str">
        <f t="shared" si="26"/>
        <v/>
      </c>
      <c r="G208" t="str">
        <f t="shared" si="27"/>
        <v/>
      </c>
    </row>
    <row r="209" spans="1:7" x14ac:dyDescent="0.25">
      <c r="A209"/>
      <c r="B209"/>
      <c r="D209" t="str">
        <f t="shared" si="24"/>
        <v/>
      </c>
      <c r="E209" t="str">
        <f t="shared" si="25"/>
        <v/>
      </c>
      <c r="F209" s="2" t="str">
        <f t="shared" si="26"/>
        <v/>
      </c>
      <c r="G209" t="str">
        <f t="shared" si="27"/>
        <v/>
      </c>
    </row>
    <row r="210" spans="1:7" x14ac:dyDescent="0.25">
      <c r="A210"/>
      <c r="B210"/>
      <c r="D210" t="str">
        <f t="shared" si="24"/>
        <v/>
      </c>
      <c r="E210" t="str">
        <f t="shared" si="25"/>
        <v/>
      </c>
      <c r="F210" s="2" t="str">
        <f t="shared" si="26"/>
        <v/>
      </c>
      <c r="G210" t="str">
        <f t="shared" si="27"/>
        <v/>
      </c>
    </row>
    <row r="211" spans="1:7" x14ac:dyDescent="0.25">
      <c r="A211"/>
      <c r="B211"/>
      <c r="D211" t="str">
        <f t="shared" si="24"/>
        <v/>
      </c>
      <c r="E211" t="str">
        <f t="shared" si="25"/>
        <v/>
      </c>
      <c r="F211" s="2" t="str">
        <f t="shared" si="26"/>
        <v/>
      </c>
      <c r="G211" t="str">
        <f t="shared" si="27"/>
        <v/>
      </c>
    </row>
    <row r="212" spans="1:7" x14ac:dyDescent="0.25">
      <c r="A212"/>
      <c r="B212"/>
      <c r="D212" t="str">
        <f t="shared" si="24"/>
        <v/>
      </c>
      <c r="E212" t="str">
        <f t="shared" si="25"/>
        <v/>
      </c>
      <c r="F212" s="2" t="str">
        <f t="shared" si="26"/>
        <v/>
      </c>
      <c r="G212" t="str">
        <f t="shared" si="27"/>
        <v/>
      </c>
    </row>
    <row r="213" spans="1:7" x14ac:dyDescent="0.25">
      <c r="A213"/>
      <c r="B213"/>
      <c r="D213" t="str">
        <f t="shared" si="24"/>
        <v/>
      </c>
      <c r="E213" t="str">
        <f t="shared" si="25"/>
        <v/>
      </c>
      <c r="F213" s="2" t="str">
        <f t="shared" si="26"/>
        <v/>
      </c>
      <c r="G213" t="str">
        <f t="shared" si="27"/>
        <v/>
      </c>
    </row>
    <row r="214" spans="1:7" x14ac:dyDescent="0.25">
      <c r="A214"/>
      <c r="B214"/>
      <c r="D214" t="str">
        <f t="shared" si="24"/>
        <v/>
      </c>
      <c r="E214" t="str">
        <f t="shared" si="25"/>
        <v/>
      </c>
      <c r="F214" s="2" t="str">
        <f t="shared" si="26"/>
        <v/>
      </c>
      <c r="G214" t="str">
        <f t="shared" si="27"/>
        <v/>
      </c>
    </row>
    <row r="215" spans="1:7" x14ac:dyDescent="0.25">
      <c r="A215"/>
      <c r="B215"/>
      <c r="D215" t="str">
        <f t="shared" ref="D215:D278" si="28">IF(ISBLANK(C215),"",VLOOKUP(C215,Entry,2,FALSE))</f>
        <v/>
      </c>
      <c r="E215" t="str">
        <f t="shared" ref="E215:E278" si="29">IF(ISBLANK(C215),"",VLOOKUP(C215,Entry,3,FALSE))</f>
        <v/>
      </c>
      <c r="F215" s="2" t="str">
        <f t="shared" ref="F215:F278" si="30">IF(ISBLANK(C215),"",VLOOKUP(C215,Entry,4,FALSE))</f>
        <v/>
      </c>
      <c r="G215" t="str">
        <f t="shared" ref="G215:G278" si="31">IF(ISBLANK(C215),"",VLOOKUP(C215,Entry,7,FALSE))</f>
        <v/>
      </c>
    </row>
    <row r="216" spans="1:7" x14ac:dyDescent="0.25">
      <c r="A216"/>
      <c r="B216"/>
      <c r="D216" t="str">
        <f t="shared" si="28"/>
        <v/>
      </c>
      <c r="E216" t="str">
        <f t="shared" si="29"/>
        <v/>
      </c>
      <c r="F216" s="2" t="str">
        <f t="shared" si="30"/>
        <v/>
      </c>
      <c r="G216" t="str">
        <f t="shared" si="31"/>
        <v/>
      </c>
    </row>
    <row r="217" spans="1:7" x14ac:dyDescent="0.25">
      <c r="A217"/>
      <c r="B217"/>
      <c r="D217" t="str">
        <f t="shared" si="28"/>
        <v/>
      </c>
      <c r="E217" t="str">
        <f t="shared" si="29"/>
        <v/>
      </c>
      <c r="F217" s="2" t="str">
        <f t="shared" si="30"/>
        <v/>
      </c>
      <c r="G217" t="str">
        <f t="shared" si="31"/>
        <v/>
      </c>
    </row>
    <row r="218" spans="1:7" x14ac:dyDescent="0.25">
      <c r="A218"/>
      <c r="B218"/>
      <c r="D218" t="str">
        <f t="shared" si="28"/>
        <v/>
      </c>
      <c r="E218" t="str">
        <f t="shared" si="29"/>
        <v/>
      </c>
      <c r="F218" s="2" t="str">
        <f t="shared" si="30"/>
        <v/>
      </c>
      <c r="G218" t="str">
        <f t="shared" si="31"/>
        <v/>
      </c>
    </row>
    <row r="219" spans="1:7" x14ac:dyDescent="0.25">
      <c r="A219"/>
      <c r="B219"/>
      <c r="D219" t="str">
        <f t="shared" si="28"/>
        <v/>
      </c>
      <c r="E219" t="str">
        <f t="shared" si="29"/>
        <v/>
      </c>
      <c r="F219" s="2" t="str">
        <f t="shared" si="30"/>
        <v/>
      </c>
      <c r="G219" t="str">
        <f t="shared" si="31"/>
        <v/>
      </c>
    </row>
    <row r="220" spans="1:7" x14ac:dyDescent="0.25">
      <c r="A220"/>
      <c r="B220"/>
      <c r="D220" t="str">
        <f t="shared" si="28"/>
        <v/>
      </c>
      <c r="E220" t="str">
        <f t="shared" si="29"/>
        <v/>
      </c>
      <c r="F220" s="2" t="str">
        <f t="shared" si="30"/>
        <v/>
      </c>
      <c r="G220" t="str">
        <f t="shared" si="31"/>
        <v/>
      </c>
    </row>
    <row r="221" spans="1:7" x14ac:dyDescent="0.25">
      <c r="A221"/>
      <c r="B221"/>
      <c r="D221" t="str">
        <f t="shared" si="28"/>
        <v/>
      </c>
      <c r="E221" t="str">
        <f t="shared" si="29"/>
        <v/>
      </c>
      <c r="F221" s="2" t="str">
        <f t="shared" si="30"/>
        <v/>
      </c>
      <c r="G221" t="str">
        <f t="shared" si="31"/>
        <v/>
      </c>
    </row>
    <row r="222" spans="1:7" x14ac:dyDescent="0.25">
      <c r="A222"/>
      <c r="B222"/>
      <c r="D222" t="str">
        <f t="shared" si="28"/>
        <v/>
      </c>
      <c r="E222" t="str">
        <f t="shared" si="29"/>
        <v/>
      </c>
      <c r="F222" s="2" t="str">
        <f t="shared" si="30"/>
        <v/>
      </c>
      <c r="G222" t="str">
        <f t="shared" si="31"/>
        <v/>
      </c>
    </row>
    <row r="223" spans="1:7" x14ac:dyDescent="0.25">
      <c r="A223"/>
      <c r="B223"/>
      <c r="D223" t="str">
        <f t="shared" si="28"/>
        <v/>
      </c>
      <c r="E223" t="str">
        <f t="shared" si="29"/>
        <v/>
      </c>
      <c r="F223" s="2" t="str">
        <f t="shared" si="30"/>
        <v/>
      </c>
      <c r="G223" t="str">
        <f t="shared" si="31"/>
        <v/>
      </c>
    </row>
    <row r="224" spans="1:7" x14ac:dyDescent="0.25">
      <c r="A224"/>
      <c r="B224"/>
      <c r="D224" t="str">
        <f t="shared" si="28"/>
        <v/>
      </c>
      <c r="E224" t="str">
        <f t="shared" si="29"/>
        <v/>
      </c>
      <c r="F224" s="2" t="str">
        <f t="shared" si="30"/>
        <v/>
      </c>
      <c r="G224" t="str">
        <f t="shared" si="31"/>
        <v/>
      </c>
    </row>
    <row r="225" spans="4:7" customFormat="1" x14ac:dyDescent="0.25">
      <c r="D225" t="str">
        <f t="shared" si="28"/>
        <v/>
      </c>
      <c r="E225" t="str">
        <f t="shared" si="29"/>
        <v/>
      </c>
      <c r="F225" s="2" t="str">
        <f t="shared" si="30"/>
        <v/>
      </c>
      <c r="G225" t="str">
        <f t="shared" si="31"/>
        <v/>
      </c>
    </row>
    <row r="226" spans="4:7" customFormat="1" x14ac:dyDescent="0.25">
      <c r="D226" t="str">
        <f t="shared" si="28"/>
        <v/>
      </c>
      <c r="E226" t="str">
        <f t="shared" si="29"/>
        <v/>
      </c>
      <c r="F226" s="2" t="str">
        <f t="shared" si="30"/>
        <v/>
      </c>
      <c r="G226" t="str">
        <f t="shared" si="31"/>
        <v/>
      </c>
    </row>
    <row r="227" spans="4:7" customFormat="1" x14ac:dyDescent="0.25">
      <c r="D227" t="str">
        <f t="shared" si="28"/>
        <v/>
      </c>
      <c r="E227" t="str">
        <f t="shared" si="29"/>
        <v/>
      </c>
      <c r="F227" s="2" t="str">
        <f t="shared" si="30"/>
        <v/>
      </c>
      <c r="G227" t="str">
        <f t="shared" si="31"/>
        <v/>
      </c>
    </row>
    <row r="228" spans="4:7" customFormat="1" x14ac:dyDescent="0.25">
      <c r="D228" t="str">
        <f t="shared" si="28"/>
        <v/>
      </c>
      <c r="E228" t="str">
        <f t="shared" si="29"/>
        <v/>
      </c>
      <c r="F228" s="2" t="str">
        <f t="shared" si="30"/>
        <v/>
      </c>
      <c r="G228" t="str">
        <f t="shared" si="31"/>
        <v/>
      </c>
    </row>
    <row r="229" spans="4:7" customFormat="1" x14ac:dyDescent="0.25">
      <c r="D229" t="str">
        <f t="shared" si="28"/>
        <v/>
      </c>
      <c r="E229" t="str">
        <f t="shared" si="29"/>
        <v/>
      </c>
      <c r="F229" s="2" t="str">
        <f t="shared" si="30"/>
        <v/>
      </c>
      <c r="G229" t="str">
        <f t="shared" si="31"/>
        <v/>
      </c>
    </row>
    <row r="230" spans="4:7" customFormat="1" x14ac:dyDescent="0.25">
      <c r="D230" t="str">
        <f t="shared" si="28"/>
        <v/>
      </c>
      <c r="E230" t="str">
        <f t="shared" si="29"/>
        <v/>
      </c>
      <c r="F230" s="2" t="str">
        <f t="shared" si="30"/>
        <v/>
      </c>
      <c r="G230" t="str">
        <f t="shared" si="31"/>
        <v/>
      </c>
    </row>
    <row r="231" spans="4:7" customFormat="1" x14ac:dyDescent="0.25">
      <c r="D231" t="str">
        <f t="shared" si="28"/>
        <v/>
      </c>
      <c r="E231" t="str">
        <f t="shared" si="29"/>
        <v/>
      </c>
      <c r="F231" s="2" t="str">
        <f t="shared" si="30"/>
        <v/>
      </c>
      <c r="G231" t="str">
        <f t="shared" si="31"/>
        <v/>
      </c>
    </row>
    <row r="232" spans="4:7" customFormat="1" x14ac:dyDescent="0.25">
      <c r="D232" t="str">
        <f t="shared" si="28"/>
        <v/>
      </c>
      <c r="E232" t="str">
        <f t="shared" si="29"/>
        <v/>
      </c>
      <c r="F232" s="2" t="str">
        <f t="shared" si="30"/>
        <v/>
      </c>
      <c r="G232" t="str">
        <f t="shared" si="31"/>
        <v/>
      </c>
    </row>
    <row r="233" spans="4:7" customFormat="1" x14ac:dyDescent="0.25">
      <c r="D233" t="str">
        <f t="shared" si="28"/>
        <v/>
      </c>
      <c r="E233" t="str">
        <f t="shared" si="29"/>
        <v/>
      </c>
      <c r="F233" s="2" t="str">
        <f t="shared" si="30"/>
        <v/>
      </c>
      <c r="G233" t="str">
        <f t="shared" si="31"/>
        <v/>
      </c>
    </row>
    <row r="234" spans="4:7" customFormat="1" x14ac:dyDescent="0.25">
      <c r="D234" t="str">
        <f t="shared" si="28"/>
        <v/>
      </c>
      <c r="E234" t="str">
        <f t="shared" si="29"/>
        <v/>
      </c>
      <c r="F234" s="2" t="str">
        <f t="shared" si="30"/>
        <v/>
      </c>
      <c r="G234" t="str">
        <f t="shared" si="31"/>
        <v/>
      </c>
    </row>
    <row r="235" spans="4:7" customFormat="1" x14ac:dyDescent="0.25">
      <c r="D235" t="str">
        <f t="shared" si="28"/>
        <v/>
      </c>
      <c r="E235" t="str">
        <f t="shared" si="29"/>
        <v/>
      </c>
      <c r="F235" s="2" t="str">
        <f t="shared" si="30"/>
        <v/>
      </c>
      <c r="G235" t="str">
        <f t="shared" si="31"/>
        <v/>
      </c>
    </row>
    <row r="236" spans="4:7" customFormat="1" x14ac:dyDescent="0.25">
      <c r="D236" t="str">
        <f t="shared" si="28"/>
        <v/>
      </c>
      <c r="E236" t="str">
        <f t="shared" si="29"/>
        <v/>
      </c>
      <c r="F236" s="2" t="str">
        <f t="shared" si="30"/>
        <v/>
      </c>
      <c r="G236" t="str">
        <f t="shared" si="31"/>
        <v/>
      </c>
    </row>
    <row r="237" spans="4:7" customFormat="1" x14ac:dyDescent="0.25">
      <c r="D237" t="str">
        <f t="shared" si="28"/>
        <v/>
      </c>
      <c r="E237" t="str">
        <f t="shared" si="29"/>
        <v/>
      </c>
      <c r="F237" s="2" t="str">
        <f t="shared" si="30"/>
        <v/>
      </c>
      <c r="G237" t="str">
        <f t="shared" si="31"/>
        <v/>
      </c>
    </row>
    <row r="238" spans="4:7" customFormat="1" x14ac:dyDescent="0.25">
      <c r="D238" t="str">
        <f t="shared" si="28"/>
        <v/>
      </c>
      <c r="E238" t="str">
        <f t="shared" si="29"/>
        <v/>
      </c>
      <c r="F238" s="2" t="str">
        <f t="shared" si="30"/>
        <v/>
      </c>
      <c r="G238" t="str">
        <f t="shared" si="31"/>
        <v/>
      </c>
    </row>
    <row r="239" spans="4:7" customFormat="1" x14ac:dyDescent="0.25">
      <c r="D239" t="str">
        <f t="shared" si="28"/>
        <v/>
      </c>
      <c r="E239" t="str">
        <f t="shared" si="29"/>
        <v/>
      </c>
      <c r="F239" s="2" t="str">
        <f t="shared" si="30"/>
        <v/>
      </c>
      <c r="G239" t="str">
        <f t="shared" si="31"/>
        <v/>
      </c>
    </row>
    <row r="240" spans="4:7" customFormat="1" x14ac:dyDescent="0.25">
      <c r="D240" t="str">
        <f t="shared" si="28"/>
        <v/>
      </c>
      <c r="E240" t="str">
        <f t="shared" si="29"/>
        <v/>
      </c>
      <c r="F240" s="2" t="str">
        <f t="shared" si="30"/>
        <v/>
      </c>
      <c r="G240" t="str">
        <f t="shared" si="31"/>
        <v/>
      </c>
    </row>
    <row r="241" spans="4:7" customFormat="1" x14ac:dyDescent="0.25">
      <c r="D241" t="str">
        <f t="shared" si="28"/>
        <v/>
      </c>
      <c r="E241" t="str">
        <f t="shared" si="29"/>
        <v/>
      </c>
      <c r="F241" s="2" t="str">
        <f t="shared" si="30"/>
        <v/>
      </c>
      <c r="G241" t="str">
        <f t="shared" si="31"/>
        <v/>
      </c>
    </row>
    <row r="242" spans="4:7" customFormat="1" x14ac:dyDescent="0.25">
      <c r="D242" t="str">
        <f t="shared" si="28"/>
        <v/>
      </c>
      <c r="E242" t="str">
        <f t="shared" si="29"/>
        <v/>
      </c>
      <c r="F242" s="2" t="str">
        <f t="shared" si="30"/>
        <v/>
      </c>
      <c r="G242" t="str">
        <f t="shared" si="31"/>
        <v/>
      </c>
    </row>
    <row r="243" spans="4:7" customFormat="1" x14ac:dyDescent="0.25">
      <c r="D243" t="str">
        <f t="shared" si="28"/>
        <v/>
      </c>
      <c r="E243" t="str">
        <f t="shared" si="29"/>
        <v/>
      </c>
      <c r="F243" s="2" t="str">
        <f t="shared" si="30"/>
        <v/>
      </c>
      <c r="G243" t="str">
        <f t="shared" si="31"/>
        <v/>
      </c>
    </row>
    <row r="244" spans="4:7" customFormat="1" x14ac:dyDescent="0.25">
      <c r="D244" t="str">
        <f t="shared" si="28"/>
        <v/>
      </c>
      <c r="E244" t="str">
        <f t="shared" si="29"/>
        <v/>
      </c>
      <c r="F244" s="2" t="str">
        <f t="shared" si="30"/>
        <v/>
      </c>
      <c r="G244" t="str">
        <f t="shared" si="31"/>
        <v/>
      </c>
    </row>
    <row r="245" spans="4:7" customFormat="1" x14ac:dyDescent="0.25">
      <c r="D245" t="str">
        <f t="shared" si="28"/>
        <v/>
      </c>
      <c r="E245" t="str">
        <f t="shared" si="29"/>
        <v/>
      </c>
      <c r="F245" s="2" t="str">
        <f t="shared" si="30"/>
        <v/>
      </c>
      <c r="G245" t="str">
        <f t="shared" si="31"/>
        <v/>
      </c>
    </row>
    <row r="246" spans="4:7" customFormat="1" x14ac:dyDescent="0.25">
      <c r="D246" t="str">
        <f t="shared" si="28"/>
        <v/>
      </c>
      <c r="E246" t="str">
        <f t="shared" si="29"/>
        <v/>
      </c>
      <c r="F246" s="2" t="str">
        <f t="shared" si="30"/>
        <v/>
      </c>
      <c r="G246" t="str">
        <f t="shared" si="31"/>
        <v/>
      </c>
    </row>
    <row r="247" spans="4:7" customFormat="1" x14ac:dyDescent="0.25">
      <c r="D247" t="str">
        <f t="shared" si="28"/>
        <v/>
      </c>
      <c r="E247" t="str">
        <f t="shared" si="29"/>
        <v/>
      </c>
      <c r="F247" s="2" t="str">
        <f t="shared" si="30"/>
        <v/>
      </c>
      <c r="G247" t="str">
        <f t="shared" si="31"/>
        <v/>
      </c>
    </row>
    <row r="248" spans="4:7" customFormat="1" x14ac:dyDescent="0.25">
      <c r="D248" t="str">
        <f t="shared" si="28"/>
        <v/>
      </c>
      <c r="E248" t="str">
        <f t="shared" si="29"/>
        <v/>
      </c>
      <c r="F248" s="2" t="str">
        <f t="shared" si="30"/>
        <v/>
      </c>
      <c r="G248" t="str">
        <f t="shared" si="31"/>
        <v/>
      </c>
    </row>
    <row r="249" spans="4:7" customFormat="1" x14ac:dyDescent="0.25">
      <c r="D249" t="str">
        <f t="shared" si="28"/>
        <v/>
      </c>
      <c r="E249" t="str">
        <f t="shared" si="29"/>
        <v/>
      </c>
      <c r="F249" s="2" t="str">
        <f t="shared" si="30"/>
        <v/>
      </c>
      <c r="G249" t="str">
        <f t="shared" si="31"/>
        <v/>
      </c>
    </row>
    <row r="250" spans="4:7" customFormat="1" x14ac:dyDescent="0.25">
      <c r="D250" t="str">
        <f t="shared" si="28"/>
        <v/>
      </c>
      <c r="E250" t="str">
        <f t="shared" si="29"/>
        <v/>
      </c>
      <c r="F250" s="2" t="str">
        <f t="shared" si="30"/>
        <v/>
      </c>
      <c r="G250" t="str">
        <f t="shared" si="31"/>
        <v/>
      </c>
    </row>
    <row r="251" spans="4:7" customFormat="1" x14ac:dyDescent="0.25">
      <c r="D251" t="str">
        <f t="shared" si="28"/>
        <v/>
      </c>
      <c r="E251" t="str">
        <f t="shared" si="29"/>
        <v/>
      </c>
      <c r="F251" s="2" t="str">
        <f t="shared" si="30"/>
        <v/>
      </c>
      <c r="G251" t="str">
        <f t="shared" si="31"/>
        <v/>
      </c>
    </row>
    <row r="252" spans="4:7" customFormat="1" x14ac:dyDescent="0.25">
      <c r="D252" t="str">
        <f t="shared" si="28"/>
        <v/>
      </c>
      <c r="E252" t="str">
        <f t="shared" si="29"/>
        <v/>
      </c>
      <c r="F252" s="2" t="str">
        <f t="shared" si="30"/>
        <v/>
      </c>
      <c r="G252" t="str">
        <f t="shared" si="31"/>
        <v/>
      </c>
    </row>
    <row r="253" spans="4:7" customFormat="1" x14ac:dyDescent="0.25">
      <c r="D253" t="str">
        <f t="shared" si="28"/>
        <v/>
      </c>
      <c r="E253" t="str">
        <f t="shared" si="29"/>
        <v/>
      </c>
      <c r="F253" s="2" t="str">
        <f t="shared" si="30"/>
        <v/>
      </c>
      <c r="G253" t="str">
        <f t="shared" si="31"/>
        <v/>
      </c>
    </row>
    <row r="254" spans="4:7" customFormat="1" x14ac:dyDescent="0.25">
      <c r="D254" t="str">
        <f t="shared" si="28"/>
        <v/>
      </c>
      <c r="E254" t="str">
        <f t="shared" si="29"/>
        <v/>
      </c>
      <c r="F254" s="2" t="str">
        <f t="shared" si="30"/>
        <v/>
      </c>
      <c r="G254" t="str">
        <f t="shared" si="31"/>
        <v/>
      </c>
    </row>
    <row r="255" spans="4:7" customFormat="1" x14ac:dyDescent="0.25">
      <c r="D255" t="str">
        <f t="shared" si="28"/>
        <v/>
      </c>
      <c r="E255" t="str">
        <f t="shared" si="29"/>
        <v/>
      </c>
      <c r="F255" s="2" t="str">
        <f t="shared" si="30"/>
        <v/>
      </c>
      <c r="G255" t="str">
        <f t="shared" si="31"/>
        <v/>
      </c>
    </row>
    <row r="256" spans="4:7" customFormat="1" x14ac:dyDescent="0.25">
      <c r="D256" t="str">
        <f t="shared" si="28"/>
        <v/>
      </c>
      <c r="E256" t="str">
        <f t="shared" si="29"/>
        <v/>
      </c>
      <c r="F256" s="2" t="str">
        <f t="shared" si="30"/>
        <v/>
      </c>
      <c r="G256" t="str">
        <f t="shared" si="31"/>
        <v/>
      </c>
    </row>
    <row r="257" spans="4:7" customFormat="1" x14ac:dyDescent="0.25">
      <c r="D257" t="str">
        <f t="shared" si="28"/>
        <v/>
      </c>
      <c r="E257" t="str">
        <f t="shared" si="29"/>
        <v/>
      </c>
      <c r="F257" s="2" t="str">
        <f t="shared" si="30"/>
        <v/>
      </c>
      <c r="G257" t="str">
        <f t="shared" si="31"/>
        <v/>
      </c>
    </row>
    <row r="258" spans="4:7" customFormat="1" x14ac:dyDescent="0.25">
      <c r="D258" t="str">
        <f t="shared" si="28"/>
        <v/>
      </c>
      <c r="E258" t="str">
        <f t="shared" si="29"/>
        <v/>
      </c>
      <c r="F258" s="2" t="str">
        <f t="shared" si="30"/>
        <v/>
      </c>
      <c r="G258" t="str">
        <f t="shared" si="31"/>
        <v/>
      </c>
    </row>
    <row r="259" spans="4:7" customFormat="1" x14ac:dyDescent="0.25">
      <c r="D259" t="str">
        <f t="shared" si="28"/>
        <v/>
      </c>
      <c r="E259" t="str">
        <f t="shared" si="29"/>
        <v/>
      </c>
      <c r="F259" s="2" t="str">
        <f t="shared" si="30"/>
        <v/>
      </c>
      <c r="G259" t="str">
        <f t="shared" si="31"/>
        <v/>
      </c>
    </row>
    <row r="260" spans="4:7" customFormat="1" x14ac:dyDescent="0.25">
      <c r="D260" t="str">
        <f t="shared" si="28"/>
        <v/>
      </c>
      <c r="E260" t="str">
        <f t="shared" si="29"/>
        <v/>
      </c>
      <c r="F260" s="2" t="str">
        <f t="shared" si="30"/>
        <v/>
      </c>
      <c r="G260" t="str">
        <f t="shared" si="31"/>
        <v/>
      </c>
    </row>
    <row r="261" spans="4:7" customFormat="1" x14ac:dyDescent="0.25">
      <c r="D261" t="str">
        <f t="shared" si="28"/>
        <v/>
      </c>
      <c r="E261" t="str">
        <f t="shared" si="29"/>
        <v/>
      </c>
      <c r="F261" s="2" t="str">
        <f t="shared" si="30"/>
        <v/>
      </c>
      <c r="G261" t="str">
        <f t="shared" si="31"/>
        <v/>
      </c>
    </row>
    <row r="262" spans="4:7" customFormat="1" x14ac:dyDescent="0.25">
      <c r="D262" t="str">
        <f t="shared" si="28"/>
        <v/>
      </c>
      <c r="E262" t="str">
        <f t="shared" si="29"/>
        <v/>
      </c>
      <c r="F262" s="2" t="str">
        <f t="shared" si="30"/>
        <v/>
      </c>
      <c r="G262" t="str">
        <f t="shared" si="31"/>
        <v/>
      </c>
    </row>
    <row r="263" spans="4:7" customFormat="1" x14ac:dyDescent="0.25">
      <c r="D263" t="str">
        <f t="shared" si="28"/>
        <v/>
      </c>
      <c r="E263" t="str">
        <f t="shared" si="29"/>
        <v/>
      </c>
      <c r="F263" s="2" t="str">
        <f t="shared" si="30"/>
        <v/>
      </c>
      <c r="G263" t="str">
        <f t="shared" si="31"/>
        <v/>
      </c>
    </row>
    <row r="264" spans="4:7" customFormat="1" x14ac:dyDescent="0.25">
      <c r="D264" t="str">
        <f t="shared" si="28"/>
        <v/>
      </c>
      <c r="E264" t="str">
        <f t="shared" si="29"/>
        <v/>
      </c>
      <c r="F264" s="2" t="str">
        <f t="shared" si="30"/>
        <v/>
      </c>
      <c r="G264" t="str">
        <f t="shared" si="31"/>
        <v/>
      </c>
    </row>
    <row r="265" spans="4:7" customFormat="1" x14ac:dyDescent="0.25">
      <c r="D265" t="str">
        <f t="shared" si="28"/>
        <v/>
      </c>
      <c r="E265" t="str">
        <f t="shared" si="29"/>
        <v/>
      </c>
      <c r="F265" s="2" t="str">
        <f t="shared" si="30"/>
        <v/>
      </c>
      <c r="G265" t="str">
        <f t="shared" si="31"/>
        <v/>
      </c>
    </row>
    <row r="266" spans="4:7" customFormat="1" x14ac:dyDescent="0.25">
      <c r="D266" t="str">
        <f t="shared" si="28"/>
        <v/>
      </c>
      <c r="E266" t="str">
        <f t="shared" si="29"/>
        <v/>
      </c>
      <c r="F266" s="2" t="str">
        <f t="shared" si="30"/>
        <v/>
      </c>
      <c r="G266" t="str">
        <f t="shared" si="31"/>
        <v/>
      </c>
    </row>
    <row r="267" spans="4:7" customFormat="1" x14ac:dyDescent="0.25">
      <c r="D267" t="str">
        <f t="shared" si="28"/>
        <v/>
      </c>
      <c r="E267" t="str">
        <f t="shared" si="29"/>
        <v/>
      </c>
      <c r="F267" s="2" t="str">
        <f t="shared" si="30"/>
        <v/>
      </c>
      <c r="G267" t="str">
        <f t="shared" si="31"/>
        <v/>
      </c>
    </row>
    <row r="268" spans="4:7" customFormat="1" x14ac:dyDescent="0.25">
      <c r="D268" t="str">
        <f t="shared" si="28"/>
        <v/>
      </c>
      <c r="E268" t="str">
        <f t="shared" si="29"/>
        <v/>
      </c>
      <c r="F268" s="2" t="str">
        <f t="shared" si="30"/>
        <v/>
      </c>
      <c r="G268" t="str">
        <f t="shared" si="31"/>
        <v/>
      </c>
    </row>
    <row r="269" spans="4:7" customFormat="1" x14ac:dyDescent="0.25">
      <c r="D269" t="str">
        <f t="shared" si="28"/>
        <v/>
      </c>
      <c r="E269" t="str">
        <f t="shared" si="29"/>
        <v/>
      </c>
      <c r="F269" s="2" t="str">
        <f t="shared" si="30"/>
        <v/>
      </c>
      <c r="G269" t="str">
        <f t="shared" si="31"/>
        <v/>
      </c>
    </row>
    <row r="270" spans="4:7" customFormat="1" x14ac:dyDescent="0.25">
      <c r="D270" t="str">
        <f t="shared" si="28"/>
        <v/>
      </c>
      <c r="E270" t="str">
        <f t="shared" si="29"/>
        <v/>
      </c>
      <c r="F270" s="2" t="str">
        <f t="shared" si="30"/>
        <v/>
      </c>
      <c r="G270" t="str">
        <f t="shared" si="31"/>
        <v/>
      </c>
    </row>
    <row r="271" spans="4:7" customFormat="1" x14ac:dyDescent="0.25">
      <c r="D271" t="str">
        <f t="shared" si="28"/>
        <v/>
      </c>
      <c r="E271" t="str">
        <f t="shared" si="29"/>
        <v/>
      </c>
      <c r="F271" s="2" t="str">
        <f t="shared" si="30"/>
        <v/>
      </c>
      <c r="G271" t="str">
        <f t="shared" si="31"/>
        <v/>
      </c>
    </row>
    <row r="272" spans="4:7" customFormat="1" x14ac:dyDescent="0.25">
      <c r="D272" t="str">
        <f t="shared" si="28"/>
        <v/>
      </c>
      <c r="E272" t="str">
        <f t="shared" si="29"/>
        <v/>
      </c>
      <c r="F272" s="2" t="str">
        <f t="shared" si="30"/>
        <v/>
      </c>
      <c r="G272" t="str">
        <f t="shared" si="31"/>
        <v/>
      </c>
    </row>
    <row r="273" spans="4:7" customFormat="1" x14ac:dyDescent="0.25">
      <c r="D273" t="str">
        <f t="shared" si="28"/>
        <v/>
      </c>
      <c r="E273" t="str">
        <f t="shared" si="29"/>
        <v/>
      </c>
      <c r="F273" s="2" t="str">
        <f t="shared" si="30"/>
        <v/>
      </c>
      <c r="G273" t="str">
        <f t="shared" si="31"/>
        <v/>
      </c>
    </row>
    <row r="274" spans="4:7" customFormat="1" x14ac:dyDescent="0.25">
      <c r="D274" t="str">
        <f t="shared" si="28"/>
        <v/>
      </c>
      <c r="E274" t="str">
        <f t="shared" si="29"/>
        <v/>
      </c>
      <c r="F274" s="2" t="str">
        <f t="shared" si="30"/>
        <v/>
      </c>
      <c r="G274" t="str">
        <f t="shared" si="31"/>
        <v/>
      </c>
    </row>
    <row r="275" spans="4:7" customFormat="1" x14ac:dyDescent="0.25">
      <c r="D275" t="str">
        <f t="shared" si="28"/>
        <v/>
      </c>
      <c r="E275" t="str">
        <f t="shared" si="29"/>
        <v/>
      </c>
      <c r="F275" s="2" t="str">
        <f t="shared" si="30"/>
        <v/>
      </c>
      <c r="G275" t="str">
        <f t="shared" si="31"/>
        <v/>
      </c>
    </row>
    <row r="276" spans="4:7" customFormat="1" x14ac:dyDescent="0.25">
      <c r="D276" t="str">
        <f t="shared" si="28"/>
        <v/>
      </c>
      <c r="E276" t="str">
        <f t="shared" si="29"/>
        <v/>
      </c>
      <c r="F276" s="2" t="str">
        <f t="shared" si="30"/>
        <v/>
      </c>
      <c r="G276" t="str">
        <f t="shared" si="31"/>
        <v/>
      </c>
    </row>
    <row r="277" spans="4:7" customFormat="1" x14ac:dyDescent="0.25">
      <c r="D277" t="str">
        <f t="shared" si="28"/>
        <v/>
      </c>
      <c r="E277" t="str">
        <f t="shared" si="29"/>
        <v/>
      </c>
      <c r="F277" s="2" t="str">
        <f t="shared" si="30"/>
        <v/>
      </c>
      <c r="G277" t="str">
        <f t="shared" si="31"/>
        <v/>
      </c>
    </row>
    <row r="278" spans="4:7" customFormat="1" x14ac:dyDescent="0.25">
      <c r="D278" t="str">
        <f t="shared" si="28"/>
        <v/>
      </c>
      <c r="E278" t="str">
        <f t="shared" si="29"/>
        <v/>
      </c>
      <c r="F278" s="2" t="str">
        <f t="shared" si="30"/>
        <v/>
      </c>
      <c r="G278" t="str">
        <f t="shared" si="31"/>
        <v/>
      </c>
    </row>
    <row r="279" spans="4:7" customFormat="1" x14ac:dyDescent="0.25">
      <c r="D279" t="str">
        <f t="shared" ref="D279:D342" si="32">IF(ISBLANK(C279),"",VLOOKUP(C279,Entry,2,FALSE))</f>
        <v/>
      </c>
      <c r="E279" t="str">
        <f t="shared" ref="E279:E342" si="33">IF(ISBLANK(C279),"",VLOOKUP(C279,Entry,3,FALSE))</f>
        <v/>
      </c>
      <c r="F279" s="2" t="str">
        <f t="shared" ref="F279:F342" si="34">IF(ISBLANK(C279),"",VLOOKUP(C279,Entry,4,FALSE))</f>
        <v/>
      </c>
      <c r="G279" t="str">
        <f t="shared" ref="G279:G342" si="35">IF(ISBLANK(C279),"",VLOOKUP(C279,Entry,7,FALSE))</f>
        <v/>
      </c>
    </row>
    <row r="280" spans="4:7" customFormat="1" x14ac:dyDescent="0.25">
      <c r="D280" t="str">
        <f t="shared" si="32"/>
        <v/>
      </c>
      <c r="E280" t="str">
        <f t="shared" si="33"/>
        <v/>
      </c>
      <c r="F280" s="2" t="str">
        <f t="shared" si="34"/>
        <v/>
      </c>
      <c r="G280" t="str">
        <f t="shared" si="35"/>
        <v/>
      </c>
    </row>
    <row r="281" spans="4:7" customFormat="1" x14ac:dyDescent="0.25">
      <c r="D281" t="str">
        <f t="shared" si="32"/>
        <v/>
      </c>
      <c r="E281" t="str">
        <f t="shared" si="33"/>
        <v/>
      </c>
      <c r="F281" s="2" t="str">
        <f t="shared" si="34"/>
        <v/>
      </c>
      <c r="G281" t="str">
        <f t="shared" si="35"/>
        <v/>
      </c>
    </row>
    <row r="282" spans="4:7" customFormat="1" x14ac:dyDescent="0.25">
      <c r="D282" t="str">
        <f t="shared" si="32"/>
        <v/>
      </c>
      <c r="E282" t="str">
        <f t="shared" si="33"/>
        <v/>
      </c>
      <c r="F282" s="2" t="str">
        <f t="shared" si="34"/>
        <v/>
      </c>
      <c r="G282" t="str">
        <f t="shared" si="35"/>
        <v/>
      </c>
    </row>
    <row r="283" spans="4:7" customFormat="1" x14ac:dyDescent="0.25">
      <c r="D283" t="str">
        <f t="shared" si="32"/>
        <v/>
      </c>
      <c r="E283" t="str">
        <f t="shared" si="33"/>
        <v/>
      </c>
      <c r="F283" s="2" t="str">
        <f t="shared" si="34"/>
        <v/>
      </c>
      <c r="G283" t="str">
        <f t="shared" si="35"/>
        <v/>
      </c>
    </row>
    <row r="284" spans="4:7" customFormat="1" x14ac:dyDescent="0.25">
      <c r="D284" t="str">
        <f t="shared" si="32"/>
        <v/>
      </c>
      <c r="E284" t="str">
        <f t="shared" si="33"/>
        <v/>
      </c>
      <c r="F284" s="2" t="str">
        <f t="shared" si="34"/>
        <v/>
      </c>
      <c r="G284" t="str">
        <f t="shared" si="35"/>
        <v/>
      </c>
    </row>
    <row r="285" spans="4:7" customFormat="1" x14ac:dyDescent="0.25">
      <c r="D285" t="str">
        <f t="shared" si="32"/>
        <v/>
      </c>
      <c r="E285" t="str">
        <f t="shared" si="33"/>
        <v/>
      </c>
      <c r="F285" s="2" t="str">
        <f t="shared" si="34"/>
        <v/>
      </c>
      <c r="G285" t="str">
        <f t="shared" si="35"/>
        <v/>
      </c>
    </row>
    <row r="286" spans="4:7" customFormat="1" x14ac:dyDescent="0.25">
      <c r="D286" t="str">
        <f t="shared" si="32"/>
        <v/>
      </c>
      <c r="E286" t="str">
        <f t="shared" si="33"/>
        <v/>
      </c>
      <c r="F286" s="2" t="str">
        <f t="shared" si="34"/>
        <v/>
      </c>
      <c r="G286" t="str">
        <f t="shared" si="35"/>
        <v/>
      </c>
    </row>
    <row r="287" spans="4:7" customFormat="1" x14ac:dyDescent="0.25">
      <c r="D287" t="str">
        <f t="shared" si="32"/>
        <v/>
      </c>
      <c r="E287" t="str">
        <f t="shared" si="33"/>
        <v/>
      </c>
      <c r="F287" s="2" t="str">
        <f t="shared" si="34"/>
        <v/>
      </c>
      <c r="G287" t="str">
        <f t="shared" si="35"/>
        <v/>
      </c>
    </row>
    <row r="288" spans="4:7" customFormat="1" x14ac:dyDescent="0.25">
      <c r="D288" t="str">
        <f t="shared" si="32"/>
        <v/>
      </c>
      <c r="E288" t="str">
        <f t="shared" si="33"/>
        <v/>
      </c>
      <c r="F288" s="2" t="str">
        <f t="shared" si="34"/>
        <v/>
      </c>
      <c r="G288" t="str">
        <f t="shared" si="35"/>
        <v/>
      </c>
    </row>
    <row r="289" spans="4:7" customFormat="1" x14ac:dyDescent="0.25">
      <c r="D289" t="str">
        <f t="shared" si="32"/>
        <v/>
      </c>
      <c r="E289" t="str">
        <f t="shared" si="33"/>
        <v/>
      </c>
      <c r="F289" s="2" t="str">
        <f t="shared" si="34"/>
        <v/>
      </c>
      <c r="G289" t="str">
        <f t="shared" si="35"/>
        <v/>
      </c>
    </row>
    <row r="290" spans="4:7" customFormat="1" x14ac:dyDescent="0.25">
      <c r="D290" t="str">
        <f t="shared" si="32"/>
        <v/>
      </c>
      <c r="E290" t="str">
        <f t="shared" si="33"/>
        <v/>
      </c>
      <c r="F290" s="2" t="str">
        <f t="shared" si="34"/>
        <v/>
      </c>
      <c r="G290" t="str">
        <f t="shared" si="35"/>
        <v/>
      </c>
    </row>
    <row r="291" spans="4:7" customFormat="1" x14ac:dyDescent="0.25">
      <c r="D291" t="str">
        <f t="shared" si="32"/>
        <v/>
      </c>
      <c r="E291" t="str">
        <f t="shared" si="33"/>
        <v/>
      </c>
      <c r="F291" s="2" t="str">
        <f t="shared" si="34"/>
        <v/>
      </c>
      <c r="G291" t="str">
        <f t="shared" si="35"/>
        <v/>
      </c>
    </row>
    <row r="292" spans="4:7" customFormat="1" x14ac:dyDescent="0.25">
      <c r="D292" t="str">
        <f t="shared" si="32"/>
        <v/>
      </c>
      <c r="E292" t="str">
        <f t="shared" si="33"/>
        <v/>
      </c>
      <c r="F292" s="2" t="str">
        <f t="shared" si="34"/>
        <v/>
      </c>
      <c r="G292" t="str">
        <f t="shared" si="35"/>
        <v/>
      </c>
    </row>
    <row r="293" spans="4:7" customFormat="1" x14ac:dyDescent="0.25">
      <c r="D293" t="str">
        <f t="shared" si="32"/>
        <v/>
      </c>
      <c r="E293" t="str">
        <f t="shared" si="33"/>
        <v/>
      </c>
      <c r="F293" s="2" t="str">
        <f t="shared" si="34"/>
        <v/>
      </c>
      <c r="G293" t="str">
        <f t="shared" si="35"/>
        <v/>
      </c>
    </row>
    <row r="294" spans="4:7" customFormat="1" x14ac:dyDescent="0.25">
      <c r="D294" t="str">
        <f t="shared" si="32"/>
        <v/>
      </c>
      <c r="E294" t="str">
        <f t="shared" si="33"/>
        <v/>
      </c>
      <c r="F294" s="2" t="str">
        <f t="shared" si="34"/>
        <v/>
      </c>
      <c r="G294" t="str">
        <f t="shared" si="35"/>
        <v/>
      </c>
    </row>
    <row r="295" spans="4:7" customFormat="1" x14ac:dyDescent="0.25">
      <c r="D295" t="str">
        <f t="shared" si="32"/>
        <v/>
      </c>
      <c r="E295" t="str">
        <f t="shared" si="33"/>
        <v/>
      </c>
      <c r="F295" s="2" t="str">
        <f t="shared" si="34"/>
        <v/>
      </c>
      <c r="G295" t="str">
        <f t="shared" si="35"/>
        <v/>
      </c>
    </row>
    <row r="296" spans="4:7" customFormat="1" x14ac:dyDescent="0.25">
      <c r="D296" t="str">
        <f t="shared" si="32"/>
        <v/>
      </c>
      <c r="E296" t="str">
        <f t="shared" si="33"/>
        <v/>
      </c>
      <c r="F296" s="2" t="str">
        <f t="shared" si="34"/>
        <v/>
      </c>
      <c r="G296" t="str">
        <f t="shared" si="35"/>
        <v/>
      </c>
    </row>
    <row r="297" spans="4:7" customFormat="1" x14ac:dyDescent="0.25">
      <c r="D297" t="str">
        <f t="shared" si="32"/>
        <v/>
      </c>
      <c r="E297" t="str">
        <f t="shared" si="33"/>
        <v/>
      </c>
      <c r="F297" s="2" t="str">
        <f t="shared" si="34"/>
        <v/>
      </c>
      <c r="G297" t="str">
        <f t="shared" si="35"/>
        <v/>
      </c>
    </row>
    <row r="298" spans="4:7" customFormat="1" x14ac:dyDescent="0.25">
      <c r="D298" t="str">
        <f t="shared" si="32"/>
        <v/>
      </c>
      <c r="E298" t="str">
        <f t="shared" si="33"/>
        <v/>
      </c>
      <c r="F298" s="2" t="str">
        <f t="shared" si="34"/>
        <v/>
      </c>
      <c r="G298" t="str">
        <f t="shared" si="35"/>
        <v/>
      </c>
    </row>
    <row r="299" spans="4:7" customFormat="1" x14ac:dyDescent="0.25">
      <c r="D299" t="str">
        <f t="shared" si="32"/>
        <v/>
      </c>
      <c r="E299" t="str">
        <f t="shared" si="33"/>
        <v/>
      </c>
      <c r="F299" s="2" t="str">
        <f t="shared" si="34"/>
        <v/>
      </c>
      <c r="G299" t="str">
        <f t="shared" si="35"/>
        <v/>
      </c>
    </row>
    <row r="300" spans="4:7" customFormat="1" x14ac:dyDescent="0.25">
      <c r="D300" t="str">
        <f t="shared" si="32"/>
        <v/>
      </c>
      <c r="E300" t="str">
        <f t="shared" si="33"/>
        <v/>
      </c>
      <c r="F300" s="2" t="str">
        <f t="shared" si="34"/>
        <v/>
      </c>
      <c r="G300" t="str">
        <f t="shared" si="35"/>
        <v/>
      </c>
    </row>
    <row r="301" spans="4:7" customFormat="1" x14ac:dyDescent="0.25">
      <c r="D301" t="str">
        <f t="shared" si="32"/>
        <v/>
      </c>
      <c r="E301" t="str">
        <f t="shared" si="33"/>
        <v/>
      </c>
      <c r="F301" s="2" t="str">
        <f t="shared" si="34"/>
        <v/>
      </c>
      <c r="G301" t="str">
        <f t="shared" si="35"/>
        <v/>
      </c>
    </row>
    <row r="302" spans="4:7" customFormat="1" x14ac:dyDescent="0.25">
      <c r="D302" t="str">
        <f t="shared" si="32"/>
        <v/>
      </c>
      <c r="E302" t="str">
        <f t="shared" si="33"/>
        <v/>
      </c>
      <c r="F302" s="2" t="str">
        <f t="shared" si="34"/>
        <v/>
      </c>
      <c r="G302" t="str">
        <f t="shared" si="35"/>
        <v/>
      </c>
    </row>
    <row r="303" spans="4:7" customFormat="1" x14ac:dyDescent="0.25">
      <c r="D303" t="str">
        <f t="shared" si="32"/>
        <v/>
      </c>
      <c r="E303" t="str">
        <f t="shared" si="33"/>
        <v/>
      </c>
      <c r="F303" s="2" t="str">
        <f t="shared" si="34"/>
        <v/>
      </c>
      <c r="G303" t="str">
        <f t="shared" si="35"/>
        <v/>
      </c>
    </row>
    <row r="304" spans="4:7" customFormat="1" x14ac:dyDescent="0.25">
      <c r="D304" t="str">
        <f t="shared" si="32"/>
        <v/>
      </c>
      <c r="E304" t="str">
        <f t="shared" si="33"/>
        <v/>
      </c>
      <c r="F304" s="2" t="str">
        <f t="shared" si="34"/>
        <v/>
      </c>
      <c r="G304" t="str">
        <f t="shared" si="35"/>
        <v/>
      </c>
    </row>
    <row r="305" spans="4:7" customFormat="1" x14ac:dyDescent="0.25">
      <c r="D305" t="str">
        <f t="shared" si="32"/>
        <v/>
      </c>
      <c r="E305" t="str">
        <f t="shared" si="33"/>
        <v/>
      </c>
      <c r="F305" s="2" t="str">
        <f t="shared" si="34"/>
        <v/>
      </c>
      <c r="G305" t="str">
        <f t="shared" si="35"/>
        <v/>
      </c>
    </row>
    <row r="306" spans="4:7" customFormat="1" x14ac:dyDescent="0.25">
      <c r="D306" t="str">
        <f t="shared" si="32"/>
        <v/>
      </c>
      <c r="E306" t="str">
        <f t="shared" si="33"/>
        <v/>
      </c>
      <c r="F306" s="2" t="str">
        <f t="shared" si="34"/>
        <v/>
      </c>
      <c r="G306" t="str">
        <f t="shared" si="35"/>
        <v/>
      </c>
    </row>
    <row r="307" spans="4:7" customFormat="1" x14ac:dyDescent="0.25">
      <c r="D307" t="str">
        <f t="shared" si="32"/>
        <v/>
      </c>
      <c r="E307" t="str">
        <f t="shared" si="33"/>
        <v/>
      </c>
      <c r="F307" s="2" t="str">
        <f t="shared" si="34"/>
        <v/>
      </c>
      <c r="G307" t="str">
        <f t="shared" si="35"/>
        <v/>
      </c>
    </row>
    <row r="308" spans="4:7" customFormat="1" x14ac:dyDescent="0.25">
      <c r="D308" t="str">
        <f t="shared" si="32"/>
        <v/>
      </c>
      <c r="E308" t="str">
        <f t="shared" si="33"/>
        <v/>
      </c>
      <c r="F308" s="2" t="str">
        <f t="shared" si="34"/>
        <v/>
      </c>
      <c r="G308" t="str">
        <f t="shared" si="35"/>
        <v/>
      </c>
    </row>
    <row r="309" spans="4:7" customFormat="1" x14ac:dyDescent="0.25">
      <c r="D309" t="str">
        <f t="shared" si="32"/>
        <v/>
      </c>
      <c r="E309" t="str">
        <f t="shared" si="33"/>
        <v/>
      </c>
      <c r="F309" s="2" t="str">
        <f t="shared" si="34"/>
        <v/>
      </c>
      <c r="G309" t="str">
        <f t="shared" si="35"/>
        <v/>
      </c>
    </row>
    <row r="310" spans="4:7" customFormat="1" x14ac:dyDescent="0.25">
      <c r="D310" t="str">
        <f t="shared" si="32"/>
        <v/>
      </c>
      <c r="E310" t="str">
        <f t="shared" si="33"/>
        <v/>
      </c>
      <c r="F310" s="2" t="str">
        <f t="shared" si="34"/>
        <v/>
      </c>
      <c r="G310" t="str">
        <f t="shared" si="35"/>
        <v/>
      </c>
    </row>
    <row r="311" spans="4:7" customFormat="1" x14ac:dyDescent="0.25">
      <c r="D311" t="str">
        <f t="shared" si="32"/>
        <v/>
      </c>
      <c r="E311" t="str">
        <f t="shared" si="33"/>
        <v/>
      </c>
      <c r="F311" s="2" t="str">
        <f t="shared" si="34"/>
        <v/>
      </c>
      <c r="G311" t="str">
        <f t="shared" si="35"/>
        <v/>
      </c>
    </row>
    <row r="312" spans="4:7" customFormat="1" x14ac:dyDescent="0.25">
      <c r="D312" t="str">
        <f t="shared" si="32"/>
        <v/>
      </c>
      <c r="E312" t="str">
        <f t="shared" si="33"/>
        <v/>
      </c>
      <c r="F312" s="2" t="str">
        <f t="shared" si="34"/>
        <v/>
      </c>
      <c r="G312" t="str">
        <f t="shared" si="35"/>
        <v/>
      </c>
    </row>
    <row r="313" spans="4:7" customFormat="1" x14ac:dyDescent="0.25">
      <c r="D313" t="str">
        <f t="shared" si="32"/>
        <v/>
      </c>
      <c r="E313" t="str">
        <f t="shared" si="33"/>
        <v/>
      </c>
      <c r="F313" s="2" t="str">
        <f t="shared" si="34"/>
        <v/>
      </c>
      <c r="G313" t="str">
        <f t="shared" si="35"/>
        <v/>
      </c>
    </row>
    <row r="314" spans="4:7" customFormat="1" x14ac:dyDescent="0.25">
      <c r="D314" t="str">
        <f t="shared" si="32"/>
        <v/>
      </c>
      <c r="E314" t="str">
        <f t="shared" si="33"/>
        <v/>
      </c>
      <c r="F314" s="2" t="str">
        <f t="shared" si="34"/>
        <v/>
      </c>
      <c r="G314" t="str">
        <f t="shared" si="35"/>
        <v/>
      </c>
    </row>
    <row r="315" spans="4:7" customFormat="1" x14ac:dyDescent="0.25">
      <c r="D315" t="str">
        <f t="shared" si="32"/>
        <v/>
      </c>
      <c r="E315" t="str">
        <f t="shared" si="33"/>
        <v/>
      </c>
      <c r="F315" s="2" t="str">
        <f t="shared" si="34"/>
        <v/>
      </c>
      <c r="G315" t="str">
        <f t="shared" si="35"/>
        <v/>
      </c>
    </row>
    <row r="316" spans="4:7" customFormat="1" x14ac:dyDescent="0.25">
      <c r="D316" t="str">
        <f t="shared" si="32"/>
        <v/>
      </c>
      <c r="E316" t="str">
        <f t="shared" si="33"/>
        <v/>
      </c>
      <c r="F316" s="2" t="str">
        <f t="shared" si="34"/>
        <v/>
      </c>
      <c r="G316" t="str">
        <f t="shared" si="35"/>
        <v/>
      </c>
    </row>
    <row r="317" spans="4:7" customFormat="1" x14ac:dyDescent="0.25">
      <c r="D317" t="str">
        <f t="shared" si="32"/>
        <v/>
      </c>
      <c r="E317" t="str">
        <f t="shared" si="33"/>
        <v/>
      </c>
      <c r="F317" s="2" t="str">
        <f t="shared" si="34"/>
        <v/>
      </c>
      <c r="G317" t="str">
        <f t="shared" si="35"/>
        <v/>
      </c>
    </row>
    <row r="318" spans="4:7" customFormat="1" x14ac:dyDescent="0.25">
      <c r="D318" t="str">
        <f t="shared" si="32"/>
        <v/>
      </c>
      <c r="E318" t="str">
        <f t="shared" si="33"/>
        <v/>
      </c>
      <c r="F318" s="2" t="str">
        <f t="shared" si="34"/>
        <v/>
      </c>
      <c r="G318" t="str">
        <f t="shared" si="35"/>
        <v/>
      </c>
    </row>
    <row r="319" spans="4:7" customFormat="1" x14ac:dyDescent="0.25">
      <c r="D319" t="str">
        <f t="shared" si="32"/>
        <v/>
      </c>
      <c r="E319" t="str">
        <f t="shared" si="33"/>
        <v/>
      </c>
      <c r="F319" s="2" t="str">
        <f t="shared" si="34"/>
        <v/>
      </c>
      <c r="G319" t="str">
        <f t="shared" si="35"/>
        <v/>
      </c>
    </row>
    <row r="320" spans="4:7" customFormat="1" x14ac:dyDescent="0.25">
      <c r="D320" t="str">
        <f t="shared" si="32"/>
        <v/>
      </c>
      <c r="E320" t="str">
        <f t="shared" si="33"/>
        <v/>
      </c>
      <c r="F320" s="2" t="str">
        <f t="shared" si="34"/>
        <v/>
      </c>
      <c r="G320" t="str">
        <f t="shared" si="35"/>
        <v/>
      </c>
    </row>
    <row r="321" spans="4:7" customFormat="1" x14ac:dyDescent="0.25">
      <c r="D321" t="str">
        <f t="shared" si="32"/>
        <v/>
      </c>
      <c r="E321" t="str">
        <f t="shared" si="33"/>
        <v/>
      </c>
      <c r="F321" s="2" t="str">
        <f t="shared" si="34"/>
        <v/>
      </c>
      <c r="G321" t="str">
        <f t="shared" si="35"/>
        <v/>
      </c>
    </row>
    <row r="322" spans="4:7" customFormat="1" x14ac:dyDescent="0.25">
      <c r="D322" t="str">
        <f t="shared" si="32"/>
        <v/>
      </c>
      <c r="E322" t="str">
        <f t="shared" si="33"/>
        <v/>
      </c>
      <c r="F322" s="2" t="str">
        <f t="shared" si="34"/>
        <v/>
      </c>
      <c r="G322" t="str">
        <f t="shared" si="35"/>
        <v/>
      </c>
    </row>
    <row r="323" spans="4:7" customFormat="1" x14ac:dyDescent="0.25">
      <c r="D323" t="str">
        <f t="shared" si="32"/>
        <v/>
      </c>
      <c r="E323" t="str">
        <f t="shared" si="33"/>
        <v/>
      </c>
      <c r="F323" s="2" t="str">
        <f t="shared" si="34"/>
        <v/>
      </c>
      <c r="G323" t="str">
        <f t="shared" si="35"/>
        <v/>
      </c>
    </row>
    <row r="324" spans="4:7" customFormat="1" x14ac:dyDescent="0.25">
      <c r="D324" t="str">
        <f t="shared" si="32"/>
        <v/>
      </c>
      <c r="E324" t="str">
        <f t="shared" si="33"/>
        <v/>
      </c>
      <c r="F324" s="2" t="str">
        <f t="shared" si="34"/>
        <v/>
      </c>
      <c r="G324" t="str">
        <f t="shared" si="35"/>
        <v/>
      </c>
    </row>
    <row r="325" spans="4:7" customFormat="1" x14ac:dyDescent="0.25">
      <c r="D325" t="str">
        <f t="shared" si="32"/>
        <v/>
      </c>
      <c r="E325" t="str">
        <f t="shared" si="33"/>
        <v/>
      </c>
      <c r="F325" s="2" t="str">
        <f t="shared" si="34"/>
        <v/>
      </c>
      <c r="G325" t="str">
        <f t="shared" si="35"/>
        <v/>
      </c>
    </row>
    <row r="326" spans="4:7" customFormat="1" x14ac:dyDescent="0.25">
      <c r="D326" t="str">
        <f t="shared" si="32"/>
        <v/>
      </c>
      <c r="E326" t="str">
        <f t="shared" si="33"/>
        <v/>
      </c>
      <c r="F326" s="2" t="str">
        <f t="shared" si="34"/>
        <v/>
      </c>
      <c r="G326" t="str">
        <f t="shared" si="35"/>
        <v/>
      </c>
    </row>
    <row r="327" spans="4:7" customFormat="1" x14ac:dyDescent="0.25">
      <c r="D327" t="str">
        <f t="shared" si="32"/>
        <v/>
      </c>
      <c r="E327" t="str">
        <f t="shared" si="33"/>
        <v/>
      </c>
      <c r="F327" s="2" t="str">
        <f t="shared" si="34"/>
        <v/>
      </c>
      <c r="G327" t="str">
        <f t="shared" si="35"/>
        <v/>
      </c>
    </row>
    <row r="328" spans="4:7" customFormat="1" x14ac:dyDescent="0.25">
      <c r="D328" t="str">
        <f t="shared" si="32"/>
        <v/>
      </c>
      <c r="E328" t="str">
        <f t="shared" si="33"/>
        <v/>
      </c>
      <c r="F328" s="2" t="str">
        <f t="shared" si="34"/>
        <v/>
      </c>
      <c r="G328" t="str">
        <f t="shared" si="35"/>
        <v/>
      </c>
    </row>
    <row r="329" spans="4:7" customFormat="1" x14ac:dyDescent="0.25">
      <c r="D329" t="str">
        <f t="shared" si="32"/>
        <v/>
      </c>
      <c r="E329" t="str">
        <f t="shared" si="33"/>
        <v/>
      </c>
      <c r="F329" s="2" t="str">
        <f t="shared" si="34"/>
        <v/>
      </c>
      <c r="G329" t="str">
        <f t="shared" si="35"/>
        <v/>
      </c>
    </row>
    <row r="330" spans="4:7" customFormat="1" x14ac:dyDescent="0.25">
      <c r="D330" t="str">
        <f t="shared" si="32"/>
        <v/>
      </c>
      <c r="E330" t="str">
        <f t="shared" si="33"/>
        <v/>
      </c>
      <c r="F330" s="2" t="str">
        <f t="shared" si="34"/>
        <v/>
      </c>
      <c r="G330" t="str">
        <f t="shared" si="35"/>
        <v/>
      </c>
    </row>
    <row r="331" spans="4:7" customFormat="1" x14ac:dyDescent="0.25">
      <c r="D331" t="str">
        <f t="shared" si="32"/>
        <v/>
      </c>
      <c r="E331" t="str">
        <f t="shared" si="33"/>
        <v/>
      </c>
      <c r="F331" s="2" t="str">
        <f t="shared" si="34"/>
        <v/>
      </c>
      <c r="G331" t="str">
        <f t="shared" si="35"/>
        <v/>
      </c>
    </row>
    <row r="332" spans="4:7" customFormat="1" x14ac:dyDescent="0.25">
      <c r="D332" t="str">
        <f t="shared" si="32"/>
        <v/>
      </c>
      <c r="E332" t="str">
        <f t="shared" si="33"/>
        <v/>
      </c>
      <c r="F332" s="2" t="str">
        <f t="shared" si="34"/>
        <v/>
      </c>
      <c r="G332" t="str">
        <f t="shared" si="35"/>
        <v/>
      </c>
    </row>
    <row r="333" spans="4:7" customFormat="1" x14ac:dyDescent="0.25">
      <c r="D333" t="str">
        <f t="shared" si="32"/>
        <v/>
      </c>
      <c r="E333" t="str">
        <f t="shared" si="33"/>
        <v/>
      </c>
      <c r="F333" s="2" t="str">
        <f t="shared" si="34"/>
        <v/>
      </c>
      <c r="G333" t="str">
        <f t="shared" si="35"/>
        <v/>
      </c>
    </row>
    <row r="334" spans="4:7" customFormat="1" x14ac:dyDescent="0.25">
      <c r="D334" t="str">
        <f t="shared" si="32"/>
        <v/>
      </c>
      <c r="E334" t="str">
        <f t="shared" si="33"/>
        <v/>
      </c>
      <c r="F334" s="2" t="str">
        <f t="shared" si="34"/>
        <v/>
      </c>
      <c r="G334" t="str">
        <f t="shared" si="35"/>
        <v/>
      </c>
    </row>
    <row r="335" spans="4:7" customFormat="1" x14ac:dyDescent="0.25">
      <c r="D335" t="str">
        <f t="shared" si="32"/>
        <v/>
      </c>
      <c r="E335" t="str">
        <f t="shared" si="33"/>
        <v/>
      </c>
      <c r="F335" s="2" t="str">
        <f t="shared" si="34"/>
        <v/>
      </c>
      <c r="G335" t="str">
        <f t="shared" si="35"/>
        <v/>
      </c>
    </row>
    <row r="336" spans="4:7" customFormat="1" x14ac:dyDescent="0.25">
      <c r="D336" t="str">
        <f t="shared" si="32"/>
        <v/>
      </c>
      <c r="E336" t="str">
        <f t="shared" si="33"/>
        <v/>
      </c>
      <c r="F336" s="2" t="str">
        <f t="shared" si="34"/>
        <v/>
      </c>
      <c r="G336" t="str">
        <f t="shared" si="35"/>
        <v/>
      </c>
    </row>
    <row r="337" spans="4:7" customFormat="1" x14ac:dyDescent="0.25">
      <c r="D337" t="str">
        <f t="shared" si="32"/>
        <v/>
      </c>
      <c r="E337" t="str">
        <f t="shared" si="33"/>
        <v/>
      </c>
      <c r="F337" s="2" t="str">
        <f t="shared" si="34"/>
        <v/>
      </c>
      <c r="G337" t="str">
        <f t="shared" si="35"/>
        <v/>
      </c>
    </row>
    <row r="338" spans="4:7" customFormat="1" x14ac:dyDescent="0.25">
      <c r="D338" t="str">
        <f t="shared" si="32"/>
        <v/>
      </c>
      <c r="E338" t="str">
        <f t="shared" si="33"/>
        <v/>
      </c>
      <c r="F338" s="2" t="str">
        <f t="shared" si="34"/>
        <v/>
      </c>
      <c r="G338" t="str">
        <f t="shared" si="35"/>
        <v/>
      </c>
    </row>
    <row r="339" spans="4:7" customFormat="1" x14ac:dyDescent="0.25">
      <c r="D339" t="str">
        <f t="shared" si="32"/>
        <v/>
      </c>
      <c r="E339" t="str">
        <f t="shared" si="33"/>
        <v/>
      </c>
      <c r="F339" s="2" t="str">
        <f t="shared" si="34"/>
        <v/>
      </c>
      <c r="G339" t="str">
        <f t="shared" si="35"/>
        <v/>
      </c>
    </row>
    <row r="340" spans="4:7" customFormat="1" x14ac:dyDescent="0.25">
      <c r="D340" t="str">
        <f t="shared" si="32"/>
        <v/>
      </c>
      <c r="E340" t="str">
        <f t="shared" si="33"/>
        <v/>
      </c>
      <c r="F340" s="2" t="str">
        <f t="shared" si="34"/>
        <v/>
      </c>
      <c r="G340" t="str">
        <f t="shared" si="35"/>
        <v/>
      </c>
    </row>
    <row r="341" spans="4:7" customFormat="1" x14ac:dyDescent="0.25">
      <c r="D341" t="str">
        <f t="shared" si="32"/>
        <v/>
      </c>
      <c r="E341" t="str">
        <f t="shared" si="33"/>
        <v/>
      </c>
      <c r="F341" s="2" t="str">
        <f t="shared" si="34"/>
        <v/>
      </c>
      <c r="G341" t="str">
        <f t="shared" si="35"/>
        <v/>
      </c>
    </row>
    <row r="342" spans="4:7" customFormat="1" x14ac:dyDescent="0.25">
      <c r="D342" t="str">
        <f t="shared" si="32"/>
        <v/>
      </c>
      <c r="E342" t="str">
        <f t="shared" si="33"/>
        <v/>
      </c>
      <c r="F342" s="2" t="str">
        <f t="shared" si="34"/>
        <v/>
      </c>
      <c r="G342" t="str">
        <f t="shared" si="35"/>
        <v/>
      </c>
    </row>
    <row r="343" spans="4:7" customFormat="1" x14ac:dyDescent="0.25">
      <c r="D343" t="str">
        <f t="shared" ref="D343:D406" si="36">IF(ISBLANK(C343),"",VLOOKUP(C343,Entry,2,FALSE))</f>
        <v/>
      </c>
      <c r="E343" t="str">
        <f t="shared" ref="E343:E406" si="37">IF(ISBLANK(C343),"",VLOOKUP(C343,Entry,3,FALSE))</f>
        <v/>
      </c>
      <c r="F343" s="2" t="str">
        <f t="shared" ref="F343:F406" si="38">IF(ISBLANK(C343),"",VLOOKUP(C343,Entry,4,FALSE))</f>
        <v/>
      </c>
      <c r="G343" t="str">
        <f t="shared" ref="G343:G406" si="39">IF(ISBLANK(C343),"",VLOOKUP(C343,Entry,7,FALSE))</f>
        <v/>
      </c>
    </row>
    <row r="344" spans="4:7" customFormat="1" x14ac:dyDescent="0.25">
      <c r="D344" t="str">
        <f t="shared" si="36"/>
        <v/>
      </c>
      <c r="E344" t="str">
        <f t="shared" si="37"/>
        <v/>
      </c>
      <c r="F344" s="2" t="str">
        <f t="shared" si="38"/>
        <v/>
      </c>
      <c r="G344" t="str">
        <f t="shared" si="39"/>
        <v/>
      </c>
    </row>
    <row r="345" spans="4:7" customFormat="1" x14ac:dyDescent="0.25">
      <c r="D345" t="str">
        <f t="shared" si="36"/>
        <v/>
      </c>
      <c r="E345" t="str">
        <f t="shared" si="37"/>
        <v/>
      </c>
      <c r="F345" s="2" t="str">
        <f t="shared" si="38"/>
        <v/>
      </c>
      <c r="G345" t="str">
        <f t="shared" si="39"/>
        <v/>
      </c>
    </row>
    <row r="346" spans="4:7" customFormat="1" x14ac:dyDescent="0.25">
      <c r="D346" t="str">
        <f t="shared" si="36"/>
        <v/>
      </c>
      <c r="E346" t="str">
        <f t="shared" si="37"/>
        <v/>
      </c>
      <c r="F346" s="2" t="str">
        <f t="shared" si="38"/>
        <v/>
      </c>
      <c r="G346" t="str">
        <f t="shared" si="39"/>
        <v/>
      </c>
    </row>
    <row r="347" spans="4:7" customFormat="1" x14ac:dyDescent="0.25">
      <c r="D347" t="str">
        <f t="shared" si="36"/>
        <v/>
      </c>
      <c r="E347" t="str">
        <f t="shared" si="37"/>
        <v/>
      </c>
      <c r="F347" s="2" t="str">
        <f t="shared" si="38"/>
        <v/>
      </c>
      <c r="G347" t="str">
        <f t="shared" si="39"/>
        <v/>
      </c>
    </row>
    <row r="348" spans="4:7" customFormat="1" x14ac:dyDescent="0.25">
      <c r="D348" t="str">
        <f t="shared" si="36"/>
        <v/>
      </c>
      <c r="E348" t="str">
        <f t="shared" si="37"/>
        <v/>
      </c>
      <c r="F348" s="2" t="str">
        <f t="shared" si="38"/>
        <v/>
      </c>
      <c r="G348" t="str">
        <f t="shared" si="39"/>
        <v/>
      </c>
    </row>
    <row r="349" spans="4:7" customFormat="1" x14ac:dyDescent="0.25">
      <c r="D349" t="str">
        <f t="shared" si="36"/>
        <v/>
      </c>
      <c r="E349" t="str">
        <f t="shared" si="37"/>
        <v/>
      </c>
      <c r="F349" s="2" t="str">
        <f t="shared" si="38"/>
        <v/>
      </c>
      <c r="G349" t="str">
        <f t="shared" si="39"/>
        <v/>
      </c>
    </row>
    <row r="350" spans="4:7" customFormat="1" x14ac:dyDescent="0.25">
      <c r="D350" t="str">
        <f t="shared" si="36"/>
        <v/>
      </c>
      <c r="E350" t="str">
        <f t="shared" si="37"/>
        <v/>
      </c>
      <c r="F350" s="2" t="str">
        <f t="shared" si="38"/>
        <v/>
      </c>
      <c r="G350" t="str">
        <f t="shared" si="39"/>
        <v/>
      </c>
    </row>
    <row r="351" spans="4:7" customFormat="1" x14ac:dyDescent="0.25">
      <c r="D351" t="str">
        <f t="shared" si="36"/>
        <v/>
      </c>
      <c r="E351" t="str">
        <f t="shared" si="37"/>
        <v/>
      </c>
      <c r="F351" s="2" t="str">
        <f t="shared" si="38"/>
        <v/>
      </c>
      <c r="G351" t="str">
        <f t="shared" si="39"/>
        <v/>
      </c>
    </row>
    <row r="352" spans="4:7" customFormat="1" x14ac:dyDescent="0.25">
      <c r="D352" t="str">
        <f t="shared" si="36"/>
        <v/>
      </c>
      <c r="E352" t="str">
        <f t="shared" si="37"/>
        <v/>
      </c>
      <c r="F352" s="2" t="str">
        <f t="shared" si="38"/>
        <v/>
      </c>
      <c r="G352" t="str">
        <f t="shared" si="39"/>
        <v/>
      </c>
    </row>
    <row r="353" spans="4:7" customFormat="1" x14ac:dyDescent="0.25">
      <c r="D353" t="str">
        <f t="shared" si="36"/>
        <v/>
      </c>
      <c r="E353" t="str">
        <f t="shared" si="37"/>
        <v/>
      </c>
      <c r="F353" s="2" t="str">
        <f t="shared" si="38"/>
        <v/>
      </c>
      <c r="G353" t="str">
        <f t="shared" si="39"/>
        <v/>
      </c>
    </row>
    <row r="354" spans="4:7" customFormat="1" x14ac:dyDescent="0.25">
      <c r="D354" t="str">
        <f t="shared" si="36"/>
        <v/>
      </c>
      <c r="E354" t="str">
        <f t="shared" si="37"/>
        <v/>
      </c>
      <c r="F354" s="2" t="str">
        <f t="shared" si="38"/>
        <v/>
      </c>
      <c r="G354" t="str">
        <f t="shared" si="39"/>
        <v/>
      </c>
    </row>
    <row r="355" spans="4:7" customFormat="1" x14ac:dyDescent="0.25">
      <c r="D355" t="str">
        <f t="shared" si="36"/>
        <v/>
      </c>
      <c r="E355" t="str">
        <f t="shared" si="37"/>
        <v/>
      </c>
      <c r="F355" s="2" t="str">
        <f t="shared" si="38"/>
        <v/>
      </c>
      <c r="G355" t="str">
        <f t="shared" si="39"/>
        <v/>
      </c>
    </row>
    <row r="356" spans="4:7" customFormat="1" x14ac:dyDescent="0.25">
      <c r="D356" t="str">
        <f t="shared" si="36"/>
        <v/>
      </c>
      <c r="E356" t="str">
        <f t="shared" si="37"/>
        <v/>
      </c>
      <c r="F356" s="2" t="str">
        <f t="shared" si="38"/>
        <v/>
      </c>
      <c r="G356" t="str">
        <f t="shared" si="39"/>
        <v/>
      </c>
    </row>
    <row r="357" spans="4:7" customFormat="1" x14ac:dyDescent="0.25">
      <c r="D357" t="str">
        <f t="shared" si="36"/>
        <v/>
      </c>
      <c r="E357" t="str">
        <f t="shared" si="37"/>
        <v/>
      </c>
      <c r="F357" s="2" t="str">
        <f t="shared" si="38"/>
        <v/>
      </c>
      <c r="G357" t="str">
        <f t="shared" si="39"/>
        <v/>
      </c>
    </row>
    <row r="358" spans="4:7" customFormat="1" x14ac:dyDescent="0.25">
      <c r="D358" t="str">
        <f t="shared" si="36"/>
        <v/>
      </c>
      <c r="E358" t="str">
        <f t="shared" si="37"/>
        <v/>
      </c>
      <c r="F358" s="2" t="str">
        <f t="shared" si="38"/>
        <v/>
      </c>
      <c r="G358" t="str">
        <f t="shared" si="39"/>
        <v/>
      </c>
    </row>
    <row r="359" spans="4:7" customFormat="1" x14ac:dyDescent="0.25">
      <c r="D359" t="str">
        <f t="shared" si="36"/>
        <v/>
      </c>
      <c r="E359" t="str">
        <f t="shared" si="37"/>
        <v/>
      </c>
      <c r="F359" s="2" t="str">
        <f t="shared" si="38"/>
        <v/>
      </c>
      <c r="G359" t="str">
        <f t="shared" si="39"/>
        <v/>
      </c>
    </row>
    <row r="360" spans="4:7" customFormat="1" x14ac:dyDescent="0.25">
      <c r="D360" t="str">
        <f t="shared" si="36"/>
        <v/>
      </c>
      <c r="E360" t="str">
        <f t="shared" si="37"/>
        <v/>
      </c>
      <c r="F360" s="2" t="str">
        <f t="shared" si="38"/>
        <v/>
      </c>
      <c r="G360" t="str">
        <f t="shared" si="39"/>
        <v/>
      </c>
    </row>
    <row r="361" spans="4:7" customFormat="1" x14ac:dyDescent="0.25">
      <c r="D361" t="str">
        <f t="shared" si="36"/>
        <v/>
      </c>
      <c r="E361" t="str">
        <f t="shared" si="37"/>
        <v/>
      </c>
      <c r="F361" s="2" t="str">
        <f t="shared" si="38"/>
        <v/>
      </c>
      <c r="G361" t="str">
        <f t="shared" si="39"/>
        <v/>
      </c>
    </row>
    <row r="362" spans="4:7" customFormat="1" x14ac:dyDescent="0.25">
      <c r="D362" t="str">
        <f t="shared" si="36"/>
        <v/>
      </c>
      <c r="E362" t="str">
        <f t="shared" si="37"/>
        <v/>
      </c>
      <c r="F362" s="2" t="str">
        <f t="shared" si="38"/>
        <v/>
      </c>
      <c r="G362" t="str">
        <f t="shared" si="39"/>
        <v/>
      </c>
    </row>
    <row r="363" spans="4:7" customFormat="1" x14ac:dyDescent="0.25">
      <c r="D363" t="str">
        <f t="shared" si="36"/>
        <v/>
      </c>
      <c r="E363" t="str">
        <f t="shared" si="37"/>
        <v/>
      </c>
      <c r="F363" s="2" t="str">
        <f t="shared" si="38"/>
        <v/>
      </c>
      <c r="G363" t="str">
        <f t="shared" si="39"/>
        <v/>
      </c>
    </row>
    <row r="364" spans="4:7" customFormat="1" x14ac:dyDescent="0.25">
      <c r="D364" t="str">
        <f t="shared" si="36"/>
        <v/>
      </c>
      <c r="E364" t="str">
        <f t="shared" si="37"/>
        <v/>
      </c>
      <c r="F364" s="2" t="str">
        <f t="shared" si="38"/>
        <v/>
      </c>
      <c r="G364" t="str">
        <f t="shared" si="39"/>
        <v/>
      </c>
    </row>
    <row r="365" spans="4:7" customFormat="1" x14ac:dyDescent="0.25">
      <c r="D365" t="str">
        <f t="shared" si="36"/>
        <v/>
      </c>
      <c r="E365" t="str">
        <f t="shared" si="37"/>
        <v/>
      </c>
      <c r="F365" s="2" t="str">
        <f t="shared" si="38"/>
        <v/>
      </c>
      <c r="G365" t="str">
        <f t="shared" si="39"/>
        <v/>
      </c>
    </row>
    <row r="366" spans="4:7" customFormat="1" x14ac:dyDescent="0.25">
      <c r="D366" t="str">
        <f t="shared" si="36"/>
        <v/>
      </c>
      <c r="E366" t="str">
        <f t="shared" si="37"/>
        <v/>
      </c>
      <c r="F366" s="2" t="str">
        <f t="shared" si="38"/>
        <v/>
      </c>
      <c r="G366" t="str">
        <f t="shared" si="39"/>
        <v/>
      </c>
    </row>
    <row r="367" spans="4:7" customFormat="1" x14ac:dyDescent="0.25">
      <c r="D367" t="str">
        <f t="shared" si="36"/>
        <v/>
      </c>
      <c r="E367" t="str">
        <f t="shared" si="37"/>
        <v/>
      </c>
      <c r="F367" s="2" t="str">
        <f t="shared" si="38"/>
        <v/>
      </c>
      <c r="G367" t="str">
        <f t="shared" si="39"/>
        <v/>
      </c>
    </row>
    <row r="368" spans="4:7" customFormat="1" x14ac:dyDescent="0.25">
      <c r="D368" t="str">
        <f t="shared" si="36"/>
        <v/>
      </c>
      <c r="E368" t="str">
        <f t="shared" si="37"/>
        <v/>
      </c>
      <c r="F368" s="2" t="str">
        <f t="shared" si="38"/>
        <v/>
      </c>
      <c r="G368" t="str">
        <f t="shared" si="39"/>
        <v/>
      </c>
    </row>
    <row r="369" spans="4:7" customFormat="1" x14ac:dyDescent="0.25">
      <c r="D369" t="str">
        <f t="shared" si="36"/>
        <v/>
      </c>
      <c r="E369" t="str">
        <f t="shared" si="37"/>
        <v/>
      </c>
      <c r="F369" s="2" t="str">
        <f t="shared" si="38"/>
        <v/>
      </c>
      <c r="G369" t="str">
        <f t="shared" si="39"/>
        <v/>
      </c>
    </row>
    <row r="370" spans="4:7" customFormat="1" x14ac:dyDescent="0.25">
      <c r="D370" t="str">
        <f t="shared" si="36"/>
        <v/>
      </c>
      <c r="E370" t="str">
        <f t="shared" si="37"/>
        <v/>
      </c>
      <c r="F370" s="2" t="str">
        <f t="shared" si="38"/>
        <v/>
      </c>
      <c r="G370" t="str">
        <f t="shared" si="39"/>
        <v/>
      </c>
    </row>
    <row r="371" spans="4:7" customFormat="1" x14ac:dyDescent="0.25">
      <c r="D371" t="str">
        <f t="shared" si="36"/>
        <v/>
      </c>
      <c r="E371" t="str">
        <f t="shared" si="37"/>
        <v/>
      </c>
      <c r="F371" s="2" t="str">
        <f t="shared" si="38"/>
        <v/>
      </c>
      <c r="G371" t="str">
        <f t="shared" si="39"/>
        <v/>
      </c>
    </row>
    <row r="372" spans="4:7" customFormat="1" x14ac:dyDescent="0.25">
      <c r="D372" t="str">
        <f t="shared" si="36"/>
        <v/>
      </c>
      <c r="E372" t="str">
        <f t="shared" si="37"/>
        <v/>
      </c>
      <c r="F372" s="2" t="str">
        <f t="shared" si="38"/>
        <v/>
      </c>
      <c r="G372" t="str">
        <f t="shared" si="39"/>
        <v/>
      </c>
    </row>
    <row r="373" spans="4:7" customFormat="1" x14ac:dyDescent="0.25">
      <c r="D373" t="str">
        <f t="shared" si="36"/>
        <v/>
      </c>
      <c r="E373" t="str">
        <f t="shared" si="37"/>
        <v/>
      </c>
      <c r="F373" s="2" t="str">
        <f t="shared" si="38"/>
        <v/>
      </c>
      <c r="G373" t="str">
        <f t="shared" si="39"/>
        <v/>
      </c>
    </row>
    <row r="374" spans="4:7" customFormat="1" x14ac:dyDescent="0.25">
      <c r="D374" t="str">
        <f t="shared" si="36"/>
        <v/>
      </c>
      <c r="E374" t="str">
        <f t="shared" si="37"/>
        <v/>
      </c>
      <c r="F374" s="2" t="str">
        <f t="shared" si="38"/>
        <v/>
      </c>
      <c r="G374" t="str">
        <f t="shared" si="39"/>
        <v/>
      </c>
    </row>
    <row r="375" spans="4:7" customFormat="1" x14ac:dyDescent="0.25">
      <c r="D375" t="str">
        <f t="shared" si="36"/>
        <v/>
      </c>
      <c r="E375" t="str">
        <f t="shared" si="37"/>
        <v/>
      </c>
      <c r="F375" s="2" t="str">
        <f t="shared" si="38"/>
        <v/>
      </c>
      <c r="G375" t="str">
        <f t="shared" si="39"/>
        <v/>
      </c>
    </row>
    <row r="376" spans="4:7" customFormat="1" x14ac:dyDescent="0.25">
      <c r="D376" t="str">
        <f t="shared" si="36"/>
        <v/>
      </c>
      <c r="E376" t="str">
        <f t="shared" si="37"/>
        <v/>
      </c>
      <c r="F376" s="2" t="str">
        <f t="shared" si="38"/>
        <v/>
      </c>
      <c r="G376" t="str">
        <f t="shared" si="39"/>
        <v/>
      </c>
    </row>
    <row r="377" spans="4:7" customFormat="1" x14ac:dyDescent="0.25">
      <c r="D377" t="str">
        <f t="shared" si="36"/>
        <v/>
      </c>
      <c r="E377" t="str">
        <f t="shared" si="37"/>
        <v/>
      </c>
      <c r="F377" s="2" t="str">
        <f t="shared" si="38"/>
        <v/>
      </c>
      <c r="G377" t="str">
        <f t="shared" si="39"/>
        <v/>
      </c>
    </row>
    <row r="378" spans="4:7" customFormat="1" x14ac:dyDescent="0.25">
      <c r="D378" t="str">
        <f t="shared" si="36"/>
        <v/>
      </c>
      <c r="E378" t="str">
        <f t="shared" si="37"/>
        <v/>
      </c>
      <c r="F378" s="2" t="str">
        <f t="shared" si="38"/>
        <v/>
      </c>
      <c r="G378" t="str">
        <f t="shared" si="39"/>
        <v/>
      </c>
    </row>
    <row r="379" spans="4:7" customFormat="1" x14ac:dyDescent="0.25">
      <c r="D379" t="str">
        <f t="shared" si="36"/>
        <v/>
      </c>
      <c r="E379" t="str">
        <f t="shared" si="37"/>
        <v/>
      </c>
      <c r="F379" s="2" t="str">
        <f t="shared" si="38"/>
        <v/>
      </c>
      <c r="G379" t="str">
        <f t="shared" si="39"/>
        <v/>
      </c>
    </row>
    <row r="380" spans="4:7" customFormat="1" x14ac:dyDescent="0.25">
      <c r="D380" t="str">
        <f t="shared" si="36"/>
        <v/>
      </c>
      <c r="E380" t="str">
        <f t="shared" si="37"/>
        <v/>
      </c>
      <c r="F380" s="2" t="str">
        <f t="shared" si="38"/>
        <v/>
      </c>
      <c r="G380" t="str">
        <f t="shared" si="39"/>
        <v/>
      </c>
    </row>
    <row r="381" spans="4:7" customFormat="1" x14ac:dyDescent="0.25">
      <c r="D381" t="str">
        <f t="shared" si="36"/>
        <v/>
      </c>
      <c r="E381" t="str">
        <f t="shared" si="37"/>
        <v/>
      </c>
      <c r="F381" s="2" t="str">
        <f t="shared" si="38"/>
        <v/>
      </c>
      <c r="G381" t="str">
        <f t="shared" si="39"/>
        <v/>
      </c>
    </row>
    <row r="382" spans="4:7" customFormat="1" x14ac:dyDescent="0.25">
      <c r="D382" t="str">
        <f t="shared" si="36"/>
        <v/>
      </c>
      <c r="E382" t="str">
        <f t="shared" si="37"/>
        <v/>
      </c>
      <c r="F382" s="2" t="str">
        <f t="shared" si="38"/>
        <v/>
      </c>
      <c r="G382" t="str">
        <f t="shared" si="39"/>
        <v/>
      </c>
    </row>
    <row r="383" spans="4:7" customFormat="1" x14ac:dyDescent="0.25">
      <c r="D383" t="str">
        <f t="shared" si="36"/>
        <v/>
      </c>
      <c r="E383" t="str">
        <f t="shared" si="37"/>
        <v/>
      </c>
      <c r="F383" s="2" t="str">
        <f t="shared" si="38"/>
        <v/>
      </c>
      <c r="G383" t="str">
        <f t="shared" si="39"/>
        <v/>
      </c>
    </row>
    <row r="384" spans="4:7" customFormat="1" x14ac:dyDescent="0.25">
      <c r="D384" t="str">
        <f t="shared" si="36"/>
        <v/>
      </c>
      <c r="E384" t="str">
        <f t="shared" si="37"/>
        <v/>
      </c>
      <c r="F384" s="2" t="str">
        <f t="shared" si="38"/>
        <v/>
      </c>
      <c r="G384" t="str">
        <f t="shared" si="39"/>
        <v/>
      </c>
    </row>
    <row r="385" spans="4:7" customFormat="1" x14ac:dyDescent="0.25">
      <c r="D385" t="str">
        <f t="shared" si="36"/>
        <v/>
      </c>
      <c r="E385" t="str">
        <f t="shared" si="37"/>
        <v/>
      </c>
      <c r="F385" s="2" t="str">
        <f t="shared" si="38"/>
        <v/>
      </c>
      <c r="G385" t="str">
        <f t="shared" si="39"/>
        <v/>
      </c>
    </row>
    <row r="386" spans="4:7" customFormat="1" x14ac:dyDescent="0.25">
      <c r="D386" t="str">
        <f t="shared" si="36"/>
        <v/>
      </c>
      <c r="E386" t="str">
        <f t="shared" si="37"/>
        <v/>
      </c>
      <c r="F386" s="2" t="str">
        <f t="shared" si="38"/>
        <v/>
      </c>
      <c r="G386" t="str">
        <f t="shared" si="39"/>
        <v/>
      </c>
    </row>
    <row r="387" spans="4:7" customFormat="1" x14ac:dyDescent="0.25">
      <c r="D387" t="str">
        <f t="shared" si="36"/>
        <v/>
      </c>
      <c r="E387" t="str">
        <f t="shared" si="37"/>
        <v/>
      </c>
      <c r="F387" s="2" t="str">
        <f t="shared" si="38"/>
        <v/>
      </c>
      <c r="G387" t="str">
        <f t="shared" si="39"/>
        <v/>
      </c>
    </row>
    <row r="388" spans="4:7" customFormat="1" x14ac:dyDescent="0.25">
      <c r="D388" t="str">
        <f t="shared" si="36"/>
        <v/>
      </c>
      <c r="E388" t="str">
        <f t="shared" si="37"/>
        <v/>
      </c>
      <c r="F388" s="2" t="str">
        <f t="shared" si="38"/>
        <v/>
      </c>
      <c r="G388" t="str">
        <f t="shared" si="39"/>
        <v/>
      </c>
    </row>
    <row r="389" spans="4:7" customFormat="1" x14ac:dyDescent="0.25">
      <c r="D389" t="str">
        <f t="shared" si="36"/>
        <v/>
      </c>
      <c r="E389" t="str">
        <f t="shared" si="37"/>
        <v/>
      </c>
      <c r="F389" s="2" t="str">
        <f t="shared" si="38"/>
        <v/>
      </c>
      <c r="G389" t="str">
        <f t="shared" si="39"/>
        <v/>
      </c>
    </row>
    <row r="390" spans="4:7" customFormat="1" x14ac:dyDescent="0.25">
      <c r="D390" t="str">
        <f t="shared" si="36"/>
        <v/>
      </c>
      <c r="E390" t="str">
        <f t="shared" si="37"/>
        <v/>
      </c>
      <c r="F390" s="2" t="str">
        <f t="shared" si="38"/>
        <v/>
      </c>
      <c r="G390" t="str">
        <f t="shared" si="39"/>
        <v/>
      </c>
    </row>
    <row r="391" spans="4:7" customFormat="1" x14ac:dyDescent="0.25">
      <c r="D391" t="str">
        <f t="shared" si="36"/>
        <v/>
      </c>
      <c r="E391" t="str">
        <f t="shared" si="37"/>
        <v/>
      </c>
      <c r="F391" s="2" t="str">
        <f t="shared" si="38"/>
        <v/>
      </c>
      <c r="G391" t="str">
        <f t="shared" si="39"/>
        <v/>
      </c>
    </row>
    <row r="392" spans="4:7" customFormat="1" x14ac:dyDescent="0.25">
      <c r="D392" t="str">
        <f t="shared" si="36"/>
        <v/>
      </c>
      <c r="E392" t="str">
        <f t="shared" si="37"/>
        <v/>
      </c>
      <c r="F392" s="2" t="str">
        <f t="shared" si="38"/>
        <v/>
      </c>
      <c r="G392" t="str">
        <f t="shared" si="39"/>
        <v/>
      </c>
    </row>
    <row r="393" spans="4:7" customFormat="1" x14ac:dyDescent="0.25">
      <c r="D393" t="str">
        <f t="shared" si="36"/>
        <v/>
      </c>
      <c r="E393" t="str">
        <f t="shared" si="37"/>
        <v/>
      </c>
      <c r="F393" s="2" t="str">
        <f t="shared" si="38"/>
        <v/>
      </c>
      <c r="G393" t="str">
        <f t="shared" si="39"/>
        <v/>
      </c>
    </row>
    <row r="394" spans="4:7" customFormat="1" x14ac:dyDescent="0.25">
      <c r="D394" t="str">
        <f t="shared" si="36"/>
        <v/>
      </c>
      <c r="E394" t="str">
        <f t="shared" si="37"/>
        <v/>
      </c>
      <c r="F394" s="2" t="str">
        <f t="shared" si="38"/>
        <v/>
      </c>
      <c r="G394" t="str">
        <f t="shared" si="39"/>
        <v/>
      </c>
    </row>
    <row r="395" spans="4:7" customFormat="1" x14ac:dyDescent="0.25">
      <c r="D395" t="str">
        <f t="shared" si="36"/>
        <v/>
      </c>
      <c r="E395" t="str">
        <f t="shared" si="37"/>
        <v/>
      </c>
      <c r="F395" s="2" t="str">
        <f t="shared" si="38"/>
        <v/>
      </c>
      <c r="G395" t="str">
        <f t="shared" si="39"/>
        <v/>
      </c>
    </row>
    <row r="396" spans="4:7" customFormat="1" x14ac:dyDescent="0.25">
      <c r="D396" t="str">
        <f t="shared" si="36"/>
        <v/>
      </c>
      <c r="E396" t="str">
        <f t="shared" si="37"/>
        <v/>
      </c>
      <c r="F396" s="2" t="str">
        <f t="shared" si="38"/>
        <v/>
      </c>
      <c r="G396" t="str">
        <f t="shared" si="39"/>
        <v/>
      </c>
    </row>
    <row r="397" spans="4:7" customFormat="1" x14ac:dyDescent="0.25">
      <c r="D397" t="str">
        <f t="shared" si="36"/>
        <v/>
      </c>
      <c r="E397" t="str">
        <f t="shared" si="37"/>
        <v/>
      </c>
      <c r="F397" s="2" t="str">
        <f t="shared" si="38"/>
        <v/>
      </c>
      <c r="G397" t="str">
        <f t="shared" si="39"/>
        <v/>
      </c>
    </row>
    <row r="398" spans="4:7" customFormat="1" x14ac:dyDescent="0.25">
      <c r="D398" t="str">
        <f t="shared" si="36"/>
        <v/>
      </c>
      <c r="E398" t="str">
        <f t="shared" si="37"/>
        <v/>
      </c>
      <c r="F398" s="2" t="str">
        <f t="shared" si="38"/>
        <v/>
      </c>
      <c r="G398" t="str">
        <f t="shared" si="39"/>
        <v/>
      </c>
    </row>
    <row r="399" spans="4:7" customFormat="1" x14ac:dyDescent="0.25">
      <c r="D399" t="str">
        <f t="shared" si="36"/>
        <v/>
      </c>
      <c r="E399" t="str">
        <f t="shared" si="37"/>
        <v/>
      </c>
      <c r="F399" s="2" t="str">
        <f t="shared" si="38"/>
        <v/>
      </c>
      <c r="G399" t="str">
        <f t="shared" si="39"/>
        <v/>
      </c>
    </row>
    <row r="400" spans="4:7" customFormat="1" x14ac:dyDescent="0.25">
      <c r="D400" t="str">
        <f t="shared" si="36"/>
        <v/>
      </c>
      <c r="E400" t="str">
        <f t="shared" si="37"/>
        <v/>
      </c>
      <c r="F400" s="2" t="str">
        <f t="shared" si="38"/>
        <v/>
      </c>
      <c r="G400" t="str">
        <f t="shared" si="39"/>
        <v/>
      </c>
    </row>
    <row r="401" spans="4:7" customFormat="1" x14ac:dyDescent="0.25">
      <c r="D401" t="str">
        <f t="shared" si="36"/>
        <v/>
      </c>
      <c r="E401" t="str">
        <f t="shared" si="37"/>
        <v/>
      </c>
      <c r="F401" s="2" t="str">
        <f t="shared" si="38"/>
        <v/>
      </c>
      <c r="G401" t="str">
        <f t="shared" si="39"/>
        <v/>
      </c>
    </row>
    <row r="402" spans="4:7" customFormat="1" x14ac:dyDescent="0.25">
      <c r="D402" t="str">
        <f t="shared" si="36"/>
        <v/>
      </c>
      <c r="E402" t="str">
        <f t="shared" si="37"/>
        <v/>
      </c>
      <c r="F402" s="2" t="str">
        <f t="shared" si="38"/>
        <v/>
      </c>
      <c r="G402" t="str">
        <f t="shared" si="39"/>
        <v/>
      </c>
    </row>
    <row r="403" spans="4:7" customFormat="1" x14ac:dyDescent="0.25">
      <c r="D403" t="str">
        <f t="shared" si="36"/>
        <v/>
      </c>
      <c r="E403" t="str">
        <f t="shared" si="37"/>
        <v/>
      </c>
      <c r="F403" s="2" t="str">
        <f t="shared" si="38"/>
        <v/>
      </c>
      <c r="G403" t="str">
        <f t="shared" si="39"/>
        <v/>
      </c>
    </row>
    <row r="404" spans="4:7" customFormat="1" x14ac:dyDescent="0.25">
      <c r="D404" t="str">
        <f t="shared" si="36"/>
        <v/>
      </c>
      <c r="E404" t="str">
        <f t="shared" si="37"/>
        <v/>
      </c>
      <c r="F404" s="2" t="str">
        <f t="shared" si="38"/>
        <v/>
      </c>
      <c r="G404" t="str">
        <f t="shared" si="39"/>
        <v/>
      </c>
    </row>
    <row r="405" spans="4:7" customFormat="1" x14ac:dyDescent="0.25">
      <c r="D405" t="str">
        <f t="shared" si="36"/>
        <v/>
      </c>
      <c r="E405" t="str">
        <f t="shared" si="37"/>
        <v/>
      </c>
      <c r="F405" s="2" t="str">
        <f t="shared" si="38"/>
        <v/>
      </c>
      <c r="G405" t="str">
        <f t="shared" si="39"/>
        <v/>
      </c>
    </row>
    <row r="406" spans="4:7" customFormat="1" x14ac:dyDescent="0.25">
      <c r="D406" t="str">
        <f t="shared" si="36"/>
        <v/>
      </c>
      <c r="E406" t="str">
        <f t="shared" si="37"/>
        <v/>
      </c>
      <c r="F406" s="2" t="str">
        <f t="shared" si="38"/>
        <v/>
      </c>
      <c r="G406" t="str">
        <f t="shared" si="39"/>
        <v/>
      </c>
    </row>
    <row r="407" spans="4:7" customFormat="1" x14ac:dyDescent="0.25">
      <c r="D407" t="str">
        <f t="shared" ref="D407:D429" si="40">IF(ISBLANK(C407),"",VLOOKUP(C407,Entry,2,FALSE))</f>
        <v/>
      </c>
      <c r="E407" t="str">
        <f t="shared" ref="E407:E429" si="41">IF(ISBLANK(C407),"",VLOOKUP(C407,Entry,3,FALSE))</f>
        <v/>
      </c>
      <c r="F407" s="2" t="str">
        <f t="shared" ref="F407:F429" si="42">IF(ISBLANK(C407),"",VLOOKUP(C407,Entry,4,FALSE))</f>
        <v/>
      </c>
      <c r="G407" t="str">
        <f t="shared" ref="G407:G429" si="43">IF(ISBLANK(C407),"",VLOOKUP(C407,Entry,7,FALSE))</f>
        <v/>
      </c>
    </row>
    <row r="408" spans="4:7" customFormat="1" x14ac:dyDescent="0.25">
      <c r="D408" t="str">
        <f t="shared" si="40"/>
        <v/>
      </c>
      <c r="E408" t="str">
        <f t="shared" si="41"/>
        <v/>
      </c>
      <c r="F408" s="2" t="str">
        <f t="shared" si="42"/>
        <v/>
      </c>
      <c r="G408" t="str">
        <f t="shared" si="43"/>
        <v/>
      </c>
    </row>
    <row r="409" spans="4:7" customFormat="1" x14ac:dyDescent="0.25">
      <c r="D409" t="str">
        <f t="shared" si="40"/>
        <v/>
      </c>
      <c r="E409" t="str">
        <f t="shared" si="41"/>
        <v/>
      </c>
      <c r="F409" s="2" t="str">
        <f t="shared" si="42"/>
        <v/>
      </c>
      <c r="G409" t="str">
        <f t="shared" si="43"/>
        <v/>
      </c>
    </row>
    <row r="410" spans="4:7" customFormat="1" x14ac:dyDescent="0.25">
      <c r="D410" t="str">
        <f t="shared" si="40"/>
        <v/>
      </c>
      <c r="E410" t="str">
        <f t="shared" si="41"/>
        <v/>
      </c>
      <c r="F410" s="2" t="str">
        <f t="shared" si="42"/>
        <v/>
      </c>
      <c r="G410" t="str">
        <f t="shared" si="43"/>
        <v/>
      </c>
    </row>
    <row r="411" spans="4:7" customFormat="1" x14ac:dyDescent="0.25">
      <c r="D411" t="str">
        <f t="shared" si="40"/>
        <v/>
      </c>
      <c r="E411" t="str">
        <f t="shared" si="41"/>
        <v/>
      </c>
      <c r="F411" s="2" t="str">
        <f t="shared" si="42"/>
        <v/>
      </c>
      <c r="G411" t="str">
        <f t="shared" si="43"/>
        <v/>
      </c>
    </row>
    <row r="412" spans="4:7" customFormat="1" x14ac:dyDescent="0.25">
      <c r="D412" t="str">
        <f t="shared" si="40"/>
        <v/>
      </c>
      <c r="E412" t="str">
        <f t="shared" si="41"/>
        <v/>
      </c>
      <c r="F412" s="2" t="str">
        <f t="shared" si="42"/>
        <v/>
      </c>
      <c r="G412" t="str">
        <f t="shared" si="43"/>
        <v/>
      </c>
    </row>
    <row r="413" spans="4:7" customFormat="1" x14ac:dyDescent="0.25">
      <c r="D413" t="str">
        <f t="shared" si="40"/>
        <v/>
      </c>
      <c r="E413" t="str">
        <f t="shared" si="41"/>
        <v/>
      </c>
      <c r="F413" s="2" t="str">
        <f t="shared" si="42"/>
        <v/>
      </c>
      <c r="G413" t="str">
        <f t="shared" si="43"/>
        <v/>
      </c>
    </row>
    <row r="414" spans="4:7" customFormat="1" x14ac:dyDescent="0.25">
      <c r="D414" t="str">
        <f t="shared" si="40"/>
        <v/>
      </c>
      <c r="E414" t="str">
        <f t="shared" si="41"/>
        <v/>
      </c>
      <c r="F414" s="2" t="str">
        <f t="shared" si="42"/>
        <v/>
      </c>
      <c r="G414" t="str">
        <f t="shared" si="43"/>
        <v/>
      </c>
    </row>
    <row r="415" spans="4:7" customFormat="1" x14ac:dyDescent="0.25">
      <c r="D415" t="str">
        <f t="shared" si="40"/>
        <v/>
      </c>
      <c r="E415" t="str">
        <f t="shared" si="41"/>
        <v/>
      </c>
      <c r="F415" s="2" t="str">
        <f t="shared" si="42"/>
        <v/>
      </c>
      <c r="G415" t="str">
        <f t="shared" si="43"/>
        <v/>
      </c>
    </row>
    <row r="416" spans="4:7" customFormat="1" x14ac:dyDescent="0.25">
      <c r="D416" t="str">
        <f t="shared" si="40"/>
        <v/>
      </c>
      <c r="E416" t="str">
        <f t="shared" si="41"/>
        <v/>
      </c>
      <c r="F416" s="2" t="str">
        <f t="shared" si="42"/>
        <v/>
      </c>
      <c r="G416" t="str">
        <f t="shared" si="43"/>
        <v/>
      </c>
    </row>
    <row r="417" spans="4:7" customFormat="1" x14ac:dyDescent="0.25">
      <c r="D417" t="str">
        <f t="shared" si="40"/>
        <v/>
      </c>
      <c r="E417" t="str">
        <f t="shared" si="41"/>
        <v/>
      </c>
      <c r="F417" s="2" t="str">
        <f t="shared" si="42"/>
        <v/>
      </c>
      <c r="G417" t="str">
        <f t="shared" si="43"/>
        <v/>
      </c>
    </row>
    <row r="418" spans="4:7" customFormat="1" x14ac:dyDescent="0.25">
      <c r="D418" t="str">
        <f t="shared" si="40"/>
        <v/>
      </c>
      <c r="E418" t="str">
        <f t="shared" si="41"/>
        <v/>
      </c>
      <c r="F418" s="2" t="str">
        <f t="shared" si="42"/>
        <v/>
      </c>
      <c r="G418" t="str">
        <f t="shared" si="43"/>
        <v/>
      </c>
    </row>
    <row r="419" spans="4:7" customFormat="1" x14ac:dyDescent="0.25">
      <c r="D419" t="str">
        <f t="shared" si="40"/>
        <v/>
      </c>
      <c r="E419" t="str">
        <f t="shared" si="41"/>
        <v/>
      </c>
      <c r="F419" s="2" t="str">
        <f t="shared" si="42"/>
        <v/>
      </c>
      <c r="G419" t="str">
        <f t="shared" si="43"/>
        <v/>
      </c>
    </row>
    <row r="420" spans="4:7" customFormat="1" x14ac:dyDescent="0.25">
      <c r="D420" t="str">
        <f t="shared" si="40"/>
        <v/>
      </c>
      <c r="E420" t="str">
        <f t="shared" si="41"/>
        <v/>
      </c>
      <c r="F420" s="2" t="str">
        <f t="shared" si="42"/>
        <v/>
      </c>
      <c r="G420" t="str">
        <f t="shared" si="43"/>
        <v/>
      </c>
    </row>
    <row r="421" spans="4:7" customFormat="1" x14ac:dyDescent="0.25">
      <c r="D421" t="str">
        <f t="shared" si="40"/>
        <v/>
      </c>
      <c r="E421" t="str">
        <f t="shared" si="41"/>
        <v/>
      </c>
      <c r="F421" s="2" t="str">
        <f t="shared" si="42"/>
        <v/>
      </c>
      <c r="G421" t="str">
        <f t="shared" si="43"/>
        <v/>
      </c>
    </row>
    <row r="422" spans="4:7" customFormat="1" x14ac:dyDescent="0.25">
      <c r="D422" t="str">
        <f t="shared" si="40"/>
        <v/>
      </c>
      <c r="E422" t="str">
        <f t="shared" si="41"/>
        <v/>
      </c>
      <c r="F422" s="2" t="str">
        <f t="shared" si="42"/>
        <v/>
      </c>
      <c r="G422" t="str">
        <f t="shared" si="43"/>
        <v/>
      </c>
    </row>
    <row r="423" spans="4:7" customFormat="1" x14ac:dyDescent="0.25">
      <c r="D423" t="str">
        <f t="shared" si="40"/>
        <v/>
      </c>
      <c r="E423" t="str">
        <f t="shared" si="41"/>
        <v/>
      </c>
      <c r="F423" s="2" t="str">
        <f t="shared" si="42"/>
        <v/>
      </c>
      <c r="G423" t="str">
        <f t="shared" si="43"/>
        <v/>
      </c>
    </row>
    <row r="424" spans="4:7" customFormat="1" x14ac:dyDescent="0.25">
      <c r="D424" t="str">
        <f t="shared" si="40"/>
        <v/>
      </c>
      <c r="E424" t="str">
        <f t="shared" si="41"/>
        <v/>
      </c>
      <c r="F424" s="2" t="str">
        <f t="shared" si="42"/>
        <v/>
      </c>
      <c r="G424" t="str">
        <f t="shared" si="43"/>
        <v/>
      </c>
    </row>
    <row r="425" spans="4:7" customFormat="1" x14ac:dyDescent="0.25">
      <c r="D425" t="str">
        <f t="shared" si="40"/>
        <v/>
      </c>
      <c r="E425" t="str">
        <f t="shared" si="41"/>
        <v/>
      </c>
      <c r="F425" s="2" t="str">
        <f t="shared" si="42"/>
        <v/>
      </c>
      <c r="G425" t="str">
        <f t="shared" si="43"/>
        <v/>
      </c>
    </row>
    <row r="426" spans="4:7" customFormat="1" x14ac:dyDescent="0.25">
      <c r="D426" t="str">
        <f t="shared" si="40"/>
        <v/>
      </c>
      <c r="E426" t="str">
        <f t="shared" si="41"/>
        <v/>
      </c>
      <c r="F426" s="2" t="str">
        <f t="shared" si="42"/>
        <v/>
      </c>
      <c r="G426" t="str">
        <f t="shared" si="43"/>
        <v/>
      </c>
    </row>
    <row r="427" spans="4:7" customFormat="1" x14ac:dyDescent="0.25">
      <c r="D427" t="str">
        <f t="shared" si="40"/>
        <v/>
      </c>
      <c r="E427" t="str">
        <f t="shared" si="41"/>
        <v/>
      </c>
      <c r="F427" s="2" t="str">
        <f t="shared" si="42"/>
        <v/>
      </c>
      <c r="G427" t="str">
        <f t="shared" si="43"/>
        <v/>
      </c>
    </row>
    <row r="428" spans="4:7" customFormat="1" x14ac:dyDescent="0.25">
      <c r="D428" t="str">
        <f t="shared" si="40"/>
        <v/>
      </c>
      <c r="E428" t="str">
        <f t="shared" si="41"/>
        <v/>
      </c>
      <c r="F428" s="2" t="str">
        <f t="shared" si="42"/>
        <v/>
      </c>
      <c r="G428" t="str">
        <f t="shared" si="43"/>
        <v/>
      </c>
    </row>
    <row r="429" spans="4:7" customFormat="1" x14ac:dyDescent="0.25">
      <c r="D429" t="str">
        <f t="shared" si="40"/>
        <v/>
      </c>
      <c r="E429" t="str">
        <f t="shared" si="41"/>
        <v/>
      </c>
      <c r="F429" s="2" t="str">
        <f t="shared" si="42"/>
        <v/>
      </c>
      <c r="G429" t="str">
        <f t="shared" si="43"/>
        <v/>
      </c>
    </row>
    <row r="430" spans="4:7" customFormat="1" x14ac:dyDescent="0.25">
      <c r="D430" t="str">
        <f>IF(ISBLANK(C430),"",VLOOKUP(C430,Entries,2))</f>
        <v/>
      </c>
      <c r="E430" t="str">
        <f>IF(ISBLANK(C430),"",VLOOKUP(C430,Entries,3))</f>
        <v/>
      </c>
      <c r="F430" s="2" t="str">
        <f>IF(ISBLANK(C430),"",VLOOKUP(C430,Entries,4))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</vt:lpstr>
      <vt:lpstr>Field</vt:lpstr>
    </vt:vector>
  </TitlesOfParts>
  <Company>Land &amp; Property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Russell, Clare</dc:creator>
  <cp:lastModifiedBy>Russell, Clare</cp:lastModifiedBy>
  <dcterms:created xsi:type="dcterms:W3CDTF">2018-06-20T11:25:56Z</dcterms:created>
  <dcterms:modified xsi:type="dcterms:W3CDTF">2018-06-21T12:55:07Z</dcterms:modified>
</cp:coreProperties>
</file>