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rry\Desktop\"/>
    </mc:Choice>
  </mc:AlternateContent>
  <xr:revisionPtr revIDLastSave="0" documentId="13_ncr:1_{1E2F3B59-9164-4D09-90EB-7C48F08E8FD1}" xr6:coauthVersionLast="43" xr6:coauthVersionMax="43" xr10:uidLastSave="{00000000-0000-0000-0000-000000000000}"/>
  <bookViews>
    <workbookView xWindow="-120" yWindow="-120" windowWidth="20730" windowHeight="11160" firstSheet="8" activeTab="8" xr2:uid="{00000000-000D-0000-FFFF-FFFF00000000}"/>
  </bookViews>
  <sheets>
    <sheet name="Athletes" sheetId="3" r:id="rId1"/>
    <sheet name="Steeplechase &amp; Walk" sheetId="23" r:id="rId2"/>
    <sheet name="75mH, 80mH &amp; 100mH" sheetId="5" r:id="rId3"/>
    <sheet name="200m" sheetId="7" r:id="rId4"/>
    <sheet name="3000m" sheetId="21" r:id="rId5"/>
    <sheet name="80m &amp; 100m" sheetId="22" r:id="rId6"/>
    <sheet name="250mH &amp; 300mH" sheetId="9" r:id="rId7"/>
    <sheet name="400m" sheetId="28" r:id="rId8"/>
    <sheet name="800m" sheetId="10" r:id="rId9"/>
    <sheet name="Discus" sheetId="25" r:id="rId10"/>
    <sheet name="Shot" sheetId="8" r:id="rId11"/>
    <sheet name="Javelin" sheetId="26" r:id="rId12"/>
    <sheet name="Hammer" sheetId="27" r:id="rId13"/>
    <sheet name="Long Jump" sheetId="17" r:id="rId14"/>
    <sheet name="Triple Jump" sheetId="19" r:id="rId15"/>
    <sheet name="High Jump" sheetId="18" r:id="rId16"/>
  </sheets>
  <definedNames>
    <definedName name="Entry">Athletes!$A$1:$B$1239</definedName>
    <definedName name="_xlnm.Print_Area" localSheetId="2">'75mH, 80mH &amp; 100mH'!#REF!</definedName>
    <definedName name="_xlnm.Print_Area" localSheetId="8">'800m'!#REF!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6" i="18" l="1"/>
  <c r="J26" i="18"/>
  <c r="J101" i="22"/>
  <c r="K101" i="22"/>
  <c r="C137" i="22"/>
  <c r="D137" i="22"/>
  <c r="C14" i="19"/>
  <c r="C11" i="19"/>
  <c r="C15" i="19"/>
  <c r="C16" i="19"/>
  <c r="C12" i="19"/>
  <c r="C17" i="19"/>
  <c r="C18" i="19"/>
  <c r="C54" i="22"/>
  <c r="D54" i="22"/>
  <c r="C43" i="22"/>
  <c r="D43" i="22"/>
  <c r="C32" i="22"/>
  <c r="D32" i="22"/>
  <c r="C52" i="7"/>
  <c r="D52" i="7"/>
  <c r="C40" i="7"/>
  <c r="D40" i="7"/>
  <c r="C41" i="7"/>
  <c r="D41" i="7"/>
  <c r="K7" i="7"/>
  <c r="J7" i="7"/>
  <c r="K6" i="7"/>
  <c r="J6" i="7"/>
  <c r="K5" i="7"/>
  <c r="J5" i="7"/>
  <c r="K4" i="7"/>
  <c r="J4" i="7"/>
  <c r="K3" i="7"/>
  <c r="J3" i="7"/>
  <c r="D40" i="17"/>
  <c r="C40" i="17"/>
  <c r="D39" i="17"/>
  <c r="C39" i="17"/>
  <c r="D38" i="17"/>
  <c r="C38" i="17"/>
  <c r="D37" i="17"/>
  <c r="C37" i="17"/>
  <c r="D36" i="17"/>
  <c r="C36" i="17"/>
  <c r="D35" i="17"/>
  <c r="C35" i="17"/>
  <c r="D34" i="17"/>
  <c r="C34" i="17"/>
  <c r="D33" i="17"/>
  <c r="C33" i="17"/>
  <c r="D32" i="17"/>
  <c r="C32" i="17"/>
  <c r="D31" i="17"/>
  <c r="C31" i="17"/>
  <c r="D30" i="17"/>
  <c r="C30" i="17"/>
  <c r="D29" i="17"/>
  <c r="C29" i="17"/>
  <c r="D28" i="17"/>
  <c r="C28" i="17"/>
  <c r="D27" i="17"/>
  <c r="C27" i="17"/>
  <c r="D26" i="17"/>
  <c r="C26" i="17"/>
  <c r="D25" i="17"/>
  <c r="C25" i="17"/>
  <c r="D24" i="17"/>
  <c r="C24" i="17"/>
  <c r="D23" i="17"/>
  <c r="C23" i="17"/>
  <c r="C26" i="5"/>
  <c r="D26" i="5"/>
  <c r="C27" i="5"/>
  <c r="D27" i="5"/>
  <c r="C28" i="5"/>
  <c r="D28" i="5"/>
  <c r="K7" i="5"/>
  <c r="J7" i="5"/>
  <c r="K6" i="5"/>
  <c r="J6" i="5"/>
  <c r="K5" i="5"/>
  <c r="J5" i="5"/>
  <c r="K4" i="5"/>
  <c r="J4" i="5"/>
  <c r="K3" i="5"/>
  <c r="J3" i="5"/>
  <c r="I14" i="18" l="1"/>
  <c r="J14" i="18"/>
  <c r="I16" i="18"/>
  <c r="J16" i="18"/>
  <c r="C33" i="18"/>
  <c r="D33" i="18"/>
  <c r="C35" i="18"/>
  <c r="D35" i="18"/>
  <c r="C36" i="18"/>
  <c r="D36" i="18"/>
  <c r="C25" i="18"/>
  <c r="D25" i="18"/>
  <c r="J10" i="19"/>
  <c r="K10" i="19"/>
  <c r="J14" i="19"/>
  <c r="K14" i="19"/>
  <c r="J11" i="19"/>
  <c r="K11" i="19"/>
  <c r="J13" i="19"/>
  <c r="K13" i="19"/>
  <c r="D18" i="19"/>
  <c r="C10" i="19"/>
  <c r="D10" i="19"/>
  <c r="C13" i="19"/>
  <c r="D13" i="19"/>
  <c r="J50" i="17"/>
  <c r="K50" i="17"/>
  <c r="J53" i="17"/>
  <c r="K53" i="17"/>
  <c r="J51" i="17"/>
  <c r="K51" i="17"/>
  <c r="J54" i="17"/>
  <c r="K54" i="17"/>
  <c r="J49" i="17"/>
  <c r="K49" i="17"/>
  <c r="J55" i="17"/>
  <c r="K55" i="17"/>
  <c r="J52" i="17"/>
  <c r="K52" i="17"/>
  <c r="J47" i="17"/>
  <c r="K47" i="17"/>
  <c r="J26" i="27"/>
  <c r="K26" i="27"/>
  <c r="J9" i="27"/>
  <c r="K9" i="27"/>
  <c r="C10" i="27"/>
  <c r="D10" i="27"/>
  <c r="C11" i="27"/>
  <c r="D11" i="27"/>
  <c r="C15" i="26"/>
  <c r="D15" i="26"/>
  <c r="C34" i="26"/>
  <c r="D34" i="26"/>
  <c r="C31" i="26"/>
  <c r="D31" i="26"/>
  <c r="J26" i="26"/>
  <c r="K26" i="26"/>
  <c r="J22" i="26"/>
  <c r="K22" i="26"/>
  <c r="J29" i="8"/>
  <c r="K29" i="8"/>
  <c r="J30" i="8"/>
  <c r="K30" i="8"/>
  <c r="J24" i="8"/>
  <c r="K24" i="8"/>
  <c r="J31" i="8"/>
  <c r="K31" i="8"/>
  <c r="J26" i="8"/>
  <c r="K26" i="8"/>
  <c r="C14" i="8"/>
  <c r="D14" i="8"/>
  <c r="J14" i="8"/>
  <c r="K14" i="8"/>
  <c r="J18" i="8"/>
  <c r="K18" i="8"/>
  <c r="J6" i="8"/>
  <c r="K6" i="8"/>
  <c r="J5" i="8"/>
  <c r="K5" i="8"/>
  <c r="J24" i="25"/>
  <c r="K24" i="25"/>
  <c r="J20" i="25"/>
  <c r="K20" i="25"/>
  <c r="J12" i="25"/>
  <c r="K12" i="25"/>
  <c r="J9" i="25"/>
  <c r="K9" i="25"/>
  <c r="J84" i="10"/>
  <c r="K84" i="10"/>
  <c r="J85" i="10"/>
  <c r="K85" i="10"/>
  <c r="J86" i="10"/>
  <c r="K86" i="10"/>
  <c r="J87" i="10"/>
  <c r="K87" i="10"/>
  <c r="J65" i="10"/>
  <c r="K65" i="10"/>
  <c r="J66" i="10"/>
  <c r="K66" i="10"/>
  <c r="K61" i="10"/>
  <c r="C59" i="10"/>
  <c r="D59" i="10"/>
  <c r="C60" i="10"/>
  <c r="D60" i="10"/>
  <c r="C61" i="10"/>
  <c r="D61" i="10"/>
  <c r="C62" i="10"/>
  <c r="D62" i="10"/>
  <c r="C63" i="10"/>
  <c r="D63" i="10"/>
  <c r="C64" i="10"/>
  <c r="D64" i="10"/>
  <c r="C65" i="10"/>
  <c r="D65" i="10"/>
  <c r="C66" i="10"/>
  <c r="D66" i="10"/>
  <c r="C67" i="10"/>
  <c r="D67" i="10"/>
  <c r="C68" i="10"/>
  <c r="D68" i="10"/>
  <c r="J15" i="10"/>
  <c r="K15" i="10"/>
  <c r="J16" i="10"/>
  <c r="K16" i="10"/>
  <c r="J17" i="10"/>
  <c r="K17" i="10"/>
  <c r="C27" i="10"/>
  <c r="D27" i="10"/>
  <c r="D24" i="10"/>
  <c r="C6" i="28"/>
  <c r="D6" i="28"/>
  <c r="C7" i="28"/>
  <c r="D7" i="28"/>
  <c r="C8" i="28"/>
  <c r="D8" i="28"/>
  <c r="I25" i="9"/>
  <c r="J25" i="9"/>
  <c r="I26" i="9"/>
  <c r="J26" i="9"/>
  <c r="J14" i="9"/>
  <c r="I14" i="9"/>
  <c r="J13" i="9"/>
  <c r="I13" i="9"/>
  <c r="I8" i="9"/>
  <c r="J8" i="9"/>
  <c r="C16" i="9"/>
  <c r="D16" i="9"/>
  <c r="C17" i="9"/>
  <c r="D17" i="9"/>
  <c r="J63" i="22"/>
  <c r="K63" i="22"/>
  <c r="J64" i="22"/>
  <c r="K64" i="22"/>
  <c r="J52" i="22"/>
  <c r="K52" i="22"/>
  <c r="J53" i="22"/>
  <c r="K53" i="22"/>
  <c r="J54" i="22"/>
  <c r="K54" i="22"/>
  <c r="D86" i="22"/>
  <c r="C86" i="22"/>
  <c r="D85" i="22"/>
  <c r="C85" i="22"/>
  <c r="D84" i="22"/>
  <c r="C84" i="22"/>
  <c r="D83" i="22"/>
  <c r="C83" i="22"/>
  <c r="D82" i="22"/>
  <c r="C82" i="22"/>
  <c r="J13" i="21"/>
  <c r="K13" i="21"/>
  <c r="J14" i="21"/>
  <c r="K14" i="21"/>
  <c r="J15" i="21"/>
  <c r="K15" i="21"/>
  <c r="J16" i="21"/>
  <c r="K16" i="21"/>
  <c r="J17" i="21"/>
  <c r="K17" i="21"/>
  <c r="C10" i="21"/>
  <c r="D10" i="21"/>
  <c r="K130" i="7"/>
  <c r="J130" i="7"/>
  <c r="K129" i="7"/>
  <c r="J129" i="7"/>
  <c r="K128" i="7"/>
  <c r="J128" i="7"/>
  <c r="K127" i="7"/>
  <c r="J127" i="7"/>
  <c r="K126" i="7"/>
  <c r="J126" i="7"/>
  <c r="K125" i="7"/>
  <c r="J125" i="7"/>
  <c r="K124" i="7"/>
  <c r="J124" i="7"/>
  <c r="K123" i="7"/>
  <c r="J123" i="7"/>
  <c r="K81" i="7"/>
  <c r="J81" i="7"/>
  <c r="K80" i="7"/>
  <c r="J80" i="7"/>
  <c r="K79" i="7"/>
  <c r="J79" i="7"/>
  <c r="K78" i="7"/>
  <c r="J78" i="7"/>
  <c r="K77" i="7"/>
  <c r="J77" i="7"/>
  <c r="C71" i="7"/>
  <c r="D71" i="7"/>
  <c r="C72" i="7"/>
  <c r="D72" i="7"/>
  <c r="C62" i="7"/>
  <c r="D62" i="7"/>
  <c r="C63" i="7"/>
  <c r="D63" i="7"/>
  <c r="J18" i="7"/>
  <c r="K18" i="7"/>
  <c r="J34" i="5"/>
  <c r="K34" i="5"/>
  <c r="J35" i="5"/>
  <c r="K35" i="5"/>
  <c r="J36" i="5"/>
  <c r="K36" i="5"/>
  <c r="J23" i="5"/>
  <c r="K23" i="5"/>
  <c r="C54" i="5"/>
  <c r="D54" i="5"/>
  <c r="C55" i="5"/>
  <c r="D55" i="5"/>
  <c r="C56" i="5"/>
  <c r="D56" i="5"/>
  <c r="C16" i="5"/>
  <c r="D16" i="5"/>
  <c r="D20" i="23"/>
  <c r="C20" i="23"/>
  <c r="D10" i="23"/>
  <c r="C10" i="23"/>
  <c r="D9" i="23"/>
  <c r="C9" i="23"/>
  <c r="J15" i="18" l="1"/>
  <c r="I15" i="18"/>
  <c r="J13" i="18"/>
  <c r="I13" i="18"/>
  <c r="J12" i="18"/>
  <c r="I12" i="18"/>
  <c r="J11" i="18"/>
  <c r="I11" i="18"/>
  <c r="J38" i="10"/>
  <c r="K38" i="10"/>
  <c r="K32" i="10"/>
  <c r="J32" i="10"/>
  <c r="C37" i="10"/>
  <c r="D37" i="10"/>
  <c r="C39" i="10"/>
  <c r="D39" i="10"/>
  <c r="C44" i="10"/>
  <c r="D44" i="10"/>
  <c r="C49" i="10"/>
  <c r="D49" i="10"/>
  <c r="D6" i="10"/>
  <c r="D11" i="10"/>
  <c r="D12" i="10"/>
  <c r="D14" i="10"/>
  <c r="D16" i="10"/>
  <c r="D20" i="10"/>
  <c r="D4" i="10"/>
  <c r="D9" i="10"/>
  <c r="D13" i="10"/>
  <c r="D19" i="10"/>
  <c r="D26" i="10"/>
  <c r="D5" i="10"/>
  <c r="D7" i="10"/>
  <c r="D10" i="10"/>
  <c r="D21" i="10"/>
  <c r="D22" i="10"/>
  <c r="D8" i="10"/>
  <c r="D15" i="10"/>
  <c r="D17" i="10"/>
  <c r="D18" i="10"/>
  <c r="D23" i="10"/>
  <c r="D25" i="10"/>
  <c r="D3" i="10"/>
  <c r="C10" i="10"/>
  <c r="C21" i="10"/>
  <c r="C22" i="10"/>
  <c r="C8" i="10"/>
  <c r="C15" i="10"/>
  <c r="C17" i="10"/>
  <c r="C18" i="10"/>
  <c r="C23" i="10"/>
  <c r="C24" i="10"/>
  <c r="C25" i="10"/>
  <c r="D4" i="28"/>
  <c r="D5" i="28"/>
  <c r="D3" i="28"/>
  <c r="K4" i="21"/>
  <c r="K5" i="21"/>
  <c r="K6" i="21"/>
  <c r="K7" i="21"/>
  <c r="K8" i="21"/>
  <c r="K9" i="21"/>
  <c r="K10" i="21"/>
  <c r="K11" i="21"/>
  <c r="K12" i="21"/>
  <c r="K3" i="21"/>
  <c r="C16" i="17"/>
  <c r="D16" i="17"/>
  <c r="D48" i="17"/>
  <c r="C48" i="17"/>
  <c r="D46" i="17"/>
  <c r="C46" i="17"/>
  <c r="D50" i="17"/>
  <c r="C50" i="17"/>
  <c r="D47" i="17"/>
  <c r="C47" i="17"/>
  <c r="D44" i="17"/>
  <c r="C44" i="17"/>
  <c r="D49" i="17"/>
  <c r="C49" i="17"/>
  <c r="D45" i="17"/>
  <c r="C45" i="17"/>
  <c r="D17" i="18"/>
  <c r="C17" i="18"/>
  <c r="J61" i="17"/>
  <c r="K61" i="17"/>
  <c r="J3" i="17"/>
  <c r="K3" i="17"/>
  <c r="J10" i="17"/>
  <c r="K10" i="17"/>
  <c r="J5" i="17"/>
  <c r="K5" i="17"/>
  <c r="J12" i="17"/>
  <c r="K12" i="17"/>
  <c r="J9" i="17"/>
  <c r="K9" i="17"/>
  <c r="J4" i="17"/>
  <c r="K4" i="17"/>
  <c r="J8" i="17"/>
  <c r="K8" i="17"/>
  <c r="J11" i="17"/>
  <c r="K11" i="17"/>
  <c r="J6" i="17"/>
  <c r="K6" i="17"/>
  <c r="K7" i="17"/>
  <c r="J7" i="17"/>
  <c r="C14" i="17"/>
  <c r="D14" i="17"/>
  <c r="C5" i="17"/>
  <c r="D5" i="17"/>
  <c r="C9" i="17"/>
  <c r="D9" i="17"/>
  <c r="K22" i="5"/>
  <c r="J22" i="5"/>
  <c r="K21" i="5"/>
  <c r="J21" i="5"/>
  <c r="J35" i="18"/>
  <c r="I35" i="18"/>
  <c r="J34" i="18"/>
  <c r="I34" i="18"/>
  <c r="J33" i="18"/>
  <c r="I33" i="18"/>
  <c r="D34" i="18"/>
  <c r="C34" i="18"/>
  <c r="D23" i="18"/>
  <c r="C23" i="18"/>
  <c r="J24" i="18"/>
  <c r="I24" i="18"/>
  <c r="D28" i="18"/>
  <c r="C28" i="18"/>
  <c r="J23" i="18"/>
  <c r="I23" i="18"/>
  <c r="D24" i="18"/>
  <c r="C24" i="18"/>
  <c r="J25" i="18"/>
  <c r="I25" i="18"/>
  <c r="D22" i="18"/>
  <c r="C22" i="18"/>
  <c r="J22" i="18"/>
  <c r="I22" i="18"/>
  <c r="D27" i="18"/>
  <c r="C27" i="18"/>
  <c r="J27" i="18"/>
  <c r="I27" i="18"/>
  <c r="D26" i="18"/>
  <c r="C26" i="18"/>
  <c r="D13" i="18"/>
  <c r="C13" i="18"/>
  <c r="D12" i="18"/>
  <c r="C12" i="18"/>
  <c r="D16" i="18"/>
  <c r="C16" i="18"/>
  <c r="D11" i="18"/>
  <c r="C11" i="18"/>
  <c r="D15" i="18"/>
  <c r="C15" i="18"/>
  <c r="D14" i="18"/>
  <c r="C14" i="18"/>
  <c r="J4" i="18"/>
  <c r="I4" i="18"/>
  <c r="D6" i="18"/>
  <c r="C6" i="18"/>
  <c r="D5" i="18"/>
  <c r="C5" i="18"/>
  <c r="D4" i="18"/>
  <c r="C4" i="18"/>
  <c r="J3" i="18"/>
  <c r="I3" i="18"/>
  <c r="D3" i="18"/>
  <c r="C3" i="18"/>
  <c r="K23" i="19"/>
  <c r="J23" i="19"/>
  <c r="D23" i="19"/>
  <c r="C23" i="19"/>
  <c r="D25" i="19"/>
  <c r="C25" i="19"/>
  <c r="D24" i="19"/>
  <c r="C24" i="19"/>
  <c r="D17" i="19"/>
  <c r="D12" i="19"/>
  <c r="D16" i="19"/>
  <c r="D15" i="19"/>
  <c r="K12" i="19"/>
  <c r="J12" i="19"/>
  <c r="D11" i="19"/>
  <c r="K15" i="19"/>
  <c r="J15" i="19"/>
  <c r="D14" i="19"/>
  <c r="K3" i="19"/>
  <c r="J3" i="19"/>
  <c r="K5" i="19"/>
  <c r="J5" i="19"/>
  <c r="K4" i="19"/>
  <c r="J4" i="19"/>
  <c r="K6" i="19"/>
  <c r="J6" i="19"/>
  <c r="D60" i="17"/>
  <c r="C60" i="17"/>
  <c r="D63" i="17"/>
  <c r="C63" i="17"/>
  <c r="K60" i="17"/>
  <c r="J60" i="17"/>
  <c r="D61" i="17"/>
  <c r="C61" i="17"/>
  <c r="D62" i="17"/>
  <c r="C62" i="17"/>
  <c r="K46" i="17"/>
  <c r="J46" i="17"/>
  <c r="K48" i="17"/>
  <c r="J48" i="17"/>
  <c r="K45" i="17"/>
  <c r="J45" i="17"/>
  <c r="K44" i="17"/>
  <c r="J44" i="17"/>
  <c r="J28" i="17"/>
  <c r="K28" i="17"/>
  <c r="K30" i="17"/>
  <c r="J30" i="17"/>
  <c r="K27" i="17"/>
  <c r="J27" i="17"/>
  <c r="K29" i="17"/>
  <c r="J29" i="17"/>
  <c r="K32" i="17"/>
  <c r="J32" i="17"/>
  <c r="K24" i="17"/>
  <c r="J24" i="17"/>
  <c r="K26" i="17"/>
  <c r="J26" i="17"/>
  <c r="K25" i="17"/>
  <c r="J25" i="17"/>
  <c r="K31" i="17"/>
  <c r="J31" i="17"/>
  <c r="K23" i="17"/>
  <c r="J23" i="17"/>
  <c r="C12" i="17"/>
  <c r="D12" i="17"/>
  <c r="J18" i="27"/>
  <c r="K18" i="27"/>
  <c r="K25" i="27"/>
  <c r="J25" i="27"/>
  <c r="D25" i="27"/>
  <c r="C25" i="27"/>
  <c r="K19" i="27"/>
  <c r="J19" i="27"/>
  <c r="D19" i="27"/>
  <c r="C19" i="27"/>
  <c r="D20" i="27"/>
  <c r="C20" i="27"/>
  <c r="K20" i="27"/>
  <c r="J20" i="27"/>
  <c r="D18" i="27"/>
  <c r="C18" i="27"/>
  <c r="K12" i="27"/>
  <c r="J12" i="27"/>
  <c r="D13" i="27"/>
  <c r="C13" i="27"/>
  <c r="K10" i="27"/>
  <c r="J10" i="27"/>
  <c r="D12" i="27"/>
  <c r="C12" i="27"/>
  <c r="K11" i="27"/>
  <c r="J11" i="27"/>
  <c r="D9" i="27"/>
  <c r="C9" i="27"/>
  <c r="K4" i="27"/>
  <c r="J4" i="27"/>
  <c r="K3" i="27"/>
  <c r="J3" i="27"/>
  <c r="J4" i="26"/>
  <c r="K4" i="26"/>
  <c r="K32" i="26"/>
  <c r="J32" i="26"/>
  <c r="K31" i="26"/>
  <c r="J31" i="26"/>
  <c r="D33" i="26"/>
  <c r="C33" i="26"/>
  <c r="D32" i="26"/>
  <c r="C32" i="26"/>
  <c r="K25" i="26"/>
  <c r="J25" i="26"/>
  <c r="K23" i="26"/>
  <c r="J23" i="26"/>
  <c r="D23" i="26"/>
  <c r="C23" i="26"/>
  <c r="K24" i="26"/>
  <c r="J24" i="26"/>
  <c r="D22" i="26"/>
  <c r="C22" i="26"/>
  <c r="D11" i="26"/>
  <c r="C11" i="26"/>
  <c r="K14" i="26"/>
  <c r="J14" i="26"/>
  <c r="D17" i="26"/>
  <c r="C17" i="26"/>
  <c r="D12" i="26"/>
  <c r="C12" i="26"/>
  <c r="K12" i="26"/>
  <c r="J12" i="26"/>
  <c r="D13" i="26"/>
  <c r="C13" i="26"/>
  <c r="K13" i="26"/>
  <c r="J13" i="26"/>
  <c r="D16" i="26"/>
  <c r="C16" i="26"/>
  <c r="K11" i="26"/>
  <c r="J11" i="26"/>
  <c r="D14" i="26"/>
  <c r="C14" i="26"/>
  <c r="D4" i="26"/>
  <c r="C4" i="26"/>
  <c r="K3" i="26"/>
  <c r="J3" i="26"/>
  <c r="D3" i="26"/>
  <c r="C3" i="26"/>
  <c r="K6" i="26"/>
  <c r="J6" i="26"/>
  <c r="K5" i="26"/>
  <c r="J5" i="26"/>
  <c r="D5" i="26"/>
  <c r="C5" i="26"/>
  <c r="J38" i="8"/>
  <c r="K38" i="8"/>
  <c r="J17" i="8"/>
  <c r="K17" i="8"/>
  <c r="C3" i="8"/>
  <c r="D3" i="8"/>
  <c r="K40" i="8"/>
  <c r="J40" i="8"/>
  <c r="K41" i="8"/>
  <c r="J41" i="8"/>
  <c r="K39" i="8"/>
  <c r="J39" i="8"/>
  <c r="D37" i="8"/>
  <c r="C37" i="8"/>
  <c r="K37" i="8"/>
  <c r="J37" i="8"/>
  <c r="D26" i="8"/>
  <c r="C26" i="8"/>
  <c r="D25" i="8"/>
  <c r="C25" i="8"/>
  <c r="K25" i="8"/>
  <c r="J25" i="8"/>
  <c r="K27" i="8"/>
  <c r="J27" i="8"/>
  <c r="D24" i="8"/>
  <c r="C24" i="8"/>
  <c r="K28" i="8"/>
  <c r="J28" i="8"/>
  <c r="K32" i="8"/>
  <c r="J32" i="8"/>
  <c r="D27" i="8"/>
  <c r="C27" i="8"/>
  <c r="D19" i="8"/>
  <c r="C19" i="8"/>
  <c r="D18" i="8"/>
  <c r="C18" i="8"/>
  <c r="D17" i="8"/>
  <c r="C17" i="8"/>
  <c r="K13" i="8"/>
  <c r="J13" i="8"/>
  <c r="D16" i="8"/>
  <c r="C16" i="8"/>
  <c r="K12" i="8"/>
  <c r="J12" i="8"/>
  <c r="D15" i="8"/>
  <c r="C15" i="8"/>
  <c r="K16" i="8"/>
  <c r="J16" i="8"/>
  <c r="D12" i="8"/>
  <c r="C12" i="8"/>
  <c r="K15" i="8"/>
  <c r="J15" i="8"/>
  <c r="D13" i="8"/>
  <c r="C13" i="8"/>
  <c r="D7" i="8"/>
  <c r="C7" i="8"/>
  <c r="D5" i="8"/>
  <c r="C5" i="8"/>
  <c r="D4" i="8"/>
  <c r="C4" i="8"/>
  <c r="K3" i="8"/>
  <c r="J3" i="8"/>
  <c r="K4" i="8"/>
  <c r="J4" i="8"/>
  <c r="D6" i="8"/>
  <c r="C6" i="8"/>
  <c r="K29" i="25"/>
  <c r="J29" i="25"/>
  <c r="K30" i="25"/>
  <c r="J30" i="25"/>
  <c r="D28" i="25"/>
  <c r="C28" i="25"/>
  <c r="K28" i="25"/>
  <c r="J28" i="25"/>
  <c r="D29" i="25"/>
  <c r="C29" i="25"/>
  <c r="J22" i="25"/>
  <c r="K22" i="25"/>
  <c r="D22" i="25"/>
  <c r="C22" i="25"/>
  <c r="D23" i="25"/>
  <c r="C23" i="25"/>
  <c r="K18" i="25"/>
  <c r="J18" i="25"/>
  <c r="D21" i="25"/>
  <c r="C21" i="25"/>
  <c r="K23" i="25"/>
  <c r="J23" i="25"/>
  <c r="D18" i="25"/>
  <c r="C18" i="25"/>
  <c r="K21" i="25"/>
  <c r="J21" i="25"/>
  <c r="D20" i="25"/>
  <c r="C20" i="25"/>
  <c r="K19" i="25"/>
  <c r="J19" i="25"/>
  <c r="D19" i="25"/>
  <c r="C19" i="25"/>
  <c r="C13" i="25"/>
  <c r="D13" i="25"/>
  <c r="D8" i="25"/>
  <c r="C8" i="25"/>
  <c r="D12" i="25"/>
  <c r="C12" i="25"/>
  <c r="K10" i="25"/>
  <c r="J10" i="25"/>
  <c r="D11" i="25"/>
  <c r="C11" i="25"/>
  <c r="K13" i="25"/>
  <c r="J13" i="25"/>
  <c r="D9" i="25"/>
  <c r="C9" i="25"/>
  <c r="K11" i="25"/>
  <c r="J11" i="25"/>
  <c r="D10" i="25"/>
  <c r="C10" i="25"/>
  <c r="K8" i="25"/>
  <c r="J8" i="25"/>
  <c r="K83" i="10"/>
  <c r="J83" i="10"/>
  <c r="K82" i="10"/>
  <c r="J82" i="10"/>
  <c r="K81" i="10"/>
  <c r="J81" i="10"/>
  <c r="K80" i="10"/>
  <c r="J80" i="10"/>
  <c r="K79" i="10"/>
  <c r="J79" i="10"/>
  <c r="K78" i="10"/>
  <c r="J78" i="10"/>
  <c r="K77" i="10"/>
  <c r="J77" i="10"/>
  <c r="K76" i="10"/>
  <c r="J76" i="10"/>
  <c r="K75" i="10"/>
  <c r="J75" i="10"/>
  <c r="K74" i="10"/>
  <c r="J74" i="10"/>
  <c r="K64" i="10"/>
  <c r="J64" i="10"/>
  <c r="K63" i="10"/>
  <c r="J63" i="10"/>
  <c r="K62" i="10"/>
  <c r="J62" i="10"/>
  <c r="J61" i="10"/>
  <c r="K60" i="10"/>
  <c r="J60" i="10"/>
  <c r="K59" i="10"/>
  <c r="J59" i="10"/>
  <c r="K58" i="10"/>
  <c r="J58" i="10"/>
  <c r="D58" i="10"/>
  <c r="C58" i="10"/>
  <c r="K57" i="10"/>
  <c r="J57" i="10"/>
  <c r="D57" i="10"/>
  <c r="C57" i="10"/>
  <c r="K56" i="10"/>
  <c r="J56" i="10"/>
  <c r="D56" i="10"/>
  <c r="C56" i="10"/>
  <c r="K55" i="10"/>
  <c r="J55" i="10"/>
  <c r="D55" i="10"/>
  <c r="C55" i="10"/>
  <c r="K54" i="10"/>
  <c r="J54" i="10"/>
  <c r="D54" i="10"/>
  <c r="C54" i="10"/>
  <c r="D36" i="10"/>
  <c r="C36" i="10"/>
  <c r="D35" i="10"/>
  <c r="C35" i="10"/>
  <c r="D47" i="10"/>
  <c r="C47" i="10"/>
  <c r="D46" i="10"/>
  <c r="C46" i="10"/>
  <c r="D40" i="10"/>
  <c r="C40" i="10"/>
  <c r="D33" i="10"/>
  <c r="C33" i="10"/>
  <c r="D42" i="10"/>
  <c r="C42" i="10"/>
  <c r="D41" i="10"/>
  <c r="C41" i="10"/>
  <c r="D38" i="10"/>
  <c r="C38" i="10"/>
  <c r="K37" i="10"/>
  <c r="J37" i="10"/>
  <c r="D48" i="10"/>
  <c r="C48" i="10"/>
  <c r="K36" i="10"/>
  <c r="J36" i="10"/>
  <c r="D45" i="10"/>
  <c r="C45" i="10"/>
  <c r="K35" i="10"/>
  <c r="J35" i="10"/>
  <c r="D43" i="10"/>
  <c r="C43" i="10"/>
  <c r="K34" i="10"/>
  <c r="J34" i="10"/>
  <c r="D34" i="10"/>
  <c r="C34" i="10"/>
  <c r="K33" i="10"/>
  <c r="J33" i="10"/>
  <c r="D32" i="10"/>
  <c r="C32" i="10"/>
  <c r="J12" i="10"/>
  <c r="K12" i="10"/>
  <c r="J13" i="10"/>
  <c r="K13" i="10"/>
  <c r="J14" i="10"/>
  <c r="K14" i="10"/>
  <c r="C14" i="10"/>
  <c r="C16" i="10"/>
  <c r="C20" i="10"/>
  <c r="C4" i="10"/>
  <c r="C9" i="10"/>
  <c r="C13" i="10"/>
  <c r="C19" i="10"/>
  <c r="C26" i="10"/>
  <c r="C5" i="10"/>
  <c r="C7" i="10"/>
  <c r="D118" i="7"/>
  <c r="C118" i="7"/>
  <c r="D117" i="7"/>
  <c r="C117" i="7"/>
  <c r="D116" i="7"/>
  <c r="C116" i="7"/>
  <c r="D115" i="7"/>
  <c r="C115" i="7"/>
  <c r="D114" i="7"/>
  <c r="C114" i="7"/>
  <c r="D113" i="7"/>
  <c r="C113" i="7"/>
  <c r="D112" i="7"/>
  <c r="C112" i="7"/>
  <c r="D111" i="7"/>
  <c r="C111" i="7"/>
  <c r="D106" i="7"/>
  <c r="C106" i="7"/>
  <c r="D105" i="7"/>
  <c r="C105" i="7"/>
  <c r="D104" i="7"/>
  <c r="C104" i="7"/>
  <c r="D103" i="7"/>
  <c r="C103" i="7"/>
  <c r="D102" i="7"/>
  <c r="C102" i="7"/>
  <c r="D101" i="7"/>
  <c r="C101" i="7"/>
  <c r="D100" i="7"/>
  <c r="C100" i="7"/>
  <c r="D99" i="7"/>
  <c r="C99" i="7"/>
  <c r="K118" i="7"/>
  <c r="J118" i="7"/>
  <c r="D94" i="7"/>
  <c r="C94" i="7"/>
  <c r="K117" i="7"/>
  <c r="J117" i="7"/>
  <c r="D93" i="7"/>
  <c r="C93" i="7"/>
  <c r="K116" i="7"/>
  <c r="J116" i="7"/>
  <c r="D92" i="7"/>
  <c r="C92" i="7"/>
  <c r="K115" i="7"/>
  <c r="J115" i="7"/>
  <c r="D91" i="7"/>
  <c r="C91" i="7"/>
  <c r="K114" i="7"/>
  <c r="J114" i="7"/>
  <c r="D90" i="7"/>
  <c r="C90" i="7"/>
  <c r="K113" i="7"/>
  <c r="J113" i="7"/>
  <c r="D89" i="7"/>
  <c r="C89" i="7"/>
  <c r="K112" i="7"/>
  <c r="J112" i="7"/>
  <c r="D88" i="7"/>
  <c r="C88" i="7"/>
  <c r="K111" i="7"/>
  <c r="J111" i="7"/>
  <c r="D87" i="7"/>
  <c r="C87" i="7"/>
  <c r="C5" i="28"/>
  <c r="C4" i="28"/>
  <c r="C3" i="28"/>
  <c r="D25" i="9"/>
  <c r="C25" i="9"/>
  <c r="D24" i="9"/>
  <c r="C24" i="9"/>
  <c r="D23" i="9"/>
  <c r="C23" i="9"/>
  <c r="D22" i="9"/>
  <c r="C22" i="9"/>
  <c r="J24" i="9"/>
  <c r="I24" i="9"/>
  <c r="D15" i="9"/>
  <c r="C15" i="9"/>
  <c r="J23" i="9"/>
  <c r="I23" i="9"/>
  <c r="D14" i="9"/>
  <c r="C14" i="9"/>
  <c r="J22" i="9"/>
  <c r="I22" i="9"/>
  <c r="D13" i="9"/>
  <c r="C13" i="9"/>
  <c r="J12" i="21"/>
  <c r="J11" i="21"/>
  <c r="J10" i="21"/>
  <c r="J9" i="21"/>
  <c r="J8" i="21"/>
  <c r="J7" i="21"/>
  <c r="J6" i="21"/>
  <c r="J5" i="21"/>
  <c r="J4" i="21"/>
  <c r="J3" i="21"/>
  <c r="D136" i="22"/>
  <c r="C136" i="22"/>
  <c r="D135" i="22"/>
  <c r="C135" i="22"/>
  <c r="D134" i="22"/>
  <c r="C134" i="22"/>
  <c r="D133" i="22"/>
  <c r="C133" i="22"/>
  <c r="D132" i="22"/>
  <c r="C132" i="22"/>
  <c r="D131" i="22"/>
  <c r="C131" i="22"/>
  <c r="D130" i="22"/>
  <c r="C130" i="22"/>
  <c r="K113" i="22"/>
  <c r="J113" i="22"/>
  <c r="D125" i="22"/>
  <c r="C125" i="22"/>
  <c r="K112" i="22"/>
  <c r="J112" i="22"/>
  <c r="D124" i="22"/>
  <c r="C124" i="22"/>
  <c r="K111" i="22"/>
  <c r="J111" i="22"/>
  <c r="D123" i="22"/>
  <c r="C123" i="22"/>
  <c r="K110" i="22"/>
  <c r="J110" i="22"/>
  <c r="D122" i="22"/>
  <c r="C122" i="22"/>
  <c r="K109" i="22"/>
  <c r="J109" i="22"/>
  <c r="D121" i="22"/>
  <c r="C121" i="22"/>
  <c r="K108" i="22"/>
  <c r="J108" i="22"/>
  <c r="D120" i="22"/>
  <c r="C120" i="22"/>
  <c r="K107" i="22"/>
  <c r="J107" i="22"/>
  <c r="D119" i="22"/>
  <c r="C119" i="22"/>
  <c r="K106" i="22"/>
  <c r="J106" i="22"/>
  <c r="D118" i="22"/>
  <c r="C118" i="22"/>
  <c r="D113" i="22"/>
  <c r="C113" i="22"/>
  <c r="K100" i="22"/>
  <c r="J100" i="22"/>
  <c r="D112" i="22"/>
  <c r="C112" i="22"/>
  <c r="K99" i="22"/>
  <c r="J99" i="22"/>
  <c r="D111" i="22"/>
  <c r="C111" i="22"/>
  <c r="K98" i="22"/>
  <c r="J98" i="22"/>
  <c r="D110" i="22"/>
  <c r="C110" i="22"/>
  <c r="K97" i="22"/>
  <c r="J97" i="22"/>
  <c r="D109" i="22"/>
  <c r="C109" i="22"/>
  <c r="K96" i="22"/>
  <c r="J96" i="22"/>
  <c r="D108" i="22"/>
  <c r="C108" i="22"/>
  <c r="K95" i="22"/>
  <c r="J95" i="22"/>
  <c r="D107" i="22"/>
  <c r="C107" i="22"/>
  <c r="K94" i="22"/>
  <c r="J94" i="22"/>
  <c r="D106" i="22"/>
  <c r="C106" i="22"/>
  <c r="K89" i="22"/>
  <c r="J89" i="22"/>
  <c r="K88" i="22"/>
  <c r="J88" i="22"/>
  <c r="K87" i="22"/>
  <c r="J87" i="22"/>
  <c r="K86" i="22"/>
  <c r="J86" i="22"/>
  <c r="K85" i="22"/>
  <c r="J85" i="22"/>
  <c r="D97" i="22"/>
  <c r="C97" i="22"/>
  <c r="K84" i="22"/>
  <c r="J84" i="22"/>
  <c r="D96" i="22"/>
  <c r="C96" i="22"/>
  <c r="K83" i="22"/>
  <c r="J83" i="22"/>
  <c r="D95" i="22"/>
  <c r="C95" i="22"/>
  <c r="K82" i="22"/>
  <c r="J82" i="22"/>
  <c r="D94" i="22"/>
  <c r="C94" i="22"/>
  <c r="K77" i="22"/>
  <c r="J77" i="22"/>
  <c r="K76" i="22"/>
  <c r="J76" i="22"/>
  <c r="K75" i="22"/>
  <c r="J75" i="22"/>
  <c r="K74" i="22"/>
  <c r="J74" i="22"/>
  <c r="K73" i="22"/>
  <c r="J73" i="22"/>
  <c r="K72" i="22"/>
  <c r="J72" i="22"/>
  <c r="K71" i="22"/>
  <c r="J71" i="22"/>
  <c r="K70" i="22"/>
  <c r="J70" i="22"/>
  <c r="D74" i="22"/>
  <c r="C74" i="22"/>
  <c r="D73" i="22"/>
  <c r="C73" i="22"/>
  <c r="D72" i="22"/>
  <c r="C72" i="22"/>
  <c r="D71" i="22"/>
  <c r="C71" i="22"/>
  <c r="D70" i="22"/>
  <c r="C70" i="22"/>
  <c r="D64" i="22"/>
  <c r="C64" i="22"/>
  <c r="D63" i="22"/>
  <c r="C63" i="22"/>
  <c r="D62" i="22"/>
  <c r="C62" i="22"/>
  <c r="D61" i="22"/>
  <c r="C61" i="22"/>
  <c r="D60" i="22"/>
  <c r="C60" i="22"/>
  <c r="D59" i="22"/>
  <c r="C59" i="22"/>
  <c r="K62" i="22"/>
  <c r="J62" i="22"/>
  <c r="K61" i="22"/>
  <c r="J61" i="22"/>
  <c r="K60" i="22"/>
  <c r="J60" i="22"/>
  <c r="K59" i="22"/>
  <c r="J59" i="22"/>
  <c r="D53" i="22"/>
  <c r="C53" i="22"/>
  <c r="D52" i="22"/>
  <c r="C52" i="22"/>
  <c r="K51" i="22"/>
  <c r="J51" i="22"/>
  <c r="D51" i="22"/>
  <c r="C51" i="22"/>
  <c r="K50" i="22"/>
  <c r="J50" i="22"/>
  <c r="D50" i="22"/>
  <c r="C50" i="22"/>
  <c r="K49" i="22"/>
  <c r="J49" i="22"/>
  <c r="D49" i="22"/>
  <c r="C49" i="22"/>
  <c r="K48" i="22"/>
  <c r="J48" i="22"/>
  <c r="D48" i="22"/>
  <c r="C48" i="22"/>
  <c r="D42" i="22"/>
  <c r="C42" i="22"/>
  <c r="D41" i="22"/>
  <c r="C41" i="22"/>
  <c r="D40" i="22"/>
  <c r="C40" i="22"/>
  <c r="D39" i="22"/>
  <c r="C39" i="22"/>
  <c r="D38" i="22"/>
  <c r="C38" i="22"/>
  <c r="D37" i="22"/>
  <c r="C37" i="22"/>
  <c r="K41" i="22"/>
  <c r="J41" i="22"/>
  <c r="K40" i="22"/>
  <c r="J40" i="22"/>
  <c r="K39" i="22"/>
  <c r="J39" i="22"/>
  <c r="K38" i="22"/>
  <c r="J38" i="22"/>
  <c r="K37" i="22"/>
  <c r="J37" i="22"/>
  <c r="K30" i="22"/>
  <c r="J30" i="22"/>
  <c r="K29" i="22"/>
  <c r="J29" i="22"/>
  <c r="K28" i="22"/>
  <c r="J28" i="22"/>
  <c r="K27" i="22"/>
  <c r="J27" i="22"/>
  <c r="K26" i="22"/>
  <c r="J26" i="22"/>
  <c r="K25" i="22"/>
  <c r="J25" i="22"/>
  <c r="D31" i="22"/>
  <c r="C31" i="22"/>
  <c r="D30" i="22"/>
  <c r="C30" i="22"/>
  <c r="D29" i="22"/>
  <c r="C29" i="22"/>
  <c r="D28" i="22"/>
  <c r="C28" i="22"/>
  <c r="D27" i="22"/>
  <c r="C27" i="22"/>
  <c r="D26" i="22"/>
  <c r="C26" i="22"/>
  <c r="D25" i="22"/>
  <c r="C25" i="22"/>
  <c r="D20" i="22"/>
  <c r="C20" i="22"/>
  <c r="D19" i="22"/>
  <c r="C19" i="22"/>
  <c r="K18" i="22"/>
  <c r="J18" i="22"/>
  <c r="D18" i="22"/>
  <c r="C18" i="22"/>
  <c r="K17" i="22"/>
  <c r="J17" i="22"/>
  <c r="D17" i="22"/>
  <c r="C17" i="22"/>
  <c r="K16" i="22"/>
  <c r="J16" i="22"/>
  <c r="D16" i="22"/>
  <c r="C16" i="22"/>
  <c r="K15" i="22"/>
  <c r="J15" i="22"/>
  <c r="D15" i="22"/>
  <c r="C15" i="22"/>
  <c r="K14" i="22"/>
  <c r="J14" i="22"/>
  <c r="D14" i="22"/>
  <c r="C14" i="22"/>
  <c r="C8" i="22"/>
  <c r="D8" i="22"/>
  <c r="C9" i="22"/>
  <c r="D9" i="22"/>
  <c r="K106" i="7"/>
  <c r="J106" i="7"/>
  <c r="K105" i="7"/>
  <c r="J105" i="7"/>
  <c r="K104" i="7"/>
  <c r="J104" i="7"/>
  <c r="D82" i="7"/>
  <c r="C82" i="7"/>
  <c r="K103" i="7"/>
  <c r="J103" i="7"/>
  <c r="D81" i="7"/>
  <c r="C81" i="7"/>
  <c r="K102" i="7"/>
  <c r="J102" i="7"/>
  <c r="D80" i="7"/>
  <c r="C80" i="7"/>
  <c r="K101" i="7"/>
  <c r="J101" i="7"/>
  <c r="D79" i="7"/>
  <c r="C79" i="7"/>
  <c r="K100" i="7"/>
  <c r="J100" i="7"/>
  <c r="D78" i="7"/>
  <c r="C78" i="7"/>
  <c r="K99" i="7"/>
  <c r="J99" i="7"/>
  <c r="D77" i="7"/>
  <c r="C77" i="7"/>
  <c r="K94" i="7"/>
  <c r="J94" i="7"/>
  <c r="K93" i="7"/>
  <c r="J93" i="7"/>
  <c r="K92" i="7"/>
  <c r="J92" i="7"/>
  <c r="K91" i="7"/>
  <c r="J91" i="7"/>
  <c r="K90" i="7"/>
  <c r="J90" i="7"/>
  <c r="D70" i="7"/>
  <c r="C70" i="7"/>
  <c r="K89" i="7"/>
  <c r="J89" i="7"/>
  <c r="D69" i="7"/>
  <c r="C69" i="7"/>
  <c r="K88" i="7"/>
  <c r="J88" i="7"/>
  <c r="D68" i="7"/>
  <c r="C68" i="7"/>
  <c r="K87" i="7"/>
  <c r="J87" i="7"/>
  <c r="D67" i="7"/>
  <c r="C67" i="7"/>
  <c r="K71" i="7"/>
  <c r="J71" i="7"/>
  <c r="D61" i="7"/>
  <c r="C61" i="7"/>
  <c r="K70" i="7"/>
  <c r="J70" i="7"/>
  <c r="D60" i="7"/>
  <c r="C60" i="7"/>
  <c r="K69" i="7"/>
  <c r="J69" i="7"/>
  <c r="D59" i="7"/>
  <c r="C59" i="7"/>
  <c r="K68" i="7"/>
  <c r="J68" i="7"/>
  <c r="D58" i="7"/>
  <c r="C58" i="7"/>
  <c r="K67" i="7"/>
  <c r="J67" i="7"/>
  <c r="D57" i="7"/>
  <c r="C57" i="7"/>
  <c r="K61" i="7"/>
  <c r="J61" i="7"/>
  <c r="K60" i="7"/>
  <c r="J60" i="7"/>
  <c r="K59" i="7"/>
  <c r="J59" i="7"/>
  <c r="K58" i="7"/>
  <c r="J58" i="7"/>
  <c r="K57" i="7"/>
  <c r="J57" i="7"/>
  <c r="K51" i="7"/>
  <c r="J51" i="7"/>
  <c r="D51" i="7"/>
  <c r="C51" i="7"/>
  <c r="K50" i="7"/>
  <c r="J50" i="7"/>
  <c r="D50" i="7"/>
  <c r="C50" i="7"/>
  <c r="K49" i="7"/>
  <c r="J49" i="7"/>
  <c r="D49" i="7"/>
  <c r="C49" i="7"/>
  <c r="K48" i="7"/>
  <c r="J48" i="7"/>
  <c r="D48" i="7"/>
  <c r="C48" i="7"/>
  <c r="K47" i="7"/>
  <c r="J47" i="7"/>
  <c r="D47" i="7"/>
  <c r="C47" i="7"/>
  <c r="K46" i="7"/>
  <c r="J46" i="7"/>
  <c r="D46" i="7"/>
  <c r="C46" i="7"/>
  <c r="D39" i="7"/>
  <c r="C39" i="7"/>
  <c r="D38" i="7"/>
  <c r="C38" i="7"/>
  <c r="D37" i="7"/>
  <c r="C37" i="7"/>
  <c r="D36" i="7"/>
  <c r="C36" i="7"/>
  <c r="D35" i="7"/>
  <c r="C35" i="7"/>
  <c r="K40" i="7"/>
  <c r="J40" i="7"/>
  <c r="K39" i="7"/>
  <c r="J39" i="7"/>
  <c r="K38" i="7"/>
  <c r="J38" i="7"/>
  <c r="K37" i="7"/>
  <c r="J37" i="7"/>
  <c r="K36" i="7"/>
  <c r="J36" i="7"/>
  <c r="K35" i="7"/>
  <c r="J35" i="7"/>
  <c r="K30" i="7"/>
  <c r="J30" i="7"/>
  <c r="D30" i="7"/>
  <c r="C30" i="7"/>
  <c r="K29" i="7"/>
  <c r="J29" i="7"/>
  <c r="D29" i="7"/>
  <c r="C29" i="7"/>
  <c r="K28" i="7"/>
  <c r="J28" i="7"/>
  <c r="D28" i="7"/>
  <c r="C28" i="7"/>
  <c r="K27" i="7"/>
  <c r="J27" i="7"/>
  <c r="D27" i="7"/>
  <c r="C27" i="7"/>
  <c r="K26" i="7"/>
  <c r="J26" i="7"/>
  <c r="D26" i="7"/>
  <c r="C26" i="7"/>
  <c r="K25" i="7"/>
  <c r="J25" i="7"/>
  <c r="D25" i="7"/>
  <c r="C25" i="7"/>
  <c r="D20" i="7"/>
  <c r="C20" i="7"/>
  <c r="D19" i="7"/>
  <c r="C19" i="7"/>
  <c r="D18" i="7"/>
  <c r="C18" i="7"/>
  <c r="K17" i="7"/>
  <c r="J17" i="7"/>
  <c r="D17" i="7"/>
  <c r="C17" i="7"/>
  <c r="K16" i="7"/>
  <c r="J16" i="7"/>
  <c r="D16" i="7"/>
  <c r="C16" i="7"/>
  <c r="K15" i="7"/>
  <c r="J15" i="7"/>
  <c r="D15" i="7"/>
  <c r="C15" i="7"/>
  <c r="K14" i="7"/>
  <c r="J14" i="7"/>
  <c r="D14" i="7"/>
  <c r="C14" i="7"/>
  <c r="C9" i="7"/>
  <c r="D9" i="7"/>
  <c r="D53" i="5"/>
  <c r="C53" i="5"/>
  <c r="D48" i="5"/>
  <c r="C48" i="5"/>
  <c r="D47" i="5"/>
  <c r="C47" i="5"/>
  <c r="D46" i="5"/>
  <c r="C46" i="5"/>
  <c r="D45" i="5"/>
  <c r="C45" i="5"/>
  <c r="D44" i="5"/>
  <c r="C44" i="5"/>
  <c r="D43" i="5"/>
  <c r="C43" i="5"/>
  <c r="K33" i="5"/>
  <c r="J33" i="5"/>
  <c r="K15" i="5"/>
  <c r="J15" i="5"/>
  <c r="K14" i="5"/>
  <c r="J14" i="5"/>
  <c r="K13" i="5"/>
  <c r="J13" i="5"/>
  <c r="K12" i="5"/>
  <c r="J12" i="5"/>
  <c r="D38" i="5"/>
  <c r="C38" i="5"/>
  <c r="D37" i="5"/>
  <c r="C37" i="5"/>
  <c r="D36" i="5"/>
  <c r="C36" i="5"/>
  <c r="D35" i="5"/>
  <c r="C35" i="5"/>
  <c r="D34" i="5"/>
  <c r="C34" i="5"/>
  <c r="D33" i="5"/>
  <c r="C33" i="5"/>
  <c r="D25" i="5"/>
  <c r="C25" i="5"/>
  <c r="D24" i="5"/>
  <c r="C24" i="5"/>
  <c r="D23" i="5"/>
  <c r="C23" i="5"/>
  <c r="D22" i="5"/>
  <c r="C22" i="5"/>
  <c r="D21" i="5"/>
  <c r="C21" i="5"/>
  <c r="D15" i="5"/>
  <c r="C15" i="5"/>
  <c r="D14" i="5"/>
  <c r="C14" i="5"/>
  <c r="D13" i="5"/>
  <c r="C13" i="5"/>
  <c r="D12" i="5"/>
  <c r="C12" i="5"/>
  <c r="C5" i="5"/>
  <c r="D5" i="5"/>
  <c r="C6" i="5"/>
  <c r="D6" i="5"/>
  <c r="C5" i="21"/>
  <c r="D5" i="21"/>
  <c r="C6" i="21"/>
  <c r="D6" i="21"/>
  <c r="C7" i="21"/>
  <c r="D7" i="21"/>
  <c r="C8" i="21"/>
  <c r="D8" i="21"/>
  <c r="C9" i="21"/>
  <c r="D9" i="21"/>
  <c r="C7" i="9"/>
  <c r="J3" i="25"/>
  <c r="C10" i="17"/>
  <c r="C6" i="9"/>
  <c r="C12" i="10"/>
  <c r="J8" i="10"/>
  <c r="C3" i="17"/>
  <c r="J4" i="22"/>
  <c r="J4" i="10"/>
  <c r="C4" i="7"/>
  <c r="C4" i="21"/>
  <c r="C3" i="25"/>
  <c r="J6" i="10"/>
  <c r="J5" i="10"/>
  <c r="C3" i="7"/>
  <c r="C17" i="17"/>
  <c r="D3" i="7"/>
  <c r="D4" i="7"/>
  <c r="D5" i="7"/>
  <c r="D6" i="7"/>
  <c r="D7" i="7"/>
  <c r="D8" i="7"/>
  <c r="D4" i="5"/>
  <c r="D3" i="5"/>
  <c r="J11" i="10"/>
  <c r="K11" i="10"/>
  <c r="K10" i="10"/>
  <c r="K9" i="10"/>
  <c r="K8" i="10"/>
  <c r="K7" i="10"/>
  <c r="K6" i="10"/>
  <c r="K5" i="10"/>
  <c r="K4" i="10"/>
  <c r="K3" i="10"/>
  <c r="C8" i="17"/>
  <c r="D8" i="17"/>
  <c r="C4" i="17"/>
  <c r="D4" i="17"/>
  <c r="C18" i="17"/>
  <c r="D18" i="17"/>
  <c r="C15" i="17"/>
  <c r="D15" i="17"/>
  <c r="C13" i="17"/>
  <c r="D13" i="17"/>
  <c r="D17" i="17"/>
  <c r="D6" i="17"/>
  <c r="D11" i="17"/>
  <c r="D10" i="17"/>
  <c r="D7" i="17"/>
  <c r="D3" i="17"/>
  <c r="D7" i="9"/>
  <c r="C5" i="9"/>
  <c r="D5" i="9"/>
  <c r="D6" i="9"/>
  <c r="D15" i="23"/>
  <c r="D4" i="23"/>
  <c r="D3" i="23"/>
  <c r="D4" i="9"/>
  <c r="D3" i="9"/>
  <c r="J7" i="9"/>
  <c r="J6" i="9"/>
  <c r="J5" i="9"/>
  <c r="J4" i="9"/>
  <c r="J3" i="9"/>
  <c r="K6" i="22"/>
  <c r="K5" i="22"/>
  <c r="K4" i="22"/>
  <c r="K3" i="22"/>
  <c r="D4" i="22"/>
  <c r="D5" i="22"/>
  <c r="D6" i="22"/>
  <c r="D7" i="22"/>
  <c r="D3" i="22"/>
  <c r="D3" i="25"/>
  <c r="K3" i="25"/>
  <c r="D4" i="21"/>
  <c r="D3" i="21"/>
  <c r="C7" i="7"/>
  <c r="C8" i="7"/>
  <c r="C4" i="9"/>
  <c r="C3" i="9"/>
  <c r="C15" i="23"/>
  <c r="C4" i="23"/>
  <c r="C3" i="23"/>
  <c r="C7" i="22"/>
  <c r="J6" i="22"/>
  <c r="C6" i="22"/>
  <c r="J5" i="22"/>
  <c r="C5" i="22"/>
  <c r="C4" i="22"/>
  <c r="J3" i="22"/>
  <c r="C3" i="22"/>
  <c r="C3" i="21"/>
  <c r="C11" i="17"/>
  <c r="C7" i="17"/>
  <c r="C6" i="17"/>
  <c r="C3" i="5"/>
  <c r="J3" i="10"/>
  <c r="J10" i="10"/>
  <c r="C4" i="5"/>
  <c r="J9" i="10"/>
  <c r="J7" i="10"/>
  <c r="C3" i="10"/>
  <c r="C6" i="10"/>
  <c r="C11" i="10"/>
  <c r="I7" i="9"/>
  <c r="I6" i="9"/>
  <c r="I5" i="9"/>
  <c r="I4" i="9"/>
  <c r="I3" i="9"/>
  <c r="C6" i="7"/>
  <c r="C5" i="7"/>
</calcChain>
</file>

<file path=xl/sharedStrings.xml><?xml version="1.0" encoding="utf-8"?>
<sst xmlns="http://schemas.openxmlformats.org/spreadsheetml/2006/main" count="2163" uniqueCount="801">
  <si>
    <t>Pos</t>
  </si>
  <si>
    <t>No</t>
  </si>
  <si>
    <t>Name</t>
  </si>
  <si>
    <t>Club</t>
  </si>
  <si>
    <t>Time</t>
  </si>
  <si>
    <t>Annalee AC</t>
  </si>
  <si>
    <t>Ballymena &amp; Antrim AC</t>
  </si>
  <si>
    <t>Letterkenny AC</t>
  </si>
  <si>
    <t>City of Lisburn AC</t>
  </si>
  <si>
    <t>North Down AC</t>
  </si>
  <si>
    <t>Armagh AC</t>
  </si>
  <si>
    <t>Loughview AC</t>
  </si>
  <si>
    <t>Lagan Valley AC</t>
  </si>
  <si>
    <t>Dromore AC</t>
  </si>
  <si>
    <t>Megan Briggs</t>
  </si>
  <si>
    <t>Enniskillen RC</t>
  </si>
  <si>
    <t>Tir Chonaill AC</t>
  </si>
  <si>
    <t>Dylan McBride</t>
  </si>
  <si>
    <t>Willowfield Harriers</t>
  </si>
  <si>
    <t>Finn Valley AC</t>
  </si>
  <si>
    <t>Lifford Strabane AC</t>
  </si>
  <si>
    <t>Peter Terek</t>
  </si>
  <si>
    <t>Oriel AC</t>
  </si>
  <si>
    <t>Yasmin O Leary</t>
  </si>
  <si>
    <t>East Down AC</t>
  </si>
  <si>
    <t xml:space="preserve">Omagh Harriers </t>
  </si>
  <si>
    <t>Mid Ulster AC</t>
  </si>
  <si>
    <t>Glaslough Harriers</t>
  </si>
  <si>
    <t>Shercock AC</t>
  </si>
  <si>
    <t>Gearoid Lynch</t>
  </si>
  <si>
    <t>Jamie Shanley</t>
  </si>
  <si>
    <t>Colin Gargan</t>
  </si>
  <si>
    <t>Hazel Hughes</t>
  </si>
  <si>
    <t>Rosses AC</t>
  </si>
  <si>
    <t>Cormac O'Donnell</t>
  </si>
  <si>
    <t>Cranford AC</t>
  </si>
  <si>
    <t>Oisin Kelly</t>
  </si>
  <si>
    <t>Clones AC</t>
  </si>
  <si>
    <t>Monaghan Phoenix AC</t>
  </si>
  <si>
    <t>Katie McGee</t>
  </si>
  <si>
    <t>Evan Keown</t>
  </si>
  <si>
    <t>Beechmount Harriers</t>
  </si>
  <si>
    <t>Carmen AC</t>
  </si>
  <si>
    <t xml:space="preserve">Orangegrove AC </t>
  </si>
  <si>
    <t>Distance</t>
  </si>
  <si>
    <t>3kg</t>
  </si>
  <si>
    <t>2kg</t>
  </si>
  <si>
    <t>4kg</t>
  </si>
  <si>
    <t>5kg</t>
  </si>
  <si>
    <t>Springwell Running Club</t>
  </si>
  <si>
    <t>North Belfast Harriers</t>
  </si>
  <si>
    <t>Katie McCleery</t>
  </si>
  <si>
    <t>Emma McBrien</t>
  </si>
  <si>
    <t>Emmy Thornton</t>
  </si>
  <si>
    <t>Donnacha McNamara</t>
  </si>
  <si>
    <t>Aoife Dunlop</t>
  </si>
  <si>
    <t>Joseph Haynes</t>
  </si>
  <si>
    <t>Eimear McBrien</t>
  </si>
  <si>
    <t>Sorcha Mullan</t>
  </si>
  <si>
    <t>Oisin Toye</t>
  </si>
  <si>
    <t>Paul Carty</t>
  </si>
  <si>
    <t>Foyle Valley AC</t>
  </si>
  <si>
    <t>600g</t>
  </si>
  <si>
    <t>500g</t>
  </si>
  <si>
    <t>700g</t>
  </si>
  <si>
    <t>Wind</t>
  </si>
  <si>
    <t>Cathal O'Donnell</t>
  </si>
  <si>
    <t>U16 &amp; U17 Boys 3000m</t>
  </si>
  <si>
    <t>Regent House</t>
  </si>
  <si>
    <t>Newry AC</t>
  </si>
  <si>
    <t>Inishowen AC</t>
  </si>
  <si>
    <t>Kilkeel High School</t>
  </si>
  <si>
    <t>Rising Stars</t>
  </si>
  <si>
    <t>Kirsti Foster</t>
  </si>
  <si>
    <t>Finlay Stewart</t>
  </si>
  <si>
    <t xml:space="preserve">Renee  Crotty </t>
  </si>
  <si>
    <t>Caitilin Coffey</t>
  </si>
  <si>
    <t>Niamh McCorry</t>
  </si>
  <si>
    <t>Adam Courtney</t>
  </si>
  <si>
    <t>Megan Drummond</t>
  </si>
  <si>
    <t>Alex Parlour</t>
  </si>
  <si>
    <t>Cara  O Doherty</t>
  </si>
  <si>
    <t>Ciara Nugent</t>
  </si>
  <si>
    <t>Katie Devlin</t>
  </si>
  <si>
    <t>Adrienne Gallen</t>
  </si>
  <si>
    <t>Emily Neeson</t>
  </si>
  <si>
    <t>Tilly McKeown</t>
  </si>
  <si>
    <t>Poppy Dann</t>
  </si>
  <si>
    <t>Zane McQuillan</t>
  </si>
  <si>
    <t>Caleb Crawford</t>
  </si>
  <si>
    <t>Cain Fitzpatrick</t>
  </si>
  <si>
    <t>Joel Chambers</t>
  </si>
  <si>
    <t>Christian Drennan</t>
  </si>
  <si>
    <t>Tony Craig</t>
  </si>
  <si>
    <t>Rose McGreevy</t>
  </si>
  <si>
    <t>Morgan Wilson</t>
  </si>
  <si>
    <t>Ryan Canning</t>
  </si>
  <si>
    <t>Aimee Bonar</t>
  </si>
  <si>
    <t>Flynn Longstaff</t>
  </si>
  <si>
    <t>Alex Shaw</t>
  </si>
  <si>
    <t>Sarah Gallagher</t>
  </si>
  <si>
    <t>Hannah Murray</t>
  </si>
  <si>
    <t>Patrick Murphy</t>
  </si>
  <si>
    <t>Conor Murphy</t>
  </si>
  <si>
    <t>Bobby Hennigan</t>
  </si>
  <si>
    <t>Daniel Mc Hugh</t>
  </si>
  <si>
    <t>Darci Crossan</t>
  </si>
  <si>
    <t>Charlie Laverty</t>
  </si>
  <si>
    <t>Hannah Cochrane</t>
  </si>
  <si>
    <t>Ryan McDowell</t>
  </si>
  <si>
    <t>Conall Mooney</t>
  </si>
  <si>
    <t>Anna Byrne</t>
  </si>
  <si>
    <t>Caolan O'Hare</t>
  </si>
  <si>
    <t>Olivia Hall</t>
  </si>
  <si>
    <t>Grace Blaney</t>
  </si>
  <si>
    <t>Callum McNeill</t>
  </si>
  <si>
    <t>Meadow McCauley</t>
  </si>
  <si>
    <t>Cora  Burns</t>
  </si>
  <si>
    <t>Ross Stevenson</t>
  </si>
  <si>
    <t>Mackenzie Murray</t>
  </si>
  <si>
    <t>Alex Anderson</t>
  </si>
  <si>
    <t>Rachel Gallagher</t>
  </si>
  <si>
    <t>Diarmuid O'Donnell</t>
  </si>
  <si>
    <t>Sophia Colgan</t>
  </si>
  <si>
    <t>Rachel Callery</t>
  </si>
  <si>
    <t>Cian McKenna</t>
  </si>
  <si>
    <t>Kaylin Ohanlon-Geary</t>
  </si>
  <si>
    <t>Ava Ross</t>
  </si>
  <si>
    <t>Sophie McCluney</t>
  </si>
  <si>
    <t>Krists Tarvids</t>
  </si>
  <si>
    <t>Casey Miskelly</t>
  </si>
  <si>
    <t>Bethany Johnston</t>
  </si>
  <si>
    <t>James Gilliland</t>
  </si>
  <si>
    <t>Mark Cassidy</t>
  </si>
  <si>
    <t>Shane Mulligan</t>
  </si>
  <si>
    <t>Michael Mc Cullagh</t>
  </si>
  <si>
    <t>Nyle Carolan</t>
  </si>
  <si>
    <t>Aideen Drury</t>
  </si>
  <si>
    <t>Jenna Breen</t>
  </si>
  <si>
    <t>Beth Hammond</t>
  </si>
  <si>
    <t>Giselle Coulter</t>
  </si>
  <si>
    <t>Robbie Patterson</t>
  </si>
  <si>
    <t>Iona Bunbury</t>
  </si>
  <si>
    <t>Cara Wilkinson</t>
  </si>
  <si>
    <t>Oisin Thompson</t>
  </si>
  <si>
    <t>Nathen Potts</t>
  </si>
  <si>
    <t>Niamh Browne</t>
  </si>
  <si>
    <t>Demi Crossan</t>
  </si>
  <si>
    <t>Declan Slevin</t>
  </si>
  <si>
    <t>Tori Murchan</t>
  </si>
  <si>
    <t>Lucy McGlynn</t>
  </si>
  <si>
    <t>Aoibhinn McGarrigle</t>
  </si>
  <si>
    <t>Shane Breslin</t>
  </si>
  <si>
    <t>Devon Sprake</t>
  </si>
  <si>
    <t>Ella Latuske</t>
  </si>
  <si>
    <t>Johnnie McGonagle</t>
  </si>
  <si>
    <t>Patrick Gillespie</t>
  </si>
  <si>
    <t>Kian Gillespie</t>
  </si>
  <si>
    <t>Fintan Dewhirst</t>
  </si>
  <si>
    <t>Freddy Young</t>
  </si>
  <si>
    <t>Lauren Magee</t>
  </si>
  <si>
    <t>Mark Glenn</t>
  </si>
  <si>
    <t>Harriet Reid</t>
  </si>
  <si>
    <t>Lucy Kerr</t>
  </si>
  <si>
    <t>Lucy Stevenson</t>
  </si>
  <si>
    <t>Elvis Okoh</t>
  </si>
  <si>
    <t>Emma Price</t>
  </si>
  <si>
    <t>Michaela Galvin</t>
  </si>
  <si>
    <t>Aoife Neill</t>
  </si>
  <si>
    <t>Catherine Hempton</t>
  </si>
  <si>
    <t>Anna McKinty</t>
  </si>
  <si>
    <t>James Wright</t>
  </si>
  <si>
    <t>Orla Neely</t>
  </si>
  <si>
    <t>Aoife Giles</t>
  </si>
  <si>
    <t>Teresa Mullen</t>
  </si>
  <si>
    <t>Lucy Quinn</t>
  </si>
  <si>
    <t>Lara Faul</t>
  </si>
  <si>
    <t>Cameron McCaughey</t>
  </si>
  <si>
    <t xml:space="preserve">Katie  Monteith </t>
  </si>
  <si>
    <t>Emma Wilson</t>
  </si>
  <si>
    <t>Matthew Sykes</t>
  </si>
  <si>
    <t>Ronan McPeake</t>
  </si>
  <si>
    <t>Orlagh Leer</t>
  </si>
  <si>
    <t>Deirbhile Keenan</t>
  </si>
  <si>
    <t>Niamh McGarry</t>
  </si>
  <si>
    <t>Poppy Given</t>
  </si>
  <si>
    <t>Ryan Smith</t>
  </si>
  <si>
    <t>Matthew Beveridge</t>
  </si>
  <si>
    <t>Nazara Mc Fadden</t>
  </si>
  <si>
    <t>Sarah Annett</t>
  </si>
  <si>
    <t>Harvey Thompson</t>
  </si>
  <si>
    <t>Adam  McKibbin</t>
  </si>
  <si>
    <t>Dylan  Heaney</t>
  </si>
  <si>
    <t>Anna McKee</t>
  </si>
  <si>
    <t>Aine Boner</t>
  </si>
  <si>
    <t>Erin Gallagher</t>
  </si>
  <si>
    <t>Amber Gallagher</t>
  </si>
  <si>
    <t>Amy Greene</t>
  </si>
  <si>
    <t>Leah McGarvey</t>
  </si>
  <si>
    <t>Fergus McGrady</t>
  </si>
  <si>
    <t>Ella McLaughlin</t>
  </si>
  <si>
    <t>Tom Poulter</t>
  </si>
  <si>
    <t>Marcus McConkey</t>
  </si>
  <si>
    <t>Patrick Sweeney</t>
  </si>
  <si>
    <t>U17 Girls 2km Steeplechase</t>
  </si>
  <si>
    <t>U14B 75mH Final</t>
  </si>
  <si>
    <t>U14G 75mH Final</t>
  </si>
  <si>
    <t>U15G 80mH Final</t>
  </si>
  <si>
    <t>U16G 80mH Final</t>
  </si>
  <si>
    <t>U17G 100mH Final</t>
  </si>
  <si>
    <t>U15B 80mH Final</t>
  </si>
  <si>
    <t>U17B 100mH Final</t>
  </si>
  <si>
    <t>U16B 100mH Final</t>
  </si>
  <si>
    <t>U17G 200m Final</t>
  </si>
  <si>
    <t>U17B 200m Final</t>
  </si>
  <si>
    <t>U14G 80m Heat</t>
  </si>
  <si>
    <t>U17G 100m Final</t>
  </si>
  <si>
    <t>U15G 250mH Final</t>
  </si>
  <si>
    <t>U16G 250mH Final</t>
  </si>
  <si>
    <t>U17B 300mH Final</t>
  </si>
  <si>
    <t>U14G 80m Final</t>
  </si>
  <si>
    <t>U15G 100m Final</t>
  </si>
  <si>
    <t>U16G 100m Final</t>
  </si>
  <si>
    <t>U14B 80m Final</t>
  </si>
  <si>
    <t>U15B 100m Final</t>
  </si>
  <si>
    <t>U16B 100m Final</t>
  </si>
  <si>
    <t>U17B 100m Final</t>
  </si>
  <si>
    <t>U17B 400m</t>
  </si>
  <si>
    <t>U14G 200m Final</t>
  </si>
  <si>
    <t>U15G 200m Final</t>
  </si>
  <si>
    <t>U16G 200m Final</t>
  </si>
  <si>
    <t>U14B 200m Final</t>
  </si>
  <si>
    <t>U15B 200m Final</t>
  </si>
  <si>
    <t>U16B 200m Final</t>
  </si>
  <si>
    <t>U14G Discus</t>
  </si>
  <si>
    <t>0.75kg</t>
  </si>
  <si>
    <t>U14B Discus</t>
  </si>
  <si>
    <t>U15G Discus</t>
  </si>
  <si>
    <t>1.0kg</t>
  </si>
  <si>
    <t>U15B Discus</t>
  </si>
  <si>
    <t>U16G Discus</t>
  </si>
  <si>
    <t>U16B Discus</t>
  </si>
  <si>
    <t>U17G Discus</t>
  </si>
  <si>
    <t>U17B Discus</t>
  </si>
  <si>
    <t>1.5kg</t>
  </si>
  <si>
    <t>U14G Shot</t>
  </si>
  <si>
    <t>U15B Shot</t>
  </si>
  <si>
    <t>U16G Shot</t>
  </si>
  <si>
    <t>U17G Shot</t>
  </si>
  <si>
    <t>U14B Shot</t>
  </si>
  <si>
    <t>2.72kg</t>
  </si>
  <si>
    <t>U15G Shot</t>
  </si>
  <si>
    <t>U16B Shot</t>
  </si>
  <si>
    <t>U17B Shot</t>
  </si>
  <si>
    <t>U14B Javelin</t>
  </si>
  <si>
    <t>400g</t>
  </si>
  <si>
    <t>U16B Javelin</t>
  </si>
  <si>
    <t>U17B Javelin</t>
  </si>
  <si>
    <t>U16G Javelin</t>
  </si>
  <si>
    <t>U17G Javelin</t>
  </si>
  <si>
    <t>U14G Javelin</t>
  </si>
  <si>
    <t>U15G Javelin</t>
  </si>
  <si>
    <t>U15B Javelin</t>
  </si>
  <si>
    <t>U14G Hammer</t>
  </si>
  <si>
    <t>2.5kg</t>
  </si>
  <si>
    <t>U14B Hammer</t>
  </si>
  <si>
    <t>U15G Hammer</t>
  </si>
  <si>
    <t>U16G Hammer</t>
  </si>
  <si>
    <t>U17G Hammer</t>
  </si>
  <si>
    <t>U15B Hammer</t>
  </si>
  <si>
    <t>U16B Hammer</t>
  </si>
  <si>
    <t>U17B Hammer</t>
  </si>
  <si>
    <t>U14G Long Jump</t>
  </si>
  <si>
    <t>U14B Long Jump</t>
  </si>
  <si>
    <t>U15G Long Jump</t>
  </si>
  <si>
    <t>U15B Long Jump</t>
  </si>
  <si>
    <t>U16G Long Jump</t>
  </si>
  <si>
    <t>U16B Long Jump</t>
  </si>
  <si>
    <t>U17G Long Jump</t>
  </si>
  <si>
    <t>U17B Long Jump</t>
  </si>
  <si>
    <t>U15B Triple Jump</t>
  </si>
  <si>
    <t>U16G Triple Jump</t>
  </si>
  <si>
    <t>U16B Triple Jump</t>
  </si>
  <si>
    <t>U17G Triple Jump</t>
  </si>
  <si>
    <t>U17B Triple Jump</t>
  </si>
  <si>
    <t>U14G High Jump</t>
  </si>
  <si>
    <t>U15G High Jump</t>
  </si>
  <si>
    <t>U16G High Jump</t>
  </si>
  <si>
    <t>U17G High Jump</t>
  </si>
  <si>
    <t>U14B High Jump</t>
  </si>
  <si>
    <t>U15B High Jump</t>
  </si>
  <si>
    <t>U16B High Jump</t>
  </si>
  <si>
    <t>U17B High Jump</t>
  </si>
  <si>
    <t>U14G 75mH Heat 1</t>
  </si>
  <si>
    <t>U14G 75mH Heat 2</t>
  </si>
  <si>
    <t>U14G 200m Heat 1</t>
  </si>
  <si>
    <t>U14G 200m Heat 2</t>
  </si>
  <si>
    <t>U14G 200m Heat 3</t>
  </si>
  <si>
    <t>U14B 200m Heat 1</t>
  </si>
  <si>
    <t>U14B 200m Heat 2</t>
  </si>
  <si>
    <t>U15G 200m Heat 1</t>
  </si>
  <si>
    <t>U15G 200m Heat 2</t>
  </si>
  <si>
    <t>U15B 200m Heat 1</t>
  </si>
  <si>
    <t>U15B 200m Heat 2</t>
  </si>
  <si>
    <t>U16G 200m Heat 1</t>
  </si>
  <si>
    <t>U16G 200m Heat 2</t>
  </si>
  <si>
    <t>U16B 200m Heat 1</t>
  </si>
  <si>
    <t>U16B 200m Heat 2</t>
  </si>
  <si>
    <t>w -0.6</t>
  </si>
  <si>
    <t>U14G 80m Heat 2</t>
  </si>
  <si>
    <t>U14B 80m Heat 1</t>
  </si>
  <si>
    <t>U14B 80m Heat 2</t>
  </si>
  <si>
    <t>U15G 100m Heat 1</t>
  </si>
  <si>
    <t>U15G 100m Heat 2</t>
  </si>
  <si>
    <t>U15G 100m Heat 3</t>
  </si>
  <si>
    <t>U15B 100m Heat 1</t>
  </si>
  <si>
    <t>U15B 100m Heat 2</t>
  </si>
  <si>
    <t>U16G 100m Heat 1</t>
  </si>
  <si>
    <t>U16G 100m Heat 2</t>
  </si>
  <si>
    <t>U16B 100m Heat 1</t>
  </si>
  <si>
    <t>U16B 100m Heat 2</t>
  </si>
  <si>
    <t>U17G 300mH Final</t>
  </si>
  <si>
    <t>U14G 800m</t>
  </si>
  <si>
    <t>U14B 800m</t>
  </si>
  <si>
    <t>U15G 800m</t>
  </si>
  <si>
    <t>U15B 800m</t>
  </si>
  <si>
    <t>U16B 800m</t>
  </si>
  <si>
    <t>U17B 800m</t>
  </si>
  <si>
    <t>U17 Boys 2km Steeplechase</t>
  </si>
  <si>
    <t>U15G 2km Walk</t>
  </si>
  <si>
    <t>U17G 3km Walk</t>
  </si>
  <si>
    <t>U17B 200m Heat 1</t>
  </si>
  <si>
    <t>U16 &amp; U17 Girls 3000m</t>
  </si>
  <si>
    <t>U16G 100m Heat 3</t>
  </si>
  <si>
    <t>U15B 250mH Final</t>
  </si>
  <si>
    <t>U16B 250mH Final</t>
  </si>
  <si>
    <t>Una Odonnell</t>
  </si>
  <si>
    <t>Aine Marie McBride</t>
  </si>
  <si>
    <t>Lucy Foster</t>
  </si>
  <si>
    <t>Antrim rising stars</t>
  </si>
  <si>
    <t>Ellen  Madden</t>
  </si>
  <si>
    <t>Lauren  Madine</t>
  </si>
  <si>
    <t>Paige Stevens</t>
  </si>
  <si>
    <t>Falkirk Victoria Harriers</t>
  </si>
  <si>
    <t>Odhrán Hamilton</t>
  </si>
  <si>
    <t>Toby Thompson</t>
  </si>
  <si>
    <t>BAAC</t>
  </si>
  <si>
    <t>Ross Henderson</t>
  </si>
  <si>
    <t>Lifford Strabane Ac</t>
  </si>
  <si>
    <t>Ballymena &amp; Antrim is AC</t>
  </si>
  <si>
    <t>Oliver Swinney</t>
  </si>
  <si>
    <t>Ella  Costello</t>
  </si>
  <si>
    <t>Kurt  Wright</t>
  </si>
  <si>
    <t>Jack McCausland</t>
  </si>
  <si>
    <t>Veronica O'Neill</t>
  </si>
  <si>
    <t>City of Derry AC Spartans</t>
  </si>
  <si>
    <t>Ava Downey</t>
  </si>
  <si>
    <t>COLAC</t>
  </si>
  <si>
    <t>Charlie Lawden</t>
  </si>
  <si>
    <t>Hannah  Lawden</t>
  </si>
  <si>
    <t>Scott Wilson</t>
  </si>
  <si>
    <t>Nicole Devlin</t>
  </si>
  <si>
    <t>City of Lisburn Athletics Club</t>
  </si>
  <si>
    <t>Hollie McGuigan</t>
  </si>
  <si>
    <t>Róise Roberts</t>
  </si>
  <si>
    <t xml:space="preserve">NBH Juniors </t>
  </si>
  <si>
    <t>Cara  Laverty</t>
  </si>
  <si>
    <t>Anna Cousins</t>
  </si>
  <si>
    <t>Eve  Stanfield</t>
  </si>
  <si>
    <t xml:space="preserve">Ella Haynes </t>
  </si>
  <si>
    <t>Benjamin  Graham</t>
  </si>
  <si>
    <t xml:space="preserve">Peter Gray </t>
  </si>
  <si>
    <t>city of lisburn</t>
  </si>
  <si>
    <t>Hannah  Whyte</t>
  </si>
  <si>
    <t>Elsa Moore</t>
  </si>
  <si>
    <t>Beni Tasnadi</t>
  </si>
  <si>
    <t>Ballymena and Antrim AC</t>
  </si>
  <si>
    <t>Victoria Lightbody</t>
  </si>
  <si>
    <t>Cormac Carr</t>
  </si>
  <si>
    <t>Ashleigh McArdle</t>
  </si>
  <si>
    <t xml:space="preserve">Harvey Mullen </t>
  </si>
  <si>
    <t>Roisin  Kellegher</t>
  </si>
  <si>
    <t>Etain McGuckian</t>
  </si>
  <si>
    <t>Ballymena and. Antrim AC</t>
  </si>
  <si>
    <t>Finn  O Neill</t>
  </si>
  <si>
    <t xml:space="preserve">Leah McGrath </t>
  </si>
  <si>
    <t xml:space="preserve">Freya     Murray </t>
  </si>
  <si>
    <t>Baird Callum</t>
  </si>
  <si>
    <t>Ballymena and Antrim</t>
  </si>
  <si>
    <t>Callum Baird</t>
  </si>
  <si>
    <t>Hannah Shaw</t>
  </si>
  <si>
    <t>Larne AC</t>
  </si>
  <si>
    <t>Oliver Robinson</t>
  </si>
  <si>
    <t>Jamie Carville</t>
  </si>
  <si>
    <t>TANDRAGEE JHS</t>
  </si>
  <si>
    <t>Kate  Donohoe</t>
  </si>
  <si>
    <t xml:space="preserve">Calum McElroy </t>
  </si>
  <si>
    <t xml:space="preserve">Nathan  Fitzpatrick </t>
  </si>
  <si>
    <t>City of Derry</t>
  </si>
  <si>
    <t>Leon  Lavery</t>
  </si>
  <si>
    <t>Emily Burns</t>
  </si>
  <si>
    <t>Tristan Kelly</t>
  </si>
  <si>
    <t>Michael Houston</t>
  </si>
  <si>
    <t>Matthew  Lavery</t>
  </si>
  <si>
    <t>Sarah McAleavey</t>
  </si>
  <si>
    <t>Eoin Friel</t>
  </si>
  <si>
    <t>Clodagh Neely</t>
  </si>
  <si>
    <t>Aimee Adams</t>
  </si>
  <si>
    <t>Senan O'Rourke</t>
  </si>
  <si>
    <t>Ballymena Running Club</t>
  </si>
  <si>
    <t>Amy McAteer</t>
  </si>
  <si>
    <t>Brianna Burns</t>
  </si>
  <si>
    <t>Erin Cross</t>
  </si>
  <si>
    <t>Finn Cross</t>
  </si>
  <si>
    <t>Maisie McCrea</t>
  </si>
  <si>
    <t>Emma Harrison</t>
  </si>
  <si>
    <t>Jake Stafford</t>
  </si>
  <si>
    <t>Eva Kissenpfennig</t>
  </si>
  <si>
    <t>Louis  Cole</t>
  </si>
  <si>
    <t>City of Derry Spartans</t>
  </si>
  <si>
    <t>Caitlin  Owens</t>
  </si>
  <si>
    <t>Erin McDermott</t>
  </si>
  <si>
    <t>Abby  Tate</t>
  </si>
  <si>
    <t>Ava McNally</t>
  </si>
  <si>
    <t>Molly Coffey O'Connor</t>
  </si>
  <si>
    <t>Niamh McGreevy</t>
  </si>
  <si>
    <t xml:space="preserve">Alexander  Seifert </t>
  </si>
  <si>
    <t>Kara Trainor</t>
  </si>
  <si>
    <t>Lucy O'Neill</t>
  </si>
  <si>
    <t>Sarah Jane Campbell</t>
  </si>
  <si>
    <t xml:space="preserve">3 ways ac </t>
  </si>
  <si>
    <t>Sinead Quinn</t>
  </si>
  <si>
    <t>James McQuaid</t>
  </si>
  <si>
    <t>Aobhinn McCormack</t>
  </si>
  <si>
    <t>Thomas Ohanlon-Geary</t>
  </si>
  <si>
    <t xml:space="preserve">Cormac  Crotty </t>
  </si>
  <si>
    <t xml:space="preserve">Annalee. </t>
  </si>
  <si>
    <t>Nuala Bose</t>
  </si>
  <si>
    <t>Olympian Youth &amp; AC</t>
  </si>
  <si>
    <t>Ciara Doherty</t>
  </si>
  <si>
    <t>Sean Mc Ginley</t>
  </si>
  <si>
    <t>Ferne Duffy</t>
  </si>
  <si>
    <t>Edel Murphy</t>
  </si>
  <si>
    <t>Kristian McVeigh</t>
  </si>
  <si>
    <t>Carrick grammar school</t>
  </si>
  <si>
    <t>Callum  Morgan</t>
  </si>
  <si>
    <t>st malachys AC</t>
  </si>
  <si>
    <t>Jessica Blaney</t>
  </si>
  <si>
    <t>Luke  O'Brien</t>
  </si>
  <si>
    <t>Lucy  Cheatley</t>
  </si>
  <si>
    <t>Luke McDowell</t>
  </si>
  <si>
    <t xml:space="preserve">Ellie McCurdy </t>
  </si>
  <si>
    <t>Emily Crawford</t>
  </si>
  <si>
    <t>Ava Mehaffey</t>
  </si>
  <si>
    <t>Kyra Kelly</t>
  </si>
  <si>
    <t>Catherine  Martin</t>
  </si>
  <si>
    <t>Rebecca Rossiter</t>
  </si>
  <si>
    <t>Rudy Mayne</t>
  </si>
  <si>
    <t>Rowan Rea</t>
  </si>
  <si>
    <t>Tanis Merron</t>
  </si>
  <si>
    <t>Ben Warnock</t>
  </si>
  <si>
    <t>Oban Cunningham</t>
  </si>
  <si>
    <t>Finn Diver</t>
  </si>
  <si>
    <t>Pearse McBriaty</t>
  </si>
  <si>
    <t>Eoin McBriaty</t>
  </si>
  <si>
    <t>Pearse Short</t>
  </si>
  <si>
    <t>Sorcha Skelt</t>
  </si>
  <si>
    <t>Luke McGreevey Couchman</t>
  </si>
  <si>
    <t>Daniel Scott</t>
  </si>
  <si>
    <t>Berneen  Moore</t>
  </si>
  <si>
    <t>Ellie Robinson</t>
  </si>
  <si>
    <t>Luke  Kelly</t>
  </si>
  <si>
    <t>Mia Ferguson</t>
  </si>
  <si>
    <t>Daire Browne</t>
  </si>
  <si>
    <t>Amy Jo Kierans</t>
  </si>
  <si>
    <t xml:space="preserve">Holly Diamond </t>
  </si>
  <si>
    <t>NBH</t>
  </si>
  <si>
    <t>foyle college</t>
  </si>
  <si>
    <t>Jack McCready</t>
  </si>
  <si>
    <t>Jack McMurray</t>
  </si>
  <si>
    <t>Ethan Mullan</t>
  </si>
  <si>
    <t>FINN VALLEY</t>
  </si>
  <si>
    <t>Ryan Lynas</t>
  </si>
  <si>
    <t>Lucia Pandolfi</t>
  </si>
  <si>
    <t xml:space="preserve">Antrim Grammar School </t>
  </si>
  <si>
    <t>Shay O'Halloran</t>
  </si>
  <si>
    <t>Eoin Boyle</t>
  </si>
  <si>
    <t>Luke Ward</t>
  </si>
  <si>
    <t>Cora Doherty</t>
  </si>
  <si>
    <t>Niamh Caldwell</t>
  </si>
  <si>
    <t>Eve  Boyle Carr</t>
  </si>
  <si>
    <t>Alexis Campbell</t>
  </si>
  <si>
    <t>Kasper Adamski</t>
  </si>
  <si>
    <t>Saorla Hearty</t>
  </si>
  <si>
    <t>Ailbhe McCrossan</t>
  </si>
  <si>
    <t>Jack Kelly</t>
  </si>
  <si>
    <t>tir chonaill</t>
  </si>
  <si>
    <t>Daire McDevitt</t>
  </si>
  <si>
    <t>Niamh Moohan</t>
  </si>
  <si>
    <t>Ben Campbell</t>
  </si>
  <si>
    <t>Andrew Brown</t>
  </si>
  <si>
    <t>Sarah Bradley</t>
  </si>
  <si>
    <t>Finn Valley Ac</t>
  </si>
  <si>
    <t>Diarmait Keogh</t>
  </si>
  <si>
    <t>Inishowen Athletics</t>
  </si>
  <si>
    <t>Mia Donnelly</t>
  </si>
  <si>
    <t>Odhran Smith</t>
  </si>
  <si>
    <t>Carrick Aces</t>
  </si>
  <si>
    <t>Jamie Laverty</t>
  </si>
  <si>
    <t>Jean McComish</t>
  </si>
  <si>
    <t>Lagan Valley Athletics Club</t>
  </si>
  <si>
    <t>Jack Holian</t>
  </si>
  <si>
    <t>Gillian Reynolds</t>
  </si>
  <si>
    <t xml:space="preserve">Chloe Shields </t>
  </si>
  <si>
    <t>Philip  McGee</t>
  </si>
  <si>
    <t>Ella Mc Glinchey</t>
  </si>
  <si>
    <t>Michael Watters</t>
  </si>
  <si>
    <t>Nicholas Griggs</t>
  </si>
  <si>
    <t>Lucy Jane  McClenaghan</t>
  </si>
  <si>
    <t>Sasha Wilkinson</t>
  </si>
  <si>
    <t>Lagan Valley</t>
  </si>
  <si>
    <t xml:space="preserve">Niamh  Fenlon </t>
  </si>
  <si>
    <t>Cathal McLoughlin</t>
  </si>
  <si>
    <t>Isabelle McDonnell</t>
  </si>
  <si>
    <t>Leah Murphy</t>
  </si>
  <si>
    <t>Rebecca Murphy</t>
  </si>
  <si>
    <t>Patrick McDaid</t>
  </si>
  <si>
    <t>Stephanie Okoh</t>
  </si>
  <si>
    <t>Athan Doherty</t>
  </si>
  <si>
    <t>Eoghan Farren</t>
  </si>
  <si>
    <t>Ronan Kelly</t>
  </si>
  <si>
    <t>Conor  Meehan</t>
  </si>
  <si>
    <t>Ella Carmichael</t>
  </si>
  <si>
    <t>James Hilman</t>
  </si>
  <si>
    <t>Amelia Tyler</t>
  </si>
  <si>
    <t>NDAC</t>
  </si>
  <si>
    <t>Sophia Byrne</t>
  </si>
  <si>
    <t>Savanah Timony</t>
  </si>
  <si>
    <t>Emma  Stranaghan</t>
  </si>
  <si>
    <t>Rosie  McHugh</t>
  </si>
  <si>
    <t>Reece  Graham</t>
  </si>
  <si>
    <t>Ciara Rodgers</t>
  </si>
  <si>
    <t>Calum  Spain</t>
  </si>
  <si>
    <t>AthleticsNI Unattached</t>
  </si>
  <si>
    <t xml:space="preserve">Fliónn  McLaughlin </t>
  </si>
  <si>
    <t>Patrick Nugent</t>
  </si>
  <si>
    <t>Niall  Leer</t>
  </si>
  <si>
    <t>Ellen Tumelty</t>
  </si>
  <si>
    <t>Declan Hampton</t>
  </si>
  <si>
    <t>Anna Gardiner</t>
  </si>
  <si>
    <t>Seana Murray</t>
  </si>
  <si>
    <t>Hayley Rolston</t>
  </si>
  <si>
    <t>BALLYCLARE HIGH SCHOOL</t>
  </si>
  <si>
    <t>Austin Martin</t>
  </si>
  <si>
    <t>Ballyclare High</t>
  </si>
  <si>
    <t>Ruby Gray</t>
  </si>
  <si>
    <t>Will Dougherty</t>
  </si>
  <si>
    <t>Ella Hanratty</t>
  </si>
  <si>
    <t>Molly Curran</t>
  </si>
  <si>
    <t>Lifford AC</t>
  </si>
  <si>
    <t>Erica Hegarty</t>
  </si>
  <si>
    <t>Scott Williams</t>
  </si>
  <si>
    <t>Alexander Boyd</t>
  </si>
  <si>
    <t>Eva Morrow</t>
  </si>
  <si>
    <t>Chloe McDaid</t>
  </si>
  <si>
    <t>Naomi  Dunne</t>
  </si>
  <si>
    <t>Stephanie  Bell</t>
  </si>
  <si>
    <t>Frazer Fulton</t>
  </si>
  <si>
    <t>Diarmaid O'Donnell</t>
  </si>
  <si>
    <t>Annabel Morrison</t>
  </si>
  <si>
    <t>enniskillen running club</t>
  </si>
  <si>
    <t>Donal Og O Brien</t>
  </si>
  <si>
    <t>Rory Fulton</t>
  </si>
  <si>
    <t>Jennah Rahim</t>
  </si>
  <si>
    <t>Oisin Fogarty</t>
  </si>
  <si>
    <t xml:space="preserve">Ellen O'Donnell </t>
  </si>
  <si>
    <t xml:space="preserve">Olympian Y&amp;AC </t>
  </si>
  <si>
    <t>Aine Carlin</t>
  </si>
  <si>
    <t>Aoibhin E Doherty</t>
  </si>
  <si>
    <t>Ellie Mc Michael</t>
  </si>
  <si>
    <t>Leah Barr</t>
  </si>
  <si>
    <t>Sean-Paul  Cullen</t>
  </si>
  <si>
    <t>Oisin Teape</t>
  </si>
  <si>
    <t>Jimmy Doherty</t>
  </si>
  <si>
    <t>Sara Alexander</t>
  </si>
  <si>
    <t>Katie  Dowds</t>
  </si>
  <si>
    <t>April Doherty</t>
  </si>
  <si>
    <t>Caoimhe Browne</t>
  </si>
  <si>
    <t>Blaine Lynch</t>
  </si>
  <si>
    <t>Emmett Browne</t>
  </si>
  <si>
    <t>Leah Mc Monagle</t>
  </si>
  <si>
    <t>Aoife Mc Gee</t>
  </si>
  <si>
    <t>Emer O'Brien</t>
  </si>
  <si>
    <t>Elle  Crossan</t>
  </si>
  <si>
    <t>Joseph Gillespie</t>
  </si>
  <si>
    <t>Michael McGonagle</t>
  </si>
  <si>
    <t xml:space="preserve">Ryan O'Kane </t>
  </si>
  <si>
    <t>Ellie Rose Ward</t>
  </si>
  <si>
    <t>Alanna Harding</t>
  </si>
  <si>
    <t>Grace Gormley</t>
  </si>
  <si>
    <t>Aoibheann Mulligan</t>
  </si>
  <si>
    <t>Sean Harding</t>
  </si>
  <si>
    <t>Andrew Ormiston</t>
  </si>
  <si>
    <t xml:space="preserve">Zach Hamilton </t>
  </si>
  <si>
    <t>Ailsa  Fleming</t>
  </si>
  <si>
    <t>Holly  Palmer</t>
  </si>
  <si>
    <t>Ben Keenan</t>
  </si>
  <si>
    <t>Molly  Spiers</t>
  </si>
  <si>
    <t>Frazer Annett</t>
  </si>
  <si>
    <t>Nathan Baird</t>
  </si>
  <si>
    <t>Josh McBride</t>
  </si>
  <si>
    <t>Lindsay Crutchley</t>
  </si>
  <si>
    <t>Ashley Crutchley</t>
  </si>
  <si>
    <t>Tyler-Lee Wilson</t>
  </si>
  <si>
    <t>David Coffey</t>
  </si>
  <si>
    <t>Ryan  Dalzell</t>
  </si>
  <si>
    <t>Kilkeel  High School</t>
  </si>
  <si>
    <t>Amy Kirkpatrick</t>
  </si>
  <si>
    <t>Shannen McDermott</t>
  </si>
  <si>
    <t>Inishowen Athletics Juvenile</t>
  </si>
  <si>
    <t>Tom Doherty</t>
  </si>
  <si>
    <t>Caolan McKenna</t>
  </si>
  <si>
    <t>Katie Glynn</t>
  </si>
  <si>
    <t>Ciona Barry</t>
  </si>
  <si>
    <t>Joe  Williamson</t>
  </si>
  <si>
    <t>Sorcha Donnelly</t>
  </si>
  <si>
    <t>Carrick Aces ac</t>
  </si>
  <si>
    <t>Aine Quinn</t>
  </si>
  <si>
    <t>Jonathan Doak</t>
  </si>
  <si>
    <t>Faith Finney</t>
  </si>
  <si>
    <t>Jj Holley</t>
  </si>
  <si>
    <t>Carl Logan</t>
  </si>
  <si>
    <t>Mia  Pauley</t>
  </si>
  <si>
    <t>Harvey King</t>
  </si>
  <si>
    <t>George  Carson</t>
  </si>
  <si>
    <t>Rory Carson</t>
  </si>
  <si>
    <t>Ethan Quinn</t>
  </si>
  <si>
    <t>St Annes AC</t>
  </si>
  <si>
    <t>Samuel Porter</t>
  </si>
  <si>
    <t>Soul-Be Courtney</t>
  </si>
  <si>
    <t>Sophie Blaney</t>
  </si>
  <si>
    <t>Hakim Berrada</t>
  </si>
  <si>
    <t xml:space="preserve">Katie   McCullough </t>
  </si>
  <si>
    <t>Noah Johnston</t>
  </si>
  <si>
    <t>David Devenney</t>
  </si>
  <si>
    <t>Lifford Strabane</t>
  </si>
  <si>
    <t>Harriet Mc Crossan</t>
  </si>
  <si>
    <t>Padriag Og McDermott</t>
  </si>
  <si>
    <t>Patrick McWilliams</t>
  </si>
  <si>
    <t>Conor Houston</t>
  </si>
  <si>
    <t>Pat Boner</t>
  </si>
  <si>
    <t>Maghnus O Domhnaill</t>
  </si>
  <si>
    <t>David Prebianca</t>
  </si>
  <si>
    <t>Claire Diver</t>
  </si>
  <si>
    <t>Conor Mangan</t>
  </si>
  <si>
    <t>Anna Campbell</t>
  </si>
  <si>
    <t>Sarah McCreery</t>
  </si>
  <si>
    <t>Miriam Donaldson</t>
  </si>
  <si>
    <t>Paddy Roberts</t>
  </si>
  <si>
    <t>Cambridge House</t>
  </si>
  <si>
    <t>Sophie Caves</t>
  </si>
  <si>
    <t xml:space="preserve">Matthew Gildea </t>
  </si>
  <si>
    <t>Amira Megahey</t>
  </si>
  <si>
    <t>North Down</t>
  </si>
  <si>
    <t>Ellie Burgess</t>
  </si>
  <si>
    <t>Siofra Lavery</t>
  </si>
  <si>
    <t>Eva Jenkins</t>
  </si>
  <si>
    <t>Jack Carson</t>
  </si>
  <si>
    <t>Colleen Burke</t>
  </si>
  <si>
    <t>Eoin Pendleton</t>
  </si>
  <si>
    <t>Cara O'Loughlin</t>
  </si>
  <si>
    <t>Shari McNally</t>
  </si>
  <si>
    <t>Marcus McNeill</t>
  </si>
  <si>
    <t>Dromore Running Club</t>
  </si>
  <si>
    <t>Cara Henning</t>
  </si>
  <si>
    <t>Rising Stars Newry</t>
  </si>
  <si>
    <t>St Kevin's Lisnaskea</t>
  </si>
  <si>
    <t>6:56.96</t>
  </si>
  <si>
    <t>7:16.36</t>
  </si>
  <si>
    <t>8:21.15</t>
  </si>
  <si>
    <t>8:24.52</t>
  </si>
  <si>
    <t>w +0.4</t>
  </si>
  <si>
    <t>Q</t>
  </si>
  <si>
    <t>q</t>
  </si>
  <si>
    <t>w -0.7</t>
  </si>
  <si>
    <t>nwi</t>
  </si>
  <si>
    <t>w -1.0</t>
  </si>
  <si>
    <t>NT</t>
  </si>
  <si>
    <t>w -0.5</t>
  </si>
  <si>
    <t>w -1.2</t>
  </si>
  <si>
    <t>w +0.3</t>
  </si>
  <si>
    <t>NH</t>
  </si>
  <si>
    <t>w -0.4</t>
  </si>
  <si>
    <t>w +0.5</t>
  </si>
  <si>
    <t>w +1.4</t>
  </si>
  <si>
    <t>w +0.2</t>
  </si>
  <si>
    <t>w +0.7</t>
  </si>
  <si>
    <t>w -0.1</t>
  </si>
  <si>
    <t>w -1.7</t>
  </si>
  <si>
    <t>w -0.8</t>
  </si>
  <si>
    <t>Unattached</t>
  </si>
  <si>
    <t>U17B 200m Heat 2</t>
  </si>
  <si>
    <t>w +0.9</t>
  </si>
  <si>
    <t>3.70</t>
  </si>
  <si>
    <t>DQ</t>
  </si>
  <si>
    <t>163.3b</t>
  </si>
  <si>
    <t>12:32.34</t>
  </si>
  <si>
    <t>16:01.74</t>
  </si>
  <si>
    <t>w +0.0</t>
  </si>
  <si>
    <t>DNS</t>
  </si>
  <si>
    <t>w  +0.6</t>
  </si>
  <si>
    <t>w +0.6</t>
  </si>
  <si>
    <t>w +0.8</t>
  </si>
  <si>
    <t>w -0.2</t>
  </si>
  <si>
    <t>Jessica Cullen</t>
  </si>
  <si>
    <t>10:31.96</t>
  </si>
  <si>
    <t>10:42.43</t>
  </si>
  <si>
    <t>10:54.32</t>
  </si>
  <si>
    <t>11:01.19</t>
  </si>
  <si>
    <t>11:06.89</t>
  </si>
  <si>
    <t>11:49.22</t>
  </si>
  <si>
    <t>11:51.13</t>
  </si>
  <si>
    <t>12:14.43</t>
  </si>
  <si>
    <t>U16</t>
  </si>
  <si>
    <t>U17</t>
  </si>
  <si>
    <t>38.70</t>
  </si>
  <si>
    <t>38.94</t>
  </si>
  <si>
    <t>41.17</t>
  </si>
  <si>
    <t>44.84</t>
  </si>
  <si>
    <t>45.46</t>
  </si>
  <si>
    <t>Holly Bailie</t>
  </si>
  <si>
    <t>34.88</t>
  </si>
  <si>
    <t>35.29</t>
  </si>
  <si>
    <t>38.14</t>
  </si>
  <si>
    <t>39.09</t>
  </si>
  <si>
    <t>39.82</t>
  </si>
  <si>
    <t>40.89</t>
  </si>
  <si>
    <t>42.55</t>
  </si>
  <si>
    <t>Jude Mc Crossan</t>
  </si>
  <si>
    <t>49.50</t>
  </si>
  <si>
    <t>50.69</t>
  </si>
  <si>
    <t>55.43</t>
  </si>
  <si>
    <t>55.44</t>
  </si>
  <si>
    <t>=2</t>
  </si>
  <si>
    <t>9:01.54</t>
  </si>
  <si>
    <t>9:03.85</t>
  </si>
  <si>
    <t>9:07.80</t>
  </si>
  <si>
    <t>9:26.19</t>
  </si>
  <si>
    <t>9:39.32</t>
  </si>
  <si>
    <t>9:40.19</t>
  </si>
  <si>
    <t>9:40.81</t>
  </si>
  <si>
    <t>9:52.98</t>
  </si>
  <si>
    <t>9:59.03</t>
  </si>
  <si>
    <t>10:09.35</t>
  </si>
  <si>
    <t>10:20.88</t>
  </si>
  <si>
    <t>10:34.86</t>
  </si>
  <si>
    <t>10:47.57</t>
  </si>
  <si>
    <t>11:02.28</t>
  </si>
  <si>
    <t>11.12.76</t>
  </si>
  <si>
    <t>w +1.2</t>
  </si>
  <si>
    <t>NJ</t>
  </si>
  <si>
    <t>w +1.5</t>
  </si>
  <si>
    <t>53.81</t>
  </si>
  <si>
    <t>54.53</t>
  </si>
  <si>
    <t>55.39</t>
  </si>
  <si>
    <t>57.14</t>
  </si>
  <si>
    <t>1:02.73</t>
  </si>
  <si>
    <t>1:07.82</t>
  </si>
  <si>
    <t>T37</t>
  </si>
  <si>
    <t>U17G</t>
  </si>
  <si>
    <t>w +1.6</t>
  </si>
  <si>
    <t>w +1.0</t>
  </si>
  <si>
    <t>=4</t>
  </si>
  <si>
    <t>2:23.58</t>
  </si>
  <si>
    <t>2:26.02</t>
  </si>
  <si>
    <t>2:27.39</t>
  </si>
  <si>
    <t>2:30.23</t>
  </si>
  <si>
    <t>2:33.30</t>
  </si>
  <si>
    <t>2:34.39</t>
  </si>
  <si>
    <t>2:35.97</t>
  </si>
  <si>
    <t>2:38.15</t>
  </si>
  <si>
    <t>2:40.96</t>
  </si>
  <si>
    <t>2:48.13</t>
  </si>
  <si>
    <t>2:50.27</t>
  </si>
  <si>
    <t>2:51.02</t>
  </si>
  <si>
    <t>R1</t>
  </si>
  <si>
    <t>2:26.01</t>
  </si>
  <si>
    <t>2:30.26</t>
  </si>
  <si>
    <t>2:31.52</t>
  </si>
  <si>
    <t>2:36.27</t>
  </si>
  <si>
    <t>2:38.23</t>
  </si>
  <si>
    <t>2:42.10</t>
  </si>
  <si>
    <t>2:43.57</t>
  </si>
  <si>
    <t>2:44.79</t>
  </si>
  <si>
    <t>2:51.80</t>
  </si>
  <si>
    <t>2:52.57</t>
  </si>
  <si>
    <t>2:54.85</t>
  </si>
  <si>
    <t>3:02.31</t>
  </si>
  <si>
    <t>3:03.83</t>
  </si>
  <si>
    <t>R2</t>
  </si>
  <si>
    <t>U16G &amp; U17G 800m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</si>
</sst>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.00"/>
    <numFmt numFmtId="165" formatCode="mm:ss.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2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ont="1"/>
    <xf numFmtId="0" fontId="2" fillId="2" borderId="0" xfId="0" applyFont="1" applyFill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165" fontId="0" fillId="0" borderId="0" xfId="0" applyNumberFormat="1"/>
    <xf numFmtId="0" fontId="0" fillId="0" borderId="0" xfId="0" applyFill="1"/>
    <xf numFmtId="0" fontId="2" fillId="0" borderId="0" xfId="0" applyFont="1" applyFill="1" applyAlignment="1">
      <alignment horizontal="center"/>
    </xf>
    <xf numFmtId="2" fontId="1" fillId="0" borderId="0" xfId="0" applyNumberFormat="1" applyFont="1" applyAlignment="1">
      <alignment horizontal="right"/>
    </xf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0" fontId="2" fillId="2" borderId="0" xfId="0" applyFont="1" applyFill="1" applyAlignment="1">
      <alignment horizontal="center"/>
    </xf>
    <xf numFmtId="49" fontId="1" fillId="0" borderId="0" xfId="0" applyNumberFormat="1" applyFont="1" applyFill="1"/>
    <xf numFmtId="164" fontId="1" fillId="0" borderId="0" xfId="0" applyNumberFormat="1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2" fontId="0" fillId="0" borderId="0" xfId="0" applyNumberFormat="1" applyFont="1"/>
    <xf numFmtId="164" fontId="0" fillId="0" borderId="0" xfId="0" applyNumberFormat="1" applyFont="1"/>
    <xf numFmtId="0" fontId="3" fillId="0" borderId="0" xfId="0" applyFont="1" applyFill="1" applyAlignment="1">
      <alignment horizontal="center"/>
    </xf>
    <xf numFmtId="49" fontId="0" fillId="0" borderId="0" xfId="0" applyNumberFormat="1" applyFont="1"/>
    <xf numFmtId="49" fontId="0" fillId="0" borderId="0" xfId="0" applyNumberFormat="1" applyFont="1" applyAlignment="1">
      <alignment horizontal="right"/>
    </xf>
    <xf numFmtId="0" fontId="0" fillId="0" borderId="1" xfId="0" applyFont="1" applyBorder="1"/>
    <xf numFmtId="49" fontId="0" fillId="0" borderId="0" xfId="0" applyNumberFormat="1" applyFont="1" applyAlignment="1">
      <alignment horizontal="left"/>
    </xf>
    <xf numFmtId="2" fontId="0" fillId="0" borderId="0" xfId="0" applyNumberFormat="1" applyFont="1" applyAlignment="1">
      <alignment horizontal="right"/>
    </xf>
    <xf numFmtId="2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0"/>
  <sheetViews>
    <sheetView topLeftCell="A169" workbookViewId="0">
      <selection activeCell="B174" sqref="B174"/>
    </sheetView>
  </sheetViews>
  <sheetFormatPr defaultRowHeight="15" x14ac:dyDescent="0.25"/>
  <cols>
    <col min="1" max="1" width="4" bestFit="1" customWidth="1"/>
    <col min="2" max="2" width="25.85546875" bestFit="1" customWidth="1"/>
    <col min="3" max="3" width="27" bestFit="1" customWidth="1"/>
  </cols>
  <sheetData>
    <row r="1" spans="1:3" x14ac:dyDescent="0.25">
      <c r="A1" s="11">
        <v>1</v>
      </c>
      <c r="B1" t="s">
        <v>336</v>
      </c>
      <c r="C1" t="s">
        <v>20</v>
      </c>
    </row>
    <row r="2" spans="1:3" x14ac:dyDescent="0.25">
      <c r="A2" s="11">
        <v>2</v>
      </c>
      <c r="B2" t="s">
        <v>337</v>
      </c>
      <c r="C2" t="s">
        <v>20</v>
      </c>
    </row>
    <row r="3" spans="1:3" x14ac:dyDescent="0.25">
      <c r="A3" s="11">
        <v>3</v>
      </c>
      <c r="B3" t="s">
        <v>180</v>
      </c>
      <c r="C3" t="s">
        <v>43</v>
      </c>
    </row>
    <row r="4" spans="1:3" x14ac:dyDescent="0.25">
      <c r="A4" s="11">
        <v>4</v>
      </c>
      <c r="B4" t="s">
        <v>73</v>
      </c>
      <c r="C4" t="s">
        <v>24</v>
      </c>
    </row>
    <row r="5" spans="1:3" x14ac:dyDescent="0.25">
      <c r="A5" s="11">
        <v>5</v>
      </c>
      <c r="B5" t="s">
        <v>338</v>
      </c>
      <c r="C5" t="s">
        <v>24</v>
      </c>
    </row>
    <row r="6" spans="1:3" x14ac:dyDescent="0.25">
      <c r="A6" s="11">
        <v>6</v>
      </c>
      <c r="B6" t="s">
        <v>159</v>
      </c>
      <c r="C6" t="s">
        <v>339</v>
      </c>
    </row>
    <row r="7" spans="1:3" x14ac:dyDescent="0.25">
      <c r="A7" s="11">
        <v>7</v>
      </c>
      <c r="B7" t="s">
        <v>340</v>
      </c>
      <c r="C7" t="s">
        <v>6</v>
      </c>
    </row>
    <row r="8" spans="1:3" x14ac:dyDescent="0.25">
      <c r="A8" s="11">
        <v>8</v>
      </c>
      <c r="B8" t="s">
        <v>115</v>
      </c>
      <c r="C8" t="s">
        <v>6</v>
      </c>
    </row>
    <row r="9" spans="1:3" x14ac:dyDescent="0.25">
      <c r="A9" s="11">
        <v>9</v>
      </c>
      <c r="B9" t="s">
        <v>341</v>
      </c>
      <c r="C9" t="s">
        <v>24</v>
      </c>
    </row>
    <row r="10" spans="1:3" x14ac:dyDescent="0.25">
      <c r="A10" s="11">
        <v>10</v>
      </c>
      <c r="B10" t="s">
        <v>86</v>
      </c>
      <c r="C10" t="s">
        <v>10</v>
      </c>
    </row>
    <row r="11" spans="1:3" x14ac:dyDescent="0.25">
      <c r="A11" s="11">
        <v>11</v>
      </c>
      <c r="B11" t="s">
        <v>342</v>
      </c>
      <c r="C11" t="s">
        <v>343</v>
      </c>
    </row>
    <row r="12" spans="1:3" x14ac:dyDescent="0.25">
      <c r="A12" s="11">
        <v>12</v>
      </c>
      <c r="B12" t="s">
        <v>344</v>
      </c>
      <c r="C12" t="s">
        <v>10</v>
      </c>
    </row>
    <row r="13" spans="1:3" x14ac:dyDescent="0.25">
      <c r="A13" s="11">
        <v>13</v>
      </c>
      <c r="B13" t="s">
        <v>345</v>
      </c>
      <c r="C13" t="s">
        <v>346</v>
      </c>
    </row>
    <row r="14" spans="1:3" x14ac:dyDescent="0.25">
      <c r="A14" s="11">
        <v>14</v>
      </c>
      <c r="B14" t="s">
        <v>123</v>
      </c>
      <c r="C14" t="s">
        <v>12</v>
      </c>
    </row>
    <row r="15" spans="1:3" x14ac:dyDescent="0.25">
      <c r="A15" s="11">
        <v>15</v>
      </c>
      <c r="B15" t="s">
        <v>347</v>
      </c>
      <c r="C15" t="s">
        <v>348</v>
      </c>
    </row>
    <row r="16" spans="1:3" x14ac:dyDescent="0.25">
      <c r="A16" s="11">
        <v>16</v>
      </c>
      <c r="B16" t="s">
        <v>78</v>
      </c>
      <c r="C16" t="s">
        <v>349</v>
      </c>
    </row>
    <row r="17" spans="1:3" x14ac:dyDescent="0.25">
      <c r="A17" s="11">
        <v>17</v>
      </c>
      <c r="B17" t="s">
        <v>76</v>
      </c>
      <c r="C17" t="s">
        <v>8</v>
      </c>
    </row>
    <row r="18" spans="1:3" x14ac:dyDescent="0.25">
      <c r="A18" s="11">
        <v>18</v>
      </c>
      <c r="B18" t="s">
        <v>350</v>
      </c>
      <c r="C18" t="s">
        <v>72</v>
      </c>
    </row>
    <row r="19" spans="1:3" x14ac:dyDescent="0.25">
      <c r="A19" s="11">
        <v>19</v>
      </c>
      <c r="B19" t="s">
        <v>92</v>
      </c>
      <c r="C19" t="s">
        <v>6</v>
      </c>
    </row>
    <row r="20" spans="1:3" x14ac:dyDescent="0.25">
      <c r="A20" s="11">
        <v>20</v>
      </c>
      <c r="B20" t="s">
        <v>351</v>
      </c>
      <c r="C20" t="s">
        <v>20</v>
      </c>
    </row>
    <row r="21" spans="1:3" x14ac:dyDescent="0.25">
      <c r="A21" s="11">
        <v>21</v>
      </c>
      <c r="B21" t="s">
        <v>154</v>
      </c>
      <c r="C21" t="s">
        <v>8</v>
      </c>
    </row>
    <row r="22" spans="1:3" x14ac:dyDescent="0.25">
      <c r="A22" s="11">
        <v>22</v>
      </c>
      <c r="B22" t="s">
        <v>352</v>
      </c>
      <c r="C22" t="s">
        <v>700</v>
      </c>
    </row>
    <row r="23" spans="1:3" x14ac:dyDescent="0.25">
      <c r="A23" s="11">
        <v>23</v>
      </c>
      <c r="B23" t="s">
        <v>353</v>
      </c>
      <c r="C23" t="s">
        <v>8</v>
      </c>
    </row>
    <row r="24" spans="1:3" x14ac:dyDescent="0.25">
      <c r="A24" s="11">
        <v>24</v>
      </c>
      <c r="B24" t="s">
        <v>354</v>
      </c>
      <c r="C24" t="s">
        <v>355</v>
      </c>
    </row>
    <row r="25" spans="1:3" x14ac:dyDescent="0.25">
      <c r="A25" s="11">
        <v>25</v>
      </c>
      <c r="B25" t="s">
        <v>356</v>
      </c>
      <c r="C25" t="s">
        <v>357</v>
      </c>
    </row>
    <row r="26" spans="1:3" x14ac:dyDescent="0.25">
      <c r="A26" s="11">
        <v>26</v>
      </c>
      <c r="B26" t="s">
        <v>85</v>
      </c>
      <c r="C26" t="s">
        <v>348</v>
      </c>
    </row>
    <row r="27" spans="1:3" x14ac:dyDescent="0.25">
      <c r="A27" s="11">
        <v>27</v>
      </c>
    </row>
    <row r="28" spans="1:3" x14ac:dyDescent="0.25">
      <c r="A28" s="11">
        <v>28</v>
      </c>
      <c r="B28" t="s">
        <v>14</v>
      </c>
      <c r="C28" t="s">
        <v>9</v>
      </c>
    </row>
    <row r="29" spans="1:3" x14ac:dyDescent="0.25">
      <c r="A29" s="11">
        <v>29</v>
      </c>
      <c r="B29" t="s">
        <v>358</v>
      </c>
      <c r="C29" t="s">
        <v>9</v>
      </c>
    </row>
    <row r="30" spans="1:3" x14ac:dyDescent="0.25">
      <c r="A30" s="11">
        <v>30</v>
      </c>
      <c r="B30" t="s">
        <v>359</v>
      </c>
      <c r="C30" t="s">
        <v>9</v>
      </c>
    </row>
    <row r="31" spans="1:3" x14ac:dyDescent="0.25">
      <c r="A31" s="11">
        <v>31</v>
      </c>
      <c r="B31" t="s">
        <v>360</v>
      </c>
      <c r="C31" t="s">
        <v>12</v>
      </c>
    </row>
    <row r="32" spans="1:3" x14ac:dyDescent="0.25">
      <c r="A32" s="11">
        <v>32</v>
      </c>
      <c r="B32" t="s">
        <v>361</v>
      </c>
      <c r="C32" t="s">
        <v>355</v>
      </c>
    </row>
    <row r="33" spans="1:3" x14ac:dyDescent="0.25">
      <c r="A33" s="11">
        <v>33</v>
      </c>
      <c r="B33" t="s">
        <v>83</v>
      </c>
      <c r="C33" t="s">
        <v>355</v>
      </c>
    </row>
    <row r="34" spans="1:3" x14ac:dyDescent="0.25">
      <c r="A34" s="11">
        <v>34</v>
      </c>
      <c r="B34" t="s">
        <v>51</v>
      </c>
      <c r="C34" t="s">
        <v>362</v>
      </c>
    </row>
    <row r="35" spans="1:3" x14ac:dyDescent="0.25">
      <c r="A35" s="11">
        <v>35</v>
      </c>
      <c r="B35" t="s">
        <v>363</v>
      </c>
      <c r="C35" t="s">
        <v>9</v>
      </c>
    </row>
    <row r="36" spans="1:3" x14ac:dyDescent="0.25">
      <c r="A36" s="11">
        <v>36</v>
      </c>
      <c r="B36" t="s">
        <v>364</v>
      </c>
      <c r="C36" t="s">
        <v>365</v>
      </c>
    </row>
    <row r="37" spans="1:3" x14ac:dyDescent="0.25">
      <c r="A37" s="11">
        <v>37</v>
      </c>
      <c r="B37" t="s">
        <v>366</v>
      </c>
      <c r="C37" t="s">
        <v>355</v>
      </c>
    </row>
    <row r="38" spans="1:3" x14ac:dyDescent="0.25">
      <c r="A38" s="11">
        <v>38</v>
      </c>
      <c r="B38" t="s">
        <v>367</v>
      </c>
      <c r="C38" t="s">
        <v>9</v>
      </c>
    </row>
    <row r="39" spans="1:3" x14ac:dyDescent="0.25">
      <c r="A39" s="11">
        <v>39</v>
      </c>
      <c r="B39" t="s">
        <v>368</v>
      </c>
      <c r="C39" t="s">
        <v>8</v>
      </c>
    </row>
    <row r="40" spans="1:3" x14ac:dyDescent="0.25">
      <c r="A40" s="11">
        <v>40</v>
      </c>
      <c r="B40" t="s">
        <v>116</v>
      </c>
      <c r="C40" t="s">
        <v>69</v>
      </c>
    </row>
    <row r="41" spans="1:3" x14ac:dyDescent="0.25">
      <c r="A41" s="11">
        <v>41</v>
      </c>
      <c r="B41" t="s">
        <v>369</v>
      </c>
      <c r="C41" t="s">
        <v>10</v>
      </c>
    </row>
    <row r="42" spans="1:3" x14ac:dyDescent="0.25">
      <c r="A42" s="11">
        <v>42</v>
      </c>
      <c r="B42" t="s">
        <v>56</v>
      </c>
      <c r="C42" t="s">
        <v>10</v>
      </c>
    </row>
    <row r="43" spans="1:3" x14ac:dyDescent="0.25">
      <c r="A43" s="11">
        <v>43</v>
      </c>
      <c r="B43" t="s">
        <v>370</v>
      </c>
      <c r="C43" t="s">
        <v>9</v>
      </c>
    </row>
    <row r="44" spans="1:3" x14ac:dyDescent="0.25">
      <c r="A44" s="11">
        <v>44</v>
      </c>
      <c r="B44" t="s">
        <v>371</v>
      </c>
      <c r="C44" t="s">
        <v>372</v>
      </c>
    </row>
    <row r="45" spans="1:3" x14ac:dyDescent="0.25">
      <c r="A45" s="11">
        <v>45</v>
      </c>
      <c r="B45" t="s">
        <v>90</v>
      </c>
      <c r="C45" t="s">
        <v>15</v>
      </c>
    </row>
    <row r="46" spans="1:3" x14ac:dyDescent="0.25">
      <c r="A46" s="11">
        <v>46</v>
      </c>
      <c r="B46" t="s">
        <v>373</v>
      </c>
      <c r="C46" t="s">
        <v>348</v>
      </c>
    </row>
    <row r="47" spans="1:3" x14ac:dyDescent="0.25">
      <c r="A47" s="11">
        <v>47</v>
      </c>
      <c r="B47" t="s">
        <v>374</v>
      </c>
      <c r="C47" t="s">
        <v>20</v>
      </c>
    </row>
    <row r="48" spans="1:3" x14ac:dyDescent="0.25">
      <c r="A48" s="11">
        <v>48</v>
      </c>
      <c r="B48" t="s">
        <v>84</v>
      </c>
      <c r="C48" t="s">
        <v>20</v>
      </c>
    </row>
    <row r="49" spans="1:3" x14ac:dyDescent="0.25">
      <c r="A49" s="11">
        <v>49</v>
      </c>
      <c r="B49" t="s">
        <v>375</v>
      </c>
      <c r="C49" t="s">
        <v>376</v>
      </c>
    </row>
    <row r="50" spans="1:3" x14ac:dyDescent="0.25">
      <c r="A50" s="11">
        <v>50</v>
      </c>
      <c r="B50" t="s">
        <v>74</v>
      </c>
      <c r="C50" t="s">
        <v>8</v>
      </c>
    </row>
    <row r="51" spans="1:3" x14ac:dyDescent="0.25">
      <c r="A51" s="11">
        <v>51</v>
      </c>
      <c r="B51" t="s">
        <v>377</v>
      </c>
      <c r="C51" t="s">
        <v>8</v>
      </c>
    </row>
    <row r="52" spans="1:3" x14ac:dyDescent="0.25">
      <c r="A52" s="11">
        <v>52</v>
      </c>
      <c r="B52" t="s">
        <v>169</v>
      </c>
      <c r="C52" t="s">
        <v>8</v>
      </c>
    </row>
    <row r="53" spans="1:3" x14ac:dyDescent="0.25">
      <c r="A53" s="11">
        <v>53</v>
      </c>
      <c r="B53" t="s">
        <v>150</v>
      </c>
      <c r="C53" t="s">
        <v>16</v>
      </c>
    </row>
    <row r="54" spans="1:3" x14ac:dyDescent="0.25">
      <c r="A54" s="11">
        <v>54</v>
      </c>
      <c r="B54" t="s">
        <v>378</v>
      </c>
      <c r="C54" t="s">
        <v>16</v>
      </c>
    </row>
    <row r="55" spans="1:3" x14ac:dyDescent="0.25">
      <c r="A55" s="11">
        <v>55</v>
      </c>
      <c r="B55" t="s">
        <v>55</v>
      </c>
      <c r="C55" t="s">
        <v>12</v>
      </c>
    </row>
    <row r="56" spans="1:3" x14ac:dyDescent="0.25">
      <c r="A56" s="11">
        <v>56</v>
      </c>
      <c r="B56" t="s">
        <v>379</v>
      </c>
      <c r="C56" t="s">
        <v>20</v>
      </c>
    </row>
    <row r="57" spans="1:3" x14ac:dyDescent="0.25">
      <c r="A57" s="11">
        <v>57</v>
      </c>
      <c r="B57" t="s">
        <v>380</v>
      </c>
      <c r="C57" t="s">
        <v>348</v>
      </c>
    </row>
    <row r="58" spans="1:3" x14ac:dyDescent="0.25">
      <c r="A58" s="11">
        <v>58</v>
      </c>
      <c r="B58" t="s">
        <v>381</v>
      </c>
      <c r="C58" t="s">
        <v>5</v>
      </c>
    </row>
    <row r="59" spans="1:3" x14ac:dyDescent="0.25">
      <c r="A59" s="11">
        <v>59</v>
      </c>
      <c r="B59" t="s">
        <v>98</v>
      </c>
      <c r="C59" t="s">
        <v>9</v>
      </c>
    </row>
    <row r="60" spans="1:3" x14ac:dyDescent="0.25">
      <c r="A60" s="11">
        <v>60</v>
      </c>
      <c r="B60" t="s">
        <v>382</v>
      </c>
      <c r="C60" t="s">
        <v>383</v>
      </c>
    </row>
    <row r="61" spans="1:3" x14ac:dyDescent="0.25">
      <c r="A61" s="11">
        <v>61</v>
      </c>
      <c r="B61" t="s">
        <v>80</v>
      </c>
      <c r="C61" t="s">
        <v>355</v>
      </c>
    </row>
    <row r="62" spans="1:3" x14ac:dyDescent="0.25">
      <c r="A62" s="11">
        <v>62</v>
      </c>
      <c r="B62" t="s">
        <v>81</v>
      </c>
      <c r="C62" t="s">
        <v>8</v>
      </c>
    </row>
    <row r="63" spans="1:3" x14ac:dyDescent="0.25">
      <c r="A63" s="11">
        <v>63</v>
      </c>
      <c r="B63" t="s">
        <v>384</v>
      </c>
      <c r="C63" t="s">
        <v>355</v>
      </c>
    </row>
    <row r="64" spans="1:3" x14ac:dyDescent="0.25">
      <c r="A64" s="11">
        <v>64</v>
      </c>
      <c r="B64" t="s">
        <v>385</v>
      </c>
      <c r="C64" t="s">
        <v>346</v>
      </c>
    </row>
    <row r="65" spans="1:3" x14ac:dyDescent="0.25">
      <c r="A65" s="11">
        <v>65</v>
      </c>
      <c r="B65" t="s">
        <v>386</v>
      </c>
      <c r="C65" t="s">
        <v>8</v>
      </c>
    </row>
    <row r="66" spans="1:3" x14ac:dyDescent="0.25">
      <c r="A66" s="11">
        <v>66</v>
      </c>
      <c r="B66" t="s">
        <v>387</v>
      </c>
      <c r="C66" t="s">
        <v>388</v>
      </c>
    </row>
    <row r="67" spans="1:3" x14ac:dyDescent="0.25">
      <c r="A67" s="11">
        <v>67</v>
      </c>
      <c r="B67" t="s">
        <v>389</v>
      </c>
      <c r="C67" t="s">
        <v>700</v>
      </c>
    </row>
    <row r="68" spans="1:3" x14ac:dyDescent="0.25">
      <c r="A68" s="11">
        <v>68</v>
      </c>
      <c r="B68" t="s">
        <v>390</v>
      </c>
      <c r="C68" t="s">
        <v>391</v>
      </c>
    </row>
    <row r="69" spans="1:3" x14ac:dyDescent="0.25">
      <c r="A69" s="11">
        <v>69</v>
      </c>
      <c r="B69" t="s">
        <v>119</v>
      </c>
      <c r="C69" t="s">
        <v>24</v>
      </c>
    </row>
    <row r="70" spans="1:3" x14ac:dyDescent="0.25">
      <c r="A70" s="11">
        <v>70</v>
      </c>
      <c r="B70" t="s">
        <v>392</v>
      </c>
      <c r="C70" t="s">
        <v>24</v>
      </c>
    </row>
    <row r="71" spans="1:3" x14ac:dyDescent="0.25">
      <c r="A71" s="11">
        <v>71</v>
      </c>
      <c r="B71" t="s">
        <v>393</v>
      </c>
      <c r="C71" t="s">
        <v>394</v>
      </c>
    </row>
    <row r="72" spans="1:3" x14ac:dyDescent="0.25">
      <c r="A72" s="11">
        <v>72</v>
      </c>
      <c r="B72" t="s">
        <v>395</v>
      </c>
      <c r="C72" t="s">
        <v>5</v>
      </c>
    </row>
    <row r="73" spans="1:3" x14ac:dyDescent="0.25">
      <c r="A73" s="11">
        <v>73</v>
      </c>
      <c r="B73" t="s">
        <v>118</v>
      </c>
      <c r="C73" t="s">
        <v>6</v>
      </c>
    </row>
    <row r="74" spans="1:3" x14ac:dyDescent="0.25">
      <c r="A74" s="11">
        <v>74</v>
      </c>
      <c r="B74" t="s">
        <v>396</v>
      </c>
      <c r="C74" t="s">
        <v>394</v>
      </c>
    </row>
    <row r="75" spans="1:3" x14ac:dyDescent="0.25">
      <c r="A75" s="11">
        <v>75</v>
      </c>
      <c r="B75" t="s">
        <v>397</v>
      </c>
      <c r="C75" t="s">
        <v>398</v>
      </c>
    </row>
    <row r="76" spans="1:3" x14ac:dyDescent="0.25">
      <c r="A76" s="11">
        <v>76</v>
      </c>
      <c r="B76" t="s">
        <v>399</v>
      </c>
      <c r="C76" t="s">
        <v>8</v>
      </c>
    </row>
    <row r="77" spans="1:3" x14ac:dyDescent="0.25">
      <c r="A77" s="11">
        <v>77</v>
      </c>
    </row>
    <row r="78" spans="1:3" x14ac:dyDescent="0.25">
      <c r="A78" s="11">
        <v>78</v>
      </c>
      <c r="B78" t="s">
        <v>139</v>
      </c>
      <c r="C78" t="s">
        <v>9</v>
      </c>
    </row>
    <row r="79" spans="1:3" x14ac:dyDescent="0.25">
      <c r="A79" s="11">
        <v>79</v>
      </c>
      <c r="B79" t="s">
        <v>400</v>
      </c>
      <c r="C79" t="s">
        <v>24</v>
      </c>
    </row>
    <row r="80" spans="1:3" x14ac:dyDescent="0.25">
      <c r="A80" s="11">
        <v>80</v>
      </c>
      <c r="B80" t="s">
        <v>117</v>
      </c>
      <c r="C80" t="s">
        <v>20</v>
      </c>
    </row>
    <row r="81" spans="1:3" x14ac:dyDescent="0.25">
      <c r="A81" s="11">
        <v>81</v>
      </c>
      <c r="B81" t="s">
        <v>401</v>
      </c>
      <c r="C81" t="s">
        <v>42</v>
      </c>
    </row>
    <row r="82" spans="1:3" x14ac:dyDescent="0.25">
      <c r="A82" s="11">
        <v>82</v>
      </c>
      <c r="B82" t="s">
        <v>57</v>
      </c>
      <c r="C82" t="s">
        <v>12</v>
      </c>
    </row>
    <row r="83" spans="1:3" x14ac:dyDescent="0.25">
      <c r="A83" s="11">
        <v>83</v>
      </c>
      <c r="B83" t="s">
        <v>52</v>
      </c>
      <c r="C83" t="s">
        <v>12</v>
      </c>
    </row>
    <row r="84" spans="1:3" x14ac:dyDescent="0.25">
      <c r="A84" s="11">
        <v>84</v>
      </c>
    </row>
    <row r="85" spans="1:3" x14ac:dyDescent="0.25">
      <c r="A85" s="11">
        <v>85</v>
      </c>
      <c r="B85" t="s">
        <v>402</v>
      </c>
      <c r="C85" t="s">
        <v>355</v>
      </c>
    </row>
    <row r="86" spans="1:3" x14ac:dyDescent="0.25">
      <c r="A86" s="11">
        <v>86</v>
      </c>
      <c r="B86" t="s">
        <v>403</v>
      </c>
      <c r="C86" t="s">
        <v>50</v>
      </c>
    </row>
    <row r="87" spans="1:3" x14ac:dyDescent="0.25">
      <c r="A87" s="11">
        <v>87</v>
      </c>
      <c r="B87" t="s">
        <v>54</v>
      </c>
      <c r="C87" t="s">
        <v>5</v>
      </c>
    </row>
    <row r="88" spans="1:3" x14ac:dyDescent="0.25">
      <c r="A88" s="11">
        <v>88</v>
      </c>
      <c r="B88" t="s">
        <v>21</v>
      </c>
      <c r="C88" t="s">
        <v>12</v>
      </c>
    </row>
    <row r="89" spans="1:3" x14ac:dyDescent="0.25">
      <c r="A89" s="11">
        <v>89</v>
      </c>
      <c r="B89" t="s">
        <v>404</v>
      </c>
      <c r="C89" t="s">
        <v>12</v>
      </c>
    </row>
    <row r="90" spans="1:3" x14ac:dyDescent="0.25">
      <c r="A90" s="11">
        <v>90</v>
      </c>
      <c r="B90" t="s">
        <v>163</v>
      </c>
      <c r="C90" t="s">
        <v>9</v>
      </c>
    </row>
    <row r="91" spans="1:3" x14ac:dyDescent="0.25">
      <c r="A91" s="11">
        <v>91</v>
      </c>
    </row>
    <row r="92" spans="1:3" x14ac:dyDescent="0.25">
      <c r="A92" s="11">
        <v>92</v>
      </c>
      <c r="B92" t="s">
        <v>405</v>
      </c>
      <c r="C92" t="s">
        <v>35</v>
      </c>
    </row>
    <row r="93" spans="1:3" x14ac:dyDescent="0.25">
      <c r="A93" s="11">
        <v>93</v>
      </c>
      <c r="B93" t="s">
        <v>172</v>
      </c>
      <c r="C93" t="s">
        <v>35</v>
      </c>
    </row>
    <row r="94" spans="1:3" x14ac:dyDescent="0.25">
      <c r="A94" s="11">
        <v>94</v>
      </c>
      <c r="B94" t="s">
        <v>406</v>
      </c>
      <c r="C94" t="s">
        <v>35</v>
      </c>
    </row>
    <row r="95" spans="1:3" x14ac:dyDescent="0.25">
      <c r="A95" s="11">
        <v>95</v>
      </c>
      <c r="B95" t="s">
        <v>174</v>
      </c>
      <c r="C95" t="s">
        <v>35</v>
      </c>
    </row>
    <row r="96" spans="1:3" x14ac:dyDescent="0.25">
      <c r="A96" s="11">
        <v>96</v>
      </c>
      <c r="B96" t="s">
        <v>173</v>
      </c>
      <c r="C96" t="s">
        <v>35</v>
      </c>
    </row>
    <row r="97" spans="1:3" x14ac:dyDescent="0.25">
      <c r="A97" s="11">
        <v>97</v>
      </c>
      <c r="B97" t="s">
        <v>188</v>
      </c>
      <c r="C97" t="s">
        <v>35</v>
      </c>
    </row>
    <row r="98" spans="1:3" x14ac:dyDescent="0.25">
      <c r="A98" s="11">
        <v>98</v>
      </c>
      <c r="B98" t="s">
        <v>714</v>
      </c>
      <c r="C98" t="s">
        <v>35</v>
      </c>
    </row>
    <row r="99" spans="1:3" x14ac:dyDescent="0.25">
      <c r="A99" s="11">
        <v>99</v>
      </c>
      <c r="B99" t="s">
        <v>36</v>
      </c>
      <c r="C99" t="s">
        <v>35</v>
      </c>
    </row>
    <row r="100" spans="1:3" x14ac:dyDescent="0.25">
      <c r="A100" s="11">
        <v>100</v>
      </c>
    </row>
    <row r="101" spans="1:3" x14ac:dyDescent="0.25">
      <c r="A101" s="11">
        <v>101</v>
      </c>
    </row>
    <row r="102" spans="1:3" x14ac:dyDescent="0.25">
      <c r="A102" s="11">
        <v>102</v>
      </c>
      <c r="B102" t="s">
        <v>407</v>
      </c>
      <c r="C102" t="s">
        <v>68</v>
      </c>
    </row>
    <row r="103" spans="1:3" x14ac:dyDescent="0.25">
      <c r="A103" s="11">
        <v>103</v>
      </c>
      <c r="B103" t="s">
        <v>160</v>
      </c>
      <c r="C103" t="s">
        <v>13</v>
      </c>
    </row>
    <row r="104" spans="1:3" x14ac:dyDescent="0.25">
      <c r="A104" s="11">
        <v>104</v>
      </c>
      <c r="B104" t="s">
        <v>408</v>
      </c>
      <c r="C104" t="s">
        <v>12</v>
      </c>
    </row>
    <row r="105" spans="1:3" x14ac:dyDescent="0.25">
      <c r="A105" s="11">
        <v>105</v>
      </c>
    </row>
    <row r="106" spans="1:3" x14ac:dyDescent="0.25">
      <c r="A106" s="11">
        <v>106</v>
      </c>
      <c r="B106" t="s">
        <v>88</v>
      </c>
      <c r="C106" t="s">
        <v>6</v>
      </c>
    </row>
    <row r="107" spans="1:3" x14ac:dyDescent="0.25">
      <c r="A107" s="11">
        <v>107</v>
      </c>
      <c r="B107" t="s">
        <v>201</v>
      </c>
      <c r="C107" t="s">
        <v>409</v>
      </c>
    </row>
    <row r="108" spans="1:3" x14ac:dyDescent="0.25">
      <c r="A108" s="11">
        <v>108</v>
      </c>
      <c r="B108" t="s">
        <v>410</v>
      </c>
      <c r="C108" t="s">
        <v>700</v>
      </c>
    </row>
    <row r="109" spans="1:3" x14ac:dyDescent="0.25">
      <c r="A109" s="11">
        <v>109</v>
      </c>
      <c r="B109" t="s">
        <v>411</v>
      </c>
      <c r="C109" t="s">
        <v>18</v>
      </c>
    </row>
    <row r="110" spans="1:3" x14ac:dyDescent="0.25">
      <c r="A110" s="11">
        <v>110</v>
      </c>
      <c r="B110" t="s">
        <v>412</v>
      </c>
      <c r="C110" t="s">
        <v>18</v>
      </c>
    </row>
    <row r="111" spans="1:3" x14ac:dyDescent="0.25">
      <c r="A111" s="11">
        <v>111</v>
      </c>
      <c r="B111" t="s">
        <v>413</v>
      </c>
      <c r="C111" t="s">
        <v>18</v>
      </c>
    </row>
    <row r="112" spans="1:3" x14ac:dyDescent="0.25">
      <c r="A112" s="11">
        <v>112</v>
      </c>
      <c r="B112" t="s">
        <v>414</v>
      </c>
      <c r="C112" t="s">
        <v>18</v>
      </c>
    </row>
    <row r="113" spans="1:3" x14ac:dyDescent="0.25">
      <c r="A113" s="11">
        <v>113</v>
      </c>
    </row>
    <row r="114" spans="1:3" x14ac:dyDescent="0.25">
      <c r="A114" s="11">
        <v>114</v>
      </c>
      <c r="B114" t="s">
        <v>130</v>
      </c>
      <c r="C114" t="s">
        <v>18</v>
      </c>
    </row>
    <row r="115" spans="1:3" x14ac:dyDescent="0.25">
      <c r="A115" s="11">
        <v>115</v>
      </c>
      <c r="B115" t="s">
        <v>53</v>
      </c>
      <c r="C115" t="s">
        <v>18</v>
      </c>
    </row>
    <row r="116" spans="1:3" x14ac:dyDescent="0.25">
      <c r="A116" s="11">
        <v>116</v>
      </c>
      <c r="B116" t="s">
        <v>415</v>
      </c>
      <c r="C116" t="s">
        <v>18</v>
      </c>
    </row>
    <row r="117" spans="1:3" x14ac:dyDescent="0.25">
      <c r="A117" s="11">
        <v>117</v>
      </c>
      <c r="B117" t="s">
        <v>131</v>
      </c>
      <c r="C117" t="s">
        <v>18</v>
      </c>
    </row>
    <row r="118" spans="1:3" x14ac:dyDescent="0.25">
      <c r="A118" s="11">
        <v>118</v>
      </c>
      <c r="B118" t="s">
        <v>132</v>
      </c>
      <c r="C118" t="s">
        <v>18</v>
      </c>
    </row>
    <row r="119" spans="1:3" x14ac:dyDescent="0.25">
      <c r="A119" s="11">
        <v>119</v>
      </c>
      <c r="B119" t="s">
        <v>416</v>
      </c>
      <c r="C119" t="s">
        <v>18</v>
      </c>
    </row>
    <row r="120" spans="1:3" x14ac:dyDescent="0.25">
      <c r="A120" s="11">
        <v>120</v>
      </c>
      <c r="B120" t="s">
        <v>417</v>
      </c>
      <c r="C120" t="s">
        <v>18</v>
      </c>
    </row>
    <row r="121" spans="1:3" x14ac:dyDescent="0.25">
      <c r="A121" s="11">
        <v>121</v>
      </c>
      <c r="B121" t="s">
        <v>91</v>
      </c>
      <c r="C121" t="s">
        <v>18</v>
      </c>
    </row>
    <row r="122" spans="1:3" x14ac:dyDescent="0.25">
      <c r="A122" s="11">
        <v>122</v>
      </c>
      <c r="B122" t="s">
        <v>93</v>
      </c>
      <c r="C122" t="s">
        <v>6</v>
      </c>
    </row>
    <row r="123" spans="1:3" x14ac:dyDescent="0.25">
      <c r="A123" s="11">
        <v>123</v>
      </c>
      <c r="B123" t="s">
        <v>418</v>
      </c>
      <c r="C123" t="s">
        <v>419</v>
      </c>
    </row>
    <row r="124" spans="1:3" x14ac:dyDescent="0.25">
      <c r="A124" s="11">
        <v>124</v>
      </c>
      <c r="B124" t="s">
        <v>420</v>
      </c>
      <c r="C124" t="s">
        <v>9</v>
      </c>
    </row>
    <row r="125" spans="1:3" x14ac:dyDescent="0.25">
      <c r="A125" s="11">
        <v>125</v>
      </c>
      <c r="B125" t="s">
        <v>17</v>
      </c>
      <c r="C125" t="s">
        <v>18</v>
      </c>
    </row>
    <row r="126" spans="1:3" x14ac:dyDescent="0.25">
      <c r="A126" s="11">
        <v>126</v>
      </c>
      <c r="B126" t="s">
        <v>421</v>
      </c>
      <c r="C126" t="s">
        <v>18</v>
      </c>
    </row>
    <row r="127" spans="1:3" x14ac:dyDescent="0.25">
      <c r="A127" s="11">
        <v>127</v>
      </c>
    </row>
    <row r="128" spans="1:3" x14ac:dyDescent="0.25">
      <c r="A128" s="11">
        <v>128</v>
      </c>
      <c r="B128" t="s">
        <v>422</v>
      </c>
      <c r="C128" t="s">
        <v>8</v>
      </c>
    </row>
    <row r="129" spans="1:3" x14ac:dyDescent="0.25">
      <c r="A129" s="11">
        <v>129</v>
      </c>
      <c r="B129" t="s">
        <v>423</v>
      </c>
      <c r="C129" t="s">
        <v>37</v>
      </c>
    </row>
    <row r="130" spans="1:3" x14ac:dyDescent="0.25">
      <c r="A130" s="11">
        <v>130</v>
      </c>
    </row>
    <row r="131" spans="1:3" x14ac:dyDescent="0.25">
      <c r="A131" s="11">
        <v>131</v>
      </c>
      <c r="B131" t="s">
        <v>424</v>
      </c>
      <c r="C131" t="s">
        <v>37</v>
      </c>
    </row>
    <row r="132" spans="1:3" x14ac:dyDescent="0.25">
      <c r="A132" s="11">
        <v>132</v>
      </c>
    </row>
    <row r="133" spans="1:3" x14ac:dyDescent="0.25">
      <c r="A133" s="11">
        <v>133</v>
      </c>
      <c r="B133" t="s">
        <v>77</v>
      </c>
      <c r="C133" t="s">
        <v>5</v>
      </c>
    </row>
    <row r="134" spans="1:3" x14ac:dyDescent="0.25">
      <c r="A134" s="11">
        <v>134</v>
      </c>
      <c r="B134" t="s">
        <v>178</v>
      </c>
      <c r="C134" t="s">
        <v>372</v>
      </c>
    </row>
    <row r="135" spans="1:3" x14ac:dyDescent="0.25">
      <c r="A135" s="11">
        <v>135</v>
      </c>
      <c r="B135" t="s">
        <v>425</v>
      </c>
      <c r="C135" t="s">
        <v>12</v>
      </c>
    </row>
    <row r="136" spans="1:3" x14ac:dyDescent="0.25">
      <c r="A136" s="11">
        <v>136</v>
      </c>
      <c r="B136" t="s">
        <v>426</v>
      </c>
      <c r="C136" t="s">
        <v>372</v>
      </c>
    </row>
    <row r="137" spans="1:3" x14ac:dyDescent="0.25">
      <c r="A137" s="11">
        <v>137</v>
      </c>
      <c r="B137" t="s">
        <v>427</v>
      </c>
      <c r="C137" t="s">
        <v>24</v>
      </c>
    </row>
    <row r="138" spans="1:3" x14ac:dyDescent="0.25">
      <c r="A138" s="11">
        <v>138</v>
      </c>
      <c r="B138" t="s">
        <v>428</v>
      </c>
      <c r="C138" t="s">
        <v>24</v>
      </c>
    </row>
    <row r="139" spans="1:3" x14ac:dyDescent="0.25">
      <c r="A139" s="11">
        <v>139</v>
      </c>
      <c r="B139" t="s">
        <v>142</v>
      </c>
      <c r="C139" t="s">
        <v>24</v>
      </c>
    </row>
    <row r="140" spans="1:3" x14ac:dyDescent="0.25">
      <c r="A140" s="11">
        <v>140</v>
      </c>
      <c r="B140" t="s">
        <v>429</v>
      </c>
      <c r="C140" t="s">
        <v>20</v>
      </c>
    </row>
    <row r="141" spans="1:3" x14ac:dyDescent="0.25">
      <c r="A141" s="11">
        <v>141</v>
      </c>
      <c r="B141" t="s">
        <v>112</v>
      </c>
      <c r="C141" t="s">
        <v>430</v>
      </c>
    </row>
    <row r="142" spans="1:3" x14ac:dyDescent="0.25">
      <c r="A142" s="11">
        <v>142</v>
      </c>
      <c r="B142" t="s">
        <v>113</v>
      </c>
      <c r="C142" t="s">
        <v>430</v>
      </c>
    </row>
    <row r="143" spans="1:3" x14ac:dyDescent="0.25">
      <c r="A143" s="11">
        <v>143</v>
      </c>
      <c r="B143" t="s">
        <v>111</v>
      </c>
      <c r="C143" t="s">
        <v>430</v>
      </c>
    </row>
    <row r="144" spans="1:3" x14ac:dyDescent="0.25">
      <c r="A144" s="11">
        <v>144</v>
      </c>
      <c r="B144" t="s">
        <v>60</v>
      </c>
      <c r="C144" t="s">
        <v>12</v>
      </c>
    </row>
    <row r="145" spans="1:3" x14ac:dyDescent="0.25">
      <c r="A145" s="11">
        <v>145</v>
      </c>
      <c r="B145" t="s">
        <v>431</v>
      </c>
      <c r="C145" t="s">
        <v>10</v>
      </c>
    </row>
    <row r="146" spans="1:3" x14ac:dyDescent="0.25">
      <c r="A146" s="11">
        <v>146</v>
      </c>
      <c r="B146" t="s">
        <v>125</v>
      </c>
      <c r="C146" t="s">
        <v>27</v>
      </c>
    </row>
    <row r="147" spans="1:3" x14ac:dyDescent="0.25">
      <c r="A147" s="11">
        <v>147</v>
      </c>
      <c r="B147" t="s">
        <v>127</v>
      </c>
      <c r="C147" t="s">
        <v>27</v>
      </c>
    </row>
    <row r="148" spans="1:3" x14ac:dyDescent="0.25">
      <c r="A148" s="11">
        <v>148</v>
      </c>
      <c r="B148" t="s">
        <v>432</v>
      </c>
      <c r="C148" t="s">
        <v>27</v>
      </c>
    </row>
    <row r="149" spans="1:3" x14ac:dyDescent="0.25">
      <c r="A149" s="11">
        <v>149</v>
      </c>
      <c r="B149" t="s">
        <v>433</v>
      </c>
      <c r="C149" t="s">
        <v>27</v>
      </c>
    </row>
    <row r="150" spans="1:3" x14ac:dyDescent="0.25">
      <c r="A150" s="11">
        <v>150</v>
      </c>
      <c r="B150" t="s">
        <v>126</v>
      </c>
      <c r="C150" t="s">
        <v>27</v>
      </c>
    </row>
    <row r="151" spans="1:3" x14ac:dyDescent="0.25">
      <c r="A151" s="11">
        <v>151</v>
      </c>
      <c r="B151" t="s">
        <v>434</v>
      </c>
      <c r="C151" t="s">
        <v>27</v>
      </c>
    </row>
    <row r="152" spans="1:3" x14ac:dyDescent="0.25">
      <c r="A152" s="11">
        <v>152</v>
      </c>
      <c r="B152" t="s">
        <v>124</v>
      </c>
      <c r="C152" t="s">
        <v>27</v>
      </c>
    </row>
    <row r="153" spans="1:3" x14ac:dyDescent="0.25">
      <c r="A153" s="11">
        <v>153</v>
      </c>
      <c r="B153" t="s">
        <v>435</v>
      </c>
      <c r="C153" t="s">
        <v>5</v>
      </c>
    </row>
    <row r="154" spans="1:3" x14ac:dyDescent="0.25">
      <c r="A154" s="11">
        <v>154</v>
      </c>
      <c r="B154" t="s">
        <v>109</v>
      </c>
      <c r="C154" t="s">
        <v>13</v>
      </c>
    </row>
    <row r="155" spans="1:3" x14ac:dyDescent="0.25">
      <c r="A155" s="11">
        <v>155</v>
      </c>
      <c r="B155" t="s">
        <v>75</v>
      </c>
      <c r="C155" t="s">
        <v>436</v>
      </c>
    </row>
    <row r="156" spans="1:3" x14ac:dyDescent="0.25">
      <c r="A156" s="11">
        <v>156</v>
      </c>
    </row>
    <row r="157" spans="1:3" x14ac:dyDescent="0.25">
      <c r="A157" s="11">
        <v>157</v>
      </c>
    </row>
    <row r="158" spans="1:3" x14ac:dyDescent="0.25">
      <c r="A158" s="11">
        <v>158</v>
      </c>
      <c r="B158" t="s">
        <v>437</v>
      </c>
      <c r="C158" t="s">
        <v>438</v>
      </c>
    </row>
    <row r="159" spans="1:3" x14ac:dyDescent="0.25">
      <c r="A159" s="11">
        <v>159</v>
      </c>
      <c r="B159" t="s">
        <v>439</v>
      </c>
      <c r="C159" t="s">
        <v>438</v>
      </c>
    </row>
    <row r="160" spans="1:3" x14ac:dyDescent="0.25">
      <c r="A160" s="11">
        <v>160</v>
      </c>
      <c r="B160" t="s">
        <v>440</v>
      </c>
      <c r="C160" t="s">
        <v>438</v>
      </c>
    </row>
    <row r="161" spans="1:3" x14ac:dyDescent="0.25">
      <c r="A161" s="11">
        <v>161</v>
      </c>
      <c r="B161" t="s">
        <v>441</v>
      </c>
      <c r="C161" t="s">
        <v>28</v>
      </c>
    </row>
    <row r="162" spans="1:3" x14ac:dyDescent="0.25">
      <c r="A162" s="11">
        <v>162</v>
      </c>
      <c r="B162" t="s">
        <v>442</v>
      </c>
      <c r="C162" t="s">
        <v>28</v>
      </c>
    </row>
    <row r="163" spans="1:3" x14ac:dyDescent="0.25">
      <c r="A163" s="11">
        <v>163</v>
      </c>
      <c r="B163" t="s">
        <v>32</v>
      </c>
      <c r="C163" t="s">
        <v>28</v>
      </c>
    </row>
    <row r="164" spans="1:3" x14ac:dyDescent="0.25">
      <c r="A164" s="11">
        <v>164</v>
      </c>
      <c r="B164" t="s">
        <v>29</v>
      </c>
      <c r="C164" t="s">
        <v>28</v>
      </c>
    </row>
    <row r="165" spans="1:3" x14ac:dyDescent="0.25">
      <c r="A165" s="11">
        <v>165</v>
      </c>
      <c r="B165" t="s">
        <v>30</v>
      </c>
      <c r="C165" t="s">
        <v>28</v>
      </c>
    </row>
    <row r="166" spans="1:3" x14ac:dyDescent="0.25">
      <c r="A166" s="11">
        <v>166</v>
      </c>
      <c r="B166" t="s">
        <v>31</v>
      </c>
      <c r="C166" t="s">
        <v>28</v>
      </c>
    </row>
    <row r="167" spans="1:3" x14ac:dyDescent="0.25">
      <c r="A167" s="11">
        <v>167</v>
      </c>
      <c r="B167" t="s">
        <v>443</v>
      </c>
      <c r="C167" t="s">
        <v>444</v>
      </c>
    </row>
    <row r="168" spans="1:3" x14ac:dyDescent="0.25">
      <c r="A168" s="11">
        <v>168</v>
      </c>
      <c r="B168" t="s">
        <v>184</v>
      </c>
      <c r="C168" t="s">
        <v>49</v>
      </c>
    </row>
    <row r="169" spans="1:3" x14ac:dyDescent="0.25">
      <c r="A169" s="11">
        <v>169</v>
      </c>
      <c r="B169" t="s">
        <v>185</v>
      </c>
      <c r="C169" t="s">
        <v>49</v>
      </c>
    </row>
    <row r="170" spans="1:3" x14ac:dyDescent="0.25">
      <c r="A170" s="11">
        <v>170</v>
      </c>
      <c r="B170" t="s">
        <v>445</v>
      </c>
      <c r="C170" t="s">
        <v>446</v>
      </c>
    </row>
    <row r="171" spans="1:3" x14ac:dyDescent="0.25">
      <c r="A171" s="11">
        <v>171</v>
      </c>
    </row>
    <row r="172" spans="1:3" x14ac:dyDescent="0.25">
      <c r="A172" s="11">
        <v>172</v>
      </c>
      <c r="B172" t="s">
        <v>58</v>
      </c>
      <c r="C172" t="s">
        <v>25</v>
      </c>
    </row>
    <row r="173" spans="1:3" x14ac:dyDescent="0.25">
      <c r="A173" s="11">
        <v>173</v>
      </c>
      <c r="B173" t="s">
        <v>447</v>
      </c>
      <c r="C173" t="s">
        <v>12</v>
      </c>
    </row>
    <row r="174" spans="1:3" x14ac:dyDescent="0.25">
      <c r="A174" s="11">
        <v>174</v>
      </c>
      <c r="B174" t="s">
        <v>447</v>
      </c>
      <c r="C174" t="s">
        <v>12</v>
      </c>
    </row>
    <row r="175" spans="1:3" x14ac:dyDescent="0.25">
      <c r="A175" s="11">
        <v>175</v>
      </c>
      <c r="B175" t="s">
        <v>114</v>
      </c>
      <c r="C175" t="s">
        <v>12</v>
      </c>
    </row>
    <row r="176" spans="1:3" x14ac:dyDescent="0.25">
      <c r="A176" s="11">
        <v>176</v>
      </c>
      <c r="B176" t="s">
        <v>448</v>
      </c>
      <c r="C176" t="s">
        <v>8</v>
      </c>
    </row>
    <row r="177" spans="1:3" x14ac:dyDescent="0.25">
      <c r="A177" s="11">
        <v>177</v>
      </c>
      <c r="B177" t="s">
        <v>449</v>
      </c>
      <c r="C177" t="s">
        <v>9</v>
      </c>
    </row>
    <row r="178" spans="1:3" x14ac:dyDescent="0.25">
      <c r="A178" s="11">
        <v>178</v>
      </c>
      <c r="B178" t="s">
        <v>450</v>
      </c>
      <c r="C178" t="s">
        <v>6</v>
      </c>
    </row>
    <row r="179" spans="1:3" x14ac:dyDescent="0.25">
      <c r="A179" s="11">
        <v>179</v>
      </c>
      <c r="B179" t="s">
        <v>451</v>
      </c>
      <c r="C179" t="s">
        <v>348</v>
      </c>
    </row>
    <row r="180" spans="1:3" x14ac:dyDescent="0.25">
      <c r="A180" s="11">
        <v>180</v>
      </c>
      <c r="B180" t="s">
        <v>197</v>
      </c>
      <c r="C180" t="s">
        <v>33</v>
      </c>
    </row>
    <row r="181" spans="1:3" x14ac:dyDescent="0.25">
      <c r="A181" s="11">
        <v>181</v>
      </c>
      <c r="B181" t="s">
        <v>452</v>
      </c>
      <c r="C181" t="s">
        <v>388</v>
      </c>
    </row>
    <row r="182" spans="1:3" x14ac:dyDescent="0.25">
      <c r="A182" s="11">
        <v>182</v>
      </c>
      <c r="B182" t="s">
        <v>89</v>
      </c>
      <c r="C182" t="s">
        <v>388</v>
      </c>
    </row>
    <row r="183" spans="1:3" x14ac:dyDescent="0.25">
      <c r="A183" s="11">
        <v>183</v>
      </c>
    </row>
    <row r="184" spans="1:3" x14ac:dyDescent="0.25">
      <c r="A184" s="11">
        <v>184</v>
      </c>
      <c r="B184" t="s">
        <v>138</v>
      </c>
      <c r="C184" t="s">
        <v>8</v>
      </c>
    </row>
    <row r="185" spans="1:3" x14ac:dyDescent="0.25">
      <c r="A185" s="11">
        <v>185</v>
      </c>
      <c r="B185" t="s">
        <v>453</v>
      </c>
      <c r="C185" t="s">
        <v>13</v>
      </c>
    </row>
    <row r="186" spans="1:3" x14ac:dyDescent="0.25">
      <c r="A186" s="11">
        <v>186</v>
      </c>
    </row>
    <row r="187" spans="1:3" x14ac:dyDescent="0.25">
      <c r="A187" s="11">
        <v>187</v>
      </c>
      <c r="B187" t="s">
        <v>454</v>
      </c>
      <c r="C187" t="s">
        <v>6</v>
      </c>
    </row>
    <row r="188" spans="1:3" x14ac:dyDescent="0.25">
      <c r="A188" s="11">
        <v>188</v>
      </c>
      <c r="B188" t="s">
        <v>177</v>
      </c>
      <c r="C188" t="s">
        <v>11</v>
      </c>
    </row>
    <row r="189" spans="1:3" x14ac:dyDescent="0.25">
      <c r="A189" s="11">
        <v>189</v>
      </c>
      <c r="B189" t="s">
        <v>153</v>
      </c>
      <c r="C189" t="s">
        <v>11</v>
      </c>
    </row>
    <row r="190" spans="1:3" x14ac:dyDescent="0.25">
      <c r="A190" s="11">
        <v>190</v>
      </c>
      <c r="B190" t="s">
        <v>455</v>
      </c>
      <c r="C190" t="s">
        <v>11</v>
      </c>
    </row>
    <row r="191" spans="1:3" x14ac:dyDescent="0.25">
      <c r="A191" s="11">
        <v>191</v>
      </c>
    </row>
    <row r="192" spans="1:3" x14ac:dyDescent="0.25">
      <c r="A192" s="11">
        <v>192</v>
      </c>
      <c r="B192" t="s">
        <v>456</v>
      </c>
      <c r="C192" t="s">
        <v>11</v>
      </c>
    </row>
    <row r="193" spans="1:3" x14ac:dyDescent="0.25">
      <c r="A193" s="11">
        <v>193</v>
      </c>
      <c r="B193" t="s">
        <v>457</v>
      </c>
      <c r="C193" t="s">
        <v>11</v>
      </c>
    </row>
    <row r="194" spans="1:3" x14ac:dyDescent="0.25">
      <c r="A194" s="11">
        <v>194</v>
      </c>
      <c r="B194" t="s">
        <v>202</v>
      </c>
      <c r="C194" t="s">
        <v>11</v>
      </c>
    </row>
    <row r="195" spans="1:3" x14ac:dyDescent="0.25">
      <c r="A195" s="11">
        <v>195</v>
      </c>
      <c r="B195" t="s">
        <v>458</v>
      </c>
      <c r="C195" t="s">
        <v>12</v>
      </c>
    </row>
    <row r="196" spans="1:3" x14ac:dyDescent="0.25">
      <c r="A196" s="11">
        <v>196</v>
      </c>
      <c r="B196" t="s">
        <v>459</v>
      </c>
      <c r="C196" t="s">
        <v>11</v>
      </c>
    </row>
    <row r="197" spans="1:3" x14ac:dyDescent="0.25">
      <c r="A197" s="11">
        <v>197</v>
      </c>
    </row>
    <row r="198" spans="1:3" s="5" customFormat="1" x14ac:dyDescent="0.25">
      <c r="A198" s="11">
        <v>198</v>
      </c>
      <c r="B198" s="5" t="s">
        <v>460</v>
      </c>
      <c r="C198" s="5" t="s">
        <v>676</v>
      </c>
    </row>
    <row r="199" spans="1:3" x14ac:dyDescent="0.25">
      <c r="A199" s="11">
        <v>199</v>
      </c>
      <c r="B199" t="s">
        <v>461</v>
      </c>
      <c r="C199" t="s">
        <v>8</v>
      </c>
    </row>
    <row r="200" spans="1:3" x14ac:dyDescent="0.25">
      <c r="A200" s="11">
        <v>200</v>
      </c>
      <c r="B200" t="s">
        <v>462</v>
      </c>
      <c r="C200" t="s">
        <v>41</v>
      </c>
    </row>
    <row r="201" spans="1:3" x14ac:dyDescent="0.25">
      <c r="A201" s="11">
        <v>201</v>
      </c>
    </row>
    <row r="202" spans="1:3" x14ac:dyDescent="0.25">
      <c r="A202" s="11">
        <v>202</v>
      </c>
    </row>
    <row r="203" spans="1:3" x14ac:dyDescent="0.25">
      <c r="A203" s="11">
        <v>203</v>
      </c>
      <c r="B203" t="s">
        <v>463</v>
      </c>
      <c r="C203" t="s">
        <v>41</v>
      </c>
    </row>
    <row r="204" spans="1:3" x14ac:dyDescent="0.25">
      <c r="A204" s="11">
        <v>204</v>
      </c>
      <c r="B204" t="s">
        <v>464</v>
      </c>
      <c r="C204" t="s">
        <v>41</v>
      </c>
    </row>
    <row r="205" spans="1:3" x14ac:dyDescent="0.25">
      <c r="A205" s="11">
        <v>205</v>
      </c>
    </row>
    <row r="206" spans="1:3" x14ac:dyDescent="0.25">
      <c r="A206" s="11">
        <v>206</v>
      </c>
      <c r="B206" t="s">
        <v>465</v>
      </c>
      <c r="C206" t="s">
        <v>41</v>
      </c>
    </row>
    <row r="207" spans="1:3" x14ac:dyDescent="0.25">
      <c r="A207" s="11">
        <v>207</v>
      </c>
      <c r="B207" t="s">
        <v>466</v>
      </c>
      <c r="C207" t="s">
        <v>41</v>
      </c>
    </row>
    <row r="208" spans="1:3" x14ac:dyDescent="0.25">
      <c r="A208" s="11">
        <v>208</v>
      </c>
      <c r="B208" t="s">
        <v>467</v>
      </c>
      <c r="C208" t="s">
        <v>700</v>
      </c>
    </row>
    <row r="209" spans="1:3" x14ac:dyDescent="0.25">
      <c r="A209" s="11">
        <v>209</v>
      </c>
      <c r="B209" t="s">
        <v>108</v>
      </c>
      <c r="C209" t="s">
        <v>12</v>
      </c>
    </row>
    <row r="210" spans="1:3" x14ac:dyDescent="0.25">
      <c r="A210" s="11">
        <v>210</v>
      </c>
      <c r="B210" t="s">
        <v>468</v>
      </c>
      <c r="C210" t="s">
        <v>468</v>
      </c>
    </row>
    <row r="211" spans="1:3" x14ac:dyDescent="0.25">
      <c r="A211" s="11">
        <v>211</v>
      </c>
      <c r="B211" t="s">
        <v>469</v>
      </c>
      <c r="C211" t="s">
        <v>42</v>
      </c>
    </row>
    <row r="212" spans="1:3" x14ac:dyDescent="0.25">
      <c r="A212" s="11">
        <v>212</v>
      </c>
    </row>
    <row r="213" spans="1:3" x14ac:dyDescent="0.25">
      <c r="A213" s="11">
        <v>213</v>
      </c>
      <c r="B213" t="s">
        <v>199</v>
      </c>
      <c r="C213" t="s">
        <v>12</v>
      </c>
    </row>
    <row r="214" spans="1:3" x14ac:dyDescent="0.25">
      <c r="A214" s="11">
        <v>214</v>
      </c>
      <c r="B214" t="s">
        <v>470</v>
      </c>
      <c r="C214" t="s">
        <v>25</v>
      </c>
    </row>
    <row r="215" spans="1:3" x14ac:dyDescent="0.25">
      <c r="A215" s="11">
        <v>215</v>
      </c>
      <c r="B215" t="s">
        <v>471</v>
      </c>
      <c r="C215" t="s">
        <v>50</v>
      </c>
    </row>
    <row r="216" spans="1:3" x14ac:dyDescent="0.25">
      <c r="A216" s="11">
        <v>216</v>
      </c>
      <c r="B216" t="s">
        <v>472</v>
      </c>
      <c r="C216" t="s">
        <v>8</v>
      </c>
    </row>
    <row r="217" spans="1:3" x14ac:dyDescent="0.25">
      <c r="A217" s="11">
        <v>217</v>
      </c>
      <c r="B217" t="s">
        <v>473</v>
      </c>
      <c r="C217" t="s">
        <v>446</v>
      </c>
    </row>
    <row r="218" spans="1:3" x14ac:dyDescent="0.25">
      <c r="A218" s="11">
        <v>218</v>
      </c>
      <c r="B218" t="s">
        <v>474</v>
      </c>
      <c r="C218" t="s">
        <v>22</v>
      </c>
    </row>
    <row r="219" spans="1:3" x14ac:dyDescent="0.25">
      <c r="A219" s="11">
        <v>219</v>
      </c>
      <c r="B219" t="s">
        <v>475</v>
      </c>
      <c r="C219" t="s">
        <v>476</v>
      </c>
    </row>
    <row r="220" spans="1:3" x14ac:dyDescent="0.25">
      <c r="A220" s="11">
        <v>220</v>
      </c>
    </row>
    <row r="221" spans="1:3" x14ac:dyDescent="0.25">
      <c r="A221" s="11">
        <v>221</v>
      </c>
      <c r="B221" t="s">
        <v>141</v>
      </c>
      <c r="C221" t="s">
        <v>477</v>
      </c>
    </row>
    <row r="222" spans="1:3" x14ac:dyDescent="0.25">
      <c r="A222" s="11">
        <v>222</v>
      </c>
      <c r="B222" t="s">
        <v>478</v>
      </c>
      <c r="C222" t="s">
        <v>50</v>
      </c>
    </row>
    <row r="223" spans="1:3" x14ac:dyDescent="0.25">
      <c r="A223" s="11">
        <v>223</v>
      </c>
      <c r="B223" t="s">
        <v>110</v>
      </c>
      <c r="C223" t="s">
        <v>5</v>
      </c>
    </row>
    <row r="224" spans="1:3" x14ac:dyDescent="0.25">
      <c r="A224" s="11">
        <v>224</v>
      </c>
      <c r="B224" t="s">
        <v>99</v>
      </c>
      <c r="C224" t="s">
        <v>68</v>
      </c>
    </row>
    <row r="225" spans="1:3" x14ac:dyDescent="0.25">
      <c r="A225" s="11">
        <v>225</v>
      </c>
      <c r="B225" t="s">
        <v>479</v>
      </c>
      <c r="C225" t="s">
        <v>394</v>
      </c>
    </row>
    <row r="226" spans="1:3" x14ac:dyDescent="0.25">
      <c r="A226" s="11">
        <v>226</v>
      </c>
      <c r="B226" t="s">
        <v>480</v>
      </c>
      <c r="C226" t="s">
        <v>481</v>
      </c>
    </row>
    <row r="227" spans="1:3" x14ac:dyDescent="0.25">
      <c r="A227" s="11">
        <v>227</v>
      </c>
    </row>
    <row r="228" spans="1:3" x14ac:dyDescent="0.25">
      <c r="A228" s="11">
        <v>228</v>
      </c>
      <c r="B228" t="s">
        <v>482</v>
      </c>
      <c r="C228" t="s">
        <v>9</v>
      </c>
    </row>
    <row r="229" spans="1:3" x14ac:dyDescent="0.25">
      <c r="A229" s="11">
        <v>229</v>
      </c>
      <c r="B229" t="s">
        <v>730</v>
      </c>
      <c r="C229" t="s">
        <v>700</v>
      </c>
    </row>
    <row r="230" spans="1:3" x14ac:dyDescent="0.25">
      <c r="A230" s="11">
        <v>230</v>
      </c>
      <c r="B230" t="s">
        <v>483</v>
      </c>
      <c r="C230" t="s">
        <v>484</v>
      </c>
    </row>
    <row r="231" spans="1:3" x14ac:dyDescent="0.25">
      <c r="A231" s="11">
        <v>231</v>
      </c>
      <c r="B231" t="s">
        <v>485</v>
      </c>
      <c r="C231" t="s">
        <v>16</v>
      </c>
    </row>
    <row r="232" spans="1:3" x14ac:dyDescent="0.25">
      <c r="A232" s="11">
        <v>232</v>
      </c>
      <c r="B232" t="s">
        <v>486</v>
      </c>
      <c r="C232" t="s">
        <v>16</v>
      </c>
    </row>
    <row r="233" spans="1:3" x14ac:dyDescent="0.25">
      <c r="A233" s="11">
        <v>233</v>
      </c>
      <c r="B233" t="s">
        <v>487</v>
      </c>
      <c r="C233" t="s">
        <v>16</v>
      </c>
    </row>
    <row r="234" spans="1:3" x14ac:dyDescent="0.25">
      <c r="A234" s="11">
        <v>234</v>
      </c>
      <c r="B234" t="s">
        <v>488</v>
      </c>
      <c r="C234" t="s">
        <v>16</v>
      </c>
    </row>
    <row r="235" spans="1:3" x14ac:dyDescent="0.25">
      <c r="A235" s="11">
        <v>235</v>
      </c>
      <c r="B235" t="s">
        <v>489</v>
      </c>
      <c r="C235" t="s">
        <v>16</v>
      </c>
    </row>
    <row r="236" spans="1:3" x14ac:dyDescent="0.25">
      <c r="A236" s="11">
        <v>236</v>
      </c>
      <c r="B236" t="s">
        <v>490</v>
      </c>
      <c r="C236" t="s">
        <v>16</v>
      </c>
    </row>
    <row r="237" spans="1:3" x14ac:dyDescent="0.25">
      <c r="A237" s="11">
        <v>237</v>
      </c>
      <c r="B237" t="s">
        <v>66</v>
      </c>
      <c r="C237" t="s">
        <v>16</v>
      </c>
    </row>
    <row r="238" spans="1:3" x14ac:dyDescent="0.25">
      <c r="A238" s="11">
        <v>238</v>
      </c>
      <c r="B238" t="s">
        <v>491</v>
      </c>
      <c r="C238" t="s">
        <v>16</v>
      </c>
    </row>
    <row r="239" spans="1:3" x14ac:dyDescent="0.25">
      <c r="A239" s="11">
        <v>239</v>
      </c>
      <c r="B239" t="s">
        <v>492</v>
      </c>
      <c r="C239" t="s">
        <v>16</v>
      </c>
    </row>
    <row r="240" spans="1:3" x14ac:dyDescent="0.25">
      <c r="A240" s="11">
        <v>240</v>
      </c>
      <c r="B240" t="s">
        <v>156</v>
      </c>
      <c r="C240" t="s">
        <v>16</v>
      </c>
    </row>
    <row r="241" spans="1:3" x14ac:dyDescent="0.25">
      <c r="A241" s="11">
        <v>241</v>
      </c>
      <c r="B241" t="s">
        <v>493</v>
      </c>
      <c r="C241" t="s">
        <v>16</v>
      </c>
    </row>
    <row r="242" spans="1:3" x14ac:dyDescent="0.25">
      <c r="A242" s="11">
        <v>242</v>
      </c>
      <c r="B242" t="s">
        <v>494</v>
      </c>
      <c r="C242" t="s">
        <v>16</v>
      </c>
    </row>
    <row r="243" spans="1:3" x14ac:dyDescent="0.25">
      <c r="A243" s="11">
        <v>243</v>
      </c>
      <c r="B243" t="s">
        <v>151</v>
      </c>
      <c r="C243" t="s">
        <v>16</v>
      </c>
    </row>
    <row r="244" spans="1:3" x14ac:dyDescent="0.25">
      <c r="A244" s="11">
        <v>244</v>
      </c>
      <c r="B244" t="s">
        <v>157</v>
      </c>
      <c r="C244" t="s">
        <v>16</v>
      </c>
    </row>
    <row r="245" spans="1:3" x14ac:dyDescent="0.25">
      <c r="A245" s="11">
        <v>245</v>
      </c>
      <c r="B245" t="s">
        <v>495</v>
      </c>
      <c r="C245" t="s">
        <v>496</v>
      </c>
    </row>
    <row r="246" spans="1:3" x14ac:dyDescent="0.25">
      <c r="A246" s="11">
        <v>246</v>
      </c>
      <c r="B246" t="s">
        <v>497</v>
      </c>
      <c r="C246" t="s">
        <v>16</v>
      </c>
    </row>
    <row r="247" spans="1:3" x14ac:dyDescent="0.25">
      <c r="A247" s="11">
        <v>247</v>
      </c>
      <c r="B247" t="s">
        <v>498</v>
      </c>
      <c r="C247" t="s">
        <v>16</v>
      </c>
    </row>
    <row r="248" spans="1:3" x14ac:dyDescent="0.25">
      <c r="A248" s="11">
        <v>248</v>
      </c>
      <c r="B248" t="s">
        <v>121</v>
      </c>
      <c r="C248" t="s">
        <v>16</v>
      </c>
    </row>
    <row r="249" spans="1:3" x14ac:dyDescent="0.25">
      <c r="A249" s="11">
        <v>249</v>
      </c>
      <c r="B249" t="s">
        <v>499</v>
      </c>
      <c r="C249" t="s">
        <v>16</v>
      </c>
    </row>
    <row r="250" spans="1:3" x14ac:dyDescent="0.25">
      <c r="A250" s="11">
        <v>250</v>
      </c>
    </row>
    <row r="251" spans="1:3" x14ac:dyDescent="0.25">
      <c r="A251" s="11">
        <v>251</v>
      </c>
      <c r="B251" t="s">
        <v>500</v>
      </c>
      <c r="C251" t="s">
        <v>9</v>
      </c>
    </row>
    <row r="252" spans="1:3" x14ac:dyDescent="0.25">
      <c r="A252" s="11">
        <v>252</v>
      </c>
      <c r="B252" t="s">
        <v>501</v>
      </c>
      <c r="C252" t="s">
        <v>502</v>
      </c>
    </row>
    <row r="253" spans="1:3" x14ac:dyDescent="0.25">
      <c r="A253" s="11">
        <v>253</v>
      </c>
      <c r="B253" t="s">
        <v>503</v>
      </c>
      <c r="C253" t="s">
        <v>504</v>
      </c>
    </row>
    <row r="254" spans="1:3" x14ac:dyDescent="0.25">
      <c r="A254" s="11">
        <v>254</v>
      </c>
      <c r="B254" t="s">
        <v>505</v>
      </c>
      <c r="C254" t="s">
        <v>8</v>
      </c>
    </row>
    <row r="255" spans="1:3" x14ac:dyDescent="0.25">
      <c r="A255" s="11">
        <v>255</v>
      </c>
      <c r="B255" t="s">
        <v>506</v>
      </c>
      <c r="C255" t="s">
        <v>507</v>
      </c>
    </row>
    <row r="256" spans="1:3" x14ac:dyDescent="0.25">
      <c r="A256" s="11">
        <v>256</v>
      </c>
      <c r="B256" t="s">
        <v>107</v>
      </c>
      <c r="C256" t="s">
        <v>507</v>
      </c>
    </row>
    <row r="257" spans="1:3" x14ac:dyDescent="0.25">
      <c r="A257" s="11">
        <v>257</v>
      </c>
      <c r="B257" t="s">
        <v>508</v>
      </c>
      <c r="C257" t="s">
        <v>507</v>
      </c>
    </row>
    <row r="258" spans="1:3" x14ac:dyDescent="0.25">
      <c r="A258" s="11">
        <v>258</v>
      </c>
      <c r="B258" t="s">
        <v>509</v>
      </c>
      <c r="C258" t="s">
        <v>510</v>
      </c>
    </row>
    <row r="259" spans="1:3" x14ac:dyDescent="0.25">
      <c r="A259" s="11">
        <v>259</v>
      </c>
      <c r="B259" t="s">
        <v>511</v>
      </c>
      <c r="C259" t="s">
        <v>7</v>
      </c>
    </row>
    <row r="260" spans="1:3" x14ac:dyDescent="0.25">
      <c r="A260" s="11">
        <v>260</v>
      </c>
      <c r="B260" t="s">
        <v>512</v>
      </c>
      <c r="C260" t="s">
        <v>7</v>
      </c>
    </row>
    <row r="261" spans="1:3" x14ac:dyDescent="0.25">
      <c r="A261" s="11">
        <v>261</v>
      </c>
      <c r="B261" t="s">
        <v>97</v>
      </c>
      <c r="C261" t="s">
        <v>7</v>
      </c>
    </row>
    <row r="262" spans="1:3" x14ac:dyDescent="0.25">
      <c r="A262" s="11">
        <v>262</v>
      </c>
      <c r="B262" t="s">
        <v>40</v>
      </c>
      <c r="C262" t="s">
        <v>7</v>
      </c>
    </row>
    <row r="263" spans="1:3" x14ac:dyDescent="0.25">
      <c r="A263" s="11">
        <v>263</v>
      </c>
      <c r="B263" t="s">
        <v>513</v>
      </c>
      <c r="C263" t="s">
        <v>7</v>
      </c>
    </row>
    <row r="264" spans="1:3" x14ac:dyDescent="0.25">
      <c r="A264" s="11">
        <v>264</v>
      </c>
      <c r="B264" t="s">
        <v>514</v>
      </c>
      <c r="C264" t="s">
        <v>7</v>
      </c>
    </row>
    <row r="265" spans="1:3" x14ac:dyDescent="0.25">
      <c r="A265" s="11">
        <v>265</v>
      </c>
      <c r="B265" t="s">
        <v>96</v>
      </c>
      <c r="C265" t="s">
        <v>7</v>
      </c>
    </row>
    <row r="266" spans="1:3" x14ac:dyDescent="0.25">
      <c r="A266" s="11">
        <v>266</v>
      </c>
      <c r="B266" t="s">
        <v>515</v>
      </c>
      <c r="C266" t="s">
        <v>19</v>
      </c>
    </row>
    <row r="267" spans="1:3" x14ac:dyDescent="0.25">
      <c r="A267" s="11">
        <v>267</v>
      </c>
      <c r="B267" t="s">
        <v>59</v>
      </c>
      <c r="C267" t="s">
        <v>19</v>
      </c>
    </row>
    <row r="268" spans="1:3" x14ac:dyDescent="0.25">
      <c r="A268" s="11">
        <v>268</v>
      </c>
      <c r="B268" t="s">
        <v>516</v>
      </c>
      <c r="C268" t="s">
        <v>26</v>
      </c>
    </row>
    <row r="269" spans="1:3" x14ac:dyDescent="0.25">
      <c r="A269" s="11">
        <v>269</v>
      </c>
    </row>
    <row r="270" spans="1:3" x14ac:dyDescent="0.25">
      <c r="A270" s="11">
        <v>270</v>
      </c>
      <c r="B270" t="s">
        <v>517</v>
      </c>
      <c r="C270" t="s">
        <v>26</v>
      </c>
    </row>
    <row r="271" spans="1:3" x14ac:dyDescent="0.25">
      <c r="A271" s="11">
        <v>271</v>
      </c>
      <c r="B271" t="s">
        <v>518</v>
      </c>
      <c r="C271" t="s">
        <v>26</v>
      </c>
    </row>
    <row r="272" spans="1:3" x14ac:dyDescent="0.25">
      <c r="A272" s="11">
        <v>272</v>
      </c>
      <c r="B272" t="s">
        <v>519</v>
      </c>
      <c r="C272" t="s">
        <v>520</v>
      </c>
    </row>
    <row r="273" spans="1:3" x14ac:dyDescent="0.25">
      <c r="A273" s="11">
        <v>273</v>
      </c>
      <c r="B273" t="s">
        <v>128</v>
      </c>
      <c r="C273" t="s">
        <v>6</v>
      </c>
    </row>
    <row r="274" spans="1:3" x14ac:dyDescent="0.25">
      <c r="A274" s="11">
        <v>274</v>
      </c>
      <c r="B274" t="s">
        <v>521</v>
      </c>
      <c r="C274" t="s">
        <v>9</v>
      </c>
    </row>
    <row r="275" spans="1:3" x14ac:dyDescent="0.25">
      <c r="A275" s="11">
        <v>275</v>
      </c>
      <c r="B275" t="s">
        <v>522</v>
      </c>
      <c r="C275" t="s">
        <v>10</v>
      </c>
    </row>
    <row r="276" spans="1:3" x14ac:dyDescent="0.25">
      <c r="A276" s="11">
        <v>276</v>
      </c>
      <c r="B276" t="s">
        <v>523</v>
      </c>
      <c r="C276" t="s">
        <v>22</v>
      </c>
    </row>
    <row r="277" spans="1:3" x14ac:dyDescent="0.25">
      <c r="A277" s="11">
        <v>277</v>
      </c>
      <c r="B277" t="s">
        <v>524</v>
      </c>
      <c r="C277" t="s">
        <v>22</v>
      </c>
    </row>
    <row r="278" spans="1:3" x14ac:dyDescent="0.25">
      <c r="A278" s="11">
        <v>278</v>
      </c>
      <c r="B278" t="s">
        <v>525</v>
      </c>
      <c r="C278" t="s">
        <v>22</v>
      </c>
    </row>
    <row r="279" spans="1:3" x14ac:dyDescent="0.25">
      <c r="A279" s="11">
        <v>279</v>
      </c>
      <c r="B279" t="s">
        <v>23</v>
      </c>
      <c r="C279" t="s">
        <v>22</v>
      </c>
    </row>
    <row r="280" spans="1:3" x14ac:dyDescent="0.25">
      <c r="A280" s="11">
        <v>280</v>
      </c>
      <c r="B280" t="s">
        <v>526</v>
      </c>
      <c r="C280" t="s">
        <v>7</v>
      </c>
    </row>
    <row r="281" spans="1:3" x14ac:dyDescent="0.25">
      <c r="A281" s="11">
        <v>281</v>
      </c>
      <c r="B281" t="s">
        <v>39</v>
      </c>
      <c r="C281" t="s">
        <v>7</v>
      </c>
    </row>
    <row r="282" spans="1:3" x14ac:dyDescent="0.25">
      <c r="A282" s="11">
        <v>282</v>
      </c>
      <c r="B282" t="s">
        <v>167</v>
      </c>
      <c r="C282" t="s">
        <v>7</v>
      </c>
    </row>
    <row r="283" spans="1:3" x14ac:dyDescent="0.25">
      <c r="A283" s="11">
        <v>283</v>
      </c>
      <c r="B283" t="s">
        <v>166</v>
      </c>
      <c r="C283" t="s">
        <v>7</v>
      </c>
    </row>
    <row r="284" spans="1:3" x14ac:dyDescent="0.25">
      <c r="A284" s="11">
        <v>284</v>
      </c>
      <c r="B284" t="s">
        <v>165</v>
      </c>
      <c r="C284" t="s">
        <v>7</v>
      </c>
    </row>
    <row r="285" spans="1:3" x14ac:dyDescent="0.25">
      <c r="A285" s="11">
        <v>285</v>
      </c>
      <c r="B285" t="s">
        <v>527</v>
      </c>
      <c r="C285" t="s">
        <v>7</v>
      </c>
    </row>
    <row r="286" spans="1:3" x14ac:dyDescent="0.25">
      <c r="A286" s="11">
        <v>286</v>
      </c>
      <c r="B286" t="s">
        <v>528</v>
      </c>
      <c r="C286" t="s">
        <v>7</v>
      </c>
    </row>
    <row r="287" spans="1:3" x14ac:dyDescent="0.25">
      <c r="A287" s="11">
        <v>287</v>
      </c>
      <c r="B287" t="s">
        <v>529</v>
      </c>
      <c r="C287" t="s">
        <v>7</v>
      </c>
    </row>
    <row r="288" spans="1:3" x14ac:dyDescent="0.25">
      <c r="A288" s="11">
        <v>288</v>
      </c>
      <c r="B288" t="s">
        <v>530</v>
      </c>
      <c r="C288" t="s">
        <v>7</v>
      </c>
    </row>
    <row r="289" spans="1:3" x14ac:dyDescent="0.25">
      <c r="A289" s="11">
        <v>289</v>
      </c>
      <c r="B289" t="s">
        <v>181</v>
      </c>
      <c r="C289" t="s">
        <v>520</v>
      </c>
    </row>
    <row r="290" spans="1:3" x14ac:dyDescent="0.25">
      <c r="A290" s="11">
        <v>290</v>
      </c>
      <c r="B290" t="s">
        <v>531</v>
      </c>
      <c r="C290" t="s">
        <v>355</v>
      </c>
    </row>
    <row r="291" spans="1:3" x14ac:dyDescent="0.25">
      <c r="A291" s="11">
        <v>291</v>
      </c>
      <c r="B291" t="s">
        <v>532</v>
      </c>
      <c r="C291" t="s">
        <v>700</v>
      </c>
    </row>
    <row r="292" spans="1:3" x14ac:dyDescent="0.25">
      <c r="A292" s="11">
        <v>292</v>
      </c>
      <c r="B292" t="s">
        <v>129</v>
      </c>
      <c r="C292" t="s">
        <v>15</v>
      </c>
    </row>
    <row r="293" spans="1:3" x14ac:dyDescent="0.25">
      <c r="A293" s="11">
        <v>293</v>
      </c>
      <c r="B293" t="s">
        <v>533</v>
      </c>
      <c r="C293" t="s">
        <v>520</v>
      </c>
    </row>
    <row r="294" spans="1:3" x14ac:dyDescent="0.25">
      <c r="A294" s="11">
        <v>294</v>
      </c>
    </row>
    <row r="295" spans="1:3" x14ac:dyDescent="0.25">
      <c r="A295" s="11">
        <v>295</v>
      </c>
      <c r="B295" t="s">
        <v>534</v>
      </c>
      <c r="C295" t="s">
        <v>535</v>
      </c>
    </row>
    <row r="296" spans="1:3" x14ac:dyDescent="0.25">
      <c r="A296" s="11">
        <v>296</v>
      </c>
      <c r="B296" t="s">
        <v>95</v>
      </c>
      <c r="C296" t="s">
        <v>9</v>
      </c>
    </row>
    <row r="297" spans="1:3" x14ac:dyDescent="0.25">
      <c r="A297" s="11">
        <v>297</v>
      </c>
      <c r="B297" t="s">
        <v>536</v>
      </c>
      <c r="C297" t="s">
        <v>355</v>
      </c>
    </row>
    <row r="298" spans="1:3" x14ac:dyDescent="0.25">
      <c r="A298" s="11">
        <v>298</v>
      </c>
      <c r="B298" t="s">
        <v>152</v>
      </c>
      <c r="C298" t="s">
        <v>16</v>
      </c>
    </row>
    <row r="299" spans="1:3" x14ac:dyDescent="0.25">
      <c r="A299" s="11">
        <v>299</v>
      </c>
      <c r="B299" t="s">
        <v>122</v>
      </c>
      <c r="C299" t="s">
        <v>16</v>
      </c>
    </row>
    <row r="300" spans="1:3" x14ac:dyDescent="0.25">
      <c r="A300" s="11">
        <v>300</v>
      </c>
      <c r="B300" t="s">
        <v>537</v>
      </c>
      <c r="C300" t="s">
        <v>16</v>
      </c>
    </row>
    <row r="301" spans="1:3" x14ac:dyDescent="0.25">
      <c r="A301" s="11">
        <v>301</v>
      </c>
      <c r="B301" t="s">
        <v>155</v>
      </c>
      <c r="C301" t="s">
        <v>16</v>
      </c>
    </row>
    <row r="302" spans="1:3" x14ac:dyDescent="0.25">
      <c r="A302" s="11">
        <v>302</v>
      </c>
      <c r="B302" t="s">
        <v>158</v>
      </c>
      <c r="C302" t="s">
        <v>16</v>
      </c>
    </row>
    <row r="303" spans="1:3" x14ac:dyDescent="0.25">
      <c r="A303" s="11">
        <v>303</v>
      </c>
      <c r="B303" t="s">
        <v>497</v>
      </c>
      <c r="C303" t="s">
        <v>16</v>
      </c>
    </row>
    <row r="304" spans="1:3" x14ac:dyDescent="0.25">
      <c r="A304" s="11">
        <v>304</v>
      </c>
      <c r="B304" t="s">
        <v>120</v>
      </c>
      <c r="C304" t="s">
        <v>16</v>
      </c>
    </row>
    <row r="305" spans="1:3" x14ac:dyDescent="0.25">
      <c r="A305" s="11">
        <v>305</v>
      </c>
      <c r="B305" t="s">
        <v>149</v>
      </c>
      <c r="C305" t="s">
        <v>16</v>
      </c>
    </row>
    <row r="306" spans="1:3" x14ac:dyDescent="0.25">
      <c r="A306" s="11">
        <v>306</v>
      </c>
      <c r="B306" t="s">
        <v>538</v>
      </c>
      <c r="C306" t="s">
        <v>535</v>
      </c>
    </row>
    <row r="307" spans="1:3" x14ac:dyDescent="0.25">
      <c r="A307" s="11">
        <v>307</v>
      </c>
      <c r="B307" t="s">
        <v>539</v>
      </c>
      <c r="C307" t="s">
        <v>477</v>
      </c>
    </row>
    <row r="308" spans="1:3" x14ac:dyDescent="0.25">
      <c r="A308" s="11">
        <v>308</v>
      </c>
      <c r="B308" t="s">
        <v>540</v>
      </c>
      <c r="C308" t="s">
        <v>700</v>
      </c>
    </row>
    <row r="309" spans="1:3" x14ac:dyDescent="0.25">
      <c r="A309" s="11">
        <v>309</v>
      </c>
      <c r="B309" t="s">
        <v>541</v>
      </c>
      <c r="C309" t="s">
        <v>5</v>
      </c>
    </row>
    <row r="310" spans="1:3" x14ac:dyDescent="0.25">
      <c r="A310" s="11">
        <v>310</v>
      </c>
      <c r="B310" t="s">
        <v>542</v>
      </c>
      <c r="C310" t="s">
        <v>543</v>
      </c>
    </row>
    <row r="311" spans="1:3" x14ac:dyDescent="0.25">
      <c r="A311" s="11">
        <v>311</v>
      </c>
      <c r="B311" t="s">
        <v>544</v>
      </c>
      <c r="C311" t="s">
        <v>419</v>
      </c>
    </row>
    <row r="312" spans="1:3" x14ac:dyDescent="0.25">
      <c r="A312" s="11">
        <v>312</v>
      </c>
      <c r="B312" t="s">
        <v>82</v>
      </c>
      <c r="C312" t="s">
        <v>10</v>
      </c>
    </row>
    <row r="313" spans="1:3" x14ac:dyDescent="0.25">
      <c r="A313" s="11">
        <v>313</v>
      </c>
      <c r="B313" t="s">
        <v>545</v>
      </c>
      <c r="C313" t="s">
        <v>10</v>
      </c>
    </row>
    <row r="314" spans="1:3" x14ac:dyDescent="0.25">
      <c r="A314" s="11">
        <v>314</v>
      </c>
      <c r="B314" t="s">
        <v>182</v>
      </c>
      <c r="C314" t="s">
        <v>38</v>
      </c>
    </row>
    <row r="315" spans="1:3" x14ac:dyDescent="0.25">
      <c r="A315" s="11">
        <v>315</v>
      </c>
      <c r="B315" t="s">
        <v>546</v>
      </c>
      <c r="C315" t="s">
        <v>38</v>
      </c>
    </row>
    <row r="316" spans="1:3" x14ac:dyDescent="0.25">
      <c r="A316" s="11">
        <v>316</v>
      </c>
      <c r="B316" t="s">
        <v>547</v>
      </c>
      <c r="C316" t="s">
        <v>24</v>
      </c>
    </row>
    <row r="317" spans="1:3" x14ac:dyDescent="0.25">
      <c r="A317" s="11">
        <v>317</v>
      </c>
      <c r="B317" t="s">
        <v>548</v>
      </c>
      <c r="C317" t="s">
        <v>24</v>
      </c>
    </row>
    <row r="318" spans="1:3" x14ac:dyDescent="0.25">
      <c r="A318" s="11">
        <v>318</v>
      </c>
      <c r="B318" t="s">
        <v>549</v>
      </c>
      <c r="C318" t="s">
        <v>24</v>
      </c>
    </row>
    <row r="319" spans="1:3" x14ac:dyDescent="0.25">
      <c r="A319" s="11">
        <v>319</v>
      </c>
      <c r="B319" t="s">
        <v>550</v>
      </c>
      <c r="C319" t="s">
        <v>24</v>
      </c>
    </row>
    <row r="320" spans="1:3" x14ac:dyDescent="0.25">
      <c r="A320" s="11">
        <v>320</v>
      </c>
      <c r="B320" t="s">
        <v>551</v>
      </c>
      <c r="C320" t="s">
        <v>552</v>
      </c>
    </row>
    <row r="321" spans="1:3" x14ac:dyDescent="0.25">
      <c r="A321" s="11">
        <v>321</v>
      </c>
      <c r="B321" t="s">
        <v>553</v>
      </c>
      <c r="C321" t="s">
        <v>554</v>
      </c>
    </row>
    <row r="322" spans="1:3" x14ac:dyDescent="0.25">
      <c r="A322" s="11">
        <v>322</v>
      </c>
      <c r="B322" t="s">
        <v>555</v>
      </c>
      <c r="C322" t="s">
        <v>554</v>
      </c>
    </row>
    <row r="323" spans="1:3" x14ac:dyDescent="0.25">
      <c r="A323" s="11">
        <v>323</v>
      </c>
      <c r="B323" t="s">
        <v>556</v>
      </c>
      <c r="C323" t="s">
        <v>554</v>
      </c>
    </row>
    <row r="324" spans="1:3" x14ac:dyDescent="0.25">
      <c r="A324" s="11">
        <v>324</v>
      </c>
      <c r="B324" t="s">
        <v>557</v>
      </c>
      <c r="C324" t="s">
        <v>8</v>
      </c>
    </row>
    <row r="325" spans="1:3" x14ac:dyDescent="0.25">
      <c r="A325" s="11">
        <v>325</v>
      </c>
      <c r="B325" t="s">
        <v>558</v>
      </c>
      <c r="C325" t="s">
        <v>42</v>
      </c>
    </row>
    <row r="326" spans="1:3" x14ac:dyDescent="0.25">
      <c r="A326" s="11">
        <v>326</v>
      </c>
      <c r="B326" t="s">
        <v>203</v>
      </c>
      <c r="C326" t="s">
        <v>559</v>
      </c>
    </row>
    <row r="327" spans="1:3" x14ac:dyDescent="0.25">
      <c r="A327" s="11">
        <v>327</v>
      </c>
      <c r="B327" t="s">
        <v>560</v>
      </c>
      <c r="C327" t="s">
        <v>16</v>
      </c>
    </row>
    <row r="328" spans="1:3" x14ac:dyDescent="0.25">
      <c r="A328" s="11">
        <v>328</v>
      </c>
    </row>
    <row r="329" spans="1:3" x14ac:dyDescent="0.25">
      <c r="A329" s="11">
        <v>329</v>
      </c>
      <c r="B329" t="s">
        <v>561</v>
      </c>
      <c r="C329" t="s">
        <v>554</v>
      </c>
    </row>
    <row r="330" spans="1:3" x14ac:dyDescent="0.25">
      <c r="A330" s="11">
        <v>330</v>
      </c>
      <c r="B330" t="s">
        <v>562</v>
      </c>
      <c r="C330" t="s">
        <v>554</v>
      </c>
    </row>
    <row r="331" spans="1:3" x14ac:dyDescent="0.25">
      <c r="A331" s="11">
        <v>331</v>
      </c>
    </row>
    <row r="332" spans="1:3" x14ac:dyDescent="0.25">
      <c r="A332" s="11">
        <v>332</v>
      </c>
      <c r="B332" t="s">
        <v>94</v>
      </c>
      <c r="C332" t="s">
        <v>535</v>
      </c>
    </row>
    <row r="333" spans="1:3" x14ac:dyDescent="0.25">
      <c r="A333" s="11">
        <v>333</v>
      </c>
      <c r="B333" t="s">
        <v>563</v>
      </c>
      <c r="C333" t="s">
        <v>9</v>
      </c>
    </row>
    <row r="334" spans="1:3" x14ac:dyDescent="0.25">
      <c r="A334" s="11">
        <v>334</v>
      </c>
      <c r="B334" t="s">
        <v>168</v>
      </c>
      <c r="C334" t="s">
        <v>61</v>
      </c>
    </row>
    <row r="335" spans="1:3" x14ac:dyDescent="0.25">
      <c r="A335" s="11">
        <v>335</v>
      </c>
    </row>
    <row r="336" spans="1:3" x14ac:dyDescent="0.25">
      <c r="A336" s="11">
        <v>336</v>
      </c>
      <c r="B336" t="s">
        <v>564</v>
      </c>
      <c r="C336" t="s">
        <v>70</v>
      </c>
    </row>
    <row r="337" spans="1:3" x14ac:dyDescent="0.25">
      <c r="A337" s="11">
        <v>337</v>
      </c>
      <c r="B337" t="s">
        <v>565</v>
      </c>
      <c r="C337" t="s">
        <v>9</v>
      </c>
    </row>
    <row r="338" spans="1:3" x14ac:dyDescent="0.25">
      <c r="A338" s="11">
        <v>338</v>
      </c>
      <c r="B338" t="s">
        <v>566</v>
      </c>
      <c r="C338" t="s">
        <v>9</v>
      </c>
    </row>
    <row r="339" spans="1:3" x14ac:dyDescent="0.25">
      <c r="A339" s="11">
        <v>339</v>
      </c>
      <c r="B339" t="s">
        <v>567</v>
      </c>
    </row>
    <row r="340" spans="1:3" x14ac:dyDescent="0.25">
      <c r="A340" s="11">
        <v>340</v>
      </c>
      <c r="B340" t="s">
        <v>34</v>
      </c>
      <c r="C340" t="s">
        <v>20</v>
      </c>
    </row>
    <row r="341" spans="1:3" x14ac:dyDescent="0.25">
      <c r="A341" s="11">
        <v>341</v>
      </c>
      <c r="B341" t="s">
        <v>568</v>
      </c>
      <c r="C341" t="s">
        <v>20</v>
      </c>
    </row>
    <row r="342" spans="1:3" x14ac:dyDescent="0.25">
      <c r="A342" s="11">
        <v>342</v>
      </c>
      <c r="B342" t="s">
        <v>569</v>
      </c>
      <c r="C342" t="s">
        <v>570</v>
      </c>
    </row>
    <row r="343" spans="1:3" x14ac:dyDescent="0.25">
      <c r="A343" s="11">
        <v>343</v>
      </c>
      <c r="B343" t="s">
        <v>571</v>
      </c>
      <c r="C343" t="s">
        <v>70</v>
      </c>
    </row>
    <row r="344" spans="1:3" x14ac:dyDescent="0.25">
      <c r="A344" s="11">
        <v>344</v>
      </c>
      <c r="B344" t="s">
        <v>140</v>
      </c>
      <c r="C344" t="s">
        <v>6</v>
      </c>
    </row>
    <row r="345" spans="1:3" x14ac:dyDescent="0.25">
      <c r="A345" s="11">
        <v>345</v>
      </c>
      <c r="B345" t="s">
        <v>79</v>
      </c>
      <c r="C345" t="s">
        <v>9</v>
      </c>
    </row>
    <row r="346" spans="1:3" x14ac:dyDescent="0.25">
      <c r="A346" s="11">
        <v>346</v>
      </c>
      <c r="B346" t="s">
        <v>572</v>
      </c>
      <c r="C346" t="s">
        <v>9</v>
      </c>
    </row>
    <row r="347" spans="1:3" x14ac:dyDescent="0.25">
      <c r="A347" s="11">
        <v>347</v>
      </c>
      <c r="B347" t="s">
        <v>573</v>
      </c>
      <c r="C347" t="s">
        <v>70</v>
      </c>
    </row>
    <row r="348" spans="1:3" x14ac:dyDescent="0.25">
      <c r="A348" s="11">
        <v>348</v>
      </c>
      <c r="B348" t="s">
        <v>574</v>
      </c>
      <c r="C348" t="s">
        <v>70</v>
      </c>
    </row>
    <row r="349" spans="1:3" x14ac:dyDescent="0.25">
      <c r="A349" s="11">
        <v>349</v>
      </c>
      <c r="B349" t="s">
        <v>575</v>
      </c>
      <c r="C349" t="s">
        <v>576</v>
      </c>
    </row>
    <row r="350" spans="1:3" x14ac:dyDescent="0.25">
      <c r="A350" s="11">
        <v>350</v>
      </c>
      <c r="B350" t="s">
        <v>577</v>
      </c>
      <c r="C350" t="s">
        <v>576</v>
      </c>
    </row>
    <row r="351" spans="1:3" x14ac:dyDescent="0.25">
      <c r="A351" s="11">
        <v>351</v>
      </c>
      <c r="B351" t="s">
        <v>578</v>
      </c>
      <c r="C351" t="s">
        <v>576</v>
      </c>
    </row>
    <row r="352" spans="1:3" x14ac:dyDescent="0.25">
      <c r="A352" s="11">
        <v>352</v>
      </c>
      <c r="B352" t="s">
        <v>579</v>
      </c>
      <c r="C352" t="s">
        <v>576</v>
      </c>
    </row>
    <row r="353" spans="1:3" x14ac:dyDescent="0.25">
      <c r="A353" s="11">
        <v>353</v>
      </c>
      <c r="B353" t="s">
        <v>580</v>
      </c>
      <c r="C353" t="s">
        <v>576</v>
      </c>
    </row>
    <row r="354" spans="1:3" x14ac:dyDescent="0.25">
      <c r="A354" s="11">
        <v>354</v>
      </c>
      <c r="B354" t="s">
        <v>581</v>
      </c>
      <c r="C354" t="s">
        <v>576</v>
      </c>
    </row>
    <row r="355" spans="1:3" x14ac:dyDescent="0.25">
      <c r="A355" s="11">
        <v>355</v>
      </c>
      <c r="B355" t="s">
        <v>176</v>
      </c>
      <c r="C355" t="s">
        <v>576</v>
      </c>
    </row>
    <row r="356" spans="1:3" x14ac:dyDescent="0.25">
      <c r="A356" s="11">
        <v>356</v>
      </c>
      <c r="B356" t="s">
        <v>582</v>
      </c>
      <c r="C356" t="s">
        <v>576</v>
      </c>
    </row>
    <row r="357" spans="1:3" x14ac:dyDescent="0.25">
      <c r="A357" s="11">
        <v>357</v>
      </c>
      <c r="B357" t="s">
        <v>583</v>
      </c>
      <c r="C357" t="s">
        <v>576</v>
      </c>
    </row>
    <row r="358" spans="1:3" x14ac:dyDescent="0.25">
      <c r="A358" s="11">
        <v>358</v>
      </c>
      <c r="B358" t="s">
        <v>164</v>
      </c>
      <c r="C358" t="s">
        <v>9</v>
      </c>
    </row>
    <row r="359" spans="1:3" x14ac:dyDescent="0.25">
      <c r="A359" s="11">
        <v>359</v>
      </c>
      <c r="B359" t="s">
        <v>584</v>
      </c>
      <c r="C359" t="s">
        <v>19</v>
      </c>
    </row>
    <row r="360" spans="1:3" x14ac:dyDescent="0.25">
      <c r="A360" s="11">
        <v>360</v>
      </c>
      <c r="B360" t="s">
        <v>585</v>
      </c>
      <c r="C360" t="s">
        <v>19</v>
      </c>
    </row>
    <row r="361" spans="1:3" x14ac:dyDescent="0.25">
      <c r="A361" s="11">
        <v>361</v>
      </c>
      <c r="B361" t="s">
        <v>586</v>
      </c>
      <c r="C361" t="s">
        <v>19</v>
      </c>
    </row>
    <row r="362" spans="1:3" x14ac:dyDescent="0.25">
      <c r="A362" s="11">
        <v>362</v>
      </c>
      <c r="B362" t="s">
        <v>587</v>
      </c>
      <c r="C362" t="s">
        <v>19</v>
      </c>
    </row>
    <row r="363" spans="1:3" x14ac:dyDescent="0.25">
      <c r="A363" s="11">
        <v>363</v>
      </c>
      <c r="B363" t="s">
        <v>588</v>
      </c>
      <c r="C363" t="s">
        <v>19</v>
      </c>
    </row>
    <row r="364" spans="1:3" x14ac:dyDescent="0.25">
      <c r="A364" s="11">
        <v>364</v>
      </c>
      <c r="B364" t="s">
        <v>589</v>
      </c>
      <c r="C364" t="s">
        <v>19</v>
      </c>
    </row>
    <row r="365" spans="1:3" x14ac:dyDescent="0.25">
      <c r="A365" s="11">
        <v>365</v>
      </c>
      <c r="B365" t="s">
        <v>100</v>
      </c>
      <c r="C365" t="s">
        <v>19</v>
      </c>
    </row>
    <row r="366" spans="1:3" x14ac:dyDescent="0.25">
      <c r="A366" s="11">
        <v>366</v>
      </c>
      <c r="B366" t="s">
        <v>590</v>
      </c>
      <c r="C366" t="s">
        <v>19</v>
      </c>
    </row>
    <row r="367" spans="1:3" x14ac:dyDescent="0.25">
      <c r="A367" s="11">
        <v>367</v>
      </c>
      <c r="B367" t="s">
        <v>101</v>
      </c>
      <c r="C367" t="s">
        <v>502</v>
      </c>
    </row>
    <row r="368" spans="1:3" x14ac:dyDescent="0.25">
      <c r="A368" s="11">
        <v>368</v>
      </c>
      <c r="B368" t="s">
        <v>591</v>
      </c>
      <c r="C368" t="s">
        <v>19</v>
      </c>
    </row>
    <row r="369" spans="1:3" x14ac:dyDescent="0.25">
      <c r="A369" s="11">
        <v>369</v>
      </c>
      <c r="B369" t="s">
        <v>105</v>
      </c>
      <c r="C369" t="s">
        <v>19</v>
      </c>
    </row>
    <row r="370" spans="1:3" x14ac:dyDescent="0.25">
      <c r="A370" s="11">
        <v>370</v>
      </c>
      <c r="B370" t="s">
        <v>102</v>
      </c>
      <c r="C370" t="s">
        <v>19</v>
      </c>
    </row>
    <row r="371" spans="1:3" x14ac:dyDescent="0.25">
      <c r="A371" s="11">
        <v>371</v>
      </c>
      <c r="B371" t="s">
        <v>103</v>
      </c>
      <c r="C371" t="s">
        <v>19</v>
      </c>
    </row>
    <row r="372" spans="1:3" x14ac:dyDescent="0.25">
      <c r="A372" s="11">
        <v>372</v>
      </c>
      <c r="B372" t="s">
        <v>104</v>
      </c>
      <c r="C372" t="s">
        <v>19</v>
      </c>
    </row>
    <row r="373" spans="1:3" x14ac:dyDescent="0.25">
      <c r="A373" s="11">
        <v>373</v>
      </c>
      <c r="B373" t="s">
        <v>592</v>
      </c>
      <c r="C373" t="s">
        <v>19</v>
      </c>
    </row>
    <row r="374" spans="1:3" x14ac:dyDescent="0.25">
      <c r="A374" s="11">
        <v>374</v>
      </c>
      <c r="B374" t="s">
        <v>593</v>
      </c>
      <c r="C374" t="s">
        <v>19</v>
      </c>
    </row>
    <row r="375" spans="1:3" x14ac:dyDescent="0.25">
      <c r="A375" s="11">
        <v>375</v>
      </c>
      <c r="B375" t="s">
        <v>106</v>
      </c>
      <c r="C375" t="s">
        <v>19</v>
      </c>
    </row>
    <row r="376" spans="1:3" x14ac:dyDescent="0.25">
      <c r="A376" s="11">
        <v>376</v>
      </c>
      <c r="B376" t="s">
        <v>143</v>
      </c>
      <c r="C376" t="s">
        <v>19</v>
      </c>
    </row>
    <row r="377" spans="1:3" x14ac:dyDescent="0.25">
      <c r="A377" s="11">
        <v>377</v>
      </c>
      <c r="B377" t="s">
        <v>146</v>
      </c>
      <c r="C377" t="s">
        <v>19</v>
      </c>
    </row>
    <row r="378" spans="1:3" x14ac:dyDescent="0.25">
      <c r="A378" s="11">
        <v>378</v>
      </c>
      <c r="B378" t="s">
        <v>147</v>
      </c>
      <c r="C378" t="s">
        <v>502</v>
      </c>
    </row>
    <row r="379" spans="1:3" x14ac:dyDescent="0.25">
      <c r="A379" s="11">
        <v>379</v>
      </c>
      <c r="B379" t="s">
        <v>144</v>
      </c>
      <c r="C379" t="s">
        <v>19</v>
      </c>
    </row>
    <row r="380" spans="1:3" x14ac:dyDescent="0.25">
      <c r="A380" s="11">
        <v>380</v>
      </c>
      <c r="B380" t="s">
        <v>594</v>
      </c>
      <c r="C380" t="s">
        <v>19</v>
      </c>
    </row>
    <row r="381" spans="1:3" x14ac:dyDescent="0.25">
      <c r="A381" s="11">
        <v>381</v>
      </c>
      <c r="B381" t="s">
        <v>145</v>
      </c>
      <c r="C381" t="s">
        <v>19</v>
      </c>
    </row>
    <row r="382" spans="1:3" x14ac:dyDescent="0.25">
      <c r="A382" s="11">
        <v>382</v>
      </c>
      <c r="B382" t="s">
        <v>595</v>
      </c>
      <c r="C382" t="s">
        <v>19</v>
      </c>
    </row>
    <row r="383" spans="1:3" x14ac:dyDescent="0.25">
      <c r="A383" s="11">
        <v>383</v>
      </c>
      <c r="B383" t="s">
        <v>148</v>
      </c>
      <c r="C383" t="s">
        <v>19</v>
      </c>
    </row>
    <row r="384" spans="1:3" x14ac:dyDescent="0.25">
      <c r="A384" s="11">
        <v>384</v>
      </c>
      <c r="B384" t="s">
        <v>596</v>
      </c>
      <c r="C384" t="s">
        <v>19</v>
      </c>
    </row>
    <row r="385" spans="1:3" x14ac:dyDescent="0.25">
      <c r="A385" s="11">
        <v>385</v>
      </c>
      <c r="B385" t="s">
        <v>186</v>
      </c>
      <c r="C385" t="s">
        <v>49</v>
      </c>
    </row>
    <row r="386" spans="1:3" x14ac:dyDescent="0.25">
      <c r="A386" s="11">
        <v>386</v>
      </c>
      <c r="B386" t="s">
        <v>137</v>
      </c>
      <c r="C386" t="s">
        <v>28</v>
      </c>
    </row>
    <row r="387" spans="1:3" x14ac:dyDescent="0.25">
      <c r="A387" s="11">
        <v>387</v>
      </c>
      <c r="B387" t="s">
        <v>597</v>
      </c>
      <c r="C387" t="s">
        <v>28</v>
      </c>
    </row>
    <row r="388" spans="1:3" x14ac:dyDescent="0.25">
      <c r="A388" s="11">
        <v>388</v>
      </c>
      <c r="B388" t="s">
        <v>598</v>
      </c>
      <c r="C388" t="s">
        <v>28</v>
      </c>
    </row>
    <row r="389" spans="1:3" x14ac:dyDescent="0.25">
      <c r="A389" s="11">
        <v>389</v>
      </c>
      <c r="B389" t="s">
        <v>599</v>
      </c>
      <c r="C389" t="s">
        <v>28</v>
      </c>
    </row>
    <row r="390" spans="1:3" x14ac:dyDescent="0.25">
      <c r="A390" s="11">
        <v>390</v>
      </c>
      <c r="B390" t="s">
        <v>600</v>
      </c>
      <c r="C390" t="s">
        <v>28</v>
      </c>
    </row>
    <row r="391" spans="1:3" x14ac:dyDescent="0.25">
      <c r="A391" s="11">
        <v>391</v>
      </c>
      <c r="B391" t="s">
        <v>135</v>
      </c>
      <c r="C391" t="s">
        <v>28</v>
      </c>
    </row>
    <row r="392" spans="1:3" x14ac:dyDescent="0.25">
      <c r="A392" s="11">
        <v>392</v>
      </c>
      <c r="B392" t="s">
        <v>601</v>
      </c>
      <c r="C392" t="s">
        <v>28</v>
      </c>
    </row>
    <row r="393" spans="1:3" x14ac:dyDescent="0.25">
      <c r="A393" s="11">
        <v>393</v>
      </c>
      <c r="B393" t="s">
        <v>136</v>
      </c>
      <c r="C393" t="s">
        <v>28</v>
      </c>
    </row>
    <row r="394" spans="1:3" x14ac:dyDescent="0.25">
      <c r="A394" s="11">
        <v>394</v>
      </c>
      <c r="B394" t="s">
        <v>133</v>
      </c>
      <c r="C394" t="s">
        <v>28</v>
      </c>
    </row>
    <row r="395" spans="1:3" x14ac:dyDescent="0.25">
      <c r="A395" s="11">
        <v>395</v>
      </c>
      <c r="B395" t="s">
        <v>134</v>
      </c>
      <c r="C395" t="s">
        <v>28</v>
      </c>
    </row>
    <row r="396" spans="1:3" x14ac:dyDescent="0.25">
      <c r="A396" s="11">
        <v>396</v>
      </c>
      <c r="B396" t="s">
        <v>602</v>
      </c>
      <c r="C396" t="s">
        <v>28</v>
      </c>
    </row>
    <row r="397" spans="1:3" x14ac:dyDescent="0.25">
      <c r="A397" s="11">
        <v>397</v>
      </c>
      <c r="B397" t="s">
        <v>603</v>
      </c>
      <c r="C397" t="s">
        <v>552</v>
      </c>
    </row>
    <row r="398" spans="1:3" x14ac:dyDescent="0.25">
      <c r="A398" s="11">
        <v>398</v>
      </c>
      <c r="B398" t="s">
        <v>604</v>
      </c>
      <c r="C398" t="s">
        <v>71</v>
      </c>
    </row>
    <row r="399" spans="1:3" x14ac:dyDescent="0.25">
      <c r="A399" s="11">
        <v>399</v>
      </c>
      <c r="B399" t="s">
        <v>189</v>
      </c>
      <c r="C399" t="s">
        <v>71</v>
      </c>
    </row>
    <row r="400" spans="1:3" x14ac:dyDescent="0.25">
      <c r="A400" s="11">
        <v>400</v>
      </c>
      <c r="B400" t="s">
        <v>605</v>
      </c>
      <c r="C400" t="s">
        <v>71</v>
      </c>
    </row>
    <row r="401" spans="1:3" x14ac:dyDescent="0.25">
      <c r="A401" s="11">
        <v>401</v>
      </c>
      <c r="B401" t="s">
        <v>606</v>
      </c>
      <c r="C401" t="s">
        <v>71</v>
      </c>
    </row>
    <row r="402" spans="1:3" x14ac:dyDescent="0.25">
      <c r="A402" s="11">
        <v>402</v>
      </c>
      <c r="B402" t="s">
        <v>193</v>
      </c>
      <c r="C402" t="s">
        <v>71</v>
      </c>
    </row>
    <row r="403" spans="1:3" x14ac:dyDescent="0.25">
      <c r="A403" s="11">
        <v>403</v>
      </c>
      <c r="B403" t="s">
        <v>189</v>
      </c>
      <c r="C403" t="s">
        <v>71</v>
      </c>
    </row>
    <row r="404" spans="1:3" x14ac:dyDescent="0.25">
      <c r="A404" s="11">
        <v>404</v>
      </c>
      <c r="B404" t="s">
        <v>607</v>
      </c>
      <c r="C404" t="s">
        <v>71</v>
      </c>
    </row>
    <row r="405" spans="1:3" x14ac:dyDescent="0.25">
      <c r="A405" s="11">
        <v>405</v>
      </c>
      <c r="B405" t="s">
        <v>190</v>
      </c>
      <c r="C405" t="s">
        <v>71</v>
      </c>
    </row>
    <row r="406" spans="1:3" x14ac:dyDescent="0.25">
      <c r="A406" s="11">
        <v>406</v>
      </c>
      <c r="B406" t="s">
        <v>191</v>
      </c>
      <c r="C406" t="s">
        <v>71</v>
      </c>
    </row>
    <row r="407" spans="1:3" x14ac:dyDescent="0.25">
      <c r="A407" s="11">
        <v>407</v>
      </c>
      <c r="B407" t="s">
        <v>608</v>
      </c>
      <c r="C407" t="s">
        <v>71</v>
      </c>
    </row>
    <row r="408" spans="1:3" x14ac:dyDescent="0.25">
      <c r="A408" s="11">
        <v>408</v>
      </c>
      <c r="B408" t="s">
        <v>609</v>
      </c>
      <c r="C408" t="s">
        <v>71</v>
      </c>
    </row>
    <row r="409" spans="1:3" x14ac:dyDescent="0.25">
      <c r="A409" s="11">
        <v>409</v>
      </c>
      <c r="B409" t="s">
        <v>610</v>
      </c>
      <c r="C409" t="s">
        <v>71</v>
      </c>
    </row>
    <row r="410" spans="1:3" x14ac:dyDescent="0.25">
      <c r="A410" s="11">
        <v>410</v>
      </c>
      <c r="B410" t="s">
        <v>192</v>
      </c>
      <c r="C410" t="s">
        <v>71</v>
      </c>
    </row>
    <row r="411" spans="1:3" x14ac:dyDescent="0.25">
      <c r="A411" s="11">
        <v>411</v>
      </c>
      <c r="B411" t="s">
        <v>611</v>
      </c>
      <c r="C411" t="s">
        <v>71</v>
      </c>
    </row>
    <row r="412" spans="1:3" x14ac:dyDescent="0.25">
      <c r="A412" s="11">
        <v>412</v>
      </c>
      <c r="B412" t="s">
        <v>612</v>
      </c>
      <c r="C412" t="s">
        <v>71</v>
      </c>
    </row>
    <row r="413" spans="1:3" x14ac:dyDescent="0.25">
      <c r="A413" s="11">
        <v>413</v>
      </c>
      <c r="B413" t="s">
        <v>613</v>
      </c>
      <c r="C413" t="s">
        <v>71</v>
      </c>
    </row>
    <row r="414" spans="1:3" x14ac:dyDescent="0.25">
      <c r="A414" s="11">
        <v>414</v>
      </c>
      <c r="B414" t="s">
        <v>614</v>
      </c>
      <c r="C414" t="s">
        <v>71</v>
      </c>
    </row>
    <row r="415" spans="1:3" x14ac:dyDescent="0.25">
      <c r="A415" s="11">
        <v>415</v>
      </c>
      <c r="B415" t="s">
        <v>615</v>
      </c>
      <c r="C415" t="s">
        <v>616</v>
      </c>
    </row>
    <row r="416" spans="1:3" x14ac:dyDescent="0.25">
      <c r="A416" s="11">
        <v>416</v>
      </c>
      <c r="B416" t="s">
        <v>617</v>
      </c>
      <c r="C416" t="s">
        <v>12</v>
      </c>
    </row>
    <row r="417" spans="1:3" x14ac:dyDescent="0.25">
      <c r="A417" s="11">
        <v>417</v>
      </c>
      <c r="B417" t="s">
        <v>618</v>
      </c>
      <c r="C417" t="s">
        <v>619</v>
      </c>
    </row>
    <row r="418" spans="1:3" x14ac:dyDescent="0.25">
      <c r="A418" s="11">
        <v>418</v>
      </c>
      <c r="B418" t="s">
        <v>161</v>
      </c>
      <c r="C418" t="s">
        <v>8</v>
      </c>
    </row>
    <row r="419" spans="1:3" x14ac:dyDescent="0.25">
      <c r="A419" s="11">
        <v>419</v>
      </c>
      <c r="B419" t="s">
        <v>183</v>
      </c>
      <c r="C419" t="s">
        <v>38</v>
      </c>
    </row>
    <row r="420" spans="1:3" x14ac:dyDescent="0.25">
      <c r="A420" s="11">
        <v>420</v>
      </c>
      <c r="B420" t="s">
        <v>620</v>
      </c>
      <c r="C420" t="s">
        <v>38</v>
      </c>
    </row>
    <row r="421" spans="1:3" x14ac:dyDescent="0.25">
      <c r="A421" s="11">
        <v>421</v>
      </c>
      <c r="B421" t="s">
        <v>621</v>
      </c>
      <c r="C421" t="s">
        <v>38</v>
      </c>
    </row>
    <row r="422" spans="1:3" x14ac:dyDescent="0.25">
      <c r="A422" s="11">
        <v>422</v>
      </c>
      <c r="B422" t="s">
        <v>622</v>
      </c>
      <c r="C422" t="s">
        <v>38</v>
      </c>
    </row>
    <row r="423" spans="1:3" x14ac:dyDescent="0.25">
      <c r="A423" s="11">
        <v>423</v>
      </c>
      <c r="B423" t="s">
        <v>623</v>
      </c>
      <c r="C423" t="s">
        <v>38</v>
      </c>
    </row>
    <row r="424" spans="1:3" x14ac:dyDescent="0.25">
      <c r="A424" s="11">
        <v>424</v>
      </c>
      <c r="B424" t="s">
        <v>624</v>
      </c>
      <c r="C424" t="s">
        <v>12</v>
      </c>
    </row>
    <row r="425" spans="1:3" x14ac:dyDescent="0.25">
      <c r="A425" s="11">
        <v>425</v>
      </c>
      <c r="B425" t="s">
        <v>625</v>
      </c>
      <c r="C425" t="s">
        <v>626</v>
      </c>
    </row>
    <row r="426" spans="1:3" x14ac:dyDescent="0.25">
      <c r="A426" s="11">
        <v>426</v>
      </c>
      <c r="B426" t="s">
        <v>175</v>
      </c>
      <c r="C426" t="s">
        <v>25</v>
      </c>
    </row>
    <row r="427" spans="1:3" x14ac:dyDescent="0.25">
      <c r="A427" s="11">
        <v>427</v>
      </c>
      <c r="B427" t="s">
        <v>627</v>
      </c>
      <c r="C427" t="s">
        <v>25</v>
      </c>
    </row>
    <row r="428" spans="1:3" x14ac:dyDescent="0.25">
      <c r="A428" s="11">
        <v>428</v>
      </c>
      <c r="B428" t="s">
        <v>628</v>
      </c>
      <c r="C428" t="s">
        <v>25</v>
      </c>
    </row>
    <row r="429" spans="1:3" x14ac:dyDescent="0.25">
      <c r="A429" s="11">
        <v>429</v>
      </c>
      <c r="B429" t="s">
        <v>629</v>
      </c>
      <c r="C429" t="s">
        <v>8</v>
      </c>
    </row>
    <row r="430" spans="1:3" x14ac:dyDescent="0.25">
      <c r="A430" s="11">
        <v>430</v>
      </c>
      <c r="B430" t="s">
        <v>630</v>
      </c>
      <c r="C430" t="s">
        <v>9</v>
      </c>
    </row>
    <row r="431" spans="1:3" x14ac:dyDescent="0.25">
      <c r="A431" s="11">
        <v>431</v>
      </c>
      <c r="B431" t="s">
        <v>631</v>
      </c>
      <c r="C431" t="s">
        <v>42</v>
      </c>
    </row>
    <row r="432" spans="1:3" x14ac:dyDescent="0.25">
      <c r="A432" s="11">
        <v>432</v>
      </c>
      <c r="B432" t="s">
        <v>632</v>
      </c>
      <c r="C432" t="s">
        <v>42</v>
      </c>
    </row>
    <row r="433" spans="1:3" x14ac:dyDescent="0.25">
      <c r="A433" s="11">
        <v>433</v>
      </c>
      <c r="B433" t="s">
        <v>633</v>
      </c>
      <c r="C433" t="s">
        <v>42</v>
      </c>
    </row>
    <row r="434" spans="1:3" x14ac:dyDescent="0.25">
      <c r="A434" s="11">
        <v>434</v>
      </c>
      <c r="B434" t="s">
        <v>171</v>
      </c>
      <c r="C434" t="s">
        <v>700</v>
      </c>
    </row>
    <row r="435" spans="1:3" x14ac:dyDescent="0.25">
      <c r="A435" s="11">
        <v>435</v>
      </c>
      <c r="B435" t="s">
        <v>634</v>
      </c>
      <c r="C435" t="s">
        <v>43</v>
      </c>
    </row>
    <row r="436" spans="1:3" x14ac:dyDescent="0.25">
      <c r="A436" s="11">
        <v>436</v>
      </c>
      <c r="B436" t="s">
        <v>635</v>
      </c>
      <c r="C436" t="s">
        <v>43</v>
      </c>
    </row>
    <row r="437" spans="1:3" x14ac:dyDescent="0.25">
      <c r="A437" s="11">
        <v>437</v>
      </c>
      <c r="B437" t="s">
        <v>636</v>
      </c>
      <c r="C437" t="s">
        <v>637</v>
      </c>
    </row>
    <row r="438" spans="1:3" x14ac:dyDescent="0.25">
      <c r="A438" s="11">
        <v>438</v>
      </c>
      <c r="B438" t="s">
        <v>638</v>
      </c>
      <c r="C438" t="s">
        <v>700</v>
      </c>
    </row>
    <row r="439" spans="1:3" x14ac:dyDescent="0.25">
      <c r="A439" s="11">
        <v>439</v>
      </c>
      <c r="B439" t="s">
        <v>170</v>
      </c>
      <c r="C439" t="s">
        <v>43</v>
      </c>
    </row>
    <row r="440" spans="1:3" x14ac:dyDescent="0.25">
      <c r="A440" s="11">
        <v>440</v>
      </c>
      <c r="B440" t="s">
        <v>639</v>
      </c>
      <c r="C440" t="s">
        <v>700</v>
      </c>
    </row>
    <row r="441" spans="1:3" x14ac:dyDescent="0.25">
      <c r="A441" s="11">
        <v>441</v>
      </c>
      <c r="B441" t="s">
        <v>640</v>
      </c>
      <c r="C441" t="s">
        <v>12</v>
      </c>
    </row>
    <row r="442" spans="1:3" x14ac:dyDescent="0.25">
      <c r="A442" s="11">
        <v>442</v>
      </c>
      <c r="B442" t="s">
        <v>641</v>
      </c>
      <c r="C442" t="s">
        <v>43</v>
      </c>
    </row>
    <row r="443" spans="1:3" x14ac:dyDescent="0.25">
      <c r="A443" s="11">
        <v>443</v>
      </c>
      <c r="B443" t="s">
        <v>642</v>
      </c>
      <c r="C443" t="s">
        <v>388</v>
      </c>
    </row>
    <row r="444" spans="1:3" x14ac:dyDescent="0.25">
      <c r="A444" s="11">
        <v>444</v>
      </c>
      <c r="B444" t="s">
        <v>87</v>
      </c>
      <c r="C444" t="s">
        <v>9</v>
      </c>
    </row>
    <row r="445" spans="1:3" x14ac:dyDescent="0.25">
      <c r="A445" s="11">
        <v>445</v>
      </c>
      <c r="B445" t="s">
        <v>643</v>
      </c>
      <c r="C445" t="s">
        <v>43</v>
      </c>
    </row>
    <row r="446" spans="1:3" x14ac:dyDescent="0.25">
      <c r="A446" s="11">
        <v>446</v>
      </c>
      <c r="B446" t="s">
        <v>644</v>
      </c>
      <c r="C446" t="s">
        <v>355</v>
      </c>
    </row>
    <row r="447" spans="1:3" x14ac:dyDescent="0.25">
      <c r="A447" s="11">
        <v>447</v>
      </c>
      <c r="B447" t="s">
        <v>738</v>
      </c>
      <c r="C447" t="s">
        <v>645</v>
      </c>
    </row>
    <row r="448" spans="1:3" x14ac:dyDescent="0.25">
      <c r="A448" s="11">
        <v>448</v>
      </c>
      <c r="B448" t="s">
        <v>646</v>
      </c>
      <c r="C448" t="s">
        <v>645</v>
      </c>
    </row>
    <row r="449" spans="1:3" x14ac:dyDescent="0.25">
      <c r="A449" s="11">
        <v>449</v>
      </c>
      <c r="B449" t="s">
        <v>647</v>
      </c>
      <c r="C449" t="s">
        <v>25</v>
      </c>
    </row>
    <row r="450" spans="1:3" x14ac:dyDescent="0.25">
      <c r="A450" s="11">
        <v>450</v>
      </c>
      <c r="B450" t="s">
        <v>648</v>
      </c>
      <c r="C450" t="s">
        <v>25</v>
      </c>
    </row>
    <row r="451" spans="1:3" x14ac:dyDescent="0.25">
      <c r="A451" s="11">
        <v>451</v>
      </c>
      <c r="B451" t="s">
        <v>649</v>
      </c>
      <c r="C451" t="s">
        <v>33</v>
      </c>
    </row>
    <row r="452" spans="1:3" x14ac:dyDescent="0.25">
      <c r="A452" s="11">
        <v>452</v>
      </c>
      <c r="B452" t="s">
        <v>195</v>
      </c>
      <c r="C452" t="s">
        <v>33</v>
      </c>
    </row>
    <row r="453" spans="1:3" x14ac:dyDescent="0.25">
      <c r="A453" s="11">
        <v>453</v>
      </c>
      <c r="B453" t="s">
        <v>200</v>
      </c>
      <c r="C453" t="s">
        <v>33</v>
      </c>
    </row>
    <row r="454" spans="1:3" x14ac:dyDescent="0.25">
      <c r="A454" s="11">
        <v>454</v>
      </c>
      <c r="B454" t="s">
        <v>196</v>
      </c>
      <c r="C454" t="s">
        <v>33</v>
      </c>
    </row>
    <row r="455" spans="1:3" x14ac:dyDescent="0.25">
      <c r="A455" s="11">
        <v>455</v>
      </c>
      <c r="B455" t="s">
        <v>650</v>
      </c>
      <c r="C455" t="s">
        <v>33</v>
      </c>
    </row>
    <row r="456" spans="1:3" x14ac:dyDescent="0.25">
      <c r="A456" s="11">
        <v>456</v>
      </c>
      <c r="B456" t="s">
        <v>194</v>
      </c>
      <c r="C456" t="s">
        <v>33</v>
      </c>
    </row>
    <row r="457" spans="1:3" x14ac:dyDescent="0.25">
      <c r="A457" s="11">
        <v>457</v>
      </c>
      <c r="B457" t="s">
        <v>198</v>
      </c>
      <c r="C457" t="s">
        <v>33</v>
      </c>
    </row>
    <row r="458" spans="1:3" x14ac:dyDescent="0.25">
      <c r="A458" s="11">
        <v>458</v>
      </c>
      <c r="B458" t="s">
        <v>651</v>
      </c>
      <c r="C458" t="s">
        <v>33</v>
      </c>
    </row>
    <row r="459" spans="1:3" x14ac:dyDescent="0.25">
      <c r="A459" s="11">
        <v>459</v>
      </c>
      <c r="B459" t="s">
        <v>652</v>
      </c>
      <c r="C459" t="s">
        <v>33</v>
      </c>
    </row>
    <row r="460" spans="1:3" x14ac:dyDescent="0.25">
      <c r="A460" s="11">
        <v>460</v>
      </c>
      <c r="B460" t="s">
        <v>653</v>
      </c>
      <c r="C460" t="s">
        <v>33</v>
      </c>
    </row>
    <row r="461" spans="1:3" x14ac:dyDescent="0.25">
      <c r="A461" s="11">
        <v>461</v>
      </c>
      <c r="B461" t="s">
        <v>654</v>
      </c>
      <c r="C461" t="s">
        <v>33</v>
      </c>
    </row>
    <row r="462" spans="1:3" x14ac:dyDescent="0.25">
      <c r="A462" s="11">
        <v>462</v>
      </c>
      <c r="B462" t="s">
        <v>655</v>
      </c>
      <c r="C462" t="s">
        <v>700</v>
      </c>
    </row>
    <row r="463" spans="1:3" x14ac:dyDescent="0.25">
      <c r="A463" s="11">
        <v>463</v>
      </c>
      <c r="B463" t="s">
        <v>656</v>
      </c>
      <c r="C463" t="s">
        <v>8</v>
      </c>
    </row>
    <row r="464" spans="1:3" x14ac:dyDescent="0.25">
      <c r="A464" s="11">
        <v>464</v>
      </c>
      <c r="B464" t="s">
        <v>657</v>
      </c>
      <c r="C464" t="s">
        <v>510</v>
      </c>
    </row>
    <row r="465" spans="1:3" x14ac:dyDescent="0.25">
      <c r="A465" s="11">
        <v>465</v>
      </c>
      <c r="B465" t="s">
        <v>658</v>
      </c>
      <c r="C465" t="s">
        <v>659</v>
      </c>
    </row>
    <row r="466" spans="1:3" x14ac:dyDescent="0.25">
      <c r="A466" s="11">
        <v>466</v>
      </c>
      <c r="B466" t="s">
        <v>660</v>
      </c>
      <c r="C466" t="s">
        <v>372</v>
      </c>
    </row>
    <row r="467" spans="1:3" x14ac:dyDescent="0.25">
      <c r="A467" s="11">
        <v>467</v>
      </c>
      <c r="B467" t="s">
        <v>162</v>
      </c>
      <c r="C467" t="s">
        <v>355</v>
      </c>
    </row>
    <row r="468" spans="1:3" x14ac:dyDescent="0.25">
      <c r="A468" s="11">
        <v>468</v>
      </c>
      <c r="B468" t="s">
        <v>661</v>
      </c>
      <c r="C468" t="s">
        <v>10</v>
      </c>
    </row>
    <row r="469" spans="1:3" x14ac:dyDescent="0.25">
      <c r="A469" s="11">
        <v>469</v>
      </c>
      <c r="B469" t="s">
        <v>662</v>
      </c>
      <c r="C469" t="s">
        <v>8</v>
      </c>
    </row>
    <row r="470" spans="1:3" x14ac:dyDescent="0.25">
      <c r="A470" s="11">
        <v>470</v>
      </c>
      <c r="B470" t="s">
        <v>179</v>
      </c>
      <c r="C470" t="s">
        <v>663</v>
      </c>
    </row>
    <row r="471" spans="1:3" x14ac:dyDescent="0.25">
      <c r="A471" s="11">
        <v>471</v>
      </c>
      <c r="B471" t="s">
        <v>664</v>
      </c>
      <c r="C471" t="s">
        <v>8</v>
      </c>
    </row>
    <row r="472" spans="1:3" x14ac:dyDescent="0.25">
      <c r="A472" s="11">
        <v>472</v>
      </c>
      <c r="B472" t="s">
        <v>665</v>
      </c>
      <c r="C472" t="s">
        <v>8</v>
      </c>
    </row>
    <row r="473" spans="1:3" x14ac:dyDescent="0.25">
      <c r="A473" s="11">
        <v>473</v>
      </c>
      <c r="B473" t="s">
        <v>666</v>
      </c>
      <c r="C473" t="s">
        <v>8</v>
      </c>
    </row>
    <row r="474" spans="1:3" x14ac:dyDescent="0.25">
      <c r="A474" s="11">
        <v>474</v>
      </c>
      <c r="B474" t="s">
        <v>187</v>
      </c>
      <c r="C474" t="s">
        <v>49</v>
      </c>
    </row>
    <row r="475" spans="1:3" x14ac:dyDescent="0.25">
      <c r="A475" s="11">
        <v>475</v>
      </c>
      <c r="B475" t="s">
        <v>667</v>
      </c>
      <c r="C475" t="s">
        <v>24</v>
      </c>
    </row>
    <row r="476" spans="1:3" x14ac:dyDescent="0.25">
      <c r="A476" s="11">
        <v>476</v>
      </c>
      <c r="B476" t="s">
        <v>668</v>
      </c>
      <c r="C476" t="s">
        <v>24</v>
      </c>
    </row>
    <row r="477" spans="1:3" x14ac:dyDescent="0.25">
      <c r="A477" s="11">
        <v>477</v>
      </c>
      <c r="B477" t="s">
        <v>669</v>
      </c>
      <c r="C477" t="s">
        <v>12</v>
      </c>
    </row>
    <row r="478" spans="1:3" x14ac:dyDescent="0.25">
      <c r="A478" s="11">
        <v>478</v>
      </c>
      <c r="B478" t="s">
        <v>670</v>
      </c>
      <c r="C478" t="s">
        <v>355</v>
      </c>
    </row>
    <row r="479" spans="1:3" x14ac:dyDescent="0.25">
      <c r="A479" s="11">
        <v>479</v>
      </c>
      <c r="B479" t="s">
        <v>671</v>
      </c>
      <c r="C479" t="s">
        <v>700</v>
      </c>
    </row>
    <row r="480" spans="1:3" x14ac:dyDescent="0.25">
      <c r="A480" s="11">
        <v>480</v>
      </c>
      <c r="B480" t="s">
        <v>672</v>
      </c>
      <c r="C480" t="s">
        <v>673</v>
      </c>
    </row>
    <row r="481" spans="1:3" x14ac:dyDescent="0.25">
      <c r="A481" s="11">
        <v>481</v>
      </c>
      <c r="B481" t="s">
        <v>674</v>
      </c>
      <c r="C481" t="s">
        <v>675</v>
      </c>
    </row>
    <row r="482" spans="1:3" x14ac:dyDescent="0.25">
      <c r="A482" s="11">
        <v>482</v>
      </c>
    </row>
    <row r="483" spans="1:3" x14ac:dyDescent="0.25">
      <c r="A483" s="11">
        <v>483</v>
      </c>
    </row>
    <row r="484" spans="1:3" x14ac:dyDescent="0.25">
      <c r="A484" s="11">
        <v>484</v>
      </c>
    </row>
    <row r="485" spans="1:3" x14ac:dyDescent="0.25">
      <c r="A485" s="11">
        <v>485</v>
      </c>
    </row>
    <row r="486" spans="1:3" x14ac:dyDescent="0.25">
      <c r="A486" s="11">
        <v>486</v>
      </c>
    </row>
    <row r="487" spans="1:3" x14ac:dyDescent="0.25">
      <c r="A487" s="11">
        <v>487</v>
      </c>
    </row>
    <row r="488" spans="1:3" x14ac:dyDescent="0.25">
      <c r="A488" s="11">
        <v>488</v>
      </c>
    </row>
    <row r="489" spans="1:3" x14ac:dyDescent="0.25">
      <c r="A489" s="11">
        <v>489</v>
      </c>
    </row>
    <row r="490" spans="1:3" x14ac:dyDescent="0.25">
      <c r="A490" s="11">
        <v>490</v>
      </c>
    </row>
    <row r="491" spans="1:3" x14ac:dyDescent="0.25">
      <c r="A491" s="11">
        <v>491</v>
      </c>
    </row>
    <row r="492" spans="1:3" x14ac:dyDescent="0.25">
      <c r="A492" s="11">
        <v>492</v>
      </c>
    </row>
    <row r="493" spans="1:3" x14ac:dyDescent="0.25">
      <c r="A493" s="11">
        <v>493</v>
      </c>
    </row>
    <row r="494" spans="1:3" x14ac:dyDescent="0.25">
      <c r="A494" s="11">
        <v>494</v>
      </c>
    </row>
    <row r="495" spans="1:3" x14ac:dyDescent="0.25">
      <c r="A495" s="11">
        <v>495</v>
      </c>
    </row>
    <row r="496" spans="1:3" x14ac:dyDescent="0.25">
      <c r="A496" s="11">
        <v>496</v>
      </c>
    </row>
    <row r="497" spans="1:1" x14ac:dyDescent="0.25">
      <c r="A497" s="11">
        <v>497</v>
      </c>
    </row>
    <row r="498" spans="1:1" x14ac:dyDescent="0.25">
      <c r="A498" s="11">
        <v>498</v>
      </c>
    </row>
    <row r="499" spans="1:1" x14ac:dyDescent="0.25">
      <c r="A499" s="11">
        <v>499</v>
      </c>
    </row>
    <row r="500" spans="1:1" x14ac:dyDescent="0.25">
      <c r="A500" s="11">
        <v>500</v>
      </c>
    </row>
    <row r="501" spans="1:1" x14ac:dyDescent="0.25">
      <c r="A501" s="11">
        <v>501</v>
      </c>
    </row>
    <row r="502" spans="1:1" x14ac:dyDescent="0.25">
      <c r="A502" s="11">
        <v>502</v>
      </c>
    </row>
    <row r="503" spans="1:1" x14ac:dyDescent="0.25">
      <c r="A503" s="11">
        <v>503</v>
      </c>
    </row>
    <row r="504" spans="1:1" x14ac:dyDescent="0.25">
      <c r="A504" s="11">
        <v>504</v>
      </c>
    </row>
    <row r="505" spans="1:1" x14ac:dyDescent="0.25">
      <c r="A505" s="11">
        <v>505</v>
      </c>
    </row>
    <row r="506" spans="1:1" x14ac:dyDescent="0.25">
      <c r="A506" s="11">
        <v>506</v>
      </c>
    </row>
    <row r="507" spans="1:1" x14ac:dyDescent="0.25">
      <c r="A507" s="11">
        <v>507</v>
      </c>
    </row>
    <row r="508" spans="1:1" x14ac:dyDescent="0.25">
      <c r="A508" s="11">
        <v>508</v>
      </c>
    </row>
    <row r="509" spans="1:1" x14ac:dyDescent="0.25">
      <c r="A509" s="11">
        <v>509</v>
      </c>
    </row>
    <row r="510" spans="1:1" x14ac:dyDescent="0.25">
      <c r="A510" s="11">
        <v>510</v>
      </c>
    </row>
    <row r="511" spans="1:1" x14ac:dyDescent="0.25">
      <c r="A511" s="11">
        <v>511</v>
      </c>
    </row>
    <row r="512" spans="1:1" x14ac:dyDescent="0.25">
      <c r="A512" s="11">
        <v>512</v>
      </c>
    </row>
    <row r="513" spans="1:1" x14ac:dyDescent="0.25">
      <c r="A513" s="11">
        <v>513</v>
      </c>
    </row>
    <row r="514" spans="1:1" x14ac:dyDescent="0.25">
      <c r="A514" s="11">
        <v>514</v>
      </c>
    </row>
    <row r="515" spans="1:1" x14ac:dyDescent="0.25">
      <c r="A515" s="11">
        <v>515</v>
      </c>
    </row>
    <row r="516" spans="1:1" x14ac:dyDescent="0.25">
      <c r="A516" s="11">
        <v>516</v>
      </c>
    </row>
    <row r="517" spans="1:1" x14ac:dyDescent="0.25">
      <c r="A517" s="11">
        <v>517</v>
      </c>
    </row>
    <row r="518" spans="1:1" x14ac:dyDescent="0.25">
      <c r="A518" s="11">
        <v>518</v>
      </c>
    </row>
    <row r="519" spans="1:1" x14ac:dyDescent="0.25">
      <c r="A519" s="11">
        <v>519</v>
      </c>
    </row>
    <row r="520" spans="1:1" x14ac:dyDescent="0.25">
      <c r="A520" s="11">
        <v>520</v>
      </c>
    </row>
    <row r="521" spans="1:1" x14ac:dyDescent="0.25">
      <c r="A521" s="11">
        <v>521</v>
      </c>
    </row>
    <row r="522" spans="1:1" x14ac:dyDescent="0.25">
      <c r="A522" s="11">
        <v>522</v>
      </c>
    </row>
    <row r="523" spans="1:1" x14ac:dyDescent="0.25">
      <c r="A523" s="11">
        <v>523</v>
      </c>
    </row>
    <row r="524" spans="1:1" x14ac:dyDescent="0.25">
      <c r="A524" s="11">
        <v>524</v>
      </c>
    </row>
    <row r="525" spans="1:1" x14ac:dyDescent="0.25">
      <c r="A525" s="11">
        <v>525</v>
      </c>
    </row>
    <row r="526" spans="1:1" x14ac:dyDescent="0.25">
      <c r="A526" s="11">
        <v>526</v>
      </c>
    </row>
    <row r="527" spans="1:1" x14ac:dyDescent="0.25">
      <c r="A527" s="11">
        <v>527</v>
      </c>
    </row>
    <row r="528" spans="1:1" x14ac:dyDescent="0.25">
      <c r="A528" s="11">
        <v>528</v>
      </c>
    </row>
    <row r="529" spans="1:1" x14ac:dyDescent="0.25">
      <c r="A529" s="11">
        <v>529</v>
      </c>
    </row>
    <row r="530" spans="1:1" x14ac:dyDescent="0.25">
      <c r="A530" s="11">
        <v>530</v>
      </c>
    </row>
    <row r="531" spans="1:1" x14ac:dyDescent="0.25">
      <c r="A531" s="11">
        <v>531</v>
      </c>
    </row>
    <row r="532" spans="1:1" x14ac:dyDescent="0.25">
      <c r="A532" s="11">
        <v>532</v>
      </c>
    </row>
    <row r="533" spans="1:1" x14ac:dyDescent="0.25">
      <c r="A533" s="11">
        <v>533</v>
      </c>
    </row>
    <row r="534" spans="1:1" x14ac:dyDescent="0.25">
      <c r="A534" s="11">
        <v>534</v>
      </c>
    </row>
    <row r="535" spans="1:1" x14ac:dyDescent="0.25">
      <c r="A535" s="11">
        <v>535</v>
      </c>
    </row>
    <row r="536" spans="1:1" x14ac:dyDescent="0.25">
      <c r="A536" s="11">
        <v>536</v>
      </c>
    </row>
    <row r="537" spans="1:1" x14ac:dyDescent="0.25">
      <c r="A537" s="11">
        <v>537</v>
      </c>
    </row>
    <row r="538" spans="1:1" x14ac:dyDescent="0.25">
      <c r="A538" s="11">
        <v>538</v>
      </c>
    </row>
    <row r="539" spans="1:1" x14ac:dyDescent="0.25">
      <c r="A539" s="11">
        <v>539</v>
      </c>
    </row>
    <row r="540" spans="1:1" x14ac:dyDescent="0.25">
      <c r="A540" s="11">
        <v>540</v>
      </c>
    </row>
    <row r="541" spans="1:1" x14ac:dyDescent="0.25">
      <c r="A541" s="11">
        <v>541</v>
      </c>
    </row>
    <row r="542" spans="1:1" x14ac:dyDescent="0.25">
      <c r="A542" s="11">
        <v>542</v>
      </c>
    </row>
    <row r="543" spans="1:1" x14ac:dyDescent="0.25">
      <c r="A543" s="11">
        <v>543</v>
      </c>
    </row>
    <row r="544" spans="1:1" x14ac:dyDescent="0.25">
      <c r="A544" s="11">
        <v>544</v>
      </c>
    </row>
    <row r="545" spans="1:1" x14ac:dyDescent="0.25">
      <c r="A545" s="11">
        <v>545</v>
      </c>
    </row>
    <row r="546" spans="1:1" x14ac:dyDescent="0.25">
      <c r="A546" s="11">
        <v>546</v>
      </c>
    </row>
    <row r="547" spans="1:1" x14ac:dyDescent="0.25">
      <c r="A547" s="11">
        <v>547</v>
      </c>
    </row>
    <row r="548" spans="1:1" x14ac:dyDescent="0.25">
      <c r="A548" s="11">
        <v>548</v>
      </c>
    </row>
    <row r="549" spans="1:1" x14ac:dyDescent="0.25">
      <c r="A549" s="11">
        <v>549</v>
      </c>
    </row>
    <row r="550" spans="1:1" x14ac:dyDescent="0.25">
      <c r="A550" s="11">
        <v>550</v>
      </c>
    </row>
    <row r="551" spans="1:1" x14ac:dyDescent="0.25">
      <c r="A551" s="11">
        <v>551</v>
      </c>
    </row>
    <row r="552" spans="1:1" x14ac:dyDescent="0.25">
      <c r="A552" s="11">
        <v>552</v>
      </c>
    </row>
    <row r="553" spans="1:1" x14ac:dyDescent="0.25">
      <c r="A553" s="11">
        <v>553</v>
      </c>
    </row>
    <row r="554" spans="1:1" x14ac:dyDescent="0.25">
      <c r="A554" s="11">
        <v>554</v>
      </c>
    </row>
    <row r="555" spans="1:1" x14ac:dyDescent="0.25">
      <c r="A555" s="11">
        <v>555</v>
      </c>
    </row>
    <row r="556" spans="1:1" x14ac:dyDescent="0.25">
      <c r="A556" s="11">
        <v>556</v>
      </c>
    </row>
    <row r="557" spans="1:1" x14ac:dyDescent="0.25">
      <c r="A557" s="11">
        <v>557</v>
      </c>
    </row>
    <row r="558" spans="1:1" x14ac:dyDescent="0.25">
      <c r="A558" s="11">
        <v>558</v>
      </c>
    </row>
    <row r="559" spans="1:1" x14ac:dyDescent="0.25">
      <c r="A559" s="11">
        <v>559</v>
      </c>
    </row>
    <row r="560" spans="1:1" x14ac:dyDescent="0.25">
      <c r="A560" s="11">
        <v>560</v>
      </c>
    </row>
    <row r="561" spans="1:1" x14ac:dyDescent="0.25">
      <c r="A561" s="11">
        <v>561</v>
      </c>
    </row>
    <row r="562" spans="1:1" x14ac:dyDescent="0.25">
      <c r="A562" s="11">
        <v>562</v>
      </c>
    </row>
    <row r="563" spans="1:1" x14ac:dyDescent="0.25">
      <c r="A563" s="11">
        <v>563</v>
      </c>
    </row>
    <row r="564" spans="1:1" x14ac:dyDescent="0.25">
      <c r="A564" s="11">
        <v>564</v>
      </c>
    </row>
    <row r="565" spans="1:1" x14ac:dyDescent="0.25">
      <c r="A565" s="11">
        <v>565</v>
      </c>
    </row>
    <row r="566" spans="1:1" x14ac:dyDescent="0.25">
      <c r="A566" s="11">
        <v>566</v>
      </c>
    </row>
    <row r="567" spans="1:1" x14ac:dyDescent="0.25">
      <c r="A567" s="11">
        <v>567</v>
      </c>
    </row>
    <row r="568" spans="1:1" x14ac:dyDescent="0.25">
      <c r="A568" s="11">
        <v>568</v>
      </c>
    </row>
    <row r="569" spans="1:1" x14ac:dyDescent="0.25">
      <c r="A569" s="11">
        <v>569</v>
      </c>
    </row>
    <row r="570" spans="1:1" x14ac:dyDescent="0.25">
      <c r="A570" s="11">
        <v>570</v>
      </c>
    </row>
    <row r="571" spans="1:1" x14ac:dyDescent="0.25">
      <c r="A571" s="11">
        <v>571</v>
      </c>
    </row>
    <row r="572" spans="1:1" x14ac:dyDescent="0.25">
      <c r="A572" s="11">
        <v>572</v>
      </c>
    </row>
    <row r="573" spans="1:1" x14ac:dyDescent="0.25">
      <c r="A573" s="11">
        <v>573</v>
      </c>
    </row>
    <row r="574" spans="1:1" x14ac:dyDescent="0.25">
      <c r="A574" s="11">
        <v>574</v>
      </c>
    </row>
    <row r="575" spans="1:1" x14ac:dyDescent="0.25">
      <c r="A575" s="11">
        <v>575</v>
      </c>
    </row>
    <row r="576" spans="1:1" x14ac:dyDescent="0.25">
      <c r="A576" s="11">
        <v>576</v>
      </c>
    </row>
    <row r="577" spans="1:1" x14ac:dyDescent="0.25">
      <c r="A577" s="11">
        <v>577</v>
      </c>
    </row>
    <row r="578" spans="1:1" x14ac:dyDescent="0.25">
      <c r="A578" s="11">
        <v>578</v>
      </c>
    </row>
    <row r="579" spans="1:1" x14ac:dyDescent="0.25">
      <c r="A579" s="11">
        <v>579</v>
      </c>
    </row>
    <row r="580" spans="1:1" x14ac:dyDescent="0.25">
      <c r="A580" s="11">
        <v>580</v>
      </c>
    </row>
    <row r="581" spans="1:1" x14ac:dyDescent="0.25">
      <c r="A581" s="11">
        <v>581</v>
      </c>
    </row>
    <row r="582" spans="1:1" x14ac:dyDescent="0.25">
      <c r="A582" s="11">
        <v>582</v>
      </c>
    </row>
    <row r="583" spans="1:1" x14ac:dyDescent="0.25">
      <c r="A583" s="11">
        <v>583</v>
      </c>
    </row>
    <row r="584" spans="1:1" x14ac:dyDescent="0.25">
      <c r="A584" s="11">
        <v>584</v>
      </c>
    </row>
    <row r="585" spans="1:1" x14ac:dyDescent="0.25">
      <c r="A585" s="11">
        <v>585</v>
      </c>
    </row>
    <row r="586" spans="1:1" x14ac:dyDescent="0.25">
      <c r="A586" s="11">
        <v>586</v>
      </c>
    </row>
    <row r="587" spans="1:1" x14ac:dyDescent="0.25">
      <c r="A587" s="11">
        <v>587</v>
      </c>
    </row>
    <row r="588" spans="1:1" x14ac:dyDescent="0.25">
      <c r="A588" s="11">
        <v>588</v>
      </c>
    </row>
    <row r="589" spans="1:1" x14ac:dyDescent="0.25">
      <c r="A589" s="11">
        <v>589</v>
      </c>
    </row>
    <row r="590" spans="1:1" x14ac:dyDescent="0.25">
      <c r="A590" s="11">
        <v>590</v>
      </c>
    </row>
    <row r="591" spans="1:1" x14ac:dyDescent="0.25">
      <c r="A591" s="11">
        <v>591</v>
      </c>
    </row>
    <row r="592" spans="1:1" x14ac:dyDescent="0.25">
      <c r="A592" s="11">
        <v>592</v>
      </c>
    </row>
    <row r="593" spans="1:1" x14ac:dyDescent="0.25">
      <c r="A593" s="11">
        <v>593</v>
      </c>
    </row>
    <row r="594" spans="1:1" x14ac:dyDescent="0.25">
      <c r="A594" s="11">
        <v>594</v>
      </c>
    </row>
    <row r="595" spans="1:1" x14ac:dyDescent="0.25">
      <c r="A595" s="11">
        <v>595</v>
      </c>
    </row>
    <row r="596" spans="1:1" x14ac:dyDescent="0.25">
      <c r="A596" s="11">
        <v>596</v>
      </c>
    </row>
    <row r="597" spans="1:1" x14ac:dyDescent="0.25">
      <c r="A597" s="11">
        <v>597</v>
      </c>
    </row>
    <row r="598" spans="1:1" x14ac:dyDescent="0.25">
      <c r="A598" s="11">
        <v>598</v>
      </c>
    </row>
    <row r="599" spans="1:1" x14ac:dyDescent="0.25">
      <c r="A599" s="11">
        <v>599</v>
      </c>
    </row>
    <row r="600" spans="1:1" x14ac:dyDescent="0.25">
      <c r="A600" s="11">
        <v>600</v>
      </c>
    </row>
    <row r="601" spans="1:1" x14ac:dyDescent="0.25">
      <c r="A601" s="11">
        <v>601</v>
      </c>
    </row>
    <row r="602" spans="1:1" x14ac:dyDescent="0.25">
      <c r="A602" s="11">
        <v>602</v>
      </c>
    </row>
    <row r="603" spans="1:1" x14ac:dyDescent="0.25">
      <c r="A603" s="11">
        <v>603</v>
      </c>
    </row>
    <row r="604" spans="1:1" x14ac:dyDescent="0.25">
      <c r="A604" s="11">
        <v>604</v>
      </c>
    </row>
    <row r="605" spans="1:1" x14ac:dyDescent="0.25">
      <c r="A605" s="11">
        <v>605</v>
      </c>
    </row>
    <row r="606" spans="1:1" x14ac:dyDescent="0.25">
      <c r="A606" s="11">
        <v>606</v>
      </c>
    </row>
    <row r="607" spans="1:1" x14ac:dyDescent="0.25">
      <c r="A607" s="11">
        <v>607</v>
      </c>
    </row>
    <row r="608" spans="1:1" x14ac:dyDescent="0.25">
      <c r="A608" s="11">
        <v>608</v>
      </c>
    </row>
    <row r="609" spans="1:1" x14ac:dyDescent="0.25">
      <c r="A609" s="11">
        <v>609</v>
      </c>
    </row>
    <row r="610" spans="1:1" x14ac:dyDescent="0.25">
      <c r="A610" s="11">
        <v>610</v>
      </c>
    </row>
    <row r="611" spans="1:1" x14ac:dyDescent="0.25">
      <c r="A611" s="11">
        <v>611</v>
      </c>
    </row>
    <row r="612" spans="1:1" x14ac:dyDescent="0.25">
      <c r="A612" s="11">
        <v>612</v>
      </c>
    </row>
    <row r="613" spans="1:1" x14ac:dyDescent="0.25">
      <c r="A613" s="11">
        <v>613</v>
      </c>
    </row>
    <row r="614" spans="1:1" x14ac:dyDescent="0.25">
      <c r="A614" s="11">
        <v>614</v>
      </c>
    </row>
    <row r="615" spans="1:1" x14ac:dyDescent="0.25">
      <c r="A615" s="11">
        <v>615</v>
      </c>
    </row>
    <row r="616" spans="1:1" x14ac:dyDescent="0.25">
      <c r="A616" s="11">
        <v>616</v>
      </c>
    </row>
    <row r="617" spans="1:1" x14ac:dyDescent="0.25">
      <c r="A617" s="11">
        <v>617</v>
      </c>
    </row>
    <row r="618" spans="1:1" x14ac:dyDescent="0.25">
      <c r="A618" s="11">
        <v>618</v>
      </c>
    </row>
    <row r="619" spans="1:1" x14ac:dyDescent="0.25">
      <c r="A619" s="11">
        <v>619</v>
      </c>
    </row>
    <row r="620" spans="1:1" x14ac:dyDescent="0.25">
      <c r="A620" s="11">
        <v>620</v>
      </c>
    </row>
    <row r="621" spans="1:1" x14ac:dyDescent="0.25">
      <c r="A621" s="11">
        <v>621</v>
      </c>
    </row>
    <row r="622" spans="1:1" x14ac:dyDescent="0.25">
      <c r="A622" s="11">
        <v>622</v>
      </c>
    </row>
    <row r="623" spans="1:1" x14ac:dyDescent="0.25">
      <c r="A623" s="11">
        <v>623</v>
      </c>
    </row>
    <row r="624" spans="1:1" x14ac:dyDescent="0.25">
      <c r="A624" s="11">
        <v>624</v>
      </c>
    </row>
    <row r="625" spans="1:1" x14ac:dyDescent="0.25">
      <c r="A625" s="11">
        <v>625</v>
      </c>
    </row>
    <row r="626" spans="1:1" x14ac:dyDescent="0.25">
      <c r="A626" s="11">
        <v>626</v>
      </c>
    </row>
    <row r="627" spans="1:1" x14ac:dyDescent="0.25">
      <c r="A627" s="11">
        <v>627</v>
      </c>
    </row>
    <row r="628" spans="1:1" x14ac:dyDescent="0.25">
      <c r="A628" s="11">
        <v>628</v>
      </c>
    </row>
    <row r="629" spans="1:1" x14ac:dyDescent="0.25">
      <c r="A629" s="11">
        <v>629</v>
      </c>
    </row>
    <row r="630" spans="1:1" x14ac:dyDescent="0.25">
      <c r="A630" s="11">
        <v>630</v>
      </c>
    </row>
    <row r="631" spans="1:1" x14ac:dyDescent="0.25">
      <c r="A631" s="11">
        <v>631</v>
      </c>
    </row>
    <row r="632" spans="1:1" x14ac:dyDescent="0.25">
      <c r="A632" s="11">
        <v>632</v>
      </c>
    </row>
    <row r="633" spans="1:1" x14ac:dyDescent="0.25">
      <c r="A633" s="11">
        <v>633</v>
      </c>
    </row>
    <row r="634" spans="1:1" x14ac:dyDescent="0.25">
      <c r="A634" s="11">
        <v>634</v>
      </c>
    </row>
    <row r="635" spans="1:1" x14ac:dyDescent="0.25">
      <c r="A635" s="11">
        <v>635</v>
      </c>
    </row>
    <row r="636" spans="1:1" x14ac:dyDescent="0.25">
      <c r="A636" s="11">
        <v>636</v>
      </c>
    </row>
    <row r="637" spans="1:1" x14ac:dyDescent="0.25">
      <c r="A637" s="11">
        <v>637</v>
      </c>
    </row>
    <row r="638" spans="1:1" x14ac:dyDescent="0.25">
      <c r="A638" s="11">
        <v>638</v>
      </c>
    </row>
    <row r="639" spans="1:1" x14ac:dyDescent="0.25">
      <c r="A639" s="11">
        <v>639</v>
      </c>
    </row>
    <row r="640" spans="1:1" x14ac:dyDescent="0.25">
      <c r="A640" s="11">
        <v>640</v>
      </c>
    </row>
    <row r="641" spans="1:1" x14ac:dyDescent="0.25">
      <c r="A641" s="11">
        <v>641</v>
      </c>
    </row>
    <row r="642" spans="1:1" x14ac:dyDescent="0.25">
      <c r="A642" s="11">
        <v>642</v>
      </c>
    </row>
    <row r="643" spans="1:1" x14ac:dyDescent="0.25">
      <c r="A643" s="11">
        <v>643</v>
      </c>
    </row>
    <row r="644" spans="1:1" x14ac:dyDescent="0.25">
      <c r="A644" s="11">
        <v>644</v>
      </c>
    </row>
    <row r="645" spans="1:1" x14ac:dyDescent="0.25">
      <c r="A645" s="11">
        <v>645</v>
      </c>
    </row>
    <row r="646" spans="1:1" x14ac:dyDescent="0.25">
      <c r="A646" s="11">
        <v>646</v>
      </c>
    </row>
    <row r="647" spans="1:1" x14ac:dyDescent="0.25">
      <c r="A647" s="11">
        <v>647</v>
      </c>
    </row>
    <row r="648" spans="1:1" x14ac:dyDescent="0.25">
      <c r="A648" s="11">
        <v>648</v>
      </c>
    </row>
    <row r="649" spans="1:1" x14ac:dyDescent="0.25">
      <c r="A649" s="11">
        <v>649</v>
      </c>
    </row>
    <row r="650" spans="1:1" x14ac:dyDescent="0.25">
      <c r="A650" s="11">
        <v>650</v>
      </c>
    </row>
    <row r="651" spans="1:1" x14ac:dyDescent="0.25">
      <c r="A651" s="11">
        <v>651</v>
      </c>
    </row>
    <row r="652" spans="1:1" x14ac:dyDescent="0.25">
      <c r="A652" s="11">
        <v>652</v>
      </c>
    </row>
    <row r="653" spans="1:1" x14ac:dyDescent="0.25">
      <c r="A653" s="11">
        <v>653</v>
      </c>
    </row>
    <row r="654" spans="1:1" x14ac:dyDescent="0.25">
      <c r="A654" s="11">
        <v>654</v>
      </c>
    </row>
    <row r="655" spans="1:1" x14ac:dyDescent="0.25">
      <c r="A655" s="11">
        <v>655</v>
      </c>
    </row>
    <row r="656" spans="1:1" x14ac:dyDescent="0.25">
      <c r="A656" s="11">
        <v>656</v>
      </c>
    </row>
    <row r="657" spans="1:1" x14ac:dyDescent="0.25">
      <c r="A657" s="11">
        <v>657</v>
      </c>
    </row>
    <row r="658" spans="1:1" x14ac:dyDescent="0.25">
      <c r="A658" s="11">
        <v>658</v>
      </c>
    </row>
    <row r="659" spans="1:1" x14ac:dyDescent="0.25">
      <c r="A659" s="11">
        <v>659</v>
      </c>
    </row>
    <row r="660" spans="1:1" x14ac:dyDescent="0.25">
      <c r="A660" s="11">
        <v>660</v>
      </c>
    </row>
    <row r="661" spans="1:1" x14ac:dyDescent="0.25">
      <c r="A661" s="11">
        <v>661</v>
      </c>
    </row>
    <row r="662" spans="1:1" x14ac:dyDescent="0.25">
      <c r="A662" s="11">
        <v>662</v>
      </c>
    </row>
    <row r="663" spans="1:1" x14ac:dyDescent="0.25">
      <c r="A663" s="11">
        <v>663</v>
      </c>
    </row>
    <row r="664" spans="1:1" x14ac:dyDescent="0.25">
      <c r="A664" s="11">
        <v>664</v>
      </c>
    </row>
    <row r="665" spans="1:1" x14ac:dyDescent="0.25">
      <c r="A665" s="11">
        <v>665</v>
      </c>
    </row>
    <row r="666" spans="1:1" x14ac:dyDescent="0.25">
      <c r="A666" s="11">
        <v>666</v>
      </c>
    </row>
    <row r="667" spans="1:1" x14ac:dyDescent="0.25">
      <c r="A667" s="11">
        <v>667</v>
      </c>
    </row>
    <row r="668" spans="1:1" x14ac:dyDescent="0.25">
      <c r="A668" s="11">
        <v>668</v>
      </c>
    </row>
    <row r="669" spans="1:1" x14ac:dyDescent="0.25">
      <c r="A669" s="11">
        <v>669</v>
      </c>
    </row>
    <row r="670" spans="1:1" x14ac:dyDescent="0.25">
      <c r="A670" s="11">
        <v>670</v>
      </c>
    </row>
    <row r="671" spans="1:1" x14ac:dyDescent="0.25">
      <c r="A671" s="11">
        <v>671</v>
      </c>
    </row>
    <row r="672" spans="1:1" x14ac:dyDescent="0.25">
      <c r="A672" s="11">
        <v>672</v>
      </c>
    </row>
    <row r="673" spans="1:1" x14ac:dyDescent="0.25">
      <c r="A673" s="11">
        <v>673</v>
      </c>
    </row>
    <row r="674" spans="1:1" x14ac:dyDescent="0.25">
      <c r="A674" s="11">
        <v>674</v>
      </c>
    </row>
    <row r="675" spans="1:1" x14ac:dyDescent="0.25">
      <c r="A675" s="11">
        <v>675</v>
      </c>
    </row>
    <row r="676" spans="1:1" x14ac:dyDescent="0.25">
      <c r="A676" s="11">
        <v>676</v>
      </c>
    </row>
    <row r="677" spans="1:1" x14ac:dyDescent="0.25">
      <c r="A677" s="11">
        <v>677</v>
      </c>
    </row>
    <row r="678" spans="1:1" x14ac:dyDescent="0.25">
      <c r="A678" s="11">
        <v>678</v>
      </c>
    </row>
    <row r="679" spans="1:1" x14ac:dyDescent="0.25">
      <c r="A679" s="11">
        <v>679</v>
      </c>
    </row>
    <row r="680" spans="1:1" x14ac:dyDescent="0.25">
      <c r="A680" s="11">
        <v>680</v>
      </c>
    </row>
    <row r="681" spans="1:1" x14ac:dyDescent="0.25">
      <c r="A681" s="11">
        <v>681</v>
      </c>
    </row>
    <row r="682" spans="1:1" x14ac:dyDescent="0.25">
      <c r="A682" s="11">
        <v>682</v>
      </c>
    </row>
    <row r="683" spans="1:1" x14ac:dyDescent="0.25">
      <c r="A683" s="11">
        <v>683</v>
      </c>
    </row>
    <row r="684" spans="1:1" x14ac:dyDescent="0.25">
      <c r="A684" s="11">
        <v>684</v>
      </c>
    </row>
    <row r="685" spans="1:1" x14ac:dyDescent="0.25">
      <c r="A685" s="11">
        <v>685</v>
      </c>
    </row>
    <row r="686" spans="1:1" x14ac:dyDescent="0.25">
      <c r="A686" s="11">
        <v>686</v>
      </c>
    </row>
    <row r="687" spans="1:1" x14ac:dyDescent="0.25">
      <c r="A687" s="11">
        <v>687</v>
      </c>
    </row>
    <row r="688" spans="1:1" x14ac:dyDescent="0.25">
      <c r="A688" s="11">
        <v>688</v>
      </c>
    </row>
    <row r="689" spans="1:1" x14ac:dyDescent="0.25">
      <c r="A689" s="11">
        <v>689</v>
      </c>
    </row>
    <row r="690" spans="1:1" x14ac:dyDescent="0.25">
      <c r="A690" s="11">
        <v>690</v>
      </c>
    </row>
    <row r="691" spans="1:1" x14ac:dyDescent="0.25">
      <c r="A691" s="11">
        <v>691</v>
      </c>
    </row>
    <row r="692" spans="1:1" x14ac:dyDescent="0.25">
      <c r="A692" s="11">
        <v>692</v>
      </c>
    </row>
    <row r="693" spans="1:1" x14ac:dyDescent="0.25">
      <c r="A693" s="11">
        <v>693</v>
      </c>
    </row>
    <row r="694" spans="1:1" x14ac:dyDescent="0.25">
      <c r="A694" s="11">
        <v>694</v>
      </c>
    </row>
    <row r="695" spans="1:1" x14ac:dyDescent="0.25">
      <c r="A695" s="11">
        <v>695</v>
      </c>
    </row>
    <row r="696" spans="1:1" x14ac:dyDescent="0.25">
      <c r="A696" s="11">
        <v>696</v>
      </c>
    </row>
    <row r="697" spans="1:1" x14ac:dyDescent="0.25">
      <c r="A697" s="11">
        <v>697</v>
      </c>
    </row>
    <row r="698" spans="1:1" x14ac:dyDescent="0.25">
      <c r="A698" s="11">
        <v>698</v>
      </c>
    </row>
    <row r="699" spans="1:1" x14ac:dyDescent="0.25">
      <c r="A699" s="11">
        <v>699</v>
      </c>
    </row>
    <row r="700" spans="1:1" x14ac:dyDescent="0.25">
      <c r="A700" s="11">
        <v>700</v>
      </c>
    </row>
    <row r="701" spans="1:1" x14ac:dyDescent="0.25">
      <c r="A701" s="11">
        <v>701</v>
      </c>
    </row>
    <row r="702" spans="1:1" x14ac:dyDescent="0.25">
      <c r="A702" s="11">
        <v>702</v>
      </c>
    </row>
    <row r="703" spans="1:1" x14ac:dyDescent="0.25">
      <c r="A703" s="11">
        <v>703</v>
      </c>
    </row>
    <row r="704" spans="1:1" x14ac:dyDescent="0.25">
      <c r="A704" s="11">
        <v>704</v>
      </c>
    </row>
    <row r="705" spans="1:1" x14ac:dyDescent="0.25">
      <c r="A705" s="11">
        <v>705</v>
      </c>
    </row>
    <row r="706" spans="1:1" x14ac:dyDescent="0.25">
      <c r="A706" s="11">
        <v>706</v>
      </c>
    </row>
    <row r="707" spans="1:1" x14ac:dyDescent="0.25">
      <c r="A707" s="11">
        <v>707</v>
      </c>
    </row>
    <row r="708" spans="1:1" x14ac:dyDescent="0.25">
      <c r="A708" s="11">
        <v>708</v>
      </c>
    </row>
    <row r="709" spans="1:1" x14ac:dyDescent="0.25">
      <c r="A709" s="11">
        <v>709</v>
      </c>
    </row>
    <row r="710" spans="1:1" x14ac:dyDescent="0.25">
      <c r="A710" s="11">
        <v>710</v>
      </c>
    </row>
    <row r="711" spans="1:1" x14ac:dyDescent="0.25">
      <c r="A711" s="11">
        <v>711</v>
      </c>
    </row>
    <row r="712" spans="1:1" x14ac:dyDescent="0.25">
      <c r="A712" s="11">
        <v>712</v>
      </c>
    </row>
    <row r="713" spans="1:1" x14ac:dyDescent="0.25">
      <c r="A713" s="11">
        <v>713</v>
      </c>
    </row>
    <row r="714" spans="1:1" x14ac:dyDescent="0.25">
      <c r="A714" s="11">
        <v>714</v>
      </c>
    </row>
    <row r="715" spans="1:1" x14ac:dyDescent="0.25">
      <c r="A715" s="11">
        <v>715</v>
      </c>
    </row>
    <row r="716" spans="1:1" x14ac:dyDescent="0.25">
      <c r="A716" s="11">
        <v>716</v>
      </c>
    </row>
    <row r="717" spans="1:1" x14ac:dyDescent="0.25">
      <c r="A717" s="11">
        <v>717</v>
      </c>
    </row>
    <row r="718" spans="1:1" x14ac:dyDescent="0.25">
      <c r="A718" s="11">
        <v>718</v>
      </c>
    </row>
    <row r="719" spans="1:1" x14ac:dyDescent="0.25">
      <c r="A719" s="11">
        <v>719</v>
      </c>
    </row>
    <row r="720" spans="1:1" x14ac:dyDescent="0.25">
      <c r="A720" s="11">
        <v>720</v>
      </c>
    </row>
    <row r="721" spans="1:1" x14ac:dyDescent="0.25">
      <c r="A721" s="11">
        <v>721</v>
      </c>
    </row>
    <row r="722" spans="1:1" x14ac:dyDescent="0.25">
      <c r="A722" s="11">
        <v>722</v>
      </c>
    </row>
    <row r="723" spans="1:1" x14ac:dyDescent="0.25">
      <c r="A723" s="11">
        <v>723</v>
      </c>
    </row>
    <row r="724" spans="1:1" x14ac:dyDescent="0.25">
      <c r="A724" s="11">
        <v>724</v>
      </c>
    </row>
    <row r="725" spans="1:1" x14ac:dyDescent="0.25">
      <c r="A725" s="11">
        <v>725</v>
      </c>
    </row>
    <row r="726" spans="1:1" x14ac:dyDescent="0.25">
      <c r="A726" s="11">
        <v>726</v>
      </c>
    </row>
    <row r="727" spans="1:1" x14ac:dyDescent="0.25">
      <c r="A727" s="11">
        <v>727</v>
      </c>
    </row>
    <row r="728" spans="1:1" x14ac:dyDescent="0.25">
      <c r="A728" s="11">
        <v>728</v>
      </c>
    </row>
    <row r="729" spans="1:1" x14ac:dyDescent="0.25">
      <c r="A729" s="11">
        <v>729</v>
      </c>
    </row>
    <row r="730" spans="1:1" x14ac:dyDescent="0.25">
      <c r="A730" s="11">
        <v>730</v>
      </c>
    </row>
    <row r="731" spans="1:1" x14ac:dyDescent="0.25">
      <c r="A731" s="11">
        <v>731</v>
      </c>
    </row>
    <row r="732" spans="1:1" x14ac:dyDescent="0.25">
      <c r="A732" s="11">
        <v>732</v>
      </c>
    </row>
    <row r="733" spans="1:1" x14ac:dyDescent="0.25">
      <c r="A733" s="11">
        <v>733</v>
      </c>
    </row>
    <row r="734" spans="1:1" x14ac:dyDescent="0.25">
      <c r="A734" s="11">
        <v>734</v>
      </c>
    </row>
    <row r="735" spans="1:1" x14ac:dyDescent="0.25">
      <c r="A735" s="11">
        <v>735</v>
      </c>
    </row>
    <row r="736" spans="1:1" x14ac:dyDescent="0.25">
      <c r="A736" s="11">
        <v>736</v>
      </c>
    </row>
    <row r="737" spans="1:1" x14ac:dyDescent="0.25">
      <c r="A737" s="11">
        <v>737</v>
      </c>
    </row>
    <row r="738" spans="1:1" x14ac:dyDescent="0.25">
      <c r="A738" s="11">
        <v>738</v>
      </c>
    </row>
    <row r="739" spans="1:1" x14ac:dyDescent="0.25">
      <c r="A739" s="11">
        <v>739</v>
      </c>
    </row>
    <row r="740" spans="1:1" x14ac:dyDescent="0.25">
      <c r="A740" s="11">
        <v>740</v>
      </c>
    </row>
    <row r="741" spans="1:1" x14ac:dyDescent="0.25">
      <c r="A741" s="11">
        <v>741</v>
      </c>
    </row>
    <row r="742" spans="1:1" x14ac:dyDescent="0.25">
      <c r="A742" s="11">
        <v>742</v>
      </c>
    </row>
    <row r="743" spans="1:1" x14ac:dyDescent="0.25">
      <c r="A743" s="11">
        <v>743</v>
      </c>
    </row>
    <row r="744" spans="1:1" x14ac:dyDescent="0.25">
      <c r="A744" s="11">
        <v>744</v>
      </c>
    </row>
    <row r="745" spans="1:1" x14ac:dyDescent="0.25">
      <c r="A745" s="11">
        <v>745</v>
      </c>
    </row>
    <row r="746" spans="1:1" x14ac:dyDescent="0.25">
      <c r="A746" s="11">
        <v>746</v>
      </c>
    </row>
    <row r="747" spans="1:1" x14ac:dyDescent="0.25">
      <c r="A747" s="11">
        <v>747</v>
      </c>
    </row>
    <row r="748" spans="1:1" x14ac:dyDescent="0.25">
      <c r="A748" s="11">
        <v>748</v>
      </c>
    </row>
    <row r="749" spans="1:1" x14ac:dyDescent="0.25">
      <c r="A749" s="11">
        <v>749</v>
      </c>
    </row>
    <row r="750" spans="1:1" x14ac:dyDescent="0.25">
      <c r="A750" s="11">
        <v>750</v>
      </c>
    </row>
    <row r="751" spans="1:1" x14ac:dyDescent="0.25">
      <c r="A751" s="11">
        <v>751</v>
      </c>
    </row>
    <row r="752" spans="1:1" x14ac:dyDescent="0.25">
      <c r="A752" s="11">
        <v>752</v>
      </c>
    </row>
    <row r="753" spans="1:1" x14ac:dyDescent="0.25">
      <c r="A753" s="11">
        <v>753</v>
      </c>
    </row>
    <row r="754" spans="1:1" x14ac:dyDescent="0.25">
      <c r="A754" s="11">
        <v>754</v>
      </c>
    </row>
    <row r="755" spans="1:1" x14ac:dyDescent="0.25">
      <c r="A755" s="11">
        <v>755</v>
      </c>
    </row>
    <row r="756" spans="1:1" x14ac:dyDescent="0.25">
      <c r="A756" s="11">
        <v>756</v>
      </c>
    </row>
    <row r="757" spans="1:1" x14ac:dyDescent="0.25">
      <c r="A757" s="11">
        <v>757</v>
      </c>
    </row>
    <row r="758" spans="1:1" x14ac:dyDescent="0.25">
      <c r="A758" s="11">
        <v>758</v>
      </c>
    </row>
    <row r="759" spans="1:1" x14ac:dyDescent="0.25">
      <c r="A759" s="11">
        <v>759</v>
      </c>
    </row>
    <row r="760" spans="1:1" x14ac:dyDescent="0.25">
      <c r="A760" s="11">
        <v>760</v>
      </c>
    </row>
    <row r="761" spans="1:1" x14ac:dyDescent="0.25">
      <c r="A761" s="11">
        <v>761</v>
      </c>
    </row>
    <row r="762" spans="1:1" x14ac:dyDescent="0.25">
      <c r="A762" s="11">
        <v>762</v>
      </c>
    </row>
    <row r="763" spans="1:1" x14ac:dyDescent="0.25">
      <c r="A763" s="11">
        <v>763</v>
      </c>
    </row>
    <row r="764" spans="1:1" x14ac:dyDescent="0.25">
      <c r="A764" s="11">
        <v>764</v>
      </c>
    </row>
    <row r="765" spans="1:1" x14ac:dyDescent="0.25">
      <c r="A765" s="11">
        <v>765</v>
      </c>
    </row>
    <row r="766" spans="1:1" x14ac:dyDescent="0.25">
      <c r="A766" s="11">
        <v>766</v>
      </c>
    </row>
    <row r="767" spans="1:1" x14ac:dyDescent="0.25">
      <c r="A767" s="11">
        <v>767</v>
      </c>
    </row>
    <row r="768" spans="1:1" x14ac:dyDescent="0.25">
      <c r="A768" s="11">
        <v>768</v>
      </c>
    </row>
    <row r="769" spans="1:1" x14ac:dyDescent="0.25">
      <c r="A769" s="11">
        <v>769</v>
      </c>
    </row>
    <row r="770" spans="1:1" x14ac:dyDescent="0.25">
      <c r="A770" s="11">
        <v>770</v>
      </c>
    </row>
    <row r="771" spans="1:1" x14ac:dyDescent="0.25">
      <c r="A771" s="11">
        <v>771</v>
      </c>
    </row>
    <row r="772" spans="1:1" x14ac:dyDescent="0.25">
      <c r="A772" s="11">
        <v>772</v>
      </c>
    </row>
    <row r="773" spans="1:1" x14ac:dyDescent="0.25">
      <c r="A773" s="11">
        <v>773</v>
      </c>
    </row>
    <row r="774" spans="1:1" x14ac:dyDescent="0.25">
      <c r="A774" s="11">
        <v>774</v>
      </c>
    </row>
    <row r="775" spans="1:1" x14ac:dyDescent="0.25">
      <c r="A775" s="11">
        <v>775</v>
      </c>
    </row>
    <row r="776" spans="1:1" x14ac:dyDescent="0.25">
      <c r="A776" s="11">
        <v>776</v>
      </c>
    </row>
    <row r="777" spans="1:1" x14ac:dyDescent="0.25">
      <c r="A777" s="11">
        <v>777</v>
      </c>
    </row>
    <row r="778" spans="1:1" x14ac:dyDescent="0.25">
      <c r="A778" s="11">
        <v>778</v>
      </c>
    </row>
    <row r="779" spans="1:1" x14ac:dyDescent="0.25">
      <c r="A779" s="11">
        <v>779</v>
      </c>
    </row>
    <row r="780" spans="1:1" x14ac:dyDescent="0.25">
      <c r="A780" s="11">
        <v>780</v>
      </c>
    </row>
    <row r="781" spans="1:1" x14ac:dyDescent="0.25">
      <c r="A781" s="11">
        <v>781</v>
      </c>
    </row>
    <row r="782" spans="1:1" x14ac:dyDescent="0.25">
      <c r="A782" s="11">
        <v>782</v>
      </c>
    </row>
    <row r="783" spans="1:1" x14ac:dyDescent="0.25">
      <c r="A783" s="11">
        <v>783</v>
      </c>
    </row>
    <row r="784" spans="1:1" x14ac:dyDescent="0.25">
      <c r="A784" s="11">
        <v>784</v>
      </c>
    </row>
    <row r="785" spans="1:1" x14ac:dyDescent="0.25">
      <c r="A785" s="11">
        <v>785</v>
      </c>
    </row>
    <row r="786" spans="1:1" x14ac:dyDescent="0.25">
      <c r="A786" s="11">
        <v>786</v>
      </c>
    </row>
    <row r="787" spans="1:1" x14ac:dyDescent="0.25">
      <c r="A787" s="11">
        <v>787</v>
      </c>
    </row>
    <row r="788" spans="1:1" x14ac:dyDescent="0.25">
      <c r="A788" s="11">
        <v>788</v>
      </c>
    </row>
    <row r="789" spans="1:1" x14ac:dyDescent="0.25">
      <c r="A789" s="11">
        <v>789</v>
      </c>
    </row>
    <row r="790" spans="1:1" x14ac:dyDescent="0.25">
      <c r="A790" s="11">
        <v>790</v>
      </c>
    </row>
    <row r="791" spans="1:1" x14ac:dyDescent="0.25">
      <c r="A791" s="11">
        <v>791</v>
      </c>
    </row>
    <row r="792" spans="1:1" x14ac:dyDescent="0.25">
      <c r="A792" s="11">
        <v>792</v>
      </c>
    </row>
    <row r="793" spans="1:1" x14ac:dyDescent="0.25">
      <c r="A793" s="11">
        <v>793</v>
      </c>
    </row>
    <row r="794" spans="1:1" x14ac:dyDescent="0.25">
      <c r="A794" s="11">
        <v>794</v>
      </c>
    </row>
    <row r="795" spans="1:1" x14ac:dyDescent="0.25">
      <c r="A795" s="11">
        <v>795</v>
      </c>
    </row>
    <row r="796" spans="1:1" x14ac:dyDescent="0.25">
      <c r="A796" s="11">
        <v>796</v>
      </c>
    </row>
    <row r="797" spans="1:1" x14ac:dyDescent="0.25">
      <c r="A797" s="11">
        <v>797</v>
      </c>
    </row>
    <row r="798" spans="1:1" x14ac:dyDescent="0.25">
      <c r="A798" s="11">
        <v>798</v>
      </c>
    </row>
    <row r="799" spans="1:1" x14ac:dyDescent="0.25">
      <c r="A799" s="11">
        <v>799</v>
      </c>
    </row>
    <row r="800" spans="1:1" x14ac:dyDescent="0.25">
      <c r="A800" s="11">
        <v>800</v>
      </c>
    </row>
    <row r="801" spans="1:1" x14ac:dyDescent="0.25">
      <c r="A801" s="11">
        <v>801</v>
      </c>
    </row>
    <row r="802" spans="1:1" x14ac:dyDescent="0.25">
      <c r="A802" s="11">
        <v>802</v>
      </c>
    </row>
    <row r="803" spans="1:1" x14ac:dyDescent="0.25">
      <c r="A803" s="11">
        <v>803</v>
      </c>
    </row>
    <row r="804" spans="1:1" x14ac:dyDescent="0.25">
      <c r="A804" s="11">
        <v>804</v>
      </c>
    </row>
    <row r="805" spans="1:1" x14ac:dyDescent="0.25">
      <c r="A805" s="11">
        <v>805</v>
      </c>
    </row>
    <row r="806" spans="1:1" x14ac:dyDescent="0.25">
      <c r="A806" s="11">
        <v>806</v>
      </c>
    </row>
    <row r="807" spans="1:1" x14ac:dyDescent="0.25">
      <c r="A807" s="11">
        <v>807</v>
      </c>
    </row>
    <row r="808" spans="1:1" x14ac:dyDescent="0.25">
      <c r="A808" s="11">
        <v>808</v>
      </c>
    </row>
    <row r="809" spans="1:1" x14ac:dyDescent="0.25">
      <c r="A809" s="11">
        <v>809</v>
      </c>
    </row>
    <row r="810" spans="1:1" x14ac:dyDescent="0.25">
      <c r="A810" s="11">
        <v>810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4"/>
  <sheetViews>
    <sheetView topLeftCell="A13" workbookViewId="0">
      <selection activeCell="N33" sqref="N33"/>
    </sheetView>
  </sheetViews>
  <sheetFormatPr defaultRowHeight="15" x14ac:dyDescent="0.25"/>
  <cols>
    <col min="1" max="1" width="4.28515625" style="5" bestFit="1" customWidth="1"/>
    <col min="2" max="2" width="5.140625" style="5" customWidth="1"/>
    <col min="3" max="3" width="15.42578125" style="5" bestFit="1" customWidth="1"/>
    <col min="4" max="4" width="19.42578125" style="5" bestFit="1" customWidth="1"/>
    <col min="5" max="5" width="9.28515625" style="5" bestFit="1" customWidth="1"/>
    <col min="6" max="6" width="7.28515625" style="5" customWidth="1"/>
    <col min="7" max="7" width="5" style="5" customWidth="1"/>
    <col min="8" max="8" width="4.28515625" style="5" bestFit="1" customWidth="1"/>
    <col min="9" max="9" width="5" style="5" bestFit="1" customWidth="1"/>
    <col min="10" max="10" width="15.85546875" style="5" bestFit="1" customWidth="1"/>
    <col min="11" max="11" width="24.85546875" style="5" bestFit="1" customWidth="1"/>
    <col min="12" max="12" width="9.5703125" style="5" customWidth="1"/>
    <col min="13" max="16384" width="9.140625" style="5"/>
  </cols>
  <sheetData>
    <row r="1" spans="1:13" x14ac:dyDescent="0.25">
      <c r="A1" s="24" t="s">
        <v>234</v>
      </c>
      <c r="B1" s="24"/>
      <c r="C1" s="24"/>
      <c r="D1" s="24"/>
      <c r="E1" s="24"/>
      <c r="H1" s="24" t="s">
        <v>236</v>
      </c>
      <c r="I1" s="24"/>
      <c r="J1" s="24"/>
      <c r="K1" s="24"/>
      <c r="L1" s="24"/>
    </row>
    <row r="2" spans="1:13" x14ac:dyDescent="0.25">
      <c r="A2" s="25" t="s">
        <v>0</v>
      </c>
      <c r="B2" s="25" t="s">
        <v>1</v>
      </c>
      <c r="C2" s="25" t="s">
        <v>2</v>
      </c>
      <c r="D2" s="25" t="s">
        <v>3</v>
      </c>
      <c r="E2" s="25" t="s">
        <v>44</v>
      </c>
      <c r="F2" s="25" t="s">
        <v>235</v>
      </c>
      <c r="H2" s="25" t="s">
        <v>0</v>
      </c>
      <c r="I2" s="25" t="s">
        <v>1</v>
      </c>
      <c r="J2" s="25" t="s">
        <v>2</v>
      </c>
      <c r="K2" s="25" t="s">
        <v>3</v>
      </c>
      <c r="L2" s="25" t="s">
        <v>44</v>
      </c>
      <c r="M2" s="25" t="s">
        <v>235</v>
      </c>
    </row>
    <row r="3" spans="1:13" x14ac:dyDescent="0.25">
      <c r="A3" s="5">
        <v>1</v>
      </c>
      <c r="B3" s="5">
        <v>389</v>
      </c>
      <c r="C3" s="5" t="str">
        <f t="shared" ref="C3" si="0">VLOOKUP(B3,Entry,2)</f>
        <v>Grace Gormley</v>
      </c>
      <c r="D3" s="5" t="str">
        <f>VLOOKUP(B3,Athletes!$A$1:$E$513,3)</f>
        <v>Shercock AC</v>
      </c>
      <c r="E3" s="26">
        <v>10.64</v>
      </c>
      <c r="H3" s="5">
        <v>1</v>
      </c>
      <c r="I3" s="5">
        <v>430</v>
      </c>
      <c r="J3" s="5" t="str">
        <f t="shared" ref="J3" si="1">VLOOKUP(I3,Entry,2)</f>
        <v>Jj Holley</v>
      </c>
      <c r="K3" s="5" t="str">
        <f>VLOOKUP(I3,Athletes!$A$1:$E$513,3)</f>
        <v>North Down AC</v>
      </c>
      <c r="L3" s="26">
        <v>16.87</v>
      </c>
    </row>
    <row r="4" spans="1:13" x14ac:dyDescent="0.25">
      <c r="E4" s="26"/>
      <c r="L4" s="26"/>
    </row>
    <row r="5" spans="1:13" x14ac:dyDescent="0.25">
      <c r="E5" s="27"/>
      <c r="L5" s="27"/>
    </row>
    <row r="6" spans="1:13" x14ac:dyDescent="0.25">
      <c r="A6" s="24" t="s">
        <v>237</v>
      </c>
      <c r="B6" s="24"/>
      <c r="C6" s="24"/>
      <c r="D6" s="24"/>
      <c r="E6" s="24"/>
      <c r="H6" s="24" t="s">
        <v>239</v>
      </c>
      <c r="I6" s="24"/>
      <c r="J6" s="24"/>
      <c r="K6" s="24"/>
      <c r="L6" s="24"/>
    </row>
    <row r="7" spans="1:13" x14ac:dyDescent="0.25">
      <c r="A7" s="25" t="s">
        <v>0</v>
      </c>
      <c r="B7" s="25" t="s">
        <v>1</v>
      </c>
      <c r="C7" s="25" t="s">
        <v>2</v>
      </c>
      <c r="D7" s="25" t="s">
        <v>3</v>
      </c>
      <c r="E7" s="25" t="s">
        <v>44</v>
      </c>
      <c r="F7" s="25" t="s">
        <v>235</v>
      </c>
      <c r="H7" s="25" t="s">
        <v>0</v>
      </c>
      <c r="I7" s="25" t="s">
        <v>1</v>
      </c>
      <c r="J7" s="25" t="s">
        <v>2</v>
      </c>
      <c r="K7" s="25" t="s">
        <v>3</v>
      </c>
      <c r="L7" s="25" t="s">
        <v>44</v>
      </c>
      <c r="M7" s="25" t="s">
        <v>238</v>
      </c>
    </row>
    <row r="8" spans="1:13" x14ac:dyDescent="0.25">
      <c r="A8" s="5">
        <v>1</v>
      </c>
      <c r="B8" s="5">
        <v>131</v>
      </c>
      <c r="C8" s="5" t="str">
        <f>VLOOKUP(B8,Entry,2)</f>
        <v>Molly Coffey O'Connor</v>
      </c>
      <c r="D8" s="5" t="str">
        <f>VLOOKUP(B8,Athletes!$A$1:$E$513,3)</f>
        <v>Clones AC</v>
      </c>
      <c r="E8" s="26">
        <v>30.92</v>
      </c>
      <c r="H8" s="5">
        <v>1</v>
      </c>
      <c r="I8" s="5">
        <v>304</v>
      </c>
      <c r="J8" s="5" t="str">
        <f>VLOOKUP(I8,Entry,2)</f>
        <v>Alex Anderson</v>
      </c>
      <c r="K8" s="5" t="str">
        <f>VLOOKUP(I8,Athletes!$A$1:$E$513,3)</f>
        <v>Tir Chonaill AC</v>
      </c>
      <c r="L8" s="26">
        <v>32.42</v>
      </c>
    </row>
    <row r="9" spans="1:13" x14ac:dyDescent="0.25">
      <c r="A9" s="5">
        <v>2</v>
      </c>
      <c r="B9" s="5">
        <v>46</v>
      </c>
      <c r="C9" s="5" t="str">
        <f>VLOOKUP(B9,Entry,2)</f>
        <v>Hannah  Whyte</v>
      </c>
      <c r="D9" s="5" t="str">
        <f>VLOOKUP(B9,Athletes!$A$1:$E$513,3)</f>
        <v>Lifford Strabane Ac</v>
      </c>
      <c r="E9" s="26">
        <v>21.63</v>
      </c>
      <c r="H9" s="5">
        <v>2</v>
      </c>
      <c r="I9" s="5">
        <v>310</v>
      </c>
      <c r="J9" s="5" t="str">
        <f>VLOOKUP(I9,Entry,2)</f>
        <v>Calum  Spain</v>
      </c>
      <c r="K9" s="5" t="str">
        <f>VLOOKUP(I9,Athletes!$A$1:$E$513,3)</f>
        <v>AthleticsNI Unattached</v>
      </c>
      <c r="L9" s="26">
        <v>29.16</v>
      </c>
    </row>
    <row r="10" spans="1:13" x14ac:dyDescent="0.25">
      <c r="A10" s="5">
        <v>3</v>
      </c>
      <c r="B10" s="5">
        <v>1</v>
      </c>
      <c r="C10" s="5" t="str">
        <f>VLOOKUP(B10,Entry,2)</f>
        <v>Una Odonnell</v>
      </c>
      <c r="D10" s="5" t="str">
        <f>VLOOKUP(B10,Athletes!$A$1:$E$513,3)</f>
        <v>Lifford Strabane AC</v>
      </c>
      <c r="E10" s="26">
        <v>18.579999999999998</v>
      </c>
      <c r="H10" s="5">
        <v>3</v>
      </c>
      <c r="I10" s="5">
        <v>146</v>
      </c>
      <c r="J10" s="5" t="str">
        <f>VLOOKUP(I10,Entry,2)</f>
        <v>Cian McKenna</v>
      </c>
      <c r="K10" s="5" t="str">
        <f>VLOOKUP(I10,Athletes!$A$1:$E$513,3)</f>
        <v>Glaslough Harriers</v>
      </c>
      <c r="L10" s="26">
        <v>26.3</v>
      </c>
    </row>
    <row r="11" spans="1:13" x14ac:dyDescent="0.25">
      <c r="A11" s="5">
        <v>4</v>
      </c>
      <c r="B11" s="5">
        <v>466</v>
      </c>
      <c r="C11" s="5" t="str">
        <f>VLOOKUP(B11,Entry,2)</f>
        <v>Sophie Caves</v>
      </c>
      <c r="D11" s="5" t="str">
        <f>VLOOKUP(B11,Athletes!$A$1:$E$513,3)</f>
        <v>city of lisburn</v>
      </c>
      <c r="E11" s="26">
        <v>17.47</v>
      </c>
      <c r="H11" s="5">
        <v>4</v>
      </c>
      <c r="I11" s="5">
        <v>29</v>
      </c>
      <c r="J11" s="5" t="str">
        <f>VLOOKUP(I11,Entry,2)</f>
        <v>Charlie Lawden</v>
      </c>
      <c r="K11" s="5" t="str">
        <f>VLOOKUP(I11,Athletes!$A$1:$E$513,3)</f>
        <v>North Down AC</v>
      </c>
      <c r="L11" s="26">
        <v>24.04</v>
      </c>
    </row>
    <row r="12" spans="1:13" x14ac:dyDescent="0.25">
      <c r="A12" s="5">
        <v>5</v>
      </c>
      <c r="B12" s="5">
        <v>80</v>
      </c>
      <c r="C12" s="5" t="str">
        <f>VLOOKUP(B12,Entry,2)</f>
        <v>Cora  Burns</v>
      </c>
      <c r="D12" s="5" t="str">
        <f>VLOOKUP(B12,Athletes!$A$1:$E$513,3)</f>
        <v>Lifford Strabane AC</v>
      </c>
      <c r="E12" s="26">
        <v>15.75</v>
      </c>
      <c r="H12" s="5">
        <v>5</v>
      </c>
      <c r="I12" s="5">
        <v>418</v>
      </c>
      <c r="J12" s="5" t="str">
        <f>VLOOKUP(I12,Entry,2)</f>
        <v>Mark Glenn</v>
      </c>
      <c r="K12" s="5" t="str">
        <f>VLOOKUP(I12,Athletes!$A$1:$E$513,3)</f>
        <v>City of Lisburn AC</v>
      </c>
      <c r="L12" s="26">
        <v>23.99</v>
      </c>
    </row>
    <row r="13" spans="1:13" x14ac:dyDescent="0.25">
      <c r="A13" s="5">
        <v>6</v>
      </c>
      <c r="B13" s="5">
        <v>229</v>
      </c>
      <c r="C13" s="5" t="str">
        <f>VLOOKUP(B13,Entry,2)</f>
        <v>Holly Bailie</v>
      </c>
      <c r="D13" s="5" t="str">
        <f>VLOOKUP(B13,Athletes!$A$1:$E$513,3)</f>
        <v>Unattached</v>
      </c>
      <c r="E13" s="26">
        <v>11.95</v>
      </c>
      <c r="H13" s="5">
        <v>6</v>
      </c>
      <c r="I13" s="5">
        <v>251</v>
      </c>
      <c r="J13" s="5" t="str">
        <f>VLOOKUP(I13,Entry,2)</f>
        <v>Andrew Brown</v>
      </c>
      <c r="K13" s="5" t="str">
        <f>VLOOKUP(I13,Athletes!$A$1:$E$513,3)</f>
        <v>North Down AC</v>
      </c>
      <c r="L13" s="26">
        <v>17.84</v>
      </c>
    </row>
    <row r="14" spans="1:13" x14ac:dyDescent="0.25">
      <c r="E14" s="26"/>
      <c r="L14" s="26"/>
    </row>
    <row r="15" spans="1:13" x14ac:dyDescent="0.25">
      <c r="E15" s="26"/>
      <c r="L15" s="26"/>
    </row>
    <row r="16" spans="1:13" x14ac:dyDescent="0.25">
      <c r="A16" s="24" t="s">
        <v>240</v>
      </c>
      <c r="B16" s="24"/>
      <c r="C16" s="24"/>
      <c r="D16" s="24"/>
      <c r="E16" s="24"/>
      <c r="H16" s="24" t="s">
        <v>241</v>
      </c>
      <c r="I16" s="24"/>
      <c r="J16" s="24"/>
      <c r="K16" s="24"/>
      <c r="L16" s="24"/>
    </row>
    <row r="17" spans="1:13" x14ac:dyDescent="0.25">
      <c r="A17" s="25" t="s">
        <v>0</v>
      </c>
      <c r="B17" s="25" t="s">
        <v>1</v>
      </c>
      <c r="C17" s="25" t="s">
        <v>2</v>
      </c>
      <c r="D17" s="25" t="s">
        <v>3</v>
      </c>
      <c r="E17" s="25" t="s">
        <v>44</v>
      </c>
      <c r="F17" s="25" t="s">
        <v>238</v>
      </c>
      <c r="H17" s="25" t="s">
        <v>0</v>
      </c>
      <c r="I17" s="25" t="s">
        <v>1</v>
      </c>
      <c r="J17" s="25" t="s">
        <v>2</v>
      </c>
      <c r="K17" s="25" t="s">
        <v>3</v>
      </c>
      <c r="L17" s="25" t="s">
        <v>44</v>
      </c>
      <c r="M17" s="25" t="s">
        <v>238</v>
      </c>
    </row>
    <row r="18" spans="1:13" x14ac:dyDescent="0.25">
      <c r="A18" s="5">
        <v>1</v>
      </c>
      <c r="C18" s="5" t="e">
        <f t="shared" ref="C18:C23" si="2">VLOOKUP(B18,Entry,2)</f>
        <v>#N/A</v>
      </c>
      <c r="D18" s="5" t="e">
        <f>VLOOKUP(B18,Athletes!$A$1:$E$513,3)</f>
        <v>#N/A</v>
      </c>
      <c r="E18" s="26"/>
      <c r="H18" s="5">
        <v>1</v>
      </c>
      <c r="I18" s="5">
        <v>256</v>
      </c>
      <c r="J18" s="5" t="str">
        <f>VLOOKUP(I18,Entry,2)</f>
        <v>Charlie Laverty</v>
      </c>
      <c r="K18" s="5" t="str">
        <f>VLOOKUP(I18,Athletes!$A$1:$E$513,3)</f>
        <v>Carrick Aces</v>
      </c>
      <c r="L18" s="26">
        <v>36.29</v>
      </c>
    </row>
    <row r="19" spans="1:13" x14ac:dyDescent="0.25">
      <c r="A19" s="5">
        <v>2</v>
      </c>
      <c r="C19" s="5" t="e">
        <f t="shared" si="2"/>
        <v>#N/A</v>
      </c>
      <c r="D19" s="5" t="e">
        <f>VLOOKUP(B19,Athletes!$A$1:$E$513,3)</f>
        <v>#N/A</v>
      </c>
      <c r="E19" s="26"/>
      <c r="H19" s="5">
        <v>2</v>
      </c>
      <c r="I19" s="5">
        <v>301</v>
      </c>
      <c r="J19" s="5" t="str">
        <f>VLOOKUP(I19,Entry,2)</f>
        <v>Johnnie McGonagle</v>
      </c>
      <c r="K19" s="5" t="str">
        <f>VLOOKUP(I19,Athletes!$A$1:$E$513,3)</f>
        <v>Tir Chonaill AC</v>
      </c>
      <c r="L19" s="26">
        <v>34.07</v>
      </c>
    </row>
    <row r="20" spans="1:13" x14ac:dyDescent="0.25">
      <c r="A20" s="5">
        <v>3</v>
      </c>
      <c r="C20" s="5" t="e">
        <f t="shared" si="2"/>
        <v>#N/A</v>
      </c>
      <c r="D20" s="5" t="e">
        <f>VLOOKUP(B20,Athletes!$A$1:$E$513,3)</f>
        <v>#N/A</v>
      </c>
      <c r="E20" s="26"/>
      <c r="H20" s="5">
        <v>3</v>
      </c>
      <c r="I20" s="5">
        <v>461</v>
      </c>
      <c r="J20" s="5" t="str">
        <f>VLOOKUP(I20,Entry,2)</f>
        <v>Conor Mangan</v>
      </c>
      <c r="K20" s="5" t="str">
        <f>VLOOKUP(I20,Athletes!$A$1:$E$513,3)</f>
        <v>Rosses AC</v>
      </c>
      <c r="L20" s="26">
        <v>31.85</v>
      </c>
    </row>
    <row r="21" spans="1:13" x14ac:dyDescent="0.25">
      <c r="A21" s="5">
        <v>4</v>
      </c>
      <c r="C21" s="5" t="e">
        <f t="shared" si="2"/>
        <v>#N/A</v>
      </c>
      <c r="D21" s="5" t="e">
        <f>VLOOKUP(B21,Athletes!$A$1:$E$513,3)</f>
        <v>#N/A</v>
      </c>
      <c r="E21" s="26"/>
      <c r="H21" s="5">
        <v>4</v>
      </c>
      <c r="I21" s="5">
        <v>330</v>
      </c>
      <c r="J21" s="5" t="str">
        <f>VLOOKUP(I21,Entry,2)</f>
        <v>Alexander Boyd</v>
      </c>
      <c r="K21" s="5" t="str">
        <f>VLOOKUP(I21,Athletes!$A$1:$E$513,3)</f>
        <v>Ballyclare High</v>
      </c>
      <c r="L21" s="26">
        <v>28.44</v>
      </c>
    </row>
    <row r="22" spans="1:13" x14ac:dyDescent="0.25">
      <c r="A22" s="5">
        <v>5</v>
      </c>
      <c r="C22" s="5" t="e">
        <f t="shared" si="2"/>
        <v>#N/A</v>
      </c>
      <c r="D22" s="5" t="e">
        <f>VLOOKUP(B22,Athletes!$A$1:$E$513,3)</f>
        <v>#N/A</v>
      </c>
      <c r="E22" s="26"/>
      <c r="H22" s="5">
        <v>5</v>
      </c>
      <c r="I22" s="5">
        <v>329</v>
      </c>
      <c r="J22" s="5" t="str">
        <f>VLOOKUP(I22,Entry,2)</f>
        <v>Scott Williams</v>
      </c>
      <c r="K22" s="5" t="str">
        <f>VLOOKUP(I22,Athletes!$A$1:$E$513,3)</f>
        <v>Ballyclare High</v>
      </c>
      <c r="L22" s="26">
        <v>26.63</v>
      </c>
    </row>
    <row r="23" spans="1:13" x14ac:dyDescent="0.25">
      <c r="A23" s="5">
        <v>6</v>
      </c>
      <c r="C23" s="5" t="e">
        <f t="shared" si="2"/>
        <v>#N/A</v>
      </c>
      <c r="D23" s="5" t="e">
        <f>VLOOKUP(B23,Athletes!$A$1:$E$513,3)</f>
        <v>#N/A</v>
      </c>
      <c r="E23" s="26"/>
      <c r="H23" s="5">
        <v>6</v>
      </c>
      <c r="I23" s="5">
        <v>317</v>
      </c>
      <c r="J23" s="5" t="str">
        <f>VLOOKUP(I23,Entry,2)</f>
        <v>Declan Hampton</v>
      </c>
      <c r="K23" s="5" t="str">
        <f>VLOOKUP(I23,Athletes!$A$1:$E$513,3)</f>
        <v>East Down AC</v>
      </c>
      <c r="L23" s="26">
        <v>22.79</v>
      </c>
    </row>
    <row r="24" spans="1:13" x14ac:dyDescent="0.25">
      <c r="E24" s="26"/>
      <c r="H24" s="5">
        <v>7</v>
      </c>
      <c r="I24" s="5">
        <v>407</v>
      </c>
      <c r="J24" s="5" t="str">
        <f>VLOOKUP(I24,Entry,2)</f>
        <v>Frazer Annett</v>
      </c>
      <c r="K24" s="5" t="str">
        <f>VLOOKUP(I24,Athletes!$A$1:$E$513,3)</f>
        <v>Kilkeel High School</v>
      </c>
      <c r="L24" s="26">
        <v>20.45</v>
      </c>
    </row>
    <row r="26" spans="1:13" x14ac:dyDescent="0.25">
      <c r="A26" s="24" t="s">
        <v>242</v>
      </c>
      <c r="B26" s="24"/>
      <c r="C26" s="24"/>
      <c r="D26" s="24"/>
      <c r="E26" s="24"/>
      <c r="H26" s="24" t="s">
        <v>243</v>
      </c>
      <c r="I26" s="24"/>
      <c r="J26" s="24"/>
      <c r="K26" s="24"/>
      <c r="L26" s="24"/>
    </row>
    <row r="27" spans="1:13" x14ac:dyDescent="0.25">
      <c r="A27" s="25" t="s">
        <v>0</v>
      </c>
      <c r="B27" s="25" t="s">
        <v>1</v>
      </c>
      <c r="C27" s="25" t="s">
        <v>2</v>
      </c>
      <c r="D27" s="25" t="s">
        <v>3</v>
      </c>
      <c r="E27" s="25" t="s">
        <v>44</v>
      </c>
      <c r="F27" s="25" t="s">
        <v>238</v>
      </c>
      <c r="H27" s="25" t="s">
        <v>0</v>
      </c>
      <c r="I27" s="25" t="s">
        <v>1</v>
      </c>
      <c r="J27" s="25" t="s">
        <v>2</v>
      </c>
      <c r="K27" s="25" t="s">
        <v>3</v>
      </c>
      <c r="L27" s="25" t="s">
        <v>44</v>
      </c>
      <c r="M27" s="25" t="s">
        <v>244</v>
      </c>
    </row>
    <row r="28" spans="1:13" x14ac:dyDescent="0.25">
      <c r="A28" s="5">
        <v>1</v>
      </c>
      <c r="C28" s="5" t="e">
        <f>VLOOKUP(B28,Entry,2)</f>
        <v>#N/A</v>
      </c>
      <c r="D28" s="5" t="e">
        <f>VLOOKUP(B28,Athletes!$A$1:$E$513,3)</f>
        <v>#N/A</v>
      </c>
      <c r="E28" s="26"/>
      <c r="H28" s="5">
        <v>1</v>
      </c>
      <c r="I28" s="5">
        <v>384</v>
      </c>
      <c r="J28" s="5" t="str">
        <f>VLOOKUP(I28,Entry,2)</f>
        <v xml:space="preserve">Ryan O'Kane </v>
      </c>
      <c r="K28" s="5" t="str">
        <f>VLOOKUP(I28,Athletes!$A$1:$E$513,3)</f>
        <v>Finn Valley AC</v>
      </c>
      <c r="L28" s="26">
        <v>32.909999999999997</v>
      </c>
    </row>
    <row r="29" spans="1:13" x14ac:dyDescent="0.25">
      <c r="A29" s="5">
        <v>2</v>
      </c>
      <c r="C29" s="5" t="e">
        <f>VLOOKUP(B29,Entry,2)</f>
        <v>#N/A</v>
      </c>
      <c r="D29" s="5" t="e">
        <f>VLOOKUP(B29,Athletes!$A$1:$E$513,3)</f>
        <v>#N/A</v>
      </c>
      <c r="E29" s="26"/>
      <c r="H29" s="5">
        <v>2</v>
      </c>
      <c r="I29" s="5">
        <v>15</v>
      </c>
      <c r="J29" s="5" t="str">
        <f>VLOOKUP(I29,Entry,2)</f>
        <v>Ross Henderson</v>
      </c>
      <c r="K29" s="5" t="str">
        <f>VLOOKUP(I29,Athletes!$A$1:$E$513,3)</f>
        <v>Lifford Strabane Ac</v>
      </c>
      <c r="L29" s="26">
        <v>30.36</v>
      </c>
    </row>
    <row r="30" spans="1:13" x14ac:dyDescent="0.25">
      <c r="E30" s="26"/>
      <c r="H30" s="5">
        <v>3</v>
      </c>
      <c r="I30" s="5">
        <v>299</v>
      </c>
      <c r="J30" s="5" t="str">
        <f>VLOOKUP(I30,Entry,2)</f>
        <v>Diarmuid O'Donnell</v>
      </c>
      <c r="K30" s="5" t="str">
        <f>VLOOKUP(I30,Athletes!$A$1:$E$513,3)</f>
        <v>Tir Chonaill AC</v>
      </c>
      <c r="L30" s="26">
        <v>29.49</v>
      </c>
    </row>
    <row r="31" spans="1:13" x14ac:dyDescent="0.25">
      <c r="E31" s="26"/>
      <c r="L31" s="26"/>
    </row>
    <row r="32" spans="1:13" x14ac:dyDescent="0.25">
      <c r="E32" s="26"/>
      <c r="L32" s="26"/>
    </row>
    <row r="33" spans="5:12" x14ac:dyDescent="0.25">
      <c r="E33" s="26"/>
      <c r="L33" s="26"/>
    </row>
    <row r="34" spans="5:12" x14ac:dyDescent="0.25">
      <c r="E34" s="26"/>
    </row>
  </sheetData>
  <sortState ref="I28:L30">
    <sortCondition descending="1" ref="L28:L30"/>
  </sortState>
  <mergeCells count="8">
    <mergeCell ref="A16:E16"/>
    <mergeCell ref="H16:L16"/>
    <mergeCell ref="A26:E26"/>
    <mergeCell ref="H26:L26"/>
    <mergeCell ref="A1:E1"/>
    <mergeCell ref="H1:L1"/>
    <mergeCell ref="A6:E6"/>
    <mergeCell ref="H6:L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42"/>
  <sheetViews>
    <sheetView topLeftCell="A13" workbookViewId="0">
      <selection activeCell="N40" sqref="N40"/>
    </sheetView>
  </sheetViews>
  <sheetFormatPr defaultRowHeight="15" x14ac:dyDescent="0.25"/>
  <cols>
    <col min="1" max="1" width="4.28515625" style="5" bestFit="1" customWidth="1"/>
    <col min="2" max="2" width="5.140625" style="5" customWidth="1"/>
    <col min="3" max="3" width="15.42578125" style="5" bestFit="1" customWidth="1"/>
    <col min="4" max="4" width="19.42578125" style="5" bestFit="1" customWidth="1"/>
    <col min="5" max="5" width="9.28515625" style="5" bestFit="1" customWidth="1"/>
    <col min="6" max="6" width="6.140625" style="5" customWidth="1"/>
    <col min="7" max="7" width="5" style="5" customWidth="1"/>
    <col min="8" max="8" width="4.28515625" style="5" bestFit="1" customWidth="1"/>
    <col min="9" max="9" width="5" style="5" bestFit="1" customWidth="1"/>
    <col min="10" max="10" width="17.7109375" style="5" bestFit="1" customWidth="1"/>
    <col min="11" max="11" width="24.85546875" style="5" bestFit="1" customWidth="1"/>
    <col min="12" max="12" width="9.28515625" style="5" bestFit="1" customWidth="1"/>
    <col min="13" max="16384" width="9.140625" style="5"/>
  </cols>
  <sheetData>
    <row r="1" spans="1:13" x14ac:dyDescent="0.25">
      <c r="A1" s="24" t="s">
        <v>245</v>
      </c>
      <c r="B1" s="24"/>
      <c r="C1" s="24"/>
      <c r="D1" s="24"/>
      <c r="E1" s="24"/>
      <c r="H1" s="24" t="s">
        <v>249</v>
      </c>
      <c r="I1" s="24"/>
      <c r="J1" s="24"/>
      <c r="K1" s="24"/>
      <c r="L1" s="24"/>
    </row>
    <row r="2" spans="1:13" x14ac:dyDescent="0.25">
      <c r="A2" s="25" t="s">
        <v>0</v>
      </c>
      <c r="B2" s="25" t="s">
        <v>1</v>
      </c>
      <c r="C2" s="25" t="s">
        <v>2</v>
      </c>
      <c r="D2" s="25" t="s">
        <v>3</v>
      </c>
      <c r="E2" s="25" t="s">
        <v>44</v>
      </c>
      <c r="F2" s="25" t="s">
        <v>46</v>
      </c>
      <c r="H2" s="25" t="s">
        <v>0</v>
      </c>
      <c r="I2" s="25" t="s">
        <v>1</v>
      </c>
      <c r="J2" s="25" t="s">
        <v>2</v>
      </c>
      <c r="K2" s="25" t="s">
        <v>3</v>
      </c>
      <c r="L2" s="25" t="s">
        <v>44</v>
      </c>
      <c r="M2" s="25" t="s">
        <v>250</v>
      </c>
    </row>
    <row r="3" spans="1:13" x14ac:dyDescent="0.25">
      <c r="A3" s="5">
        <v>1</v>
      </c>
      <c r="B3" s="5">
        <v>218</v>
      </c>
      <c r="C3" s="5" t="str">
        <f>VLOOKUP(B3,Entry,2)</f>
        <v>Amy Jo Kierans</v>
      </c>
      <c r="D3" s="5" t="str">
        <f>VLOOKUP(B3,Athletes!$A$1:$E$513,3)</f>
        <v>Oriel AC</v>
      </c>
      <c r="E3" s="26">
        <v>10.74</v>
      </c>
      <c r="H3" s="5">
        <v>1</v>
      </c>
      <c r="I3" s="5">
        <v>231</v>
      </c>
      <c r="J3" s="5" t="str">
        <f>VLOOKUP(I3,Entry,2)</f>
        <v>Shay O'Halloran</v>
      </c>
      <c r="K3" s="5" t="str">
        <f>VLOOKUP(I3,Athletes!$A$1:$E$513,3)</f>
        <v>Tir Chonaill AC</v>
      </c>
      <c r="L3" s="26">
        <v>10.37</v>
      </c>
    </row>
    <row r="4" spans="1:13" x14ac:dyDescent="0.25">
      <c r="A4" s="5">
        <v>2</v>
      </c>
      <c r="B4" s="5">
        <v>181</v>
      </c>
      <c r="C4" s="5" t="str">
        <f>VLOOKUP(B4,Entry,2)</f>
        <v>Emily Crawford</v>
      </c>
      <c r="D4" s="5" t="str">
        <f>VLOOKUP(B4,Athletes!$A$1:$E$513,3)</f>
        <v>Ballymena and Antrim</v>
      </c>
      <c r="E4" s="26">
        <v>8.18</v>
      </c>
      <c r="H4" s="5">
        <v>2</v>
      </c>
      <c r="I4" s="5">
        <v>54</v>
      </c>
      <c r="J4" s="5" t="str">
        <f>VLOOKUP(I4,Entry,2)</f>
        <v>Cormac Carr</v>
      </c>
      <c r="K4" s="5" t="str">
        <f>VLOOKUP(I4,Athletes!$A$1:$E$513,3)</f>
        <v>Tir Chonaill AC</v>
      </c>
      <c r="L4" s="26">
        <v>9.77</v>
      </c>
    </row>
    <row r="5" spans="1:13" x14ac:dyDescent="0.25">
      <c r="A5" s="5">
        <v>3</v>
      </c>
      <c r="B5" s="5">
        <v>389</v>
      </c>
      <c r="C5" s="5" t="str">
        <f>VLOOKUP(B5,Entry,2)</f>
        <v>Grace Gormley</v>
      </c>
      <c r="D5" s="5" t="str">
        <f>VLOOKUP(B5,Athletes!$A$1:$E$513,3)</f>
        <v>Shercock AC</v>
      </c>
      <c r="E5" s="26">
        <v>6.5</v>
      </c>
      <c r="H5" s="5">
        <v>3</v>
      </c>
      <c r="I5" s="5">
        <v>257</v>
      </c>
      <c r="J5" s="5" t="str">
        <f>VLOOKUP(I5,Entry,2)</f>
        <v>Jamie Laverty</v>
      </c>
      <c r="K5" s="5" t="str">
        <f>VLOOKUP(I5,Athletes!$A$1:$E$513,3)</f>
        <v>Carrick Aces</v>
      </c>
      <c r="L5" s="26">
        <v>9.06</v>
      </c>
    </row>
    <row r="6" spans="1:13" x14ac:dyDescent="0.25">
      <c r="A6" s="5">
        <v>4</v>
      </c>
      <c r="B6" s="5">
        <v>472</v>
      </c>
      <c r="C6" s="5" t="str">
        <f>VLOOKUP(B6,Entry,2)</f>
        <v>Siofra Lavery</v>
      </c>
      <c r="D6" s="5" t="str">
        <f>VLOOKUP(B6,Athletes!$A$1:$E$513,3)</f>
        <v>City of Lisburn AC</v>
      </c>
      <c r="E6" s="26">
        <v>5.73</v>
      </c>
      <c r="H6" s="5">
        <v>4</v>
      </c>
      <c r="I6" s="5">
        <v>233</v>
      </c>
      <c r="J6" s="5" t="str">
        <f>VLOOKUP(I6,Entry,2)</f>
        <v>Luke Ward</v>
      </c>
      <c r="K6" s="5" t="str">
        <f>VLOOKUP(I6,Athletes!$A$1:$E$513,3)</f>
        <v>Tir Chonaill AC</v>
      </c>
      <c r="L6" s="26">
        <v>7.38</v>
      </c>
    </row>
    <row r="7" spans="1:13" x14ac:dyDescent="0.25">
      <c r="A7" s="5">
        <v>5</v>
      </c>
      <c r="B7" s="5">
        <v>24</v>
      </c>
      <c r="C7" s="5" t="str">
        <f>VLOOKUP(B7,Entry,2)</f>
        <v>Veronica O'Neill</v>
      </c>
      <c r="D7" s="5" t="str">
        <f>VLOOKUP(B7,Athletes!$A$1:$E$513,3)</f>
        <v>City of Derry AC Spartans</v>
      </c>
      <c r="E7" s="26" t="s">
        <v>687</v>
      </c>
      <c r="L7" s="26"/>
    </row>
    <row r="8" spans="1:13" x14ac:dyDescent="0.25">
      <c r="L8" s="26"/>
    </row>
    <row r="9" spans="1:13" x14ac:dyDescent="0.25">
      <c r="E9" s="27"/>
      <c r="L9" s="27"/>
    </row>
    <row r="10" spans="1:13" x14ac:dyDescent="0.25">
      <c r="A10" s="24" t="s">
        <v>251</v>
      </c>
      <c r="B10" s="24"/>
      <c r="C10" s="24"/>
      <c r="D10" s="24"/>
      <c r="E10" s="24"/>
      <c r="H10" s="24" t="s">
        <v>246</v>
      </c>
      <c r="I10" s="24"/>
      <c r="J10" s="24"/>
      <c r="K10" s="24"/>
      <c r="L10" s="24"/>
    </row>
    <row r="11" spans="1:13" x14ac:dyDescent="0.25">
      <c r="A11" s="25" t="s">
        <v>0</v>
      </c>
      <c r="B11" s="25" t="s">
        <v>1</v>
      </c>
      <c r="C11" s="25" t="s">
        <v>2</v>
      </c>
      <c r="D11" s="25" t="s">
        <v>3</v>
      </c>
      <c r="E11" s="25" t="s">
        <v>44</v>
      </c>
      <c r="F11" s="25" t="s">
        <v>250</v>
      </c>
      <c r="H11" s="25" t="s">
        <v>0</v>
      </c>
      <c r="I11" s="25" t="s">
        <v>1</v>
      </c>
      <c r="J11" s="25" t="s">
        <v>2</v>
      </c>
      <c r="K11" s="25" t="s">
        <v>3</v>
      </c>
      <c r="L11" s="25" t="s">
        <v>44</v>
      </c>
      <c r="M11" s="25" t="s">
        <v>45</v>
      </c>
    </row>
    <row r="12" spans="1:13" x14ac:dyDescent="0.25">
      <c r="A12" s="5">
        <v>1</v>
      </c>
      <c r="B12" s="5">
        <v>78</v>
      </c>
      <c r="C12" s="5" t="str">
        <f>VLOOKUP(B12,Entry,2)</f>
        <v>Beth Hammond</v>
      </c>
      <c r="D12" s="5" t="str">
        <f>VLOOKUP(B12,Athletes!$A$1:$E$513,3)</f>
        <v>North Down AC</v>
      </c>
      <c r="E12" s="26">
        <v>11.66</v>
      </c>
      <c r="H12" s="5">
        <v>1</v>
      </c>
      <c r="I12" s="5">
        <v>226</v>
      </c>
      <c r="J12" s="5" t="str">
        <f>VLOOKUP(I12,Entry,2)</f>
        <v>Ethan Mullan</v>
      </c>
      <c r="K12" s="5" t="str">
        <f>VLOOKUP(I12,Athletes!$A$1:$E$513,3)</f>
        <v>FINN VALLEY</v>
      </c>
      <c r="L12" s="26">
        <v>13.99</v>
      </c>
    </row>
    <row r="13" spans="1:13" x14ac:dyDescent="0.25">
      <c r="A13" s="5">
        <v>2</v>
      </c>
      <c r="B13" s="5">
        <v>1</v>
      </c>
      <c r="C13" s="5" t="str">
        <f>VLOOKUP(B13,Entry,2)</f>
        <v>Una Odonnell</v>
      </c>
      <c r="D13" s="5" t="str">
        <f>VLOOKUP(B13,Athletes!$A$1:$E$513,3)</f>
        <v>Lifford Strabane AC</v>
      </c>
      <c r="E13" s="26">
        <v>11.49</v>
      </c>
      <c r="H13" s="5">
        <v>2</v>
      </c>
      <c r="I13" s="5">
        <v>239</v>
      </c>
      <c r="J13" s="5" t="str">
        <f>VLOOKUP(I13,Entry,2)</f>
        <v>Kasper Adamski</v>
      </c>
      <c r="K13" s="5" t="str">
        <f>VLOOKUP(I13,Athletes!$A$1:$E$513,3)</f>
        <v>Tir Chonaill AC</v>
      </c>
      <c r="L13" s="26">
        <v>13.82</v>
      </c>
    </row>
    <row r="14" spans="1:13" x14ac:dyDescent="0.25">
      <c r="A14" s="5">
        <v>3</v>
      </c>
      <c r="B14" s="5">
        <v>454</v>
      </c>
      <c r="C14" s="5" t="str">
        <f>VLOOKUP(B14,Entry,2)</f>
        <v>Amber Gallagher</v>
      </c>
      <c r="D14" s="5" t="str">
        <f>VLOOKUP(B14,Athletes!$A$1:$E$513,3)</f>
        <v>Rosses AC</v>
      </c>
      <c r="E14" s="26">
        <v>9.41</v>
      </c>
      <c r="H14" s="5">
        <v>3</v>
      </c>
      <c r="I14" s="5">
        <v>310</v>
      </c>
      <c r="J14" s="5" t="str">
        <f>VLOOKUP(I14,Entry,2)</f>
        <v>Calum  Spain</v>
      </c>
      <c r="K14" s="5" t="str">
        <f>VLOOKUP(I14,Athletes!$A$1:$E$513,3)</f>
        <v>AthleticsNI Unattached</v>
      </c>
      <c r="L14" s="26">
        <v>11.66</v>
      </c>
    </row>
    <row r="15" spans="1:13" x14ac:dyDescent="0.25">
      <c r="A15" s="5">
        <v>4</v>
      </c>
      <c r="B15" s="5">
        <v>46</v>
      </c>
      <c r="C15" s="5" t="str">
        <f>VLOOKUP(B15,Entry,2)</f>
        <v>Hannah  Whyte</v>
      </c>
      <c r="D15" s="5" t="str">
        <f>VLOOKUP(B15,Athletes!$A$1:$E$513,3)</f>
        <v>Lifford Strabane Ac</v>
      </c>
      <c r="E15" s="26">
        <v>8.83</v>
      </c>
      <c r="H15" s="5">
        <v>4</v>
      </c>
      <c r="I15" s="5">
        <v>49</v>
      </c>
      <c r="J15" s="5" t="str">
        <f>VLOOKUP(I15,Entry,2)</f>
        <v>Beni Tasnadi</v>
      </c>
      <c r="K15" s="5" t="str">
        <f>VLOOKUP(I15,Athletes!$A$1:$E$513,3)</f>
        <v>Ballymena and Antrim AC</v>
      </c>
      <c r="L15" s="26">
        <v>11.61</v>
      </c>
    </row>
    <row r="16" spans="1:13" x14ac:dyDescent="0.25">
      <c r="A16" s="5">
        <v>5</v>
      </c>
      <c r="B16" s="5">
        <v>419</v>
      </c>
      <c r="C16" s="5" t="str">
        <f>VLOOKUP(B16,Entry,2)</f>
        <v>Deirbhile Keenan</v>
      </c>
      <c r="D16" s="5" t="str">
        <f>VLOOKUP(B16,Athletes!$A$1:$E$513,3)</f>
        <v>Monaghan Phoenix AC</v>
      </c>
      <c r="E16" s="26">
        <v>8.6999999999999993</v>
      </c>
      <c r="H16" s="5">
        <v>5</v>
      </c>
      <c r="I16" s="5">
        <v>146</v>
      </c>
      <c r="J16" s="5" t="str">
        <f>VLOOKUP(I16,Entry,2)</f>
        <v>Cian McKenna</v>
      </c>
      <c r="K16" s="5" t="str">
        <f>VLOOKUP(I16,Athletes!$A$1:$E$513,3)</f>
        <v>Glaslough Harriers</v>
      </c>
      <c r="L16" s="26">
        <v>11.42</v>
      </c>
    </row>
    <row r="17" spans="1:13" x14ac:dyDescent="0.25">
      <c r="A17" s="5">
        <v>6</v>
      </c>
      <c r="B17" s="5">
        <v>26</v>
      </c>
      <c r="C17" s="5" t="str">
        <f>VLOOKUP(B17,Entry,2)</f>
        <v>Emily Neeson</v>
      </c>
      <c r="D17" s="5" t="str">
        <f>VLOOKUP(B17,Athletes!$A$1:$E$513,3)</f>
        <v>Lifford Strabane Ac</v>
      </c>
      <c r="E17" s="26">
        <v>8.5399999999999991</v>
      </c>
      <c r="H17" s="5">
        <v>6</v>
      </c>
      <c r="I17" s="5">
        <v>304</v>
      </c>
      <c r="J17" s="5" t="str">
        <f>VLOOKUP(I17,Entry,2)</f>
        <v>Alex Anderson</v>
      </c>
      <c r="K17" s="5" t="str">
        <f>VLOOKUP(I17,Athletes!$A$1:$E$513,3)</f>
        <v>Tir Chonaill AC</v>
      </c>
      <c r="L17" s="26">
        <v>10.119999999999999</v>
      </c>
    </row>
    <row r="18" spans="1:13" x14ac:dyDescent="0.25">
      <c r="A18" s="5">
        <v>7</v>
      </c>
      <c r="B18" s="5">
        <v>93</v>
      </c>
      <c r="C18" s="5" t="str">
        <f>VLOOKUP(B18,Entry,2)</f>
        <v>Orla Neely</v>
      </c>
      <c r="D18" s="5" t="str">
        <f>VLOOKUP(B18,Athletes!$A$1:$E$513,3)</f>
        <v>Cranford AC</v>
      </c>
      <c r="E18" s="26">
        <v>8.11</v>
      </c>
      <c r="H18" s="5">
        <v>7</v>
      </c>
      <c r="I18" s="5">
        <v>458</v>
      </c>
      <c r="J18" s="5" t="str">
        <f>VLOOKUP(I18,Entry,2)</f>
        <v>Maghnus O Domhnaill</v>
      </c>
      <c r="K18" s="5" t="str">
        <f>VLOOKUP(I18,Athletes!$A$1:$E$513,3)</f>
        <v>Rosses AC</v>
      </c>
      <c r="L18" s="26">
        <v>9.16</v>
      </c>
    </row>
    <row r="19" spans="1:13" x14ac:dyDescent="0.25">
      <c r="A19" s="5">
        <v>8</v>
      </c>
      <c r="B19" s="5">
        <v>80</v>
      </c>
      <c r="C19" s="5" t="str">
        <f>VLOOKUP(B19,Entry,2)</f>
        <v>Cora  Burns</v>
      </c>
      <c r="D19" s="5" t="str">
        <f>VLOOKUP(B19,Athletes!$A$1:$E$513,3)</f>
        <v>Lifford Strabane AC</v>
      </c>
      <c r="E19" s="26">
        <v>7.52</v>
      </c>
      <c r="L19" s="26"/>
    </row>
    <row r="20" spans="1:13" x14ac:dyDescent="0.25">
      <c r="E20" s="26"/>
      <c r="L20" s="26"/>
    </row>
    <row r="21" spans="1:13" x14ac:dyDescent="0.25">
      <c r="E21" s="26"/>
      <c r="L21" s="26"/>
    </row>
    <row r="22" spans="1:13" x14ac:dyDescent="0.25">
      <c r="A22" s="24" t="s">
        <v>247</v>
      </c>
      <c r="B22" s="24"/>
      <c r="C22" s="24"/>
      <c r="D22" s="24"/>
      <c r="E22" s="24"/>
      <c r="H22" s="24" t="s">
        <v>252</v>
      </c>
      <c r="I22" s="24"/>
      <c r="J22" s="24"/>
      <c r="K22" s="24"/>
      <c r="L22" s="24"/>
    </row>
    <row r="23" spans="1:13" x14ac:dyDescent="0.25">
      <c r="A23" s="25" t="s">
        <v>0</v>
      </c>
      <c r="B23" s="25" t="s">
        <v>1</v>
      </c>
      <c r="C23" s="25" t="s">
        <v>2</v>
      </c>
      <c r="D23" s="25" t="s">
        <v>3</v>
      </c>
      <c r="E23" s="25" t="s">
        <v>44</v>
      </c>
      <c r="F23" s="25" t="s">
        <v>45</v>
      </c>
      <c r="H23" s="25" t="s">
        <v>0</v>
      </c>
      <c r="I23" s="25" t="s">
        <v>1</v>
      </c>
      <c r="J23" s="25" t="s">
        <v>2</v>
      </c>
      <c r="K23" s="25" t="s">
        <v>3</v>
      </c>
      <c r="L23" s="25" t="s">
        <v>44</v>
      </c>
      <c r="M23" s="25" t="s">
        <v>47</v>
      </c>
    </row>
    <row r="24" spans="1:13" x14ac:dyDescent="0.25">
      <c r="A24" s="5">
        <v>1</v>
      </c>
      <c r="B24" s="5">
        <v>48</v>
      </c>
      <c r="C24" s="5" t="str">
        <f>VLOOKUP(B24,Entry,2)</f>
        <v>Adrienne Gallen</v>
      </c>
      <c r="D24" s="5" t="str">
        <f>VLOOKUP(B24,Athletes!$A$1:$E$513,3)</f>
        <v>Lifford Strabane AC</v>
      </c>
      <c r="E24" s="26">
        <v>10.32</v>
      </c>
      <c r="H24" s="5">
        <v>1</v>
      </c>
      <c r="I24" s="5">
        <v>301</v>
      </c>
      <c r="J24" s="5" t="str">
        <f>VLOOKUP(I24,Entry,2)</f>
        <v>Johnnie McGonagle</v>
      </c>
      <c r="K24" s="5" t="str">
        <f>VLOOKUP(I24,Athletes!$A$1:$E$513,3)</f>
        <v>Tir Chonaill AC</v>
      </c>
      <c r="L24" s="26">
        <v>11.71</v>
      </c>
    </row>
    <row r="25" spans="1:13" x14ac:dyDescent="0.25">
      <c r="A25" s="5">
        <v>2</v>
      </c>
      <c r="B25" s="5">
        <v>2</v>
      </c>
      <c r="C25" s="5" t="str">
        <f>VLOOKUP(B25,Entry,2)</f>
        <v>Aine Marie McBride</v>
      </c>
      <c r="D25" s="5" t="str">
        <f>VLOOKUP(B25,Athletes!$A$1:$E$513,3)</f>
        <v>Lifford Strabane AC</v>
      </c>
      <c r="E25" s="26">
        <v>9.6199999999999992</v>
      </c>
      <c r="H25" s="5">
        <v>2</v>
      </c>
      <c r="I25" s="5">
        <v>59</v>
      </c>
      <c r="J25" s="5" t="str">
        <f>VLOOKUP(I25,Entry,2)</f>
        <v>Flynn Longstaff</v>
      </c>
      <c r="K25" s="5" t="str">
        <f>VLOOKUP(I25,Athletes!$A$1:$E$513,3)</f>
        <v>North Down AC</v>
      </c>
      <c r="L25" s="26">
        <v>11.34</v>
      </c>
    </row>
    <row r="26" spans="1:13" x14ac:dyDescent="0.25">
      <c r="A26" s="5">
        <v>3</v>
      </c>
      <c r="B26" s="5">
        <v>241</v>
      </c>
      <c r="C26" s="5" t="str">
        <f>VLOOKUP(B26,Entry,2)</f>
        <v>Saorla Hearty</v>
      </c>
      <c r="D26" s="5" t="str">
        <f>VLOOKUP(B26,Athletes!$A$1:$E$513,3)</f>
        <v>Tir Chonaill AC</v>
      </c>
      <c r="E26" s="26">
        <v>7.13</v>
      </c>
      <c r="H26" s="5">
        <v>3</v>
      </c>
      <c r="I26" s="5">
        <v>461</v>
      </c>
      <c r="J26" s="5" t="str">
        <f>VLOOKUP(I26,Entry,2)</f>
        <v>Conor Mangan</v>
      </c>
      <c r="K26" s="5" t="str">
        <f>VLOOKUP(I26,Athletes!$A$1:$E$513,3)</f>
        <v>Rosses AC</v>
      </c>
      <c r="L26" s="26">
        <v>11.34</v>
      </c>
    </row>
    <row r="27" spans="1:13" x14ac:dyDescent="0.25">
      <c r="A27" s="5">
        <v>4</v>
      </c>
      <c r="B27" s="5">
        <v>138</v>
      </c>
      <c r="C27" s="5" t="str">
        <f>VLOOKUP(B27,Entry,2)</f>
        <v>Lucy O'Neill</v>
      </c>
      <c r="D27" s="5" t="str">
        <f>VLOOKUP(B27,Athletes!$A$1:$E$513,3)</f>
        <v>East Down AC</v>
      </c>
      <c r="E27" s="26">
        <v>7.07</v>
      </c>
      <c r="H27" s="5">
        <v>4</v>
      </c>
      <c r="I27" s="5">
        <v>256</v>
      </c>
      <c r="J27" s="5" t="str">
        <f>VLOOKUP(I27,Entry,2)</f>
        <v>Charlie Laverty</v>
      </c>
      <c r="K27" s="5" t="str">
        <f>VLOOKUP(I27,Athletes!$A$1:$E$513,3)</f>
        <v>Carrick Aces</v>
      </c>
      <c r="L27" s="26">
        <v>11.17</v>
      </c>
    </row>
    <row r="28" spans="1:13" x14ac:dyDescent="0.25">
      <c r="E28" s="26"/>
      <c r="H28" s="5">
        <v>5</v>
      </c>
      <c r="I28" s="5">
        <v>50</v>
      </c>
      <c r="J28" s="5" t="str">
        <f>VLOOKUP(I28,Entry,2)</f>
        <v>Finlay Stewart</v>
      </c>
      <c r="K28" s="5" t="str">
        <f>VLOOKUP(I28,Athletes!$A$1:$E$513,3)</f>
        <v>City of Lisburn AC</v>
      </c>
      <c r="L28" s="26">
        <v>10.89</v>
      </c>
    </row>
    <row r="29" spans="1:13" x14ac:dyDescent="0.25">
      <c r="E29" s="26"/>
      <c r="H29" s="5">
        <v>6</v>
      </c>
      <c r="I29" s="5">
        <v>275</v>
      </c>
      <c r="J29" s="5" t="str">
        <f>VLOOKUP(I29,Entry,2)</f>
        <v>Cathal McLoughlin</v>
      </c>
      <c r="K29" s="5" t="str">
        <f>VLOOKUP(I29,Athletes!$A$1:$E$513,3)</f>
        <v>Armagh AC</v>
      </c>
      <c r="L29" s="26">
        <v>9.23</v>
      </c>
    </row>
    <row r="30" spans="1:13" x14ac:dyDescent="0.25">
      <c r="E30" s="26"/>
      <c r="H30" s="5">
        <v>7</v>
      </c>
      <c r="I30" s="5">
        <v>292</v>
      </c>
      <c r="J30" s="5" t="str">
        <f>VLOOKUP(I30,Entry,2)</f>
        <v>Krists Tarvids</v>
      </c>
      <c r="K30" s="5" t="str">
        <f>VLOOKUP(I30,Athletes!$A$1:$E$513,3)</f>
        <v>Enniskillen RC</v>
      </c>
      <c r="L30" s="26">
        <v>9.1</v>
      </c>
    </row>
    <row r="31" spans="1:13" x14ac:dyDescent="0.25">
      <c r="E31" s="26"/>
      <c r="H31" s="5">
        <v>8</v>
      </c>
      <c r="I31" s="5">
        <v>323</v>
      </c>
      <c r="J31" s="5" t="str">
        <f>VLOOKUP(I31,Entry,2)</f>
        <v>Will Dougherty</v>
      </c>
      <c r="K31" s="5" t="str">
        <f>VLOOKUP(I31,Athletes!$A$1:$E$513,3)</f>
        <v>Ballyclare High</v>
      </c>
      <c r="L31" s="26">
        <v>9.1</v>
      </c>
    </row>
    <row r="32" spans="1:13" x14ac:dyDescent="0.25">
      <c r="E32" s="26"/>
      <c r="H32" s="5">
        <v>9</v>
      </c>
      <c r="I32" s="5">
        <v>136</v>
      </c>
      <c r="J32" s="5" t="str">
        <f>VLOOKUP(I32,Entry,2)</f>
        <v xml:space="preserve">Alexander  Seifert </v>
      </c>
      <c r="K32" s="5" t="str">
        <f>VLOOKUP(I32,Athletes!$A$1:$E$513,3)</f>
        <v>city of lisburn</v>
      </c>
      <c r="L32" s="26">
        <v>8.4499999999999993</v>
      </c>
    </row>
    <row r="33" spans="1:13" x14ac:dyDescent="0.25">
      <c r="E33" s="26"/>
      <c r="L33" s="26"/>
    </row>
    <row r="35" spans="1:13" x14ac:dyDescent="0.25">
      <c r="A35" s="24" t="s">
        <v>248</v>
      </c>
      <c r="B35" s="24"/>
      <c r="C35" s="24"/>
      <c r="D35" s="24"/>
      <c r="E35" s="24"/>
      <c r="H35" s="24" t="s">
        <v>253</v>
      </c>
      <c r="I35" s="24"/>
      <c r="J35" s="24"/>
      <c r="K35" s="24"/>
      <c r="L35" s="24"/>
    </row>
    <row r="36" spans="1:13" x14ac:dyDescent="0.25">
      <c r="A36" s="25" t="s">
        <v>0</v>
      </c>
      <c r="B36" s="25" t="s">
        <v>1</v>
      </c>
      <c r="C36" s="25" t="s">
        <v>2</v>
      </c>
      <c r="D36" s="25" t="s">
        <v>3</v>
      </c>
      <c r="E36" s="25" t="s">
        <v>44</v>
      </c>
      <c r="F36" s="25" t="s">
        <v>45</v>
      </c>
      <c r="H36" s="25" t="s">
        <v>0</v>
      </c>
      <c r="I36" s="25" t="s">
        <v>1</v>
      </c>
      <c r="J36" s="25" t="s">
        <v>2</v>
      </c>
      <c r="K36" s="25" t="s">
        <v>3</v>
      </c>
      <c r="L36" s="25" t="s">
        <v>44</v>
      </c>
      <c r="M36" s="25" t="s">
        <v>48</v>
      </c>
    </row>
    <row r="37" spans="1:13" x14ac:dyDescent="0.25">
      <c r="A37" s="5">
        <v>1</v>
      </c>
      <c r="B37" s="5">
        <v>456</v>
      </c>
      <c r="C37" s="5" t="str">
        <f>VLOOKUP(B37,Entry,2)</f>
        <v>Aine Boner</v>
      </c>
      <c r="D37" s="5" t="str">
        <f>VLOOKUP(B37,Athletes!$A$1:$E$513,3)</f>
        <v>Rosses AC</v>
      </c>
      <c r="E37" s="26">
        <v>9.4600000000000009</v>
      </c>
      <c r="H37" s="5">
        <v>1</v>
      </c>
      <c r="I37" s="5">
        <v>384</v>
      </c>
      <c r="J37" s="5" t="str">
        <f>VLOOKUP(I37,Entry,2)</f>
        <v xml:space="preserve">Ryan O'Kane </v>
      </c>
      <c r="K37" s="5" t="str">
        <f>VLOOKUP(I37,Athletes!$A$1:$E$513,3)</f>
        <v>Finn Valley AC</v>
      </c>
      <c r="L37" s="26">
        <v>12.54</v>
      </c>
    </row>
    <row r="38" spans="1:13" x14ac:dyDescent="0.25">
      <c r="E38" s="26"/>
      <c r="H38" s="5">
        <v>2</v>
      </c>
      <c r="I38" s="5">
        <v>298</v>
      </c>
      <c r="J38" s="5" t="str">
        <f>VLOOKUP(I38,Entry,2)</f>
        <v>Shane Breslin</v>
      </c>
      <c r="K38" s="5" t="str">
        <f>VLOOKUP(I38,Athletes!$A$1:$E$513,3)</f>
        <v>Tir Chonaill AC</v>
      </c>
      <c r="L38" s="26">
        <v>12.4</v>
      </c>
    </row>
    <row r="39" spans="1:13" x14ac:dyDescent="0.25">
      <c r="E39" s="26"/>
      <c r="H39" s="5">
        <v>3</v>
      </c>
      <c r="I39" s="5">
        <v>15</v>
      </c>
      <c r="J39" s="5" t="str">
        <f>VLOOKUP(I39,Entry,2)</f>
        <v>Ross Henderson</v>
      </c>
      <c r="K39" s="5" t="str">
        <f>VLOOKUP(I39,Athletes!$A$1:$E$513,3)</f>
        <v>Lifford Strabane Ac</v>
      </c>
      <c r="L39" s="26">
        <v>10.97</v>
      </c>
    </row>
    <row r="40" spans="1:13" x14ac:dyDescent="0.25">
      <c r="E40" s="26"/>
      <c r="H40" s="5">
        <v>4</v>
      </c>
      <c r="I40" s="5">
        <v>413</v>
      </c>
      <c r="J40" s="5" t="str">
        <f>VLOOKUP(I40,Entry,2)</f>
        <v>Tyler-Lee Wilson</v>
      </c>
      <c r="K40" s="5" t="str">
        <f>VLOOKUP(I40,Athletes!$A$1:$E$513,3)</f>
        <v>Kilkeel High School</v>
      </c>
      <c r="L40" s="26">
        <v>8.3699999999999992</v>
      </c>
    </row>
    <row r="41" spans="1:13" x14ac:dyDescent="0.25">
      <c r="E41" s="26"/>
      <c r="H41" s="5">
        <v>5</v>
      </c>
      <c r="I41" s="5">
        <v>217</v>
      </c>
      <c r="J41" s="5" t="str">
        <f>VLOOKUP(I41,Entry,2)</f>
        <v>Daire Browne</v>
      </c>
      <c r="K41" s="5" t="str">
        <f>VLOOKUP(I41,Athletes!$A$1:$E$513,3)</f>
        <v>st malachys AC</v>
      </c>
      <c r="L41" s="26">
        <v>7.7</v>
      </c>
    </row>
    <row r="42" spans="1:13" x14ac:dyDescent="0.25">
      <c r="E42" s="26"/>
      <c r="L42" s="26"/>
    </row>
  </sheetData>
  <sortState ref="I37:L41">
    <sortCondition descending="1" ref="L37:L41"/>
  </sortState>
  <mergeCells count="8">
    <mergeCell ref="A22:E22"/>
    <mergeCell ref="H22:L22"/>
    <mergeCell ref="A35:E35"/>
    <mergeCell ref="H35:L35"/>
    <mergeCell ref="A1:E1"/>
    <mergeCell ref="H1:L1"/>
    <mergeCell ref="A10:E10"/>
    <mergeCell ref="H10:L10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6"/>
  <sheetViews>
    <sheetView topLeftCell="A22" workbookViewId="0">
      <selection activeCell="M16" sqref="M16"/>
    </sheetView>
  </sheetViews>
  <sheetFormatPr defaultRowHeight="15" x14ac:dyDescent="0.25"/>
  <cols>
    <col min="1" max="1" width="4.28515625" style="5" customWidth="1"/>
    <col min="2" max="2" width="6" style="5" customWidth="1"/>
    <col min="3" max="3" width="19.85546875" style="5" customWidth="1"/>
    <col min="4" max="4" width="31.28515625" style="5" customWidth="1"/>
    <col min="5" max="7" width="9.140625" style="5"/>
    <col min="8" max="8" width="6.42578125" style="5" customWidth="1"/>
    <col min="9" max="9" width="6" style="5" customWidth="1"/>
    <col min="10" max="10" width="20.7109375" style="5" customWidth="1"/>
    <col min="11" max="11" width="29.140625" style="5" customWidth="1"/>
    <col min="12" max="16384" width="9.140625" style="5"/>
  </cols>
  <sheetData>
    <row r="1" spans="1:13" x14ac:dyDescent="0.25">
      <c r="A1" s="24" t="s">
        <v>260</v>
      </c>
      <c r="B1" s="24"/>
      <c r="C1" s="24"/>
      <c r="D1" s="24"/>
      <c r="E1" s="24"/>
      <c r="H1" s="24" t="s">
        <v>254</v>
      </c>
      <c r="I1" s="24"/>
      <c r="J1" s="24"/>
      <c r="K1" s="24"/>
      <c r="L1" s="24"/>
    </row>
    <row r="2" spans="1:13" x14ac:dyDescent="0.25">
      <c r="A2" s="25" t="s">
        <v>0</v>
      </c>
      <c r="B2" s="25" t="s">
        <v>1</v>
      </c>
      <c r="C2" s="25" t="s">
        <v>2</v>
      </c>
      <c r="D2" s="25" t="s">
        <v>3</v>
      </c>
      <c r="E2" s="25" t="s">
        <v>44</v>
      </c>
      <c r="F2" s="25" t="s">
        <v>255</v>
      </c>
      <c r="H2" s="25" t="s">
        <v>0</v>
      </c>
      <c r="I2" s="25" t="s">
        <v>1</v>
      </c>
      <c r="J2" s="25" t="s">
        <v>2</v>
      </c>
      <c r="K2" s="25" t="s">
        <v>3</v>
      </c>
      <c r="L2" s="25" t="s">
        <v>44</v>
      </c>
      <c r="M2" s="25" t="s">
        <v>255</v>
      </c>
    </row>
    <row r="3" spans="1:13" x14ac:dyDescent="0.25">
      <c r="A3" s="5">
        <v>1</v>
      </c>
      <c r="B3" s="5">
        <v>30</v>
      </c>
      <c r="C3" s="5" t="str">
        <f t="shared" ref="C3:C5" si="0">VLOOKUP(B3,Entry,2)</f>
        <v>Hannah  Lawden</v>
      </c>
      <c r="D3" s="5" t="str">
        <f>VLOOKUP(B3,Athletes!$A$1:$E$513,3)</f>
        <v>North Down AC</v>
      </c>
      <c r="E3" s="26">
        <v>24.86</v>
      </c>
      <c r="H3" s="5">
        <v>1</v>
      </c>
      <c r="I3" s="5">
        <v>363</v>
      </c>
      <c r="J3" s="5" t="str">
        <f>VLOOKUP(I3,Entry,2)</f>
        <v>Blaine Lynch</v>
      </c>
      <c r="K3" s="5" t="str">
        <f>VLOOKUP(I3,Athletes!$A$1:$E$513,3)</f>
        <v>Finn Valley AC</v>
      </c>
      <c r="L3" s="26">
        <v>53.25</v>
      </c>
    </row>
    <row r="4" spans="1:13" x14ac:dyDescent="0.25">
      <c r="A4" s="5">
        <v>2</v>
      </c>
      <c r="B4" s="5">
        <v>94</v>
      </c>
      <c r="C4" s="5" t="str">
        <f t="shared" si="0"/>
        <v>Clodagh Neely</v>
      </c>
      <c r="D4" s="5" t="str">
        <f>VLOOKUP(B4,Athletes!$A$1:$E$513,3)</f>
        <v>Cranford AC</v>
      </c>
      <c r="E4" s="26">
        <v>15.07</v>
      </c>
      <c r="H4" s="5">
        <v>2</v>
      </c>
      <c r="I4" s="5">
        <v>364</v>
      </c>
      <c r="J4" s="5" t="str">
        <f>VLOOKUP(I4,Entry,2)</f>
        <v>Emmett Browne</v>
      </c>
      <c r="K4" s="5" t="str">
        <f>VLOOKUP(I4,Athletes!$A$1:$E$513,3)</f>
        <v>Finn Valley AC</v>
      </c>
      <c r="L4" s="26">
        <v>30.04</v>
      </c>
    </row>
    <row r="5" spans="1:13" x14ac:dyDescent="0.25">
      <c r="A5" s="5">
        <v>3</v>
      </c>
      <c r="B5" s="5">
        <v>349</v>
      </c>
      <c r="C5" s="5" t="str">
        <f t="shared" si="0"/>
        <v xml:space="preserve">Ellen O'Donnell </v>
      </c>
      <c r="D5" s="5" t="str">
        <f>VLOOKUP(B5,Athletes!$A$1:$E$513,3)</f>
        <v xml:space="preserve">Olympian Y&amp;AC </v>
      </c>
      <c r="E5" s="26">
        <v>4.5</v>
      </c>
      <c r="H5" s="5">
        <v>3</v>
      </c>
      <c r="I5" s="5">
        <v>148</v>
      </c>
      <c r="J5" s="5" t="str">
        <f>VLOOKUP(I5,Entry,2)</f>
        <v>James McQuaid</v>
      </c>
      <c r="K5" s="5" t="str">
        <f>VLOOKUP(I5,Athletes!$A$1:$E$513,3)</f>
        <v>Glaslough Harriers</v>
      </c>
      <c r="L5" s="26">
        <v>24.57</v>
      </c>
    </row>
    <row r="6" spans="1:13" x14ac:dyDescent="0.25">
      <c r="E6" s="26"/>
      <c r="H6" s="5">
        <v>4</v>
      </c>
      <c r="I6" s="5">
        <v>233</v>
      </c>
      <c r="J6" s="5" t="str">
        <f>VLOOKUP(I6,Entry,2)</f>
        <v>Luke Ward</v>
      </c>
      <c r="K6" s="5" t="str">
        <f>VLOOKUP(I6,Athletes!$A$1:$E$513,3)</f>
        <v>Tir Chonaill AC</v>
      </c>
      <c r="L6" s="26">
        <v>24.44</v>
      </c>
    </row>
    <row r="7" spans="1:13" x14ac:dyDescent="0.25">
      <c r="E7" s="26"/>
      <c r="L7" s="26"/>
    </row>
    <row r="8" spans="1:13" x14ac:dyDescent="0.25">
      <c r="E8" s="26"/>
      <c r="L8" s="26"/>
    </row>
    <row r="9" spans="1:13" x14ac:dyDescent="0.25">
      <c r="A9" s="24" t="s">
        <v>261</v>
      </c>
      <c r="B9" s="24"/>
      <c r="C9" s="24"/>
      <c r="D9" s="24"/>
      <c r="E9" s="24"/>
      <c r="H9" s="24" t="s">
        <v>262</v>
      </c>
      <c r="I9" s="24"/>
      <c r="J9" s="24"/>
      <c r="K9" s="24"/>
      <c r="L9" s="24"/>
    </row>
    <row r="10" spans="1:13" x14ac:dyDescent="0.25">
      <c r="A10" s="25" t="s">
        <v>0</v>
      </c>
      <c r="B10" s="25" t="s">
        <v>1</v>
      </c>
      <c r="C10" s="25" t="s">
        <v>2</v>
      </c>
      <c r="D10" s="25" t="s">
        <v>3</v>
      </c>
      <c r="E10" s="25" t="s">
        <v>44</v>
      </c>
      <c r="F10" s="25" t="s">
        <v>255</v>
      </c>
      <c r="H10" s="25" t="s">
        <v>0</v>
      </c>
      <c r="I10" s="25" t="s">
        <v>1</v>
      </c>
      <c r="J10" s="25" t="s">
        <v>2</v>
      </c>
      <c r="K10" s="25" t="s">
        <v>3</v>
      </c>
      <c r="L10" s="25" t="s">
        <v>44</v>
      </c>
      <c r="M10" s="25" t="s">
        <v>63</v>
      </c>
    </row>
    <row r="11" spans="1:13" x14ac:dyDescent="0.25">
      <c r="A11" s="5">
        <v>1</v>
      </c>
      <c r="B11" s="5">
        <v>179</v>
      </c>
      <c r="C11" s="5" t="str">
        <f>VLOOKUP(B11,Entry,2)</f>
        <v xml:space="preserve">Ellie McCurdy </v>
      </c>
      <c r="D11" s="5" t="str">
        <f>VLOOKUP(B11,Athletes!$A$1:$E$513,3)</f>
        <v>Lifford Strabane Ac</v>
      </c>
      <c r="E11" s="26">
        <v>38.35</v>
      </c>
      <c r="H11" s="5">
        <v>1</v>
      </c>
      <c r="I11" s="5">
        <v>29</v>
      </c>
      <c r="J11" s="5" t="str">
        <f>VLOOKUP(I11,Entry,2)</f>
        <v>Charlie Lawden</v>
      </c>
      <c r="K11" s="5" t="str">
        <f>VLOOKUP(I11,Athletes!$A$1:$E$513,3)</f>
        <v>North Down AC</v>
      </c>
      <c r="L11" s="26">
        <v>38.729999999999997</v>
      </c>
    </row>
    <row r="12" spans="1:13" x14ac:dyDescent="0.25">
      <c r="A12" s="5">
        <v>2</v>
      </c>
      <c r="B12" s="5">
        <v>296</v>
      </c>
      <c r="C12" s="5" t="str">
        <f>VLOOKUP(B12,Entry,2)</f>
        <v>Morgan Wilson</v>
      </c>
      <c r="D12" s="5" t="str">
        <f>VLOOKUP(B12,Athletes!$A$1:$E$513,3)</f>
        <v>North Down AC</v>
      </c>
      <c r="E12" s="26">
        <v>22.85</v>
      </c>
      <c r="H12" s="5">
        <v>2</v>
      </c>
      <c r="I12" s="5">
        <v>409</v>
      </c>
      <c r="J12" s="5" t="str">
        <f>VLOOKUP(I12,Entry,2)</f>
        <v>Josh McBride</v>
      </c>
      <c r="K12" s="5" t="str">
        <f>VLOOKUP(I12,Athletes!$A$1:$E$513,3)</f>
        <v>Kilkeel High School</v>
      </c>
      <c r="L12" s="26">
        <v>24.26</v>
      </c>
    </row>
    <row r="13" spans="1:13" x14ac:dyDescent="0.25">
      <c r="A13" s="5">
        <v>3</v>
      </c>
      <c r="B13" s="5">
        <v>46</v>
      </c>
      <c r="C13" s="5" t="str">
        <f>VLOOKUP(B13,Entry,2)</f>
        <v>Hannah  Whyte</v>
      </c>
      <c r="D13" s="5" t="str">
        <f>VLOOKUP(B13,Athletes!$A$1:$E$513,3)</f>
        <v>Lifford Strabane Ac</v>
      </c>
      <c r="E13" s="26">
        <v>22.35</v>
      </c>
      <c r="H13" s="5">
        <v>3</v>
      </c>
      <c r="I13" s="5">
        <v>49</v>
      </c>
      <c r="J13" s="5" t="str">
        <f>VLOOKUP(I13,Entry,2)</f>
        <v>Beni Tasnadi</v>
      </c>
      <c r="K13" s="5" t="str">
        <f>VLOOKUP(I13,Athletes!$A$1:$E$513,3)</f>
        <v>Ballymena and Antrim AC</v>
      </c>
      <c r="L13" s="26">
        <v>22.62</v>
      </c>
    </row>
    <row r="14" spans="1:13" x14ac:dyDescent="0.25">
      <c r="A14" s="5">
        <v>4</v>
      </c>
      <c r="B14" s="5">
        <v>93</v>
      </c>
      <c r="C14" s="5" t="str">
        <f>VLOOKUP(B14,Entry,2)</f>
        <v>Orla Neely</v>
      </c>
      <c r="D14" s="5" t="str">
        <f>VLOOKUP(B14,Athletes!$A$1:$E$513,3)</f>
        <v>Cranford AC</v>
      </c>
      <c r="E14" s="26">
        <v>19.010000000000002</v>
      </c>
      <c r="H14" s="5">
        <v>4</v>
      </c>
      <c r="I14" s="5">
        <v>251</v>
      </c>
      <c r="J14" s="5" t="str">
        <f>VLOOKUP(I14,Entry,2)</f>
        <v>Andrew Brown</v>
      </c>
      <c r="K14" s="5" t="str">
        <f>VLOOKUP(I14,Athletes!$A$1:$E$513,3)</f>
        <v>North Down AC</v>
      </c>
      <c r="L14" s="26">
        <v>17.899999999999999</v>
      </c>
    </row>
    <row r="15" spans="1:13" x14ac:dyDescent="0.25">
      <c r="A15" s="5">
        <v>5</v>
      </c>
      <c r="B15" s="5">
        <v>466</v>
      </c>
      <c r="C15" s="5" t="str">
        <f>VLOOKUP(B15,Entry,2)</f>
        <v>Sophie Caves</v>
      </c>
      <c r="D15" s="5" t="str">
        <f>VLOOKUP(B15,Athletes!$A$1:$E$513,3)</f>
        <v>city of lisburn</v>
      </c>
      <c r="E15" s="26">
        <v>18.38</v>
      </c>
      <c r="L15" s="26"/>
    </row>
    <row r="16" spans="1:13" x14ac:dyDescent="0.25">
      <c r="A16" s="5">
        <v>6</v>
      </c>
      <c r="B16" s="5">
        <v>277</v>
      </c>
      <c r="C16" s="5" t="str">
        <f>VLOOKUP(B16,Entry,2)</f>
        <v>Leah Murphy</v>
      </c>
      <c r="D16" s="5" t="str">
        <f>VLOOKUP(B16,Athletes!$A$1:$E$513,3)</f>
        <v>Oriel AC</v>
      </c>
      <c r="E16" s="26">
        <v>17.920000000000002</v>
      </c>
      <c r="L16" s="26"/>
    </row>
    <row r="17" spans="1:13" x14ac:dyDescent="0.25">
      <c r="A17" s="5">
        <v>7</v>
      </c>
      <c r="B17" s="5">
        <v>229</v>
      </c>
      <c r="C17" s="5" t="str">
        <f>VLOOKUP(B17,Entry,2)</f>
        <v>Holly Bailie</v>
      </c>
      <c r="D17" s="5" t="str">
        <f>VLOOKUP(B17,Athletes!$A$1:$E$513,3)</f>
        <v>Unattached</v>
      </c>
      <c r="E17" s="26">
        <v>15.93</v>
      </c>
      <c r="L17" s="26"/>
    </row>
    <row r="18" spans="1:13" x14ac:dyDescent="0.25">
      <c r="E18" s="26"/>
      <c r="L18" s="26"/>
    </row>
    <row r="19" spans="1:13" x14ac:dyDescent="0.25">
      <c r="E19" s="26"/>
      <c r="L19" s="26"/>
    </row>
    <row r="20" spans="1:13" x14ac:dyDescent="0.25">
      <c r="A20" s="24" t="s">
        <v>258</v>
      </c>
      <c r="B20" s="24"/>
      <c r="C20" s="24"/>
      <c r="D20" s="24"/>
      <c r="E20" s="24"/>
      <c r="H20" s="24" t="s">
        <v>256</v>
      </c>
      <c r="I20" s="24"/>
      <c r="J20" s="24"/>
      <c r="K20" s="24"/>
      <c r="L20" s="24"/>
    </row>
    <row r="21" spans="1:13" x14ac:dyDescent="0.25">
      <c r="A21" s="25" t="s">
        <v>0</v>
      </c>
      <c r="B21" s="25" t="s">
        <v>1</v>
      </c>
      <c r="C21" s="25" t="s">
        <v>2</v>
      </c>
      <c r="D21" s="25" t="s">
        <v>3</v>
      </c>
      <c r="E21" s="25" t="s">
        <v>44</v>
      </c>
      <c r="F21" s="25" t="s">
        <v>63</v>
      </c>
      <c r="H21" s="25" t="s">
        <v>0</v>
      </c>
      <c r="I21" s="25" t="s">
        <v>1</v>
      </c>
      <c r="J21" s="25" t="s">
        <v>2</v>
      </c>
      <c r="K21" s="25" t="s">
        <v>3</v>
      </c>
      <c r="L21" s="25" t="s">
        <v>44</v>
      </c>
      <c r="M21" s="25" t="s">
        <v>62</v>
      </c>
    </row>
    <row r="22" spans="1:13" x14ac:dyDescent="0.25">
      <c r="A22" s="5">
        <v>1</v>
      </c>
      <c r="B22" s="5">
        <v>358</v>
      </c>
      <c r="C22" s="5" t="str">
        <f t="shared" ref="C22:C27" si="1">VLOOKUP(B22,Entry,2)</f>
        <v>Lucy Stevenson</v>
      </c>
      <c r="D22" s="5" t="str">
        <f>VLOOKUP(B22,Athletes!$A$1:$E$513,3)</f>
        <v>North Down AC</v>
      </c>
      <c r="E22" s="26">
        <v>15.39</v>
      </c>
      <c r="H22" s="5">
        <v>1</v>
      </c>
      <c r="I22" s="5">
        <v>340</v>
      </c>
      <c r="J22" s="5" t="str">
        <f>VLOOKUP(I22,Entry,2)</f>
        <v>Cormac O'Donnell</v>
      </c>
      <c r="K22" s="5" t="str">
        <f>VLOOKUP(I22,Athletes!$A$1:$E$513,3)</f>
        <v>Lifford Strabane AC</v>
      </c>
      <c r="L22" s="26">
        <v>40.21</v>
      </c>
    </row>
    <row r="23" spans="1:13" x14ac:dyDescent="0.25">
      <c r="A23" s="5">
        <v>2</v>
      </c>
      <c r="B23" s="5">
        <v>398</v>
      </c>
      <c r="C23" s="5" t="str">
        <f t="shared" si="1"/>
        <v>Ailsa  Fleming</v>
      </c>
      <c r="D23" s="5" t="str">
        <f>VLOOKUP(B23,Athletes!$A$1:$E$513,3)</f>
        <v>Kilkeel High School</v>
      </c>
      <c r="E23" s="26">
        <v>13.22</v>
      </c>
      <c r="H23" s="5">
        <v>2</v>
      </c>
      <c r="I23" s="5">
        <v>59</v>
      </c>
      <c r="J23" s="5" t="str">
        <f>VLOOKUP(I23,Entry,2)</f>
        <v>Flynn Longstaff</v>
      </c>
      <c r="K23" s="5" t="str">
        <f>VLOOKUP(I23,Athletes!$A$1:$E$513,3)</f>
        <v>North Down AC</v>
      </c>
      <c r="L23" s="26">
        <v>33.92</v>
      </c>
    </row>
    <row r="24" spans="1:13" x14ac:dyDescent="0.25">
      <c r="E24" s="26"/>
      <c r="H24" s="5">
        <v>3</v>
      </c>
      <c r="I24" s="5">
        <v>6</v>
      </c>
      <c r="J24" s="5" t="str">
        <f>VLOOKUP(I24,Entry,2)</f>
        <v>Freddy Young</v>
      </c>
      <c r="K24" s="5" t="str">
        <f>VLOOKUP(I24,Athletes!$A$1:$E$513,3)</f>
        <v>Antrim rising stars</v>
      </c>
      <c r="L24" s="26">
        <v>33.54</v>
      </c>
    </row>
    <row r="25" spans="1:13" x14ac:dyDescent="0.25">
      <c r="E25" s="26"/>
      <c r="H25" s="5">
        <v>4</v>
      </c>
      <c r="I25" s="5">
        <v>256</v>
      </c>
      <c r="J25" s="5" t="str">
        <f>VLOOKUP(I25,Entry,2)</f>
        <v>Charlie Laverty</v>
      </c>
      <c r="K25" s="5" t="str">
        <f>VLOOKUP(I25,Athletes!$A$1:$E$513,3)</f>
        <v>Carrick Aces</v>
      </c>
      <c r="L25" s="26">
        <v>30.31</v>
      </c>
    </row>
    <row r="26" spans="1:13" x14ac:dyDescent="0.25">
      <c r="E26" s="26"/>
      <c r="H26" s="5">
        <v>5</v>
      </c>
      <c r="I26" s="5">
        <v>301</v>
      </c>
      <c r="J26" s="5" t="str">
        <f>VLOOKUP(I26,Entry,2)</f>
        <v>Johnnie McGonagle</v>
      </c>
      <c r="K26" s="5" t="str">
        <f>VLOOKUP(I26,Athletes!$A$1:$E$513,3)</f>
        <v>Tir Chonaill AC</v>
      </c>
      <c r="L26" s="26">
        <v>27.38</v>
      </c>
    </row>
    <row r="27" spans="1:13" x14ac:dyDescent="0.25">
      <c r="E27" s="26"/>
      <c r="L27" s="26"/>
    </row>
    <row r="29" spans="1:13" x14ac:dyDescent="0.25">
      <c r="A29" s="24" t="s">
        <v>259</v>
      </c>
      <c r="B29" s="24"/>
      <c r="C29" s="24"/>
      <c r="D29" s="24"/>
      <c r="E29" s="24"/>
      <c r="H29" s="24" t="s">
        <v>257</v>
      </c>
      <c r="I29" s="24"/>
      <c r="J29" s="24"/>
      <c r="K29" s="24"/>
      <c r="L29" s="24"/>
    </row>
    <row r="30" spans="1:13" x14ac:dyDescent="0.25">
      <c r="A30" s="25" t="s">
        <v>0</v>
      </c>
      <c r="B30" s="25" t="s">
        <v>1</v>
      </c>
      <c r="C30" s="25" t="s">
        <v>2</v>
      </c>
      <c r="D30" s="25" t="s">
        <v>3</v>
      </c>
      <c r="E30" s="25" t="s">
        <v>44</v>
      </c>
      <c r="F30" s="25" t="s">
        <v>63</v>
      </c>
      <c r="H30" s="25" t="s">
        <v>0</v>
      </c>
      <c r="I30" s="25" t="s">
        <v>1</v>
      </c>
      <c r="J30" s="25" t="s">
        <v>2</v>
      </c>
      <c r="K30" s="25" t="s">
        <v>3</v>
      </c>
      <c r="L30" s="25" t="s">
        <v>44</v>
      </c>
      <c r="M30" s="25" t="s">
        <v>64</v>
      </c>
    </row>
    <row r="31" spans="1:13" x14ac:dyDescent="0.25">
      <c r="A31" s="5">
        <v>1</v>
      </c>
      <c r="B31" s="5">
        <v>443</v>
      </c>
      <c r="C31" s="5" t="str">
        <f>VLOOKUP(B31,Entry,2)</f>
        <v xml:space="preserve">Katie   McCullough </v>
      </c>
      <c r="D31" s="5" t="str">
        <f>VLOOKUP(B31,Athletes!$A$1:$E$513,3)</f>
        <v>Ballymena and Antrim</v>
      </c>
      <c r="E31" s="26">
        <v>34.479999999999997</v>
      </c>
      <c r="H31" s="5">
        <v>1</v>
      </c>
      <c r="I31" s="5">
        <v>434</v>
      </c>
      <c r="J31" s="5" t="str">
        <f t="shared" ref="J31:J32" si="2">VLOOKUP(I31,Entry,2)</f>
        <v>James Wright</v>
      </c>
      <c r="K31" s="5" t="str">
        <f>VLOOKUP(I31,Athletes!$A$1:$E$513,3)</f>
        <v>Unattached</v>
      </c>
      <c r="L31" s="26">
        <v>52.38</v>
      </c>
    </row>
    <row r="32" spans="1:13" x14ac:dyDescent="0.25">
      <c r="A32" s="5">
        <v>2</v>
      </c>
      <c r="B32" s="5">
        <v>147</v>
      </c>
      <c r="C32" s="5" t="str">
        <f>VLOOKUP(B32,Entry,2)</f>
        <v>Ava Ross</v>
      </c>
      <c r="D32" s="5" t="str">
        <f>VLOOKUP(B32,Athletes!$A$1:$E$513,3)</f>
        <v>Glaslough Harriers</v>
      </c>
      <c r="E32" s="26">
        <v>19.989999999999998</v>
      </c>
      <c r="H32" s="5">
        <v>2</v>
      </c>
      <c r="I32" s="5">
        <v>383</v>
      </c>
      <c r="J32" s="5" t="str">
        <f t="shared" si="2"/>
        <v>Declan Slevin</v>
      </c>
      <c r="K32" s="5" t="str">
        <f>VLOOKUP(I32,Athletes!$A$1:$E$513,3)</f>
        <v>Finn Valley AC</v>
      </c>
      <c r="L32" s="26">
        <v>30.86</v>
      </c>
    </row>
    <row r="33" spans="1:12" x14ac:dyDescent="0.25">
      <c r="A33" s="5">
        <v>3</v>
      </c>
      <c r="B33" s="5">
        <v>355</v>
      </c>
      <c r="C33" s="5" t="str">
        <f>VLOOKUP(B33,Entry,2)</f>
        <v>Lara Faul</v>
      </c>
      <c r="D33" s="5" t="str">
        <f>VLOOKUP(B33,Athletes!$A$1:$E$513,3)</f>
        <v xml:space="preserve">Olympian Y&amp;AC </v>
      </c>
      <c r="E33" s="26">
        <v>17.149999999999999</v>
      </c>
      <c r="L33" s="26"/>
    </row>
    <row r="34" spans="1:12" x14ac:dyDescent="0.25">
      <c r="A34" s="5">
        <v>4</v>
      </c>
      <c r="B34" s="5">
        <v>400</v>
      </c>
      <c r="C34" s="5" t="str">
        <f>VLOOKUP(B34,Entry,2)</f>
        <v>Holly  Palmer</v>
      </c>
      <c r="D34" s="5" t="str">
        <f>VLOOKUP(B34,Athletes!$A$1:$E$513,3)</f>
        <v>Kilkeel High School</v>
      </c>
      <c r="E34" s="26">
        <v>13.79</v>
      </c>
      <c r="L34" s="26"/>
    </row>
    <row r="35" spans="1:12" x14ac:dyDescent="0.25">
      <c r="E35" s="26"/>
      <c r="L35" s="26"/>
    </row>
    <row r="36" spans="1:12" x14ac:dyDescent="0.25">
      <c r="E36" s="26"/>
      <c r="L36" s="26"/>
    </row>
  </sheetData>
  <sortState ref="I11:L14">
    <sortCondition descending="1" ref="L11:L14"/>
  </sortState>
  <mergeCells count="8">
    <mergeCell ref="A20:E20"/>
    <mergeCell ref="H20:L20"/>
    <mergeCell ref="A29:E29"/>
    <mergeCell ref="H29:L29"/>
    <mergeCell ref="A1:E1"/>
    <mergeCell ref="H1:L1"/>
    <mergeCell ref="H9:L9"/>
    <mergeCell ref="A9:E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30"/>
  <sheetViews>
    <sheetView topLeftCell="A16" workbookViewId="0">
      <selection activeCell="I9" sqref="I9:L12"/>
    </sheetView>
  </sheetViews>
  <sheetFormatPr defaultRowHeight="15" x14ac:dyDescent="0.25"/>
  <cols>
    <col min="1" max="2" width="9.140625" style="5"/>
    <col min="3" max="3" width="16.5703125" style="5" customWidth="1"/>
    <col min="4" max="4" width="23.140625" style="5" customWidth="1"/>
    <col min="5" max="9" width="9.140625" style="5"/>
    <col min="10" max="10" width="23.28515625" style="5" customWidth="1"/>
    <col min="11" max="11" width="26.140625" style="5" customWidth="1"/>
    <col min="12" max="16384" width="9.140625" style="5"/>
  </cols>
  <sheetData>
    <row r="1" spans="1:13" x14ac:dyDescent="0.25">
      <c r="A1" s="24" t="s">
        <v>263</v>
      </c>
      <c r="B1" s="24"/>
      <c r="C1" s="24"/>
      <c r="D1" s="24"/>
      <c r="E1" s="24"/>
      <c r="H1" s="24" t="s">
        <v>265</v>
      </c>
      <c r="I1" s="24"/>
      <c r="J1" s="24"/>
      <c r="K1" s="24"/>
      <c r="L1" s="24"/>
    </row>
    <row r="2" spans="1:13" x14ac:dyDescent="0.25">
      <c r="A2" s="25" t="s">
        <v>0</v>
      </c>
      <c r="B2" s="25" t="s">
        <v>1</v>
      </c>
      <c r="C2" s="25" t="s">
        <v>2</v>
      </c>
      <c r="D2" s="25" t="s">
        <v>3</v>
      </c>
      <c r="E2" s="25" t="s">
        <v>44</v>
      </c>
      <c r="F2" s="25" t="s">
        <v>264</v>
      </c>
      <c r="H2" s="25" t="s">
        <v>0</v>
      </c>
      <c r="I2" s="25" t="s">
        <v>1</v>
      </c>
      <c r="J2" s="25" t="s">
        <v>2</v>
      </c>
      <c r="K2" s="25" t="s">
        <v>3</v>
      </c>
      <c r="L2" s="25" t="s">
        <v>44</v>
      </c>
      <c r="M2" s="25" t="s">
        <v>264</v>
      </c>
    </row>
    <row r="3" spans="1:13" x14ac:dyDescent="0.25">
      <c r="E3" s="26"/>
      <c r="H3" s="5">
        <v>1</v>
      </c>
      <c r="I3" s="5">
        <v>54</v>
      </c>
      <c r="J3" s="5" t="str">
        <f>VLOOKUP(I3,Entry,2)</f>
        <v>Cormac Carr</v>
      </c>
      <c r="K3" s="5" t="str">
        <f>VLOOKUP(I3,Athletes!$A$1:$E$513,3)</f>
        <v>Tir Chonaill AC</v>
      </c>
      <c r="L3" s="26">
        <v>25.9</v>
      </c>
    </row>
    <row r="4" spans="1:13" x14ac:dyDescent="0.25">
      <c r="E4" s="26"/>
      <c r="H4" s="5">
        <v>2</v>
      </c>
      <c r="I4" s="5">
        <v>233</v>
      </c>
      <c r="J4" s="5" t="str">
        <f>VLOOKUP(I4,Entry,2)</f>
        <v>Luke Ward</v>
      </c>
      <c r="K4" s="5" t="str">
        <f>VLOOKUP(I4,Athletes!$A$1:$E$513,3)</f>
        <v>Tir Chonaill AC</v>
      </c>
      <c r="L4" s="26">
        <v>19.75</v>
      </c>
    </row>
    <row r="5" spans="1:13" x14ac:dyDescent="0.25">
      <c r="E5" s="26"/>
      <c r="L5" s="26"/>
    </row>
    <row r="6" spans="1:13" x14ac:dyDescent="0.25">
      <c r="E6" s="26"/>
      <c r="L6" s="26"/>
    </row>
    <row r="7" spans="1:13" x14ac:dyDescent="0.25">
      <c r="A7" s="24" t="s">
        <v>266</v>
      </c>
      <c r="B7" s="24"/>
      <c r="C7" s="24"/>
      <c r="D7" s="24"/>
      <c r="E7" s="24"/>
      <c r="H7" s="24" t="s">
        <v>269</v>
      </c>
      <c r="I7" s="24"/>
      <c r="J7" s="24"/>
      <c r="K7" s="24"/>
      <c r="L7" s="24"/>
    </row>
    <row r="8" spans="1:13" x14ac:dyDescent="0.25">
      <c r="A8" s="25" t="s">
        <v>0</v>
      </c>
      <c r="B8" s="25" t="s">
        <v>1</v>
      </c>
      <c r="C8" s="25" t="s">
        <v>2</v>
      </c>
      <c r="D8" s="25" t="s">
        <v>3</v>
      </c>
      <c r="E8" s="25" t="s">
        <v>44</v>
      </c>
      <c r="F8" s="25" t="s">
        <v>264</v>
      </c>
      <c r="H8" s="25" t="s">
        <v>0</v>
      </c>
      <c r="I8" s="25" t="s">
        <v>1</v>
      </c>
      <c r="J8" s="25" t="s">
        <v>2</v>
      </c>
      <c r="K8" s="25" t="s">
        <v>3</v>
      </c>
      <c r="L8" s="25" t="s">
        <v>44</v>
      </c>
      <c r="M8" s="25" t="s">
        <v>45</v>
      </c>
    </row>
    <row r="9" spans="1:13" x14ac:dyDescent="0.25">
      <c r="A9" s="5">
        <v>1</v>
      </c>
      <c r="B9" s="5">
        <v>1</v>
      </c>
      <c r="C9" s="5" t="str">
        <f>VLOOKUP(B9,Entry,2)</f>
        <v>Una Odonnell</v>
      </c>
      <c r="D9" s="5" t="str">
        <f>VLOOKUP(B9,Athletes!$A$1:$E$513,3)</f>
        <v>Lifford Strabane AC</v>
      </c>
      <c r="E9" s="26">
        <v>37.51</v>
      </c>
      <c r="H9" s="5">
        <v>1</v>
      </c>
      <c r="I9" s="5">
        <v>326</v>
      </c>
      <c r="J9" s="5" t="str">
        <f>VLOOKUP(I9,Entry,2)</f>
        <v>Patrick Sweeney</v>
      </c>
      <c r="K9" s="5" t="str">
        <f>VLOOKUP(I9,Athletes!$A$1:$E$513,3)</f>
        <v>Lifford AC</v>
      </c>
      <c r="L9" s="26">
        <v>43.39</v>
      </c>
    </row>
    <row r="10" spans="1:13" x14ac:dyDescent="0.25">
      <c r="A10" s="5">
        <v>2</v>
      </c>
      <c r="B10" s="5">
        <v>78</v>
      </c>
      <c r="C10" s="5" t="str">
        <f>VLOOKUP(B10,Entry,2)</f>
        <v>Beth Hammond</v>
      </c>
      <c r="D10" s="5" t="str">
        <f>VLOOKUP(B10,Athletes!$A$1:$E$513,3)</f>
        <v>North Down AC</v>
      </c>
      <c r="E10" s="26">
        <v>31.44</v>
      </c>
      <c r="H10" s="5">
        <v>2</v>
      </c>
      <c r="I10" s="5">
        <v>304</v>
      </c>
      <c r="J10" s="5" t="str">
        <f>VLOOKUP(I10,Entry,2)</f>
        <v>Alex Anderson</v>
      </c>
      <c r="K10" s="5" t="str">
        <f>VLOOKUP(I10,Athletes!$A$1:$E$513,3)</f>
        <v>Tir Chonaill AC</v>
      </c>
      <c r="L10" s="26">
        <v>42.57</v>
      </c>
    </row>
    <row r="11" spans="1:13" x14ac:dyDescent="0.25">
      <c r="A11" s="5">
        <v>3</v>
      </c>
      <c r="B11" s="5">
        <v>80</v>
      </c>
      <c r="C11" s="5" t="str">
        <f>VLOOKUP(B11,Entry,2)</f>
        <v>Cora  Burns</v>
      </c>
      <c r="D11" s="5" t="str">
        <f>VLOOKUP(B11,Athletes!$A$1:$E$513,3)</f>
        <v>Lifford Strabane AC</v>
      </c>
      <c r="E11" s="26">
        <v>29.39</v>
      </c>
      <c r="H11" s="5">
        <v>3</v>
      </c>
      <c r="I11" s="5">
        <v>239</v>
      </c>
      <c r="J11" s="5" t="str">
        <f>VLOOKUP(I11,Entry,2)</f>
        <v>Kasper Adamski</v>
      </c>
      <c r="K11" s="5" t="str">
        <f>VLOOKUP(I11,Athletes!$A$1:$E$513,3)</f>
        <v>Tir Chonaill AC</v>
      </c>
      <c r="L11" s="26">
        <v>30.55</v>
      </c>
    </row>
    <row r="12" spans="1:13" x14ac:dyDescent="0.25">
      <c r="A12" s="5">
        <v>4</v>
      </c>
      <c r="B12" s="5">
        <v>470</v>
      </c>
      <c r="C12" s="5" t="str">
        <f>VLOOKUP(B12,Entry,2)</f>
        <v>Emma Wilson</v>
      </c>
      <c r="D12" s="5" t="str">
        <f>VLOOKUP(B12,Athletes!$A$1:$E$513,3)</f>
        <v>North Down</v>
      </c>
      <c r="E12" s="26">
        <v>23.91</v>
      </c>
      <c r="H12" s="5">
        <v>4</v>
      </c>
      <c r="I12" s="5">
        <v>310</v>
      </c>
      <c r="J12" s="5" t="str">
        <f>VLOOKUP(I12,Entry,2)</f>
        <v>Calum  Spain</v>
      </c>
      <c r="K12" s="5" t="str">
        <f>VLOOKUP(I12,Athletes!$A$1:$E$513,3)</f>
        <v>AthleticsNI Unattached</v>
      </c>
      <c r="L12" s="26">
        <v>29.24</v>
      </c>
    </row>
    <row r="13" spans="1:13" x14ac:dyDescent="0.25">
      <c r="A13" s="5">
        <v>5</v>
      </c>
      <c r="B13" s="5">
        <v>26</v>
      </c>
      <c r="C13" s="5" t="str">
        <f>VLOOKUP(B13,Entry,2)</f>
        <v>Emily Neeson</v>
      </c>
      <c r="D13" s="5" t="str">
        <f>VLOOKUP(B13,Athletes!$A$1:$E$513,3)</f>
        <v>Lifford Strabane Ac</v>
      </c>
      <c r="E13" s="26" t="s">
        <v>687</v>
      </c>
      <c r="L13" s="26"/>
    </row>
    <row r="14" spans="1:13" x14ac:dyDescent="0.25">
      <c r="E14" s="26"/>
      <c r="L14" s="26"/>
    </row>
    <row r="15" spans="1:13" x14ac:dyDescent="0.25">
      <c r="E15" s="26"/>
      <c r="L15" s="26"/>
    </row>
    <row r="16" spans="1:13" x14ac:dyDescent="0.25">
      <c r="A16" s="24" t="s">
        <v>267</v>
      </c>
      <c r="B16" s="24"/>
      <c r="C16" s="24"/>
      <c r="D16" s="24"/>
      <c r="E16" s="24"/>
      <c r="H16" s="24" t="s">
        <v>270</v>
      </c>
      <c r="I16" s="24"/>
      <c r="J16" s="24"/>
      <c r="K16" s="24"/>
      <c r="L16" s="24"/>
    </row>
    <row r="17" spans="1:13" x14ac:dyDescent="0.25">
      <c r="A17" s="25" t="s">
        <v>0</v>
      </c>
      <c r="B17" s="25" t="s">
        <v>1</v>
      </c>
      <c r="C17" s="25" t="s">
        <v>2</v>
      </c>
      <c r="D17" s="25" t="s">
        <v>3</v>
      </c>
      <c r="E17" s="25" t="s">
        <v>44</v>
      </c>
      <c r="F17" s="25" t="s">
        <v>45</v>
      </c>
      <c r="H17" s="25" t="s">
        <v>0</v>
      </c>
      <c r="I17" s="25" t="s">
        <v>1</v>
      </c>
      <c r="J17" s="25" t="s">
        <v>2</v>
      </c>
      <c r="K17" s="25" t="s">
        <v>3</v>
      </c>
      <c r="L17" s="25" t="s">
        <v>44</v>
      </c>
      <c r="M17" s="25" t="s">
        <v>47</v>
      </c>
    </row>
    <row r="18" spans="1:13" x14ac:dyDescent="0.25">
      <c r="A18" s="5">
        <v>1</v>
      </c>
      <c r="B18" s="5">
        <v>48</v>
      </c>
      <c r="C18" s="5" t="str">
        <f>VLOOKUP(B18,Entry,2)</f>
        <v>Adrienne Gallen</v>
      </c>
      <c r="D18" s="5" t="str">
        <f>VLOOKUP(B18,Athletes!$A$1:$E$513,3)</f>
        <v>Lifford Strabane AC</v>
      </c>
      <c r="E18" s="26">
        <v>52</v>
      </c>
      <c r="H18" s="5">
        <v>1</v>
      </c>
      <c r="I18" s="5">
        <v>240</v>
      </c>
      <c r="J18" s="5" t="str">
        <f>VLOOKUP(I18,Entry,2)</f>
        <v>Patrick Gillespie</v>
      </c>
      <c r="K18" s="5" t="str">
        <f>VLOOKUP(I18,Athletes!$A$1:$E$513,3)</f>
        <v>Tir Chonaill AC</v>
      </c>
      <c r="L18" s="26">
        <v>43.33</v>
      </c>
    </row>
    <row r="19" spans="1:13" x14ac:dyDescent="0.25">
      <c r="A19" s="5">
        <v>2</v>
      </c>
      <c r="B19" s="5">
        <v>2</v>
      </c>
      <c r="C19" s="5" t="str">
        <f>VLOOKUP(B19,Entry,2)</f>
        <v>Aine Marie McBride</v>
      </c>
      <c r="D19" s="5" t="str">
        <f>VLOOKUP(B19,Athletes!$A$1:$E$513,3)</f>
        <v>Lifford Strabane AC</v>
      </c>
      <c r="E19" s="26">
        <v>41.22</v>
      </c>
      <c r="H19" s="5">
        <v>2</v>
      </c>
      <c r="I19" s="5">
        <v>382</v>
      </c>
      <c r="J19" s="5" t="str">
        <f>VLOOKUP(I19,Entry,2)</f>
        <v>Michael McGonagle</v>
      </c>
      <c r="K19" s="5" t="str">
        <f>VLOOKUP(I19,Athletes!$A$1:$E$513,3)</f>
        <v>Finn Valley AC</v>
      </c>
      <c r="L19" s="26">
        <v>36.67</v>
      </c>
    </row>
    <row r="20" spans="1:13" x14ac:dyDescent="0.25">
      <c r="A20" s="5">
        <v>3</v>
      </c>
      <c r="B20" s="5">
        <v>358</v>
      </c>
      <c r="C20" s="5" t="str">
        <f>VLOOKUP(B20,Entry,2)</f>
        <v>Lucy Stevenson</v>
      </c>
      <c r="D20" s="5" t="str">
        <f>VLOOKUP(B20,Athletes!$A$1:$E$513,3)</f>
        <v>North Down AC</v>
      </c>
      <c r="E20" s="26">
        <v>21.05</v>
      </c>
      <c r="H20" s="5">
        <v>3</v>
      </c>
      <c r="I20" s="5">
        <v>323</v>
      </c>
      <c r="J20" s="5" t="str">
        <f>VLOOKUP(I20,Entry,2)</f>
        <v>Will Dougherty</v>
      </c>
      <c r="K20" s="5" t="str">
        <f>VLOOKUP(I20,Athletes!$A$1:$E$513,3)</f>
        <v>Ballyclare High</v>
      </c>
      <c r="L20" s="26">
        <v>18.41</v>
      </c>
    </row>
    <row r="21" spans="1:13" x14ac:dyDescent="0.25">
      <c r="E21" s="26"/>
      <c r="L21" s="26"/>
    </row>
    <row r="23" spans="1:13" x14ac:dyDescent="0.25">
      <c r="A23" s="24" t="s">
        <v>268</v>
      </c>
      <c r="B23" s="24"/>
      <c r="C23" s="24"/>
      <c r="D23" s="24"/>
      <c r="E23" s="24"/>
      <c r="H23" s="24" t="s">
        <v>271</v>
      </c>
      <c r="I23" s="24"/>
      <c r="J23" s="24"/>
      <c r="K23" s="24"/>
      <c r="L23" s="24"/>
    </row>
    <row r="24" spans="1:13" x14ac:dyDescent="0.25">
      <c r="A24" s="25" t="s">
        <v>0</v>
      </c>
      <c r="B24" s="25" t="s">
        <v>1</v>
      </c>
      <c r="C24" s="25" t="s">
        <v>2</v>
      </c>
      <c r="D24" s="25" t="s">
        <v>3</v>
      </c>
      <c r="E24" s="25" t="s">
        <v>44</v>
      </c>
      <c r="F24" s="25" t="s">
        <v>45</v>
      </c>
      <c r="H24" s="25" t="s">
        <v>0</v>
      </c>
      <c r="I24" s="25" t="s">
        <v>1</v>
      </c>
      <c r="J24" s="25" t="s">
        <v>2</v>
      </c>
      <c r="K24" s="25" t="s">
        <v>3</v>
      </c>
      <c r="L24" s="25" t="s">
        <v>44</v>
      </c>
      <c r="M24" s="25" t="s">
        <v>48</v>
      </c>
    </row>
    <row r="25" spans="1:13" x14ac:dyDescent="0.25">
      <c r="A25" s="5">
        <v>1</v>
      </c>
      <c r="B25" s="5">
        <v>344</v>
      </c>
      <c r="C25" s="5" t="str">
        <f>VLOOKUP(B25,Entry,2)</f>
        <v>Giselle Coulter</v>
      </c>
      <c r="D25" s="5" t="str">
        <f>VLOOKUP(B25,Athletes!$A$1:$E$513,3)</f>
        <v>Ballymena &amp; Antrim AC</v>
      </c>
      <c r="E25" s="26">
        <v>37.6</v>
      </c>
      <c r="H25" s="5">
        <v>1</v>
      </c>
      <c r="I25" s="5">
        <v>447</v>
      </c>
      <c r="J25" s="5" t="str">
        <f>VLOOKUP(I25,Entry,2)</f>
        <v>Jude Mc Crossan</v>
      </c>
      <c r="K25" s="5" t="str">
        <f>VLOOKUP(I25,Athletes!$A$1:$E$513,3)</f>
        <v>Lifford Strabane</v>
      </c>
      <c r="L25" s="26">
        <v>48.65</v>
      </c>
    </row>
    <row r="26" spans="1:13" x14ac:dyDescent="0.25">
      <c r="E26" s="26"/>
      <c r="H26" s="5">
        <v>2</v>
      </c>
      <c r="I26" s="5">
        <v>15</v>
      </c>
      <c r="J26" s="5" t="str">
        <f>VLOOKUP(I26,Entry,2)</f>
        <v>Ross Henderson</v>
      </c>
      <c r="K26" s="5" t="str">
        <f>VLOOKUP(I26,Athletes!$A$1:$E$513,3)</f>
        <v>Lifford Strabane Ac</v>
      </c>
      <c r="L26" s="26">
        <v>46.37</v>
      </c>
    </row>
    <row r="27" spans="1:13" x14ac:dyDescent="0.25">
      <c r="E27" s="26"/>
      <c r="L27" s="26"/>
    </row>
    <row r="28" spans="1:13" x14ac:dyDescent="0.25">
      <c r="E28" s="26"/>
      <c r="L28" s="26"/>
    </row>
    <row r="29" spans="1:13" x14ac:dyDescent="0.25">
      <c r="E29" s="26"/>
      <c r="L29" s="26"/>
    </row>
    <row r="30" spans="1:13" x14ac:dyDescent="0.25">
      <c r="E30" s="26"/>
      <c r="L30" s="26"/>
    </row>
  </sheetData>
  <sortState ref="I9:L12">
    <sortCondition descending="1" ref="L9:L12"/>
  </sortState>
  <mergeCells count="8">
    <mergeCell ref="A16:E16"/>
    <mergeCell ref="H16:L16"/>
    <mergeCell ref="A23:E23"/>
    <mergeCell ref="H23:L23"/>
    <mergeCell ref="A1:E1"/>
    <mergeCell ref="H1:L1"/>
    <mergeCell ref="A7:E7"/>
    <mergeCell ref="H7:L7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75"/>
  <sheetViews>
    <sheetView topLeftCell="A61" workbookViewId="0">
      <selection activeCell="F64" sqref="F64"/>
    </sheetView>
  </sheetViews>
  <sheetFormatPr defaultRowHeight="15" x14ac:dyDescent="0.25"/>
  <cols>
    <col min="1" max="1" width="4.28515625" style="5" bestFit="1" customWidth="1"/>
    <col min="2" max="2" width="5.140625" style="5" customWidth="1"/>
    <col min="3" max="3" width="22.42578125" style="5" bestFit="1" customWidth="1"/>
    <col min="4" max="4" width="23.28515625" style="5" customWidth="1"/>
    <col min="5" max="5" width="9.28515625" style="5" bestFit="1" customWidth="1"/>
    <col min="6" max="6" width="9.28515625" style="5" customWidth="1"/>
    <col min="7" max="7" width="5" style="5" customWidth="1"/>
    <col min="8" max="8" width="4.28515625" style="5" bestFit="1" customWidth="1"/>
    <col min="9" max="9" width="4" style="5" bestFit="1" customWidth="1"/>
    <col min="10" max="10" width="18.42578125" style="5" customWidth="1"/>
    <col min="11" max="11" width="24.85546875" style="5" bestFit="1" customWidth="1"/>
    <col min="12" max="12" width="8" style="5" bestFit="1" customWidth="1"/>
    <col min="13" max="13" width="8" style="5" customWidth="1"/>
    <col min="14" max="16384" width="9.140625" style="5"/>
  </cols>
  <sheetData>
    <row r="1" spans="1:13" x14ac:dyDescent="0.25">
      <c r="A1" s="24" t="s">
        <v>272</v>
      </c>
      <c r="B1" s="24"/>
      <c r="C1" s="24"/>
      <c r="D1" s="24"/>
      <c r="E1" s="24"/>
      <c r="F1" s="28"/>
      <c r="H1" s="24" t="s">
        <v>273</v>
      </c>
      <c r="I1" s="24"/>
      <c r="J1" s="24"/>
      <c r="K1" s="24"/>
      <c r="L1" s="24"/>
      <c r="M1" s="28"/>
    </row>
    <row r="2" spans="1:13" x14ac:dyDescent="0.25">
      <c r="A2" s="25" t="s">
        <v>0</v>
      </c>
      <c r="B2" s="25" t="s">
        <v>1</v>
      </c>
      <c r="C2" s="25" t="s">
        <v>2</v>
      </c>
      <c r="D2" s="25" t="s">
        <v>3</v>
      </c>
      <c r="E2" s="25" t="s">
        <v>44</v>
      </c>
      <c r="F2" s="25" t="s">
        <v>65</v>
      </c>
      <c r="H2" s="25" t="s">
        <v>0</v>
      </c>
      <c r="I2" s="25" t="s">
        <v>1</v>
      </c>
      <c r="J2" s="25" t="s">
        <v>2</v>
      </c>
      <c r="K2" s="25" t="s">
        <v>3</v>
      </c>
      <c r="L2" s="25" t="s">
        <v>44</v>
      </c>
      <c r="M2" s="25" t="s">
        <v>65</v>
      </c>
    </row>
    <row r="3" spans="1:13" x14ac:dyDescent="0.25">
      <c r="A3" s="5">
        <v>1</v>
      </c>
      <c r="B3" s="5">
        <v>20</v>
      </c>
      <c r="C3" s="5" t="str">
        <f>VLOOKUP(B3,Entry,2)</f>
        <v>Ella  Costello</v>
      </c>
      <c r="D3" s="5" t="str">
        <f>VLOOKUP(B3,Athletes!$A$1:$E$513,3)</f>
        <v>Lifford Strabane AC</v>
      </c>
      <c r="E3" s="26">
        <v>4.67</v>
      </c>
      <c r="F3" s="29" t="s">
        <v>685</v>
      </c>
      <c r="H3" s="5">
        <v>1</v>
      </c>
      <c r="I3" s="5">
        <v>268</v>
      </c>
      <c r="J3" s="5" t="str">
        <f>VLOOKUP(I3,Entry,2)</f>
        <v>Michael Watters</v>
      </c>
      <c r="K3" s="5" t="str">
        <f>VLOOKUP(I3,Athletes!$A$1:$E$513,3)</f>
        <v>Mid Ulster AC</v>
      </c>
      <c r="L3" s="5">
        <v>4.8600000000000003</v>
      </c>
      <c r="M3" s="5" t="s">
        <v>685</v>
      </c>
    </row>
    <row r="4" spans="1:13" x14ac:dyDescent="0.25">
      <c r="A4" s="5">
        <v>2</v>
      </c>
      <c r="B4" s="5">
        <v>56</v>
      </c>
      <c r="C4" s="5" t="str">
        <f>VLOOKUP(B4,Entry,2)</f>
        <v>Ashleigh McArdle</v>
      </c>
      <c r="D4" s="5" t="str">
        <f>VLOOKUP(B4,Athletes!$A$1:$E$513,3)</f>
        <v>Lifford Strabane AC</v>
      </c>
      <c r="E4" s="26">
        <v>4.57</v>
      </c>
      <c r="F4" s="29" t="s">
        <v>685</v>
      </c>
      <c r="H4" s="5">
        <v>2</v>
      </c>
      <c r="I4" s="5">
        <v>232</v>
      </c>
      <c r="J4" s="5" t="str">
        <f>VLOOKUP(I4,Entry,2)</f>
        <v>Eoin Boyle</v>
      </c>
      <c r="K4" s="5" t="str">
        <f>VLOOKUP(I4,Athletes!$A$1:$E$513,3)</f>
        <v>Tir Chonaill AC</v>
      </c>
      <c r="L4" s="5">
        <v>4.4800000000000004</v>
      </c>
      <c r="M4" s="5" t="s">
        <v>685</v>
      </c>
    </row>
    <row r="5" spans="1:13" x14ac:dyDescent="0.25">
      <c r="A5" s="5">
        <v>3</v>
      </c>
      <c r="B5" s="5">
        <v>306</v>
      </c>
      <c r="C5" s="5" t="str">
        <f>VLOOKUP(B5,Entry,2)</f>
        <v>Emma  Stranaghan</v>
      </c>
      <c r="D5" s="5" t="str">
        <f>VLOOKUP(B5,Athletes!$A$1:$E$513,3)</f>
        <v>NDAC</v>
      </c>
      <c r="E5" s="26">
        <v>4.26</v>
      </c>
      <c r="F5" s="29" t="s">
        <v>685</v>
      </c>
      <c r="H5" s="5">
        <v>3</v>
      </c>
      <c r="I5" s="5">
        <v>308</v>
      </c>
      <c r="J5" s="5" t="str">
        <f>VLOOKUP(I5,Entry,2)</f>
        <v>Reece  Graham</v>
      </c>
      <c r="K5" s="5" t="str">
        <f>VLOOKUP(I5,Athletes!$A$1:$E$513,3)</f>
        <v>Unattached</v>
      </c>
      <c r="L5" s="5">
        <v>4.3600000000000003</v>
      </c>
      <c r="M5" s="5" t="s">
        <v>685</v>
      </c>
    </row>
    <row r="6" spans="1:13" x14ac:dyDescent="0.25">
      <c r="A6" s="5">
        <v>4</v>
      </c>
      <c r="B6" s="5">
        <v>471</v>
      </c>
      <c r="C6" s="5" t="str">
        <f>VLOOKUP(B6,Entry,2)</f>
        <v>Ellie Burgess</v>
      </c>
      <c r="D6" s="5" t="str">
        <f>VLOOKUP(B6,Athletes!$A$1:$E$513,3)</f>
        <v>City of Lisburn AC</v>
      </c>
      <c r="E6" s="26">
        <v>4.2300000000000004</v>
      </c>
      <c r="F6" s="29" t="s">
        <v>685</v>
      </c>
      <c r="H6" s="5">
        <v>4</v>
      </c>
      <c r="I6" s="5">
        <v>231</v>
      </c>
      <c r="J6" s="5" t="str">
        <f>VLOOKUP(I6,Entry,2)</f>
        <v>Shay O'Halloran</v>
      </c>
      <c r="K6" s="5" t="str">
        <f>VLOOKUP(I6,Athletes!$A$1:$E$513,3)</f>
        <v>Tir Chonaill AC</v>
      </c>
      <c r="L6" s="5">
        <v>4.3099999999999996</v>
      </c>
      <c r="M6" s="5" t="s">
        <v>685</v>
      </c>
    </row>
    <row r="7" spans="1:13" x14ac:dyDescent="0.25">
      <c r="A7" s="5">
        <v>5</v>
      </c>
      <c r="B7" s="5">
        <v>35</v>
      </c>
      <c r="C7" s="5" t="str">
        <f>VLOOKUP(B7,Entry,2)</f>
        <v>Hollie McGuigan</v>
      </c>
      <c r="D7" s="5" t="str">
        <f>VLOOKUP(B7,Athletes!$A$1:$E$513,3)</f>
        <v>North Down AC</v>
      </c>
      <c r="E7" s="26">
        <v>3.98</v>
      </c>
      <c r="F7" s="29" t="s">
        <v>685</v>
      </c>
      <c r="H7" s="5">
        <v>5</v>
      </c>
      <c r="I7" s="5">
        <v>255</v>
      </c>
      <c r="J7" s="5" t="str">
        <f>VLOOKUP(I7,Entry,2)</f>
        <v>Odhran Smith</v>
      </c>
      <c r="K7" s="5" t="str">
        <f>VLOOKUP(I7,Athletes!$A$1:$E$513,3)</f>
        <v>Carrick Aces</v>
      </c>
      <c r="L7" s="5">
        <v>4.24</v>
      </c>
      <c r="M7" s="5" t="s">
        <v>685</v>
      </c>
    </row>
    <row r="8" spans="1:13" x14ac:dyDescent="0.25">
      <c r="A8" s="5">
        <v>6</v>
      </c>
      <c r="B8" s="5">
        <v>309</v>
      </c>
      <c r="C8" s="5" t="str">
        <f>VLOOKUP(B8,Entry,2)</f>
        <v>Ciara Rodgers</v>
      </c>
      <c r="D8" s="5" t="str">
        <f>VLOOKUP(B8,Athletes!$A$1:$E$513,3)</f>
        <v>Annalee AC</v>
      </c>
      <c r="E8" s="26">
        <v>3.91</v>
      </c>
      <c r="F8" s="29" t="s">
        <v>685</v>
      </c>
      <c r="H8" s="5">
        <v>6</v>
      </c>
      <c r="I8" s="5">
        <v>401</v>
      </c>
      <c r="J8" s="5" t="str">
        <f>VLOOKUP(I8,Entry,2)</f>
        <v>Ben Keenan</v>
      </c>
      <c r="K8" s="5" t="str">
        <f>VLOOKUP(I8,Athletes!$A$1:$E$513,3)</f>
        <v>Kilkeel High School</v>
      </c>
      <c r="L8" s="5">
        <v>4.12</v>
      </c>
      <c r="M8" s="5" t="s">
        <v>685</v>
      </c>
    </row>
    <row r="9" spans="1:13" x14ac:dyDescent="0.25">
      <c r="A9" s="5">
        <v>7</v>
      </c>
      <c r="B9" s="5">
        <v>236</v>
      </c>
      <c r="C9" s="5" t="str">
        <f>VLOOKUP(B9,Entry,2)</f>
        <v>Eve  Boyle Carr</v>
      </c>
      <c r="D9" s="5" t="str">
        <f>VLOOKUP(B9,Athletes!$A$1:$E$513,3)</f>
        <v>Tir Chonaill AC</v>
      </c>
      <c r="E9" s="26">
        <v>3.9</v>
      </c>
      <c r="F9" s="29" t="s">
        <v>685</v>
      </c>
      <c r="H9" s="5">
        <v>7</v>
      </c>
      <c r="I9" s="5">
        <v>465</v>
      </c>
      <c r="J9" s="5" t="str">
        <f>VLOOKUP(I9,Entry,2)</f>
        <v>Paddy Roberts</v>
      </c>
      <c r="K9" s="5" t="str">
        <f>VLOOKUP(I9,Athletes!$A$1:$E$513,3)</f>
        <v>Cambridge House</v>
      </c>
      <c r="L9" s="5">
        <v>4.0199999999999996</v>
      </c>
      <c r="M9" s="5" t="s">
        <v>685</v>
      </c>
    </row>
    <row r="10" spans="1:13" x14ac:dyDescent="0.25">
      <c r="A10" s="5">
        <v>8</v>
      </c>
      <c r="B10" s="5">
        <v>98</v>
      </c>
      <c r="C10" s="5" t="str">
        <f>VLOOKUP(B10,Entry,2)</f>
        <v>Jessica Cullen</v>
      </c>
      <c r="D10" s="5" t="str">
        <f>VLOOKUP(B10,Athletes!$A$1:$E$513,3)</f>
        <v>Cranford AC</v>
      </c>
      <c r="E10" s="26">
        <v>3.84</v>
      </c>
      <c r="F10" s="29" t="s">
        <v>685</v>
      </c>
      <c r="H10" s="5">
        <v>8</v>
      </c>
      <c r="I10" s="5">
        <v>430</v>
      </c>
      <c r="J10" s="5" t="str">
        <f>VLOOKUP(I10,Entry,2)</f>
        <v>Jj Holley</v>
      </c>
      <c r="K10" s="5" t="str">
        <f>VLOOKUP(I10,Athletes!$A$1:$E$513,3)</f>
        <v>North Down AC</v>
      </c>
      <c r="L10" s="5">
        <v>3.96</v>
      </c>
      <c r="M10" s="5" t="s">
        <v>685</v>
      </c>
    </row>
    <row r="11" spans="1:13" x14ac:dyDescent="0.25">
      <c r="A11" s="5">
        <v>9</v>
      </c>
      <c r="B11" s="5">
        <v>38</v>
      </c>
      <c r="C11" s="5" t="str">
        <f>VLOOKUP(B11,Entry,2)</f>
        <v>Anna Cousins</v>
      </c>
      <c r="D11" s="5" t="str">
        <f>VLOOKUP(B11,Athletes!$A$1:$E$513,3)</f>
        <v>North Down AC</v>
      </c>
      <c r="E11" s="26">
        <v>3.84</v>
      </c>
      <c r="F11" s="29" t="s">
        <v>685</v>
      </c>
      <c r="H11" s="5">
        <v>9</v>
      </c>
      <c r="I11" s="5">
        <v>70</v>
      </c>
      <c r="J11" s="5" t="str">
        <f>VLOOKUP(I11,Entry,2)</f>
        <v>Oliver Robinson</v>
      </c>
      <c r="K11" s="5" t="str">
        <f>VLOOKUP(I11,Athletes!$A$1:$E$513,3)</f>
        <v>East Down AC</v>
      </c>
      <c r="L11" s="30" t="s">
        <v>703</v>
      </c>
      <c r="M11" s="5" t="s">
        <v>685</v>
      </c>
    </row>
    <row r="12" spans="1:13" x14ac:dyDescent="0.25">
      <c r="A12" s="5">
        <v>10</v>
      </c>
      <c r="B12" s="5">
        <v>460</v>
      </c>
      <c r="C12" s="5" t="str">
        <f>VLOOKUP(B12,Entry,2)</f>
        <v>Claire Diver</v>
      </c>
      <c r="D12" s="5" t="str">
        <f>VLOOKUP(B12,Athletes!$A$1:$E$513,3)</f>
        <v>Rosses AC</v>
      </c>
      <c r="E12" s="26">
        <v>3.69</v>
      </c>
      <c r="F12" s="29" t="s">
        <v>685</v>
      </c>
      <c r="H12" s="5">
        <v>10</v>
      </c>
      <c r="I12" s="5">
        <v>151</v>
      </c>
      <c r="J12" s="5" t="str">
        <f>VLOOKUP(I12,Entry,2)</f>
        <v>Thomas Ohanlon-Geary</v>
      </c>
      <c r="K12" s="5" t="str">
        <f>VLOOKUP(I12,Athletes!$A$1:$E$513,3)</f>
        <v>Glaslough Harriers</v>
      </c>
      <c r="L12" s="5">
        <v>3.64</v>
      </c>
      <c r="M12" s="5" t="s">
        <v>685</v>
      </c>
    </row>
    <row r="13" spans="1:13" x14ac:dyDescent="0.25">
      <c r="A13" s="5">
        <v>11</v>
      </c>
      <c r="B13" s="5">
        <v>161</v>
      </c>
      <c r="C13" s="5" t="str">
        <f>VLOOKUP(B13,Entry,2)</f>
        <v>Ferne Duffy</v>
      </c>
      <c r="D13" s="5" t="str">
        <f>VLOOKUP(B13,Athletes!$A$1:$E$513,3)</f>
        <v>Shercock AC</v>
      </c>
      <c r="E13" s="26">
        <v>3.65</v>
      </c>
      <c r="F13" s="29" t="s">
        <v>685</v>
      </c>
      <c r="L13" s="30"/>
    </row>
    <row r="14" spans="1:13" x14ac:dyDescent="0.25">
      <c r="A14" s="5">
        <v>12</v>
      </c>
      <c r="B14" s="5">
        <v>432</v>
      </c>
      <c r="C14" s="5" t="str">
        <f>VLOOKUP(B14,Entry,2)</f>
        <v>Mia  Pauley</v>
      </c>
      <c r="D14" s="5" t="str">
        <f>VLOOKUP(B14,Athletes!$A$1:$E$513,3)</f>
        <v>Carmen AC</v>
      </c>
      <c r="E14" s="26">
        <v>3.6</v>
      </c>
      <c r="F14" s="29" t="s">
        <v>685</v>
      </c>
    </row>
    <row r="15" spans="1:13" x14ac:dyDescent="0.25">
      <c r="A15" s="5">
        <v>13</v>
      </c>
      <c r="B15" s="5">
        <v>234</v>
      </c>
      <c r="C15" s="5" t="str">
        <f>VLOOKUP(B15,Entry,2)</f>
        <v>Cora Doherty</v>
      </c>
      <c r="D15" s="5" t="str">
        <f>VLOOKUP(B15,Athletes!$A$1:$E$513,3)</f>
        <v>Tir Chonaill AC</v>
      </c>
      <c r="E15" s="26">
        <v>3.52</v>
      </c>
      <c r="F15" s="29" t="s">
        <v>685</v>
      </c>
      <c r="G15" s="31"/>
    </row>
    <row r="16" spans="1:13" x14ac:dyDescent="0.25">
      <c r="A16" s="5">
        <v>14</v>
      </c>
      <c r="B16" s="5">
        <v>337</v>
      </c>
      <c r="C16" s="5" t="str">
        <f>VLOOKUP(B16,Entry,2)</f>
        <v>Naomi  Dunne</v>
      </c>
      <c r="D16" s="5" t="str">
        <f>VLOOKUP(B16,Athletes!$A$1:$E$513,3)</f>
        <v>North Down AC</v>
      </c>
      <c r="E16" s="26">
        <v>3.5</v>
      </c>
      <c r="F16" s="29" t="s">
        <v>685</v>
      </c>
    </row>
    <row r="17" spans="1:13" x14ac:dyDescent="0.25">
      <c r="A17" s="5">
        <v>15</v>
      </c>
      <c r="B17" s="5">
        <v>351</v>
      </c>
      <c r="C17" s="5" t="str">
        <f>VLOOKUP(B17,Entry,2)</f>
        <v>Aoibhin E Doherty</v>
      </c>
      <c r="D17" s="5" t="str">
        <f>VLOOKUP(B17,Athletes!$A$1:$E$513,3)</f>
        <v xml:space="preserve">Olympian Y&amp;AC </v>
      </c>
      <c r="E17" s="26">
        <v>3.43</v>
      </c>
      <c r="F17" s="29" t="s">
        <v>685</v>
      </c>
    </row>
    <row r="18" spans="1:13" x14ac:dyDescent="0.25">
      <c r="A18" s="5">
        <v>16</v>
      </c>
      <c r="B18" s="5">
        <v>276</v>
      </c>
      <c r="C18" s="5" t="str">
        <f>VLOOKUP(B18,Entry,2)</f>
        <v>Isabelle McDonnell</v>
      </c>
      <c r="D18" s="5" t="str">
        <f>VLOOKUP(B18,Athletes!$A$1:$E$513,3)</f>
        <v>Oriel AC</v>
      </c>
      <c r="E18" s="26">
        <v>3.36</v>
      </c>
      <c r="F18" s="29" t="s">
        <v>685</v>
      </c>
    </row>
    <row r="21" spans="1:13" x14ac:dyDescent="0.25">
      <c r="A21" s="24" t="s">
        <v>274</v>
      </c>
      <c r="B21" s="24"/>
      <c r="C21" s="24"/>
      <c r="D21" s="24"/>
      <c r="E21" s="24"/>
      <c r="F21" s="28"/>
      <c r="H21" s="24" t="s">
        <v>275</v>
      </c>
      <c r="I21" s="24"/>
      <c r="J21" s="24"/>
      <c r="K21" s="24"/>
      <c r="L21" s="24"/>
      <c r="M21" s="28"/>
    </row>
    <row r="22" spans="1:13" x14ac:dyDescent="0.25">
      <c r="A22" s="25" t="s">
        <v>0</v>
      </c>
      <c r="B22" s="25" t="s">
        <v>1</v>
      </c>
      <c r="C22" s="25" t="s">
        <v>2</v>
      </c>
      <c r="D22" s="25" t="s">
        <v>3</v>
      </c>
      <c r="E22" s="25" t="s">
        <v>44</v>
      </c>
      <c r="F22" s="25" t="s">
        <v>65</v>
      </c>
      <c r="H22" s="25" t="s">
        <v>0</v>
      </c>
      <c r="I22" s="25" t="s">
        <v>1</v>
      </c>
      <c r="J22" s="25" t="s">
        <v>2</v>
      </c>
      <c r="K22" s="25" t="s">
        <v>3</v>
      </c>
      <c r="L22" s="25" t="s">
        <v>44</v>
      </c>
      <c r="M22" s="25" t="s">
        <v>65</v>
      </c>
    </row>
    <row r="23" spans="1:13" x14ac:dyDescent="0.25">
      <c r="A23" s="5">
        <v>1</v>
      </c>
      <c r="B23" s="5">
        <v>95</v>
      </c>
      <c r="C23" s="5" t="str">
        <f>VLOOKUP(B23,Entry,2)</f>
        <v>Teresa Mullen</v>
      </c>
      <c r="D23" s="5" t="str">
        <f>VLOOKUP(B23,Athletes!$A$1:$E$513,3)</f>
        <v>Cranford AC</v>
      </c>
      <c r="E23" s="26">
        <v>5.09</v>
      </c>
      <c r="F23" s="29" t="s">
        <v>685</v>
      </c>
      <c r="H23" s="5">
        <v>1</v>
      </c>
      <c r="I23" s="5">
        <v>225</v>
      </c>
      <c r="J23" s="5" t="str">
        <f>VLOOKUP(I23,Entry,2)</f>
        <v>Jack McMurray</v>
      </c>
      <c r="K23" s="5" t="str">
        <f>VLOOKUP(I23,Athletes!$A$1:$E$513,3)</f>
        <v>TANDRAGEE JHS</v>
      </c>
      <c r="L23" s="26">
        <v>5.35</v>
      </c>
      <c r="M23" s="29" t="s">
        <v>685</v>
      </c>
    </row>
    <row r="24" spans="1:13" x14ac:dyDescent="0.25">
      <c r="A24" s="5">
        <v>2</v>
      </c>
      <c r="B24" s="5">
        <v>274</v>
      </c>
      <c r="C24" s="5" t="str">
        <f>VLOOKUP(B24,Entry,2)</f>
        <v xml:space="preserve">Niamh  Fenlon </v>
      </c>
      <c r="D24" s="5" t="str">
        <f>VLOOKUP(B24,Athletes!$A$1:$E$513,3)</f>
        <v>North Down AC</v>
      </c>
      <c r="E24" s="26">
        <v>5</v>
      </c>
      <c r="F24" s="29" t="s">
        <v>685</v>
      </c>
      <c r="H24" s="5">
        <v>2</v>
      </c>
      <c r="I24" s="5">
        <v>341</v>
      </c>
      <c r="J24" s="5" t="str">
        <f>VLOOKUP(I24,Entry,2)</f>
        <v>Diarmaid O'Donnell</v>
      </c>
      <c r="K24" s="5" t="str">
        <f>VLOOKUP(I24,Athletes!$A$1:$E$513,3)</f>
        <v>Lifford Strabane AC</v>
      </c>
      <c r="L24" s="26">
        <v>5.32</v>
      </c>
      <c r="M24" s="29" t="s">
        <v>685</v>
      </c>
    </row>
    <row r="25" spans="1:13" x14ac:dyDescent="0.25">
      <c r="A25" s="5">
        <v>3</v>
      </c>
      <c r="B25" s="5">
        <v>386</v>
      </c>
      <c r="C25" s="5" t="str">
        <f>VLOOKUP(B25,Entry,2)</f>
        <v>Aideen Drury</v>
      </c>
      <c r="D25" s="5" t="str">
        <f>VLOOKUP(B25,Athletes!$A$1:$E$513,3)</f>
        <v>Shercock AC</v>
      </c>
      <c r="E25" s="26">
        <v>4.71</v>
      </c>
      <c r="F25" s="29" t="s">
        <v>685</v>
      </c>
      <c r="H25" s="5">
        <v>3</v>
      </c>
      <c r="I25" s="5">
        <v>246</v>
      </c>
      <c r="J25" s="5" t="str">
        <f>VLOOKUP(I25,Entry,2)</f>
        <v>Daire McDevitt</v>
      </c>
      <c r="K25" s="5" t="str">
        <f>VLOOKUP(I25,Athletes!$A$1:$E$513,3)</f>
        <v>Tir Chonaill AC</v>
      </c>
      <c r="L25" s="26">
        <v>5.23</v>
      </c>
      <c r="M25" s="29" t="s">
        <v>685</v>
      </c>
    </row>
    <row r="26" spans="1:13" x14ac:dyDescent="0.25">
      <c r="A26" s="5">
        <v>4</v>
      </c>
      <c r="B26" s="5">
        <v>366</v>
      </c>
      <c r="C26" s="5" t="str">
        <f>VLOOKUP(B26,Entry,2)</f>
        <v>Leah Mc Monagle</v>
      </c>
      <c r="D26" s="5" t="str">
        <f>VLOOKUP(B26,Athletes!$A$1:$E$513,3)</f>
        <v>Finn Valley AC</v>
      </c>
      <c r="E26" s="26">
        <v>4.6900000000000004</v>
      </c>
      <c r="F26" s="29" t="s">
        <v>685</v>
      </c>
      <c r="H26" s="5">
        <v>4</v>
      </c>
      <c r="I26" s="5">
        <v>433</v>
      </c>
      <c r="J26" s="5" t="str">
        <f>VLOOKUP(I26,Entry,2)</f>
        <v>Harvey King</v>
      </c>
      <c r="K26" s="5" t="str">
        <f>VLOOKUP(I26,Athletes!$A$1:$E$513,3)</f>
        <v>Carmen AC</v>
      </c>
      <c r="L26" s="26">
        <v>5.19</v>
      </c>
      <c r="M26" s="29" t="s">
        <v>685</v>
      </c>
    </row>
    <row r="27" spans="1:13" x14ac:dyDescent="0.25">
      <c r="A27" s="5">
        <v>5</v>
      </c>
      <c r="B27" s="5">
        <v>216</v>
      </c>
      <c r="C27" s="5" t="str">
        <f>VLOOKUP(B27,Entry,2)</f>
        <v>Mia Ferguson</v>
      </c>
      <c r="D27" s="5" t="str">
        <f>VLOOKUP(B27,Athletes!$A$1:$E$513,3)</f>
        <v>City of Lisburn AC</v>
      </c>
      <c r="E27" s="26">
        <v>4.57</v>
      </c>
      <c r="F27" s="29" t="s">
        <v>685</v>
      </c>
      <c r="H27" s="5">
        <v>5</v>
      </c>
      <c r="I27" s="5">
        <v>369</v>
      </c>
      <c r="J27" s="5" t="str">
        <f>VLOOKUP(I27,Entry,2)</f>
        <v>Daniel Mc Hugh</v>
      </c>
      <c r="K27" s="5" t="str">
        <f>VLOOKUP(I27,Athletes!$A$1:$E$513,3)</f>
        <v>Finn Valley AC</v>
      </c>
      <c r="L27" s="26">
        <v>5.17</v>
      </c>
      <c r="M27" s="29" t="s">
        <v>685</v>
      </c>
    </row>
    <row r="28" spans="1:13" x14ac:dyDescent="0.25">
      <c r="A28" s="5">
        <v>6</v>
      </c>
      <c r="B28" s="5">
        <v>271</v>
      </c>
      <c r="C28" s="5" t="str">
        <f>VLOOKUP(B28,Entry,2)</f>
        <v>Lucy Jane  McClenaghan</v>
      </c>
      <c r="D28" s="5" t="str">
        <f>VLOOKUP(B28,Athletes!$A$1:$E$513,3)</f>
        <v>Mid Ulster AC</v>
      </c>
      <c r="E28" s="26">
        <v>4.54</v>
      </c>
      <c r="F28" s="29" t="s">
        <v>685</v>
      </c>
      <c r="H28" s="5">
        <v>6</v>
      </c>
      <c r="I28" s="5">
        <v>346</v>
      </c>
      <c r="J28" s="5" t="str">
        <f>VLOOKUP(I28,Entry,2)</f>
        <v>Rory Fulton</v>
      </c>
      <c r="K28" s="5" t="str">
        <f>VLOOKUP(I28,Athletes!$A$1:$E$513,3)</f>
        <v>North Down AC</v>
      </c>
      <c r="L28" s="26">
        <v>4.8099999999999996</v>
      </c>
      <c r="M28" s="29" t="s">
        <v>685</v>
      </c>
    </row>
    <row r="29" spans="1:13" x14ac:dyDescent="0.25">
      <c r="A29" s="5">
        <v>7</v>
      </c>
      <c r="B29" s="5">
        <v>272</v>
      </c>
      <c r="C29" s="5" t="str">
        <f>VLOOKUP(B29,Entry,2)</f>
        <v>Sasha Wilkinson</v>
      </c>
      <c r="D29" s="5" t="str">
        <f>VLOOKUP(B29,Athletes!$A$1:$E$513,3)</f>
        <v>Lagan Valley</v>
      </c>
      <c r="E29" s="26">
        <v>4.4800000000000004</v>
      </c>
      <c r="F29" s="29" t="s">
        <v>685</v>
      </c>
      <c r="H29" s="5">
        <v>7</v>
      </c>
      <c r="I29" s="5">
        <v>372</v>
      </c>
      <c r="J29" s="5" t="str">
        <f>VLOOKUP(I29,Entry,2)</f>
        <v>Bobby Hennigan</v>
      </c>
      <c r="K29" s="5" t="str">
        <f>VLOOKUP(I29,Athletes!$A$1:$E$513,3)</f>
        <v>Finn Valley AC</v>
      </c>
      <c r="L29" s="26">
        <v>4.78</v>
      </c>
      <c r="M29" s="29" t="s">
        <v>685</v>
      </c>
    </row>
    <row r="30" spans="1:13" x14ac:dyDescent="0.25">
      <c r="A30" s="5">
        <v>8</v>
      </c>
      <c r="B30" s="5">
        <v>230</v>
      </c>
      <c r="C30" s="5" t="str">
        <f>VLOOKUP(B30,Entry,2)</f>
        <v>Lucia Pandolfi</v>
      </c>
      <c r="D30" s="5" t="str">
        <f>VLOOKUP(B30,Athletes!$A$1:$E$513,3)</f>
        <v xml:space="preserve">Antrim Grammar School </v>
      </c>
      <c r="E30" s="26">
        <v>4.33</v>
      </c>
      <c r="F30" s="29" t="s">
        <v>685</v>
      </c>
      <c r="H30" s="5">
        <v>8</v>
      </c>
      <c r="I30" s="5">
        <v>370</v>
      </c>
      <c r="J30" s="5" t="str">
        <f>VLOOKUP(I30,Entry,2)</f>
        <v>Patrick Murphy</v>
      </c>
      <c r="K30" s="5" t="str">
        <f>VLOOKUP(I30,Athletes!$A$1:$E$513,3)</f>
        <v>Finn Valley AC</v>
      </c>
      <c r="L30" s="26">
        <v>4.62</v>
      </c>
      <c r="M30" s="29" t="s">
        <v>685</v>
      </c>
    </row>
    <row r="31" spans="1:13" x14ac:dyDescent="0.25">
      <c r="A31" s="5">
        <v>9</v>
      </c>
      <c r="B31" s="5">
        <v>444</v>
      </c>
      <c r="C31" s="5" t="str">
        <f>VLOOKUP(B31,Entry,2)</f>
        <v>Poppy Dann</v>
      </c>
      <c r="D31" s="5" t="str">
        <f>VLOOKUP(B31,Athletes!$A$1:$E$513,3)</f>
        <v>North Down AC</v>
      </c>
      <c r="E31" s="26">
        <v>4.2699999999999996</v>
      </c>
      <c r="F31" s="29" t="s">
        <v>685</v>
      </c>
      <c r="H31" s="5">
        <v>9</v>
      </c>
      <c r="I31" s="5">
        <v>251</v>
      </c>
      <c r="J31" s="5" t="str">
        <f>VLOOKUP(I31,Entry,2)</f>
        <v>Andrew Brown</v>
      </c>
      <c r="K31" s="5" t="str">
        <f>VLOOKUP(I31,Athletes!$A$1:$E$513,3)</f>
        <v>North Down AC</v>
      </c>
      <c r="L31" s="26">
        <v>4.26</v>
      </c>
      <c r="M31" s="29" t="s">
        <v>685</v>
      </c>
    </row>
    <row r="32" spans="1:13" x14ac:dyDescent="0.25">
      <c r="A32" s="5">
        <v>10</v>
      </c>
      <c r="B32" s="5">
        <v>429</v>
      </c>
      <c r="C32" s="5" t="str">
        <f>VLOOKUP(B32,Entry,2)</f>
        <v>Faith Finney</v>
      </c>
      <c r="D32" s="5" t="str">
        <f>VLOOKUP(B32,Athletes!$A$1:$E$513,3)</f>
        <v>City of Lisburn AC</v>
      </c>
      <c r="E32" s="26">
        <v>4.2699999999999996</v>
      </c>
      <c r="F32" s="29" t="s">
        <v>685</v>
      </c>
      <c r="H32" s="5">
        <v>10</v>
      </c>
      <c r="I32" s="5">
        <v>458</v>
      </c>
      <c r="J32" s="5" t="str">
        <f>VLOOKUP(I32,Entry,2)</f>
        <v>Maghnus O Domhnaill</v>
      </c>
      <c r="K32" s="5" t="str">
        <f>VLOOKUP(I32,Athletes!$A$1:$E$513,3)</f>
        <v>Rosses AC</v>
      </c>
      <c r="L32" s="26">
        <v>4.0999999999999996</v>
      </c>
      <c r="M32" s="29" t="s">
        <v>685</v>
      </c>
    </row>
    <row r="33" spans="1:13" x14ac:dyDescent="0.25">
      <c r="A33" s="5">
        <v>11</v>
      </c>
      <c r="B33" s="5">
        <v>417</v>
      </c>
      <c r="C33" s="5" t="str">
        <f>VLOOKUP(B33,Entry,2)</f>
        <v>Shannen McDermott</v>
      </c>
      <c r="D33" s="5" t="str">
        <f>VLOOKUP(B33,Athletes!$A$1:$E$513,3)</f>
        <v>Inishowen Athletics Juvenile</v>
      </c>
      <c r="E33" s="26">
        <v>4.2300000000000004</v>
      </c>
      <c r="F33" s="29" t="s">
        <v>685</v>
      </c>
      <c r="L33" s="26"/>
      <c r="M33" s="29"/>
    </row>
    <row r="34" spans="1:13" x14ac:dyDescent="0.25">
      <c r="A34" s="5">
        <v>12</v>
      </c>
      <c r="B34" s="5">
        <v>324</v>
      </c>
      <c r="C34" s="5" t="str">
        <f>VLOOKUP(B34,Entry,2)</f>
        <v>Ella Hanratty</v>
      </c>
      <c r="D34" s="5" t="str">
        <f>VLOOKUP(B34,Athletes!$A$1:$E$513,3)</f>
        <v>City of Lisburn AC</v>
      </c>
      <c r="E34" s="26">
        <v>4.2</v>
      </c>
      <c r="F34" s="29" t="s">
        <v>685</v>
      </c>
      <c r="L34" s="26"/>
      <c r="M34" s="29"/>
    </row>
    <row r="35" spans="1:13" x14ac:dyDescent="0.25">
      <c r="A35" s="5">
        <v>13</v>
      </c>
      <c r="B35" s="5">
        <v>349</v>
      </c>
      <c r="C35" s="5" t="str">
        <f>VLOOKUP(B35,Entry,2)</f>
        <v xml:space="preserve">Ellen O'Donnell </v>
      </c>
      <c r="D35" s="5" t="str">
        <f>VLOOKUP(B35,Athletes!$A$1:$E$513,3)</f>
        <v xml:space="preserve">Olympian Y&amp;AC </v>
      </c>
      <c r="E35" s="26">
        <v>4.16</v>
      </c>
      <c r="F35" s="29" t="s">
        <v>685</v>
      </c>
      <c r="G35" s="31"/>
      <c r="L35" s="26"/>
      <c r="M35" s="29"/>
    </row>
    <row r="36" spans="1:13" x14ac:dyDescent="0.25">
      <c r="A36" s="5">
        <v>14</v>
      </c>
      <c r="B36" s="5">
        <v>39</v>
      </c>
      <c r="C36" s="5" t="str">
        <f>VLOOKUP(B36,Entry,2)</f>
        <v>Eve  Stanfield</v>
      </c>
      <c r="D36" s="5" t="str">
        <f>VLOOKUP(B36,Athletes!$A$1:$E$513,3)</f>
        <v>City of Lisburn AC</v>
      </c>
      <c r="E36" s="26">
        <v>4.16</v>
      </c>
      <c r="F36" s="29" t="s">
        <v>685</v>
      </c>
      <c r="L36" s="26"/>
      <c r="M36" s="29"/>
    </row>
    <row r="37" spans="1:13" x14ac:dyDescent="0.25">
      <c r="A37" s="5">
        <v>15</v>
      </c>
      <c r="B37" s="5">
        <v>352</v>
      </c>
      <c r="C37" s="5" t="str">
        <f>VLOOKUP(B37,Entry,2)</f>
        <v>Ellie Mc Michael</v>
      </c>
      <c r="D37" s="5" t="str">
        <f>VLOOKUP(B37,Athletes!$A$1:$E$513,3)</f>
        <v xml:space="preserve">Olympian Y&amp;AC </v>
      </c>
      <c r="E37" s="26">
        <v>3.97</v>
      </c>
      <c r="F37" s="29" t="s">
        <v>685</v>
      </c>
      <c r="L37" s="26"/>
      <c r="M37" s="29"/>
    </row>
    <row r="38" spans="1:13" x14ac:dyDescent="0.25">
      <c r="A38" s="5">
        <v>16</v>
      </c>
      <c r="B38" s="5">
        <v>425</v>
      </c>
      <c r="C38" s="5" t="str">
        <f>VLOOKUP(B38,Entry,2)</f>
        <v>Sorcha Donnelly</v>
      </c>
      <c r="D38" s="5" t="str">
        <f>VLOOKUP(B38,Athletes!$A$1:$E$513,3)</f>
        <v>Carrick Aces ac</v>
      </c>
      <c r="E38" s="26">
        <v>3.88</v>
      </c>
      <c r="F38" s="29" t="s">
        <v>685</v>
      </c>
      <c r="L38" s="26"/>
      <c r="M38" s="29"/>
    </row>
    <row r="39" spans="1:13" x14ac:dyDescent="0.25">
      <c r="A39" s="5">
        <v>17</v>
      </c>
      <c r="B39" s="5">
        <v>278</v>
      </c>
      <c r="C39" s="5" t="str">
        <f>VLOOKUP(B39,Entry,2)</f>
        <v>Rebecca Murphy</v>
      </c>
      <c r="D39" s="5" t="str">
        <f>VLOOKUP(B39,Athletes!$A$1:$E$513,3)</f>
        <v>Oriel AC</v>
      </c>
      <c r="E39" s="26">
        <v>3.62</v>
      </c>
      <c r="F39" s="29" t="s">
        <v>685</v>
      </c>
      <c r="L39" s="26"/>
      <c r="M39" s="29"/>
    </row>
    <row r="40" spans="1:13" x14ac:dyDescent="0.25">
      <c r="A40" s="5">
        <v>18</v>
      </c>
      <c r="B40" s="5">
        <v>402</v>
      </c>
      <c r="C40" s="5" t="str">
        <f>VLOOKUP(B40,Entry,2)</f>
        <v>Anna McKee</v>
      </c>
      <c r="D40" s="5" t="str">
        <f>VLOOKUP(B40,Athletes!$A$1:$E$513,3)</f>
        <v>Kilkeel High School</v>
      </c>
      <c r="E40" s="26">
        <v>3.33</v>
      </c>
      <c r="F40" s="29" t="s">
        <v>685</v>
      </c>
      <c r="L40" s="26"/>
      <c r="M40" s="26"/>
    </row>
    <row r="42" spans="1:13" x14ac:dyDescent="0.25">
      <c r="A42" s="24" t="s">
        <v>276</v>
      </c>
      <c r="B42" s="24"/>
      <c r="C42" s="24"/>
      <c r="D42" s="24"/>
      <c r="E42" s="24"/>
      <c r="F42" s="28"/>
      <c r="H42" s="24" t="s">
        <v>277</v>
      </c>
      <c r="I42" s="24"/>
      <c r="J42" s="24"/>
      <c r="K42" s="24"/>
      <c r="L42" s="24"/>
      <c r="M42" s="28"/>
    </row>
    <row r="43" spans="1:13" x14ac:dyDescent="0.25">
      <c r="A43" s="25" t="s">
        <v>0</v>
      </c>
      <c r="B43" s="25" t="s">
        <v>1</v>
      </c>
      <c r="C43" s="25" t="s">
        <v>2</v>
      </c>
      <c r="D43" s="25" t="s">
        <v>3</v>
      </c>
      <c r="E43" s="25" t="s">
        <v>44</v>
      </c>
      <c r="F43" s="25" t="s">
        <v>65</v>
      </c>
      <c r="H43" s="25" t="s">
        <v>0</v>
      </c>
      <c r="I43" s="25" t="s">
        <v>1</v>
      </c>
      <c r="J43" s="25" t="s">
        <v>2</v>
      </c>
      <c r="K43" s="25" t="s">
        <v>3</v>
      </c>
      <c r="L43" s="25" t="s">
        <v>44</v>
      </c>
      <c r="M43" s="25" t="s">
        <v>65</v>
      </c>
    </row>
    <row r="44" spans="1:13" x14ac:dyDescent="0.25">
      <c r="A44" s="5">
        <v>1</v>
      </c>
      <c r="B44" s="5">
        <v>247</v>
      </c>
      <c r="C44" s="5" t="str">
        <f>VLOOKUP(B44,Entry,2)</f>
        <v>Niamh Moohan</v>
      </c>
      <c r="D44" s="5" t="str">
        <f>VLOOKUP(B44,Athletes!$A$1:$E$513,3)</f>
        <v>Tir Chonaill AC</v>
      </c>
      <c r="E44" s="26">
        <v>5.13</v>
      </c>
      <c r="F44" s="29" t="s">
        <v>685</v>
      </c>
      <c r="H44" s="5">
        <v>1</v>
      </c>
      <c r="I44" s="5">
        <v>50</v>
      </c>
      <c r="J44" s="5" t="str">
        <f>VLOOKUP(I44,Entry,2)</f>
        <v>Finlay Stewart</v>
      </c>
      <c r="K44" s="5" t="str">
        <f>VLOOKUP(I44,Athletes!$A$1:$E$513,3)</f>
        <v>City of Lisburn AC</v>
      </c>
      <c r="L44" s="26">
        <v>5.94</v>
      </c>
      <c r="M44" s="29" t="s">
        <v>685</v>
      </c>
    </row>
    <row r="45" spans="1:13" x14ac:dyDescent="0.25">
      <c r="A45" s="5">
        <v>2</v>
      </c>
      <c r="B45" s="5">
        <v>189</v>
      </c>
      <c r="C45" s="5" t="str">
        <f>VLOOKUP(B45,Entry,2)</f>
        <v>Devon Sprake</v>
      </c>
      <c r="D45" s="5" t="str">
        <f>VLOOKUP(B45,Athletes!$A$1:$E$513,3)</f>
        <v>Loughview AC</v>
      </c>
      <c r="E45" s="26">
        <v>4.8499999999999996</v>
      </c>
      <c r="F45" s="29" t="s">
        <v>685</v>
      </c>
      <c r="H45" s="5">
        <v>2</v>
      </c>
      <c r="I45" s="5">
        <v>210</v>
      </c>
      <c r="J45" s="5" t="str">
        <f>VLOOKUP(I45,Entry,2)</f>
        <v>Daniel Scott</v>
      </c>
      <c r="K45" s="5" t="str">
        <f>VLOOKUP(I45,Athletes!$A$1:$E$513,3)</f>
        <v>Daniel Scott</v>
      </c>
      <c r="L45" s="26">
        <v>5.77</v>
      </c>
      <c r="M45" s="29" t="s">
        <v>685</v>
      </c>
    </row>
    <row r="46" spans="1:13" x14ac:dyDescent="0.25">
      <c r="A46" s="5">
        <v>3</v>
      </c>
      <c r="B46" s="5">
        <v>282</v>
      </c>
      <c r="C46" s="5" t="str">
        <f>VLOOKUP(B46,Entry,2)</f>
        <v>Michaela Galvin</v>
      </c>
      <c r="D46" s="5" t="str">
        <f>VLOOKUP(B46,Athletes!$A$1:$E$513,3)</f>
        <v>Letterkenny AC</v>
      </c>
      <c r="E46" s="26">
        <v>4.3899999999999997</v>
      </c>
      <c r="F46" s="29" t="s">
        <v>685</v>
      </c>
      <c r="H46" s="5">
        <v>3</v>
      </c>
      <c r="I46" s="5">
        <v>6</v>
      </c>
      <c r="J46" s="5" t="str">
        <f>VLOOKUP(I46,Entry,2)</f>
        <v>Freddy Young</v>
      </c>
      <c r="K46" s="5" t="str">
        <f>VLOOKUP(I46,Athletes!$A$1:$E$513,3)</f>
        <v>Antrim rising stars</v>
      </c>
      <c r="L46" s="26">
        <v>5.23</v>
      </c>
      <c r="M46" s="29" t="s">
        <v>685</v>
      </c>
    </row>
    <row r="47" spans="1:13" x14ac:dyDescent="0.25">
      <c r="A47" s="5">
        <v>4</v>
      </c>
      <c r="B47" s="5">
        <v>377</v>
      </c>
      <c r="C47" s="5" t="str">
        <f>VLOOKUP(B47,Entry,2)</f>
        <v>Niamh Browne</v>
      </c>
      <c r="D47" s="5" t="str">
        <f>VLOOKUP(B47,Athletes!$A$1:$E$513,3)</f>
        <v>Finn Valley AC</v>
      </c>
      <c r="E47" s="26">
        <v>4.28</v>
      </c>
      <c r="F47" s="29" t="s">
        <v>685</v>
      </c>
      <c r="H47" s="5">
        <v>4</v>
      </c>
      <c r="I47" s="5">
        <v>461</v>
      </c>
      <c r="J47" s="5" t="str">
        <f>VLOOKUP(I47,Entry,2)</f>
        <v>Conor Mangan</v>
      </c>
      <c r="K47" s="5" t="str">
        <f>VLOOKUP(I47,Athletes!$A$1:$E$513,3)</f>
        <v>Rosses AC</v>
      </c>
      <c r="L47" s="26">
        <v>5.18</v>
      </c>
      <c r="M47" s="29" t="s">
        <v>685</v>
      </c>
    </row>
    <row r="48" spans="1:13" x14ac:dyDescent="0.25">
      <c r="A48" s="5">
        <v>5</v>
      </c>
      <c r="B48" s="5">
        <v>139</v>
      </c>
      <c r="C48" s="5" t="str">
        <f>VLOOKUP(B48,Entry,2)</f>
        <v>Iona Bunbury</v>
      </c>
      <c r="D48" s="5" t="str">
        <f>VLOOKUP(B48,Athletes!$A$1:$E$513,3)</f>
        <v>East Down AC</v>
      </c>
      <c r="E48" s="26">
        <v>4.2</v>
      </c>
      <c r="F48" s="29" t="s">
        <v>685</v>
      </c>
      <c r="H48" s="5">
        <v>5</v>
      </c>
      <c r="I48" s="5">
        <v>136</v>
      </c>
      <c r="J48" s="5" t="str">
        <f>VLOOKUP(I48,Entry,2)</f>
        <v xml:space="preserve">Alexander  Seifert </v>
      </c>
      <c r="K48" s="5" t="str">
        <f>VLOOKUP(I48,Athletes!$A$1:$E$513,3)</f>
        <v>city of lisburn</v>
      </c>
      <c r="L48" s="26">
        <v>5.14</v>
      </c>
      <c r="M48" s="29" t="s">
        <v>685</v>
      </c>
    </row>
    <row r="49" spans="1:13" x14ac:dyDescent="0.25">
      <c r="A49" s="5">
        <v>6</v>
      </c>
      <c r="B49" s="5">
        <v>336</v>
      </c>
      <c r="C49" s="5" t="str">
        <f>VLOOKUP(B49,Entry,2)</f>
        <v>Chloe McDaid</v>
      </c>
      <c r="D49" s="5" t="str">
        <f>VLOOKUP(B49,Athletes!$A$1:$E$513,3)</f>
        <v>Inishowen AC</v>
      </c>
      <c r="E49" s="26">
        <v>4.12</v>
      </c>
      <c r="F49" s="29" t="s">
        <v>685</v>
      </c>
      <c r="H49" s="5">
        <v>6</v>
      </c>
      <c r="I49" s="5">
        <v>406</v>
      </c>
      <c r="J49" s="5" t="str">
        <f>VLOOKUP(I49,Entry,2)</f>
        <v>Adam  McKibbin</v>
      </c>
      <c r="K49" s="5" t="str">
        <f>VLOOKUP(I49,Athletes!$A$1:$E$513,3)</f>
        <v>Kilkeel High School</v>
      </c>
      <c r="L49" s="26">
        <v>5.04</v>
      </c>
      <c r="M49" s="29" t="s">
        <v>685</v>
      </c>
    </row>
    <row r="50" spans="1:13" x14ac:dyDescent="0.25">
      <c r="A50" s="5">
        <v>7</v>
      </c>
      <c r="B50" s="5">
        <v>211</v>
      </c>
      <c r="C50" s="5" t="str">
        <f>VLOOKUP(B50,Entry,2)</f>
        <v>Berneen  Moore</v>
      </c>
      <c r="D50" s="5" t="str">
        <f>VLOOKUP(B50,Athletes!$A$1:$E$513,3)</f>
        <v>Carmen AC</v>
      </c>
      <c r="E50" s="26">
        <v>4</v>
      </c>
      <c r="F50" s="29" t="s">
        <v>685</v>
      </c>
      <c r="H50" s="5">
        <v>7</v>
      </c>
      <c r="I50" s="5">
        <v>240</v>
      </c>
      <c r="J50" s="5" t="str">
        <f>VLOOKUP(I50,Entry,2)</f>
        <v>Patrick Gillespie</v>
      </c>
      <c r="K50" s="5" t="str">
        <f>VLOOKUP(I50,Athletes!$A$1:$E$513,3)</f>
        <v>Tir Chonaill AC</v>
      </c>
      <c r="L50" s="26">
        <v>4.9800000000000004</v>
      </c>
      <c r="M50" s="29" t="s">
        <v>685</v>
      </c>
    </row>
    <row r="51" spans="1:13" x14ac:dyDescent="0.25">
      <c r="E51" s="26"/>
      <c r="F51" s="29"/>
      <c r="H51" s="5">
        <v>8</v>
      </c>
      <c r="I51" s="5">
        <v>321</v>
      </c>
      <c r="J51" s="5" t="str">
        <f>VLOOKUP(I51,Entry,2)</f>
        <v>Austin Martin</v>
      </c>
      <c r="K51" s="5" t="str">
        <f>VLOOKUP(I51,Athletes!$A$1:$E$513,3)</f>
        <v>Ballyclare High</v>
      </c>
      <c r="L51" s="26">
        <v>4.97</v>
      </c>
      <c r="M51" s="29" t="s">
        <v>685</v>
      </c>
    </row>
    <row r="52" spans="1:13" x14ac:dyDescent="0.25">
      <c r="E52" s="26"/>
      <c r="F52" s="29"/>
      <c r="H52" s="5">
        <v>9</v>
      </c>
      <c r="I52" s="5">
        <v>424</v>
      </c>
      <c r="J52" s="5" t="str">
        <f>VLOOKUP(I52,Entry,2)</f>
        <v>Joe  Williamson</v>
      </c>
      <c r="K52" s="5" t="str">
        <f>VLOOKUP(I52,Athletes!$A$1:$E$513,3)</f>
        <v>Lagan Valley AC</v>
      </c>
      <c r="L52" s="26">
        <v>4.8</v>
      </c>
      <c r="M52" s="29" t="s">
        <v>685</v>
      </c>
    </row>
    <row r="53" spans="1:13" x14ac:dyDescent="0.25">
      <c r="E53" s="26"/>
      <c r="F53" s="29"/>
      <c r="H53" s="5">
        <v>10</v>
      </c>
      <c r="I53" s="5">
        <v>292</v>
      </c>
      <c r="J53" s="5" t="str">
        <f>VLOOKUP(I53,Entry,2)</f>
        <v>Krists Tarvids</v>
      </c>
      <c r="K53" s="5" t="str">
        <f>VLOOKUP(I53,Athletes!$A$1:$E$513,3)</f>
        <v>Enniskillen RC</v>
      </c>
      <c r="L53" s="26">
        <v>4.68</v>
      </c>
      <c r="M53" s="29" t="s">
        <v>685</v>
      </c>
    </row>
    <row r="54" spans="1:13" x14ac:dyDescent="0.25">
      <c r="E54" s="26"/>
      <c r="F54" s="29"/>
      <c r="H54" s="5">
        <v>11</v>
      </c>
      <c r="I54" s="5">
        <v>379</v>
      </c>
      <c r="J54" s="5" t="str">
        <f>VLOOKUP(I54,Entry,2)</f>
        <v>Oisin Thompson</v>
      </c>
      <c r="K54" s="5" t="str">
        <f>VLOOKUP(I54,Athletes!$A$1:$E$513,3)</f>
        <v>Finn Valley AC</v>
      </c>
      <c r="L54" s="26">
        <v>4.63</v>
      </c>
      <c r="M54" s="29" t="s">
        <v>685</v>
      </c>
    </row>
    <row r="55" spans="1:13" x14ac:dyDescent="0.25">
      <c r="E55" s="26"/>
      <c r="F55" s="29"/>
      <c r="H55" s="5">
        <v>12</v>
      </c>
      <c r="I55" s="5">
        <v>407</v>
      </c>
      <c r="J55" s="5" t="str">
        <f>VLOOKUP(I55,Entry,2)</f>
        <v>Frazer Annett</v>
      </c>
      <c r="K55" s="5" t="str">
        <f>VLOOKUP(I55,Athletes!$A$1:$E$513,3)</f>
        <v>Kilkeel High School</v>
      </c>
      <c r="L55" s="26">
        <v>4.4800000000000004</v>
      </c>
      <c r="M55" s="29" t="s">
        <v>685</v>
      </c>
    </row>
    <row r="56" spans="1:13" x14ac:dyDescent="0.25">
      <c r="E56" s="26"/>
      <c r="F56" s="29"/>
      <c r="L56" s="26"/>
      <c r="M56" s="29"/>
    </row>
    <row r="57" spans="1:13" x14ac:dyDescent="0.25">
      <c r="E57" s="26"/>
      <c r="F57" s="26"/>
      <c r="L57" s="26"/>
      <c r="M57" s="26"/>
    </row>
    <row r="58" spans="1:13" x14ac:dyDescent="0.25">
      <c r="A58" s="24" t="s">
        <v>278</v>
      </c>
      <c r="B58" s="24"/>
      <c r="C58" s="24"/>
      <c r="D58" s="24"/>
      <c r="E58" s="24"/>
      <c r="F58" s="28"/>
      <c r="H58" s="24" t="s">
        <v>279</v>
      </c>
      <c r="I58" s="24"/>
      <c r="J58" s="24"/>
      <c r="K58" s="24"/>
      <c r="L58" s="24"/>
      <c r="M58" s="28"/>
    </row>
    <row r="59" spans="1:13" x14ac:dyDescent="0.25">
      <c r="A59" s="25" t="s">
        <v>0</v>
      </c>
      <c r="B59" s="25" t="s">
        <v>1</v>
      </c>
      <c r="C59" s="25" t="s">
        <v>2</v>
      </c>
      <c r="D59" s="25" t="s">
        <v>3</v>
      </c>
      <c r="E59" s="25" t="s">
        <v>44</v>
      </c>
      <c r="F59" s="25" t="s">
        <v>65</v>
      </c>
      <c r="H59" s="25" t="s">
        <v>0</v>
      </c>
      <c r="I59" s="25" t="s">
        <v>1</v>
      </c>
      <c r="J59" s="25" t="s">
        <v>2</v>
      </c>
      <c r="K59" s="25" t="s">
        <v>3</v>
      </c>
      <c r="L59" s="25" t="s">
        <v>44</v>
      </c>
      <c r="M59" s="25" t="s">
        <v>65</v>
      </c>
    </row>
    <row r="60" spans="1:13" x14ac:dyDescent="0.25">
      <c r="A60" s="5">
        <v>1</v>
      </c>
      <c r="B60" s="5">
        <v>72</v>
      </c>
      <c r="C60" s="5" t="str">
        <f>VLOOKUP(B60,Entry,2)</f>
        <v>Kate  Donohoe</v>
      </c>
      <c r="D60" s="5" t="str">
        <f>VLOOKUP(B60,Athletes!$A$1:$E$513,3)</f>
        <v>Annalee AC</v>
      </c>
      <c r="E60" s="26">
        <v>5.0199999999999996</v>
      </c>
      <c r="F60" s="32" t="s">
        <v>685</v>
      </c>
      <c r="H60" s="5">
        <v>1</v>
      </c>
      <c r="I60" s="5">
        <v>451</v>
      </c>
      <c r="J60" s="5" t="str">
        <f>VLOOKUP(I60,Entry,2)</f>
        <v>Conor Houston</v>
      </c>
      <c r="K60" s="5" t="str">
        <f>VLOOKUP(I60,Athletes!$A$1:$E$513,3)</f>
        <v>Rosses AC</v>
      </c>
      <c r="L60" s="26">
        <v>4.8099999999999996</v>
      </c>
      <c r="M60" s="29" t="s">
        <v>685</v>
      </c>
    </row>
    <row r="61" spans="1:13" x14ac:dyDescent="0.25">
      <c r="A61" s="5">
        <v>2</v>
      </c>
      <c r="B61" s="5">
        <v>457</v>
      </c>
      <c r="C61" s="5" t="str">
        <f>VLOOKUP(B61,Entry,2)</f>
        <v>Leah McGarvey</v>
      </c>
      <c r="D61" s="5" t="str">
        <f>VLOOKUP(B61,Athletes!$A$1:$E$513,3)</f>
        <v>Rosses AC</v>
      </c>
      <c r="E61" s="26">
        <v>4.88</v>
      </c>
      <c r="F61" s="32" t="s">
        <v>685</v>
      </c>
      <c r="H61" s="5">
        <v>2</v>
      </c>
      <c r="I61" s="5">
        <v>244</v>
      </c>
      <c r="J61" s="5" t="str">
        <f>VLOOKUP(I61,Entry,2)</f>
        <v>Kian Gillespie</v>
      </c>
      <c r="K61" s="5" t="str">
        <f>VLOOKUP(I61,Athletes!$A$1:$E$513,3)</f>
        <v>Tir Chonaill AC</v>
      </c>
      <c r="L61" s="26">
        <v>4.63</v>
      </c>
      <c r="M61" s="29" t="s">
        <v>685</v>
      </c>
    </row>
    <row r="62" spans="1:13" x14ac:dyDescent="0.25">
      <c r="A62" s="5">
        <v>3</v>
      </c>
      <c r="B62" s="5">
        <v>469</v>
      </c>
      <c r="C62" s="5" t="str">
        <f>VLOOKUP(B62,Entry,2)</f>
        <v>Amira Megahey</v>
      </c>
      <c r="D62" s="5" t="str">
        <f>VLOOKUP(B62,Athletes!$A$1:$E$513,3)</f>
        <v>City of Lisburn AC</v>
      </c>
      <c r="E62" s="26">
        <v>4.51</v>
      </c>
      <c r="F62" s="32" t="s">
        <v>685</v>
      </c>
      <c r="L62" s="26"/>
      <c r="M62" s="29"/>
    </row>
    <row r="63" spans="1:13" x14ac:dyDescent="0.25">
      <c r="A63" s="5">
        <v>4</v>
      </c>
      <c r="B63" s="5">
        <v>452</v>
      </c>
      <c r="C63" s="5" t="str">
        <f>VLOOKUP(B63,Entry,2)</f>
        <v>Erin Gallagher</v>
      </c>
      <c r="D63" s="5" t="str">
        <f>VLOOKUP(B63,Athletes!$A$1:$E$513,3)</f>
        <v>Rosses AC</v>
      </c>
      <c r="E63" s="26">
        <v>3.75</v>
      </c>
      <c r="F63" s="32" t="s">
        <v>685</v>
      </c>
      <c r="L63" s="26"/>
      <c r="M63" s="29"/>
    </row>
    <row r="64" spans="1:13" x14ac:dyDescent="0.25">
      <c r="E64" s="26"/>
      <c r="F64" s="32"/>
      <c r="L64" s="26"/>
      <c r="M64" s="29"/>
    </row>
    <row r="65" spans="5:13" x14ac:dyDescent="0.25">
      <c r="E65" s="26"/>
      <c r="F65" s="32"/>
      <c r="L65" s="26"/>
      <c r="M65" s="29"/>
    </row>
    <row r="66" spans="5:13" x14ac:dyDescent="0.25">
      <c r="E66" s="26"/>
      <c r="F66" s="32"/>
      <c r="L66" s="26"/>
      <c r="M66" s="29"/>
    </row>
    <row r="67" spans="5:13" x14ac:dyDescent="0.25">
      <c r="E67" s="26"/>
      <c r="L67" s="26"/>
      <c r="M67" s="29"/>
    </row>
    <row r="68" spans="5:13" x14ac:dyDescent="0.25">
      <c r="L68" s="26"/>
      <c r="M68" s="29"/>
    </row>
    <row r="69" spans="5:13" x14ac:dyDescent="0.25">
      <c r="L69" s="26"/>
      <c r="M69" s="29"/>
    </row>
    <row r="70" spans="5:13" x14ac:dyDescent="0.25">
      <c r="L70" s="26"/>
      <c r="M70" s="29"/>
    </row>
    <row r="71" spans="5:13" x14ac:dyDescent="0.25">
      <c r="L71" s="26"/>
      <c r="M71" s="29"/>
    </row>
    <row r="72" spans="5:13" x14ac:dyDescent="0.25">
      <c r="G72" s="31"/>
    </row>
    <row r="74" spans="5:13" x14ac:dyDescent="0.25">
      <c r="E74" s="26"/>
      <c r="F74" s="26"/>
      <c r="L74" s="26"/>
      <c r="M74" s="26"/>
    </row>
    <row r="75" spans="5:13" x14ac:dyDescent="0.25">
      <c r="E75" s="26"/>
      <c r="F75" s="26"/>
      <c r="L75" s="26"/>
      <c r="M75" s="26"/>
    </row>
  </sheetData>
  <sortState ref="B60:E63">
    <sortCondition descending="1" ref="E60:E63"/>
  </sortState>
  <mergeCells count="8">
    <mergeCell ref="A58:E58"/>
    <mergeCell ref="H58:L58"/>
    <mergeCell ref="A1:E1"/>
    <mergeCell ref="H1:L1"/>
    <mergeCell ref="A21:E21"/>
    <mergeCell ref="H21:L21"/>
    <mergeCell ref="A42:E42"/>
    <mergeCell ref="H42:L4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37"/>
  <sheetViews>
    <sheetView workbookViewId="0">
      <selection activeCell="L24" sqref="L24"/>
    </sheetView>
  </sheetViews>
  <sheetFormatPr defaultRowHeight="15" x14ac:dyDescent="0.25"/>
  <cols>
    <col min="1" max="1" width="4.42578125" style="5" bestFit="1" customWidth="1"/>
    <col min="2" max="2" width="3.85546875" style="5" bestFit="1" customWidth="1"/>
    <col min="3" max="3" width="16.7109375" style="5" bestFit="1" customWidth="1"/>
    <col min="4" max="4" width="20.85546875" style="5" bestFit="1" customWidth="1"/>
    <col min="5" max="7" width="9.140625" style="5"/>
    <col min="8" max="8" width="4.42578125" style="5" bestFit="1" customWidth="1"/>
    <col min="9" max="9" width="4" style="5" bestFit="1" customWidth="1"/>
    <col min="10" max="10" width="16.28515625" style="5" bestFit="1" customWidth="1"/>
    <col min="11" max="11" width="20.85546875" style="5" bestFit="1" customWidth="1"/>
    <col min="12" max="16384" width="9.140625" style="5"/>
  </cols>
  <sheetData>
    <row r="1" spans="1:13" x14ac:dyDescent="0.25">
      <c r="H1" s="24" t="s">
        <v>280</v>
      </c>
      <c r="I1" s="24"/>
      <c r="J1" s="24"/>
      <c r="K1" s="24"/>
      <c r="L1" s="24"/>
      <c r="M1" s="28"/>
    </row>
    <row r="2" spans="1:13" x14ac:dyDescent="0.25">
      <c r="H2" s="25" t="s">
        <v>0</v>
      </c>
      <c r="I2" s="25" t="s">
        <v>1</v>
      </c>
      <c r="J2" s="25" t="s">
        <v>2</v>
      </c>
      <c r="K2" s="25" t="s">
        <v>3</v>
      </c>
      <c r="L2" s="25" t="s">
        <v>44</v>
      </c>
      <c r="M2" s="25" t="s">
        <v>65</v>
      </c>
    </row>
    <row r="3" spans="1:13" x14ac:dyDescent="0.25">
      <c r="H3" s="5">
        <v>1</v>
      </c>
      <c r="I3" s="5">
        <v>284</v>
      </c>
      <c r="J3" s="5" t="str">
        <f>VLOOKUP(I3,Entry,2)</f>
        <v>Elvis Okoh</v>
      </c>
      <c r="K3" s="5" t="str">
        <f>VLOOKUP(I3,Athletes!$A$1:$E$513,3)</f>
        <v>Letterkenny AC</v>
      </c>
      <c r="L3" s="26">
        <v>11.05</v>
      </c>
      <c r="M3" s="29" t="s">
        <v>685</v>
      </c>
    </row>
    <row r="4" spans="1:13" x14ac:dyDescent="0.25">
      <c r="H4" s="5">
        <v>2</v>
      </c>
      <c r="I4" s="5">
        <v>225</v>
      </c>
      <c r="J4" s="5" t="str">
        <f>VLOOKUP(I4,Entry,2)</f>
        <v>Jack McMurray</v>
      </c>
      <c r="K4" s="5" t="str">
        <f>VLOOKUP(I4,Athletes!$A$1:$E$513,3)</f>
        <v>TANDRAGEE JHS</v>
      </c>
      <c r="L4" s="26">
        <v>10.64</v>
      </c>
      <c r="M4" s="29" t="s">
        <v>685</v>
      </c>
    </row>
    <row r="5" spans="1:13" x14ac:dyDescent="0.25">
      <c r="H5" s="5">
        <v>3</v>
      </c>
      <c r="I5" s="5">
        <v>246</v>
      </c>
      <c r="J5" s="5" t="str">
        <f>VLOOKUP(I5,Entry,2)</f>
        <v>Daire McDevitt</v>
      </c>
      <c r="K5" s="5" t="str">
        <f>VLOOKUP(I5,Athletes!$A$1:$E$513,3)</f>
        <v>Tir Chonaill AC</v>
      </c>
      <c r="L5" s="26">
        <v>10.43</v>
      </c>
      <c r="M5" s="29" t="s">
        <v>685</v>
      </c>
    </row>
    <row r="6" spans="1:13" x14ac:dyDescent="0.25">
      <c r="H6" s="5">
        <v>4</v>
      </c>
      <c r="I6" s="5">
        <v>286</v>
      </c>
      <c r="J6" s="5" t="str">
        <f>VLOOKUP(I6,Entry,2)</f>
        <v>Athan Doherty</v>
      </c>
      <c r="K6" s="5" t="str">
        <f>VLOOKUP(I6,Athletes!$A$1:$E$513,3)</f>
        <v>Letterkenny AC</v>
      </c>
      <c r="L6" s="26">
        <v>10.42</v>
      </c>
      <c r="M6" s="29" t="s">
        <v>685</v>
      </c>
    </row>
    <row r="7" spans="1:13" x14ac:dyDescent="0.25">
      <c r="L7" s="26"/>
      <c r="M7" s="29"/>
    </row>
    <row r="8" spans="1:13" x14ac:dyDescent="0.25">
      <c r="A8" s="24" t="s">
        <v>281</v>
      </c>
      <c r="B8" s="24"/>
      <c r="C8" s="24"/>
      <c r="D8" s="24"/>
      <c r="E8" s="24"/>
      <c r="F8" s="28"/>
      <c r="H8" s="24" t="s">
        <v>282</v>
      </c>
      <c r="I8" s="24"/>
      <c r="J8" s="24"/>
      <c r="K8" s="24"/>
      <c r="L8" s="24"/>
      <c r="M8" s="28"/>
    </row>
    <row r="9" spans="1:13" x14ac:dyDescent="0.25">
      <c r="A9" s="25" t="s">
        <v>0</v>
      </c>
      <c r="B9" s="25" t="s">
        <v>1</v>
      </c>
      <c r="C9" s="25" t="s">
        <v>2</v>
      </c>
      <c r="D9" s="25" t="s">
        <v>3</v>
      </c>
      <c r="E9" s="25" t="s">
        <v>44</v>
      </c>
      <c r="F9" s="25" t="s">
        <v>65</v>
      </c>
      <c r="H9" s="25" t="s">
        <v>0</v>
      </c>
      <c r="I9" s="25" t="s">
        <v>1</v>
      </c>
      <c r="J9" s="25" t="s">
        <v>2</v>
      </c>
      <c r="K9" s="25" t="s">
        <v>3</v>
      </c>
      <c r="L9" s="25" t="s">
        <v>44</v>
      </c>
      <c r="M9" s="25" t="s">
        <v>65</v>
      </c>
    </row>
    <row r="10" spans="1:13" x14ac:dyDescent="0.25">
      <c r="A10" s="5">
        <v>1</v>
      </c>
      <c r="B10" s="5">
        <v>439</v>
      </c>
      <c r="C10" s="5" t="str">
        <f>VLOOKUP(B10,Entry,2)</f>
        <v>Anna McKinty</v>
      </c>
      <c r="D10" s="5" t="str">
        <f>VLOOKUP(B10,Athletes!$A$1:$E$513,3)</f>
        <v xml:space="preserve">Orangegrove AC </v>
      </c>
      <c r="E10" s="26">
        <v>10.45</v>
      </c>
      <c r="F10" s="30" t="s">
        <v>685</v>
      </c>
      <c r="H10" s="5">
        <v>1</v>
      </c>
      <c r="I10" s="5">
        <v>380</v>
      </c>
      <c r="J10" s="5" t="str">
        <f>VLOOKUP(I10,Entry,2)</f>
        <v>Joseph Gillespie</v>
      </c>
      <c r="K10" s="5" t="str">
        <f>VLOOKUP(I10,Athletes!$A$1:$E$513,3)</f>
        <v>Finn Valley AC</v>
      </c>
      <c r="L10" s="26">
        <v>11.99</v>
      </c>
      <c r="M10" s="29" t="s">
        <v>685</v>
      </c>
    </row>
    <row r="11" spans="1:13" x14ac:dyDescent="0.25">
      <c r="A11" s="5">
        <v>2</v>
      </c>
      <c r="B11" s="5">
        <v>282</v>
      </c>
      <c r="C11" s="5" t="str">
        <f>VLOOKUP(B11,Entry,2)</f>
        <v>Michaela Galvin</v>
      </c>
      <c r="D11" s="5" t="str">
        <f>VLOOKUP(B11,Athletes!$A$1:$E$513,3)</f>
        <v>Letterkenny AC</v>
      </c>
      <c r="E11" s="26">
        <v>9.8000000000000007</v>
      </c>
      <c r="F11" s="30" t="s">
        <v>685</v>
      </c>
      <c r="H11" s="5">
        <v>2</v>
      </c>
      <c r="I11" s="5">
        <v>405</v>
      </c>
      <c r="J11" s="5" t="str">
        <f>VLOOKUP(I11,Entry,2)</f>
        <v>Harvey Thompson</v>
      </c>
      <c r="K11" s="5" t="str">
        <f>VLOOKUP(I11,Athletes!$A$1:$E$513,3)</f>
        <v>Kilkeel High School</v>
      </c>
      <c r="L11" s="26">
        <v>11.64</v>
      </c>
      <c r="M11" s="29" t="s">
        <v>685</v>
      </c>
    </row>
    <row r="12" spans="1:13" x14ac:dyDescent="0.25">
      <c r="A12" s="5">
        <v>3</v>
      </c>
      <c r="B12" s="5">
        <v>378</v>
      </c>
      <c r="C12" s="5" t="str">
        <f>VLOOKUP(B12,Entry,2)</f>
        <v>Demi Crossan</v>
      </c>
      <c r="D12" s="5" t="str">
        <f>VLOOKUP(B12,Athletes!$A$1:$E$513,3)</f>
        <v>Finn Valley Ac</v>
      </c>
      <c r="E12" s="26">
        <v>9.4499999999999993</v>
      </c>
      <c r="F12" s="30" t="s">
        <v>685</v>
      </c>
      <c r="H12" s="5">
        <v>3</v>
      </c>
      <c r="I12" s="5">
        <v>321</v>
      </c>
      <c r="J12" s="5" t="str">
        <f>VLOOKUP(I12,Entry,2)</f>
        <v>Austin Martin</v>
      </c>
      <c r="K12" s="5" t="str">
        <f>VLOOKUP(I12,Athletes!$A$1:$E$513,3)</f>
        <v>Ballyclare High</v>
      </c>
      <c r="L12" s="26">
        <v>11.38</v>
      </c>
      <c r="M12" s="29" t="s">
        <v>685</v>
      </c>
    </row>
    <row r="13" spans="1:13" x14ac:dyDescent="0.25">
      <c r="A13" s="5">
        <v>4</v>
      </c>
      <c r="B13" s="5">
        <v>467</v>
      </c>
      <c r="C13" s="5" t="str">
        <f>VLOOKUP(B13,Entry,2)</f>
        <v>Harriet Reid</v>
      </c>
      <c r="D13" s="5" t="str">
        <f>VLOOKUP(B13,Athletes!$A$1:$E$513,3)</f>
        <v>City of Derry AC Spartans</v>
      </c>
      <c r="E13" s="26">
        <v>9.34</v>
      </c>
      <c r="F13" s="30" t="s">
        <v>685</v>
      </c>
      <c r="H13" s="5">
        <v>4</v>
      </c>
      <c r="I13" s="5">
        <v>406</v>
      </c>
      <c r="J13" s="5" t="str">
        <f>VLOOKUP(I13,Entry,2)</f>
        <v>Adam  McKibbin</v>
      </c>
      <c r="K13" s="5" t="str">
        <f>VLOOKUP(I13,Athletes!$A$1:$E$513,3)</f>
        <v>Kilkeel High School</v>
      </c>
      <c r="L13" s="26">
        <v>11.29</v>
      </c>
      <c r="M13" s="29" t="s">
        <v>685</v>
      </c>
    </row>
    <row r="14" spans="1:13" x14ac:dyDescent="0.25">
      <c r="A14" s="5">
        <v>5</v>
      </c>
      <c r="B14" s="5">
        <v>248</v>
      </c>
      <c r="C14" s="5" t="str">
        <f>VLOOKUP(B14,Entry,2)</f>
        <v>Rachel Gallagher</v>
      </c>
      <c r="D14" s="5" t="str">
        <f>VLOOKUP(B14,Athletes!$A$1:$E$513,3)</f>
        <v>Tir Chonaill AC</v>
      </c>
      <c r="E14" s="26">
        <v>9.19</v>
      </c>
      <c r="F14" s="30" t="s">
        <v>685</v>
      </c>
      <c r="H14" s="5">
        <v>5</v>
      </c>
      <c r="I14" s="5">
        <v>382</v>
      </c>
      <c r="J14" s="5" t="str">
        <f>VLOOKUP(I14,Entry,2)</f>
        <v>Michael McGonagle</v>
      </c>
      <c r="K14" s="5" t="str">
        <f>VLOOKUP(I14,Athletes!$A$1:$E$513,3)</f>
        <v>Finn Valley AC</v>
      </c>
      <c r="L14" s="26">
        <v>10.8</v>
      </c>
      <c r="M14" s="29" t="s">
        <v>685</v>
      </c>
    </row>
    <row r="15" spans="1:13" x14ac:dyDescent="0.25">
      <c r="A15" s="5">
        <v>6</v>
      </c>
      <c r="B15" s="5">
        <v>376</v>
      </c>
      <c r="C15" s="5" t="str">
        <f>VLOOKUP(B15,Entry,2)</f>
        <v>Cara Wilkinson</v>
      </c>
      <c r="D15" s="5" t="str">
        <f>VLOOKUP(B15,Athletes!$A$1:$E$513,3)</f>
        <v>Finn Valley AC</v>
      </c>
      <c r="E15" s="26">
        <v>9</v>
      </c>
      <c r="F15" s="30" t="s">
        <v>685</v>
      </c>
      <c r="H15" s="5">
        <v>6</v>
      </c>
      <c r="I15" s="5">
        <v>379</v>
      </c>
      <c r="J15" s="5" t="str">
        <f>VLOOKUP(I15,Entry,2)</f>
        <v>Oisin Thompson</v>
      </c>
      <c r="K15" s="5" t="str">
        <f>VLOOKUP(I15,Athletes!$A$1:$E$513,3)</f>
        <v>Finn Valley AC</v>
      </c>
      <c r="L15" s="26">
        <v>10.28</v>
      </c>
      <c r="M15" s="29" t="s">
        <v>685</v>
      </c>
    </row>
    <row r="16" spans="1:13" x14ac:dyDescent="0.25">
      <c r="A16" s="5">
        <v>7</v>
      </c>
      <c r="B16" s="5">
        <v>377</v>
      </c>
      <c r="C16" s="5" t="str">
        <f>VLOOKUP(B16,Entry,2)</f>
        <v>Niamh Browne</v>
      </c>
      <c r="D16" s="5" t="str">
        <f>VLOOKUP(B16,Athletes!$A$1:$E$513,3)</f>
        <v>Finn Valley AC</v>
      </c>
      <c r="E16" s="26">
        <v>8.99</v>
      </c>
      <c r="F16" s="30" t="s">
        <v>685</v>
      </c>
      <c r="L16" s="26"/>
      <c r="M16" s="29"/>
    </row>
    <row r="17" spans="1:13" x14ac:dyDescent="0.25">
      <c r="A17" s="5">
        <v>8</v>
      </c>
      <c r="B17" s="5">
        <v>403</v>
      </c>
      <c r="C17" s="5" t="str">
        <f>VLOOKUP(B17,Entry,2)</f>
        <v>Sarah Annett</v>
      </c>
      <c r="D17" s="5" t="str">
        <f>VLOOKUP(B17,Athletes!$A$1:$E$513,3)</f>
        <v>Kilkeel High School</v>
      </c>
      <c r="E17" s="26">
        <v>8.7899999999999991</v>
      </c>
      <c r="F17" s="30" t="s">
        <v>685</v>
      </c>
      <c r="L17" s="26"/>
      <c r="M17" s="29"/>
    </row>
    <row r="18" spans="1:13" x14ac:dyDescent="0.25">
      <c r="A18" s="5">
        <v>9</v>
      </c>
      <c r="B18" s="5">
        <v>404</v>
      </c>
      <c r="C18" s="5" t="str">
        <f>VLOOKUP(B18,Entry,2)</f>
        <v>Molly  Spiers</v>
      </c>
      <c r="D18" s="5" t="str">
        <f>VLOOKUP(B18,Athletes!$A$1:$E$513,3)</f>
        <v>Kilkeel High School</v>
      </c>
      <c r="E18" s="26" t="s">
        <v>760</v>
      </c>
      <c r="F18" s="30"/>
      <c r="L18" s="26"/>
      <c r="M18" s="29"/>
    </row>
    <row r="19" spans="1:13" x14ac:dyDescent="0.25">
      <c r="F19" s="30"/>
      <c r="L19" s="26"/>
      <c r="M19" s="29"/>
    </row>
    <row r="20" spans="1:13" x14ac:dyDescent="0.25">
      <c r="E20" s="26"/>
      <c r="F20" s="26"/>
      <c r="L20" s="26"/>
      <c r="M20" s="26"/>
    </row>
    <row r="21" spans="1:13" x14ac:dyDescent="0.25">
      <c r="A21" s="24" t="s">
        <v>283</v>
      </c>
      <c r="B21" s="24"/>
      <c r="C21" s="24"/>
      <c r="D21" s="24"/>
      <c r="E21" s="24"/>
      <c r="F21" s="28"/>
      <c r="H21" s="24" t="s">
        <v>284</v>
      </c>
      <c r="I21" s="24"/>
      <c r="J21" s="24"/>
      <c r="K21" s="24"/>
      <c r="L21" s="24"/>
      <c r="M21" s="28"/>
    </row>
    <row r="22" spans="1:13" x14ac:dyDescent="0.25">
      <c r="A22" s="25" t="s">
        <v>0</v>
      </c>
      <c r="B22" s="25" t="s">
        <v>1</v>
      </c>
      <c r="C22" s="25" t="s">
        <v>2</v>
      </c>
      <c r="D22" s="25" t="s">
        <v>3</v>
      </c>
      <c r="E22" s="25" t="s">
        <v>44</v>
      </c>
      <c r="F22" s="25" t="s">
        <v>65</v>
      </c>
      <c r="H22" s="25" t="s">
        <v>0</v>
      </c>
      <c r="I22" s="25" t="s">
        <v>1</v>
      </c>
      <c r="J22" s="25" t="s">
        <v>2</v>
      </c>
      <c r="K22" s="25" t="s">
        <v>3</v>
      </c>
      <c r="L22" s="25" t="s">
        <v>44</v>
      </c>
      <c r="M22" s="25" t="s">
        <v>65</v>
      </c>
    </row>
    <row r="23" spans="1:13" x14ac:dyDescent="0.25">
      <c r="A23" s="5">
        <v>3</v>
      </c>
      <c r="B23" s="5">
        <v>463</v>
      </c>
      <c r="C23" s="5" t="str">
        <f>VLOOKUP(B23,Entry,2)</f>
        <v>Sarah McCreery</v>
      </c>
      <c r="D23" s="5" t="str">
        <f>VLOOKUP(B23,Athletes!$A$1:$E$513,3)</f>
        <v>City of Lisburn AC</v>
      </c>
      <c r="E23" s="26">
        <v>9.6999999999999993</v>
      </c>
      <c r="F23" s="30" t="s">
        <v>685</v>
      </c>
      <c r="H23" s="5">
        <v>1</v>
      </c>
      <c r="I23" s="5">
        <v>413</v>
      </c>
      <c r="J23" s="5" t="str">
        <f>VLOOKUP(I23,Entry,2)</f>
        <v>Tyler-Lee Wilson</v>
      </c>
      <c r="K23" s="5" t="str">
        <f>VLOOKUP(I23,Athletes!$A$1:$E$513,3)</f>
        <v>Kilkeel High School</v>
      </c>
      <c r="L23" s="26">
        <v>9.82</v>
      </c>
      <c r="M23" s="29" t="s">
        <v>685</v>
      </c>
    </row>
    <row r="24" spans="1:13" x14ac:dyDescent="0.25">
      <c r="A24" s="5">
        <v>1</v>
      </c>
      <c r="B24" s="5">
        <v>58</v>
      </c>
      <c r="C24" s="5" t="str">
        <f>VLOOKUP(B24,Entry,2)</f>
        <v>Roisin  Kellegher</v>
      </c>
      <c r="D24" s="5" t="str">
        <f>VLOOKUP(B24,Athletes!$A$1:$E$513,3)</f>
        <v>Annalee AC</v>
      </c>
      <c r="E24" s="26">
        <v>8.7100000000000009</v>
      </c>
      <c r="F24" s="30" t="s">
        <v>685</v>
      </c>
      <c r="L24" s="26"/>
      <c r="M24" s="29"/>
    </row>
    <row r="25" spans="1:13" x14ac:dyDescent="0.25">
      <c r="A25" s="5">
        <v>2</v>
      </c>
      <c r="B25" s="5">
        <v>456</v>
      </c>
      <c r="C25" s="5" t="str">
        <f>VLOOKUP(B25,Entry,2)</f>
        <v>Aine Boner</v>
      </c>
      <c r="D25" s="5" t="str">
        <f>VLOOKUP(B25,Athletes!$A$1:$E$513,3)</f>
        <v>Rosses AC</v>
      </c>
      <c r="E25" s="26">
        <v>8.7100000000000009</v>
      </c>
      <c r="F25" s="30" t="s">
        <v>685</v>
      </c>
      <c r="L25" s="26"/>
      <c r="M25" s="29"/>
    </row>
    <row r="26" spans="1:13" x14ac:dyDescent="0.25">
      <c r="E26" s="26"/>
      <c r="F26" s="30"/>
      <c r="L26" s="26"/>
      <c r="M26" s="29"/>
    </row>
    <row r="27" spans="1:13" x14ac:dyDescent="0.25">
      <c r="E27" s="26"/>
      <c r="F27" s="30"/>
      <c r="L27" s="26"/>
      <c r="M27" s="29"/>
    </row>
    <row r="28" spans="1:13" x14ac:dyDescent="0.25">
      <c r="E28" s="26"/>
      <c r="F28" s="30"/>
      <c r="L28" s="26"/>
      <c r="M28" s="29"/>
    </row>
    <row r="29" spans="1:13" x14ac:dyDescent="0.25">
      <c r="E29" s="26"/>
      <c r="F29" s="30"/>
      <c r="L29" s="26"/>
      <c r="M29" s="29"/>
    </row>
    <row r="30" spans="1:13" x14ac:dyDescent="0.25">
      <c r="L30" s="26"/>
      <c r="M30" s="29"/>
    </row>
    <row r="31" spans="1:13" x14ac:dyDescent="0.25">
      <c r="L31" s="26"/>
      <c r="M31" s="29"/>
    </row>
    <row r="32" spans="1:13" x14ac:dyDescent="0.25">
      <c r="L32" s="26"/>
      <c r="M32" s="29"/>
    </row>
    <row r="37" spans="7:7" x14ac:dyDescent="0.25">
      <c r="G37" s="31"/>
    </row>
  </sheetData>
  <sortState ref="I10:L15">
    <sortCondition descending="1" ref="L10:L15"/>
  </sortState>
  <mergeCells count="5">
    <mergeCell ref="H1:L1"/>
    <mergeCell ref="A8:E8"/>
    <mergeCell ref="H8:L8"/>
    <mergeCell ref="A21:E21"/>
    <mergeCell ref="H21:L2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41"/>
  <sheetViews>
    <sheetView topLeftCell="A28" workbookViewId="0">
      <selection activeCell="M15" sqref="M15"/>
    </sheetView>
  </sheetViews>
  <sheetFormatPr defaultRowHeight="15" x14ac:dyDescent="0.25"/>
  <cols>
    <col min="1" max="1" width="4.28515625" style="5" bestFit="1" customWidth="1"/>
    <col min="2" max="2" width="5.140625" style="5" customWidth="1"/>
    <col min="3" max="3" width="15.42578125" style="5" bestFit="1" customWidth="1"/>
    <col min="4" max="4" width="19.42578125" style="5" bestFit="1" customWidth="1"/>
    <col min="5" max="5" width="9.28515625" style="5" bestFit="1" customWidth="1"/>
    <col min="6" max="6" width="4.28515625" style="5" bestFit="1" customWidth="1"/>
    <col min="7" max="7" width="4" style="5" bestFit="1" customWidth="1"/>
    <col min="8" max="8" width="5.85546875" style="5" customWidth="1"/>
    <col min="9" max="9" width="24.85546875" style="5" bestFit="1" customWidth="1"/>
    <col min="10" max="10" width="23.85546875" style="5" customWidth="1"/>
    <col min="11" max="16384" width="9.140625" style="5"/>
  </cols>
  <sheetData>
    <row r="1" spans="1:11" x14ac:dyDescent="0.25">
      <c r="A1" s="24" t="s">
        <v>285</v>
      </c>
      <c r="B1" s="24"/>
      <c r="C1" s="24"/>
      <c r="D1" s="24"/>
      <c r="E1" s="24"/>
      <c r="G1" s="24" t="s">
        <v>289</v>
      </c>
      <c r="H1" s="24"/>
      <c r="I1" s="24"/>
      <c r="J1" s="24"/>
      <c r="K1" s="24"/>
    </row>
    <row r="2" spans="1:11" x14ac:dyDescent="0.25">
      <c r="A2" s="25" t="s">
        <v>0</v>
      </c>
      <c r="B2" s="25" t="s">
        <v>1</v>
      </c>
      <c r="C2" s="25" t="s">
        <v>2</v>
      </c>
      <c r="D2" s="25" t="s">
        <v>3</v>
      </c>
      <c r="E2" s="25" t="s">
        <v>44</v>
      </c>
      <c r="G2" s="25" t="s">
        <v>0</v>
      </c>
      <c r="H2" s="25" t="s">
        <v>1</v>
      </c>
      <c r="I2" s="25" t="s">
        <v>2</v>
      </c>
      <c r="J2" s="25" t="s">
        <v>3</v>
      </c>
      <c r="K2" s="25" t="s">
        <v>44</v>
      </c>
    </row>
    <row r="3" spans="1:11" x14ac:dyDescent="0.25">
      <c r="A3" s="5">
        <v>1</v>
      </c>
      <c r="B3" s="5">
        <v>56</v>
      </c>
      <c r="C3" s="5" t="str">
        <f t="shared" ref="C3:C6" si="0">VLOOKUP(B3,Entry,2)</f>
        <v>Ashleigh McArdle</v>
      </c>
      <c r="D3" s="5" t="str">
        <f>VLOOKUP(B3,Athletes!$A$1:$E$513,3)</f>
        <v>Lifford Strabane AC</v>
      </c>
      <c r="E3" s="26">
        <v>1.25</v>
      </c>
      <c r="G3" s="5">
        <v>1</v>
      </c>
      <c r="H3" s="5">
        <v>232</v>
      </c>
      <c r="I3" s="5" t="str">
        <f>VLOOKUP(H3,Entry,2)</f>
        <v>Eoin Boyle</v>
      </c>
      <c r="J3" s="5" t="str">
        <f>VLOOKUP(H3,Athletes!$A$1:$E$513,3)</f>
        <v>Tir Chonaill AC</v>
      </c>
      <c r="K3" s="26">
        <v>1.45</v>
      </c>
    </row>
    <row r="4" spans="1:11" x14ac:dyDescent="0.25">
      <c r="A4" s="5">
        <v>2</v>
      </c>
      <c r="B4" s="5">
        <v>234</v>
      </c>
      <c r="C4" s="5" t="str">
        <f t="shared" si="0"/>
        <v>Cora Doherty</v>
      </c>
      <c r="D4" s="5" t="str">
        <f>VLOOKUP(B4,Athletes!$A$1:$E$513,3)</f>
        <v>Tir Chonaill AC</v>
      </c>
      <c r="E4" s="26">
        <v>1.2</v>
      </c>
      <c r="G4" s="5">
        <v>2</v>
      </c>
      <c r="H4" s="5">
        <v>167</v>
      </c>
      <c r="I4" s="5" t="str">
        <f>VLOOKUP(H4,Entry,2)</f>
        <v>Kristian McVeigh</v>
      </c>
      <c r="J4" s="5" t="str">
        <f>VLOOKUP(H4,Athletes!$A$1:$E$513,3)</f>
        <v>Carrick grammar school</v>
      </c>
      <c r="K4" s="26">
        <v>1.35</v>
      </c>
    </row>
    <row r="5" spans="1:11" x14ac:dyDescent="0.25">
      <c r="A5" s="5">
        <v>3</v>
      </c>
      <c r="B5" s="5">
        <v>234</v>
      </c>
      <c r="C5" s="5" t="str">
        <f t="shared" si="0"/>
        <v>Cora Doherty</v>
      </c>
      <c r="D5" s="5" t="str">
        <f>VLOOKUP(B5,Athletes!$A$1:$E$513,3)</f>
        <v>Tir Chonaill AC</v>
      </c>
      <c r="E5" s="26" t="s">
        <v>691</v>
      </c>
      <c r="K5" s="26"/>
    </row>
    <row r="6" spans="1:11" x14ac:dyDescent="0.25">
      <c r="A6" s="5">
        <v>4</v>
      </c>
      <c r="B6" s="5">
        <v>126</v>
      </c>
      <c r="C6" s="5" t="str">
        <f t="shared" si="0"/>
        <v>Erin McDermott</v>
      </c>
      <c r="D6" s="5" t="str">
        <f>VLOOKUP(B6,Athletes!$A$1:$E$513,3)</f>
        <v>Willowfield Harriers</v>
      </c>
      <c r="E6" s="26" t="s">
        <v>691</v>
      </c>
      <c r="K6" s="26"/>
    </row>
    <row r="7" spans="1:11" x14ac:dyDescent="0.25">
      <c r="E7" s="26"/>
      <c r="K7" s="26"/>
    </row>
    <row r="9" spans="1:11" x14ac:dyDescent="0.25">
      <c r="A9" s="24" t="s">
        <v>286</v>
      </c>
      <c r="B9" s="24"/>
      <c r="C9" s="24"/>
      <c r="D9" s="24"/>
      <c r="E9" s="24"/>
      <c r="G9" s="24" t="s">
        <v>290</v>
      </c>
      <c r="H9" s="24"/>
      <c r="I9" s="24"/>
      <c r="J9" s="24"/>
      <c r="K9" s="24"/>
    </row>
    <row r="10" spans="1:11" x14ac:dyDescent="0.25">
      <c r="A10" s="25" t="s">
        <v>0</v>
      </c>
      <c r="B10" s="25" t="s">
        <v>1</v>
      </c>
      <c r="C10" s="25" t="s">
        <v>2</v>
      </c>
      <c r="D10" s="25" t="s">
        <v>3</v>
      </c>
      <c r="E10" s="25" t="s">
        <v>44</v>
      </c>
      <c r="G10" s="25" t="s">
        <v>0</v>
      </c>
      <c r="H10" s="25" t="s">
        <v>1</v>
      </c>
      <c r="I10" s="25" t="s">
        <v>2</v>
      </c>
      <c r="J10" s="25" t="s">
        <v>3</v>
      </c>
      <c r="K10" s="25" t="s">
        <v>44</v>
      </c>
    </row>
    <row r="11" spans="1:11" x14ac:dyDescent="0.25">
      <c r="A11" s="5">
        <v>1</v>
      </c>
      <c r="B11" s="5">
        <v>305</v>
      </c>
      <c r="C11" s="5" t="str">
        <f>VLOOKUP(B11,Entry,2)</f>
        <v>Tori Murchan</v>
      </c>
      <c r="D11" s="5" t="str">
        <f>VLOOKUP(B11,Athletes!$A$1:$E$513,3)</f>
        <v>Tir Chonaill AC</v>
      </c>
      <c r="E11" s="26">
        <v>1.43</v>
      </c>
      <c r="G11" s="5">
        <v>1</v>
      </c>
      <c r="H11" s="5">
        <v>22</v>
      </c>
      <c r="I11" s="5" t="str">
        <f>VLOOKUP(H11,Entry,2)</f>
        <v>Kurt  Wright</v>
      </c>
      <c r="J11" s="5" t="str">
        <f>VLOOKUP(H11,Athletes!$A$1:$E$513,3)</f>
        <v>Unattached</v>
      </c>
      <c r="K11" s="26">
        <v>1.57</v>
      </c>
    </row>
    <row r="12" spans="1:11" x14ac:dyDescent="0.25">
      <c r="A12" s="5">
        <v>2</v>
      </c>
      <c r="B12" s="5">
        <v>365</v>
      </c>
      <c r="C12" s="5" t="str">
        <f>VLOOKUP(B12,Entry,2)</f>
        <v>Sarah Gallagher</v>
      </c>
      <c r="D12" s="5" t="str">
        <f>VLOOKUP(B12,Athletes!$A$1:$E$513,3)</f>
        <v>Finn Valley AC</v>
      </c>
      <c r="E12" s="26">
        <v>1.4</v>
      </c>
      <c r="G12" s="5">
        <v>2</v>
      </c>
      <c r="H12" s="5">
        <v>63</v>
      </c>
      <c r="I12" s="5" t="str">
        <f>VLOOKUP(H12,Entry,2)</f>
        <v>Finn  O Neill</v>
      </c>
      <c r="J12" s="5" t="str">
        <f>VLOOKUP(H12,Athletes!$A$1:$E$513,3)</f>
        <v>City of Derry AC Spartans</v>
      </c>
      <c r="K12" s="26">
        <v>1.54</v>
      </c>
    </row>
    <row r="13" spans="1:11" x14ac:dyDescent="0.25">
      <c r="A13" s="5">
        <v>3</v>
      </c>
      <c r="B13" s="5">
        <v>387</v>
      </c>
      <c r="C13" s="5" t="str">
        <f>VLOOKUP(B13,Entry,2)</f>
        <v>Ellie Rose Ward</v>
      </c>
      <c r="D13" s="5" t="str">
        <f>VLOOKUP(B13,Athletes!$A$1:$E$513,3)</f>
        <v>Shercock AC</v>
      </c>
      <c r="E13" s="26">
        <v>1.35</v>
      </c>
      <c r="G13" s="5">
        <v>3</v>
      </c>
      <c r="H13" s="5">
        <v>341</v>
      </c>
      <c r="I13" s="5" t="str">
        <f>VLOOKUP(H13,Entry,2)</f>
        <v>Diarmaid O'Donnell</v>
      </c>
      <c r="J13" s="5" t="str">
        <f>VLOOKUP(H13,Athletes!$A$1:$E$513,3)</f>
        <v>Lifford Strabane AC</v>
      </c>
      <c r="K13" s="26">
        <v>1.45</v>
      </c>
    </row>
    <row r="14" spans="1:11" x14ac:dyDescent="0.25">
      <c r="A14" s="29" t="s">
        <v>772</v>
      </c>
      <c r="B14" s="5">
        <v>68</v>
      </c>
      <c r="C14" s="5" t="str">
        <f>VLOOKUP(B14,Entry,2)</f>
        <v>Hannah Shaw</v>
      </c>
      <c r="D14" s="5" t="str">
        <f>VLOOKUP(B14,Athletes!$A$1:$E$513,3)</f>
        <v>Larne AC</v>
      </c>
      <c r="E14" s="26">
        <v>1.3</v>
      </c>
      <c r="G14" s="5">
        <v>4</v>
      </c>
      <c r="H14" s="5">
        <v>221</v>
      </c>
      <c r="I14" s="5" t="str">
        <f>VLOOKUP(H14,Entry,2)</f>
        <v>Robbie Patterson</v>
      </c>
      <c r="J14" s="5" t="str">
        <f>VLOOKUP(H14,Athletes!$A$1:$E$513,3)</f>
        <v>foyle college</v>
      </c>
      <c r="K14" s="26">
        <v>1.45</v>
      </c>
    </row>
    <row r="15" spans="1:11" x14ac:dyDescent="0.25">
      <c r="A15" s="29" t="s">
        <v>772</v>
      </c>
      <c r="B15" s="5">
        <v>296</v>
      </c>
      <c r="C15" s="5" t="str">
        <f>VLOOKUP(B15,Entry,2)</f>
        <v>Morgan Wilson</v>
      </c>
      <c r="D15" s="5" t="str">
        <f>VLOOKUP(B15,Athletes!$A$1:$E$513,3)</f>
        <v>North Down AC</v>
      </c>
      <c r="E15" s="26">
        <v>1.3</v>
      </c>
      <c r="G15" s="5">
        <v>5</v>
      </c>
      <c r="H15" s="5">
        <v>339</v>
      </c>
      <c r="I15" s="5" t="str">
        <f>VLOOKUP(H15,Entry,2)</f>
        <v>Frazer Fulton</v>
      </c>
      <c r="J15" s="5">
        <f>VLOOKUP(H15,Athletes!$A$1:$E$513,3)</f>
        <v>0</v>
      </c>
      <c r="K15" s="26">
        <v>1.4</v>
      </c>
    </row>
    <row r="16" spans="1:11" x14ac:dyDescent="0.25">
      <c r="A16" s="5">
        <v>6</v>
      </c>
      <c r="B16" s="5">
        <v>352</v>
      </c>
      <c r="C16" s="5" t="str">
        <f>VLOOKUP(B16,Entry,2)</f>
        <v>Ellie Mc Michael</v>
      </c>
      <c r="D16" s="5" t="str">
        <f>VLOOKUP(B16,Athletes!$A$1:$E$513,3)</f>
        <v xml:space="preserve">Olympian Y&amp;AC </v>
      </c>
      <c r="E16" s="26">
        <v>1.3</v>
      </c>
      <c r="G16" s="5">
        <v>6</v>
      </c>
      <c r="H16" s="5">
        <v>44</v>
      </c>
      <c r="I16" s="5" t="str">
        <f>VLOOKUP(H16,Entry,2)</f>
        <v xml:space="preserve">Peter Gray </v>
      </c>
      <c r="J16" s="5" t="str">
        <f>VLOOKUP(H16,Athletes!$A$1:$E$513,3)</f>
        <v>city of lisburn</v>
      </c>
      <c r="K16" s="26">
        <v>1.4</v>
      </c>
    </row>
    <row r="17" spans="1:11" x14ac:dyDescent="0.25">
      <c r="A17" s="5">
        <v>7</v>
      </c>
      <c r="B17" s="5">
        <v>347</v>
      </c>
      <c r="C17" s="5" t="str">
        <f>VLOOKUP(B17,Entry,2)</f>
        <v>Jennah Rahim</v>
      </c>
      <c r="D17" s="5" t="str">
        <f>VLOOKUP(B17,Athletes!$A$1:$E$513,3)</f>
        <v>Inishowen AC</v>
      </c>
      <c r="E17" s="26">
        <v>1.25</v>
      </c>
      <c r="K17" s="26"/>
    </row>
    <row r="18" spans="1:11" x14ac:dyDescent="0.25">
      <c r="K18" s="26"/>
    </row>
    <row r="19" spans="1:11" x14ac:dyDescent="0.25">
      <c r="K19" s="26"/>
    </row>
    <row r="20" spans="1:11" x14ac:dyDescent="0.25">
      <c r="A20" s="24" t="s">
        <v>287</v>
      </c>
      <c r="B20" s="24"/>
      <c r="C20" s="24"/>
      <c r="D20" s="24"/>
      <c r="E20" s="24"/>
      <c r="G20" s="24" t="s">
        <v>291</v>
      </c>
      <c r="H20" s="24"/>
      <c r="I20" s="24"/>
      <c r="J20" s="24"/>
      <c r="K20" s="24"/>
    </row>
    <row r="21" spans="1:11" x14ac:dyDescent="0.25">
      <c r="A21" s="25" t="s">
        <v>0</v>
      </c>
      <c r="B21" s="25" t="s">
        <v>1</v>
      </c>
      <c r="C21" s="25" t="s">
        <v>2</v>
      </c>
      <c r="D21" s="25" t="s">
        <v>3</v>
      </c>
      <c r="E21" s="25" t="s">
        <v>44</v>
      </c>
      <c r="G21" s="25" t="s">
        <v>0</v>
      </c>
      <c r="H21" s="25" t="s">
        <v>1</v>
      </c>
      <c r="I21" s="25" t="s">
        <v>2</v>
      </c>
      <c r="J21" s="25" t="s">
        <v>3</v>
      </c>
      <c r="K21" s="25" t="s">
        <v>44</v>
      </c>
    </row>
    <row r="22" spans="1:11" x14ac:dyDescent="0.25">
      <c r="A22" s="5">
        <v>1</v>
      </c>
      <c r="B22" s="5">
        <v>462</v>
      </c>
      <c r="C22" s="5" t="str">
        <f>VLOOKUP(B22,Entry,2)</f>
        <v>Anna Campbell</v>
      </c>
      <c r="D22" s="5" t="str">
        <f>VLOOKUP(B22,Athletes!$A$1:$E$513,3)</f>
        <v>Unattached</v>
      </c>
      <c r="E22" s="26">
        <v>1.48</v>
      </c>
      <c r="G22" s="5">
        <v>1</v>
      </c>
      <c r="H22" s="5">
        <v>210</v>
      </c>
      <c r="I22" s="5" t="str">
        <f>VLOOKUP(H22,Entry,2)</f>
        <v>Daniel Scott</v>
      </c>
      <c r="J22" s="5" t="str">
        <f>VLOOKUP(H22,Athletes!$A$1:$E$513,3)</f>
        <v>Daniel Scott</v>
      </c>
      <c r="K22" s="26">
        <v>1.68</v>
      </c>
    </row>
    <row r="23" spans="1:11" x14ac:dyDescent="0.25">
      <c r="A23" s="5">
        <v>2</v>
      </c>
      <c r="B23" s="5">
        <v>248</v>
      </c>
      <c r="C23" s="5" t="str">
        <f>VLOOKUP(B23,Entry,2)</f>
        <v>Rachel Gallagher</v>
      </c>
      <c r="D23" s="5" t="str">
        <f>VLOOKUP(B23,Athletes!$A$1:$E$513,3)</f>
        <v>Tir Chonaill AC</v>
      </c>
      <c r="E23" s="26">
        <v>1.48</v>
      </c>
      <c r="G23" s="5">
        <v>2</v>
      </c>
      <c r="H23" s="5">
        <v>340</v>
      </c>
      <c r="I23" s="5" t="str">
        <f>VLOOKUP(H23,Entry,2)</f>
        <v>Cormac O'Donnell</v>
      </c>
      <c r="J23" s="5" t="str">
        <f>VLOOKUP(H23,Athletes!$A$1:$E$513,3)</f>
        <v>Lifford Strabane AC</v>
      </c>
      <c r="K23" s="26">
        <v>1.65</v>
      </c>
    </row>
    <row r="24" spans="1:11" x14ac:dyDescent="0.25">
      <c r="A24" s="5">
        <v>3</v>
      </c>
      <c r="B24" s="5">
        <v>376</v>
      </c>
      <c r="C24" s="5" t="str">
        <f>VLOOKUP(B24,Entry,2)</f>
        <v>Cara Wilkinson</v>
      </c>
      <c r="D24" s="5" t="str">
        <f>VLOOKUP(B24,Athletes!$A$1:$E$513,3)</f>
        <v>Finn Valley AC</v>
      </c>
      <c r="E24" s="26">
        <v>1.45</v>
      </c>
      <c r="G24" s="5">
        <v>3</v>
      </c>
      <c r="H24" s="5">
        <v>354</v>
      </c>
      <c r="I24" s="5" t="str">
        <f>VLOOKUP(H24,Entry,2)</f>
        <v>Sean-Paul  Cullen</v>
      </c>
      <c r="J24" s="5" t="str">
        <f>VLOOKUP(H24,Athletes!$A$1:$E$513,3)</f>
        <v xml:space="preserve">Olympian Y&amp;AC </v>
      </c>
      <c r="K24" s="26">
        <v>1.6</v>
      </c>
    </row>
    <row r="25" spans="1:11" x14ac:dyDescent="0.25">
      <c r="A25" s="5">
        <v>4</v>
      </c>
      <c r="B25" s="5">
        <v>467</v>
      </c>
      <c r="C25" s="5" t="str">
        <f>VLOOKUP(B25,Entry,2)</f>
        <v>Harriet Reid</v>
      </c>
      <c r="D25" s="5" t="str">
        <f>VLOOKUP(B25,Athletes!$A$1:$E$513,3)</f>
        <v>City of Derry AC Spartans</v>
      </c>
      <c r="E25" s="26">
        <v>1.4</v>
      </c>
      <c r="G25" s="5">
        <v>4</v>
      </c>
      <c r="H25" s="5">
        <v>240</v>
      </c>
      <c r="I25" s="5" t="str">
        <f>VLOOKUP(H25,Entry,2)</f>
        <v>Patrick Gillespie</v>
      </c>
      <c r="J25" s="5" t="str">
        <f>VLOOKUP(H25,Athletes!$A$1:$E$513,3)</f>
        <v>Tir Chonaill AC</v>
      </c>
      <c r="K25" s="26">
        <v>1.5</v>
      </c>
    </row>
    <row r="26" spans="1:11" x14ac:dyDescent="0.25">
      <c r="A26" s="5">
        <v>5</v>
      </c>
      <c r="B26" s="5">
        <v>138</v>
      </c>
      <c r="C26" s="5" t="str">
        <f>VLOOKUP(B26,Entry,2)</f>
        <v>Lucy O'Neill</v>
      </c>
      <c r="D26" s="5" t="str">
        <f>VLOOKUP(B26,Athletes!$A$1:$E$513,3)</f>
        <v>East Down AC</v>
      </c>
      <c r="E26" s="26">
        <v>1.3</v>
      </c>
      <c r="G26" s="5">
        <v>5</v>
      </c>
      <c r="H26" s="5">
        <v>438</v>
      </c>
      <c r="I26" s="5" t="str">
        <f>VLOOKUP(H26,Entry,2)</f>
        <v>Samuel Porter</v>
      </c>
      <c r="J26" s="5" t="str">
        <f>VLOOKUP(H26,Athletes!$A$1:$E$513,3)</f>
        <v>Unattached</v>
      </c>
      <c r="K26" s="26">
        <v>1.5</v>
      </c>
    </row>
    <row r="27" spans="1:11" x14ac:dyDescent="0.25">
      <c r="A27" s="5">
        <v>6</v>
      </c>
      <c r="B27" s="5">
        <v>65</v>
      </c>
      <c r="C27" s="5" t="str">
        <f>VLOOKUP(B27,Entry,2)</f>
        <v xml:space="preserve">Freya     Murray </v>
      </c>
      <c r="D27" s="5" t="str">
        <f>VLOOKUP(B27,Athletes!$A$1:$E$513,3)</f>
        <v>City of Lisburn AC</v>
      </c>
      <c r="E27" s="26">
        <v>1.3</v>
      </c>
      <c r="G27" s="5">
        <v>6</v>
      </c>
      <c r="H27" s="5">
        <v>182</v>
      </c>
      <c r="I27" s="5" t="str">
        <f>VLOOKUP(H27,Entry,2)</f>
        <v>Caleb Crawford</v>
      </c>
      <c r="J27" s="5" t="str">
        <f>VLOOKUP(H27,Athletes!$A$1:$E$513,3)</f>
        <v>Ballymena and Antrim</v>
      </c>
      <c r="K27" s="26">
        <v>1.45</v>
      </c>
    </row>
    <row r="28" spans="1:11" x14ac:dyDescent="0.25">
      <c r="A28" s="5">
        <v>7</v>
      </c>
      <c r="B28" s="5">
        <v>403</v>
      </c>
      <c r="C28" s="5" t="str">
        <f>VLOOKUP(B28,Entry,2)</f>
        <v>Sarah Annett</v>
      </c>
      <c r="D28" s="5" t="str">
        <f>VLOOKUP(B28,Athletes!$A$1:$E$513,3)</f>
        <v>Kilkeel High School</v>
      </c>
      <c r="E28" s="26">
        <v>1.25</v>
      </c>
      <c r="K28" s="26"/>
    </row>
    <row r="29" spans="1:11" x14ac:dyDescent="0.25">
      <c r="E29" s="26"/>
      <c r="K29" s="26"/>
    </row>
    <row r="30" spans="1:11" x14ac:dyDescent="0.25">
      <c r="E30" s="26"/>
      <c r="K30" s="26"/>
    </row>
    <row r="31" spans="1:11" x14ac:dyDescent="0.25">
      <c r="A31" s="24" t="s">
        <v>288</v>
      </c>
      <c r="B31" s="24"/>
      <c r="C31" s="24"/>
      <c r="D31" s="24"/>
      <c r="E31" s="24"/>
      <c r="G31" s="24" t="s">
        <v>292</v>
      </c>
      <c r="H31" s="24"/>
      <c r="I31" s="24"/>
      <c r="J31" s="24"/>
      <c r="K31" s="24"/>
    </row>
    <row r="32" spans="1:11" x14ac:dyDescent="0.25">
      <c r="A32" s="25" t="s">
        <v>0</v>
      </c>
      <c r="B32" s="25" t="s">
        <v>1</v>
      </c>
      <c r="C32" s="25" t="s">
        <v>2</v>
      </c>
      <c r="D32" s="25" t="s">
        <v>3</v>
      </c>
      <c r="E32" s="25" t="s">
        <v>44</v>
      </c>
      <c r="G32" s="25" t="s">
        <v>0</v>
      </c>
      <c r="H32" s="25" t="s">
        <v>1</v>
      </c>
      <c r="I32" s="25" t="s">
        <v>2</v>
      </c>
      <c r="J32" s="25" t="s">
        <v>3</v>
      </c>
      <c r="K32" s="25" t="s">
        <v>44</v>
      </c>
    </row>
    <row r="33" spans="1:11" x14ac:dyDescent="0.25">
      <c r="A33" s="5">
        <v>1</v>
      </c>
      <c r="B33" s="5">
        <v>133</v>
      </c>
      <c r="C33" s="5" t="str">
        <f>VLOOKUP(B33,Entry,2)</f>
        <v>Niamh McCorry</v>
      </c>
      <c r="D33" s="5" t="str">
        <f>VLOOKUP(B33,Athletes!$A$1:$E$513,3)</f>
        <v>Annalee AC</v>
      </c>
      <c r="E33" s="26">
        <v>1.51</v>
      </c>
      <c r="G33" s="5">
        <v>1</v>
      </c>
      <c r="H33" s="5">
        <v>107</v>
      </c>
      <c r="I33" s="5" t="str">
        <f t="shared" ref="I22:I35" si="1">VLOOKUP(H33,Entry,2)</f>
        <v>Tom Poulter</v>
      </c>
      <c r="J33" s="5" t="str">
        <f>VLOOKUP(H33,Athletes!$A$1:$E$513,3)</f>
        <v>Ballymena Running Club</v>
      </c>
      <c r="K33" s="26">
        <v>1.6</v>
      </c>
    </row>
    <row r="34" spans="1:11" x14ac:dyDescent="0.25">
      <c r="A34" s="29" t="s">
        <v>743</v>
      </c>
      <c r="B34" s="5">
        <v>58</v>
      </c>
      <c r="C34" s="5" t="str">
        <f>VLOOKUP(B34,Entry,2)</f>
        <v>Roisin  Kellegher</v>
      </c>
      <c r="D34" s="5" t="str">
        <f>VLOOKUP(B34,Athletes!$A$1:$E$513,3)</f>
        <v>Annalee AC</v>
      </c>
      <c r="E34" s="26">
        <v>1.48</v>
      </c>
      <c r="G34" s="5">
        <v>2</v>
      </c>
      <c r="H34" s="5">
        <v>410</v>
      </c>
      <c r="I34" s="5" t="str">
        <f t="shared" si="1"/>
        <v>Dylan  Heaney</v>
      </c>
      <c r="J34" s="5" t="str">
        <f>VLOOKUP(H34,Athletes!$A$1:$E$513,3)</f>
        <v>Kilkeel High School</v>
      </c>
      <c r="K34" s="26">
        <v>1.55</v>
      </c>
    </row>
    <row r="35" spans="1:11" x14ac:dyDescent="0.25">
      <c r="A35" s="29" t="s">
        <v>743</v>
      </c>
      <c r="B35" s="5">
        <v>325</v>
      </c>
      <c r="C35" s="5" t="str">
        <f>VLOOKUP(B35,Entry,2)</f>
        <v>Molly Curran</v>
      </c>
      <c r="D35" s="5" t="str">
        <f>VLOOKUP(B35,Athletes!$A$1:$E$513,3)</f>
        <v>Carmen AC</v>
      </c>
      <c r="E35" s="26">
        <v>1.48</v>
      </c>
      <c r="G35" s="5">
        <v>3</v>
      </c>
      <c r="H35" s="5">
        <v>383</v>
      </c>
      <c r="I35" s="5" t="str">
        <f t="shared" si="1"/>
        <v>Declan Slevin</v>
      </c>
      <c r="J35" s="5" t="str">
        <f>VLOOKUP(H35,Athletes!$A$1:$E$513,3)</f>
        <v>Finn Valley AC</v>
      </c>
      <c r="K35" s="26" t="s">
        <v>691</v>
      </c>
    </row>
    <row r="36" spans="1:11" x14ac:dyDescent="0.25">
      <c r="A36" s="5">
        <v>4</v>
      </c>
      <c r="B36" s="5">
        <v>332</v>
      </c>
      <c r="C36" s="5" t="str">
        <f>VLOOKUP(B36,Entry,2)</f>
        <v>Rose McGreevy</v>
      </c>
      <c r="D36" s="5" t="str">
        <f>VLOOKUP(B36,Athletes!$A$1:$E$513,3)</f>
        <v>NDAC</v>
      </c>
      <c r="E36" s="26">
        <v>1.48</v>
      </c>
      <c r="K36" s="26"/>
    </row>
    <row r="37" spans="1:11" x14ac:dyDescent="0.25">
      <c r="E37" s="26"/>
      <c r="K37" s="26"/>
    </row>
    <row r="38" spans="1:11" x14ac:dyDescent="0.25">
      <c r="E38" s="26"/>
      <c r="K38" s="26"/>
    </row>
    <row r="39" spans="1:11" x14ac:dyDescent="0.25">
      <c r="E39" s="26"/>
      <c r="K39" s="26"/>
    </row>
    <row r="40" spans="1:11" x14ac:dyDescent="0.25">
      <c r="K40" s="26"/>
    </row>
    <row r="41" spans="1:11" x14ac:dyDescent="0.25">
      <c r="K41" s="26"/>
    </row>
  </sheetData>
  <sortState ref="H11:K16">
    <sortCondition descending="1" ref="K11:K16"/>
  </sortState>
  <mergeCells count="8">
    <mergeCell ref="A31:E31"/>
    <mergeCell ref="G31:K31"/>
    <mergeCell ref="A1:E1"/>
    <mergeCell ref="G1:K1"/>
    <mergeCell ref="A9:E9"/>
    <mergeCell ref="G9:K9"/>
    <mergeCell ref="A20:E20"/>
    <mergeCell ref="G20:K2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topLeftCell="A7" workbookViewId="0">
      <selection activeCell="A21" sqref="A21:XFD21"/>
    </sheetView>
  </sheetViews>
  <sheetFormatPr defaultRowHeight="15" x14ac:dyDescent="0.25"/>
  <cols>
    <col min="3" max="3" width="22" bestFit="1" customWidth="1"/>
    <col min="4" max="4" width="23.28515625" bestFit="1" customWidth="1"/>
  </cols>
  <sheetData>
    <row r="1" spans="1:6" ht="15.75" x14ac:dyDescent="0.25">
      <c r="A1" s="23" t="s">
        <v>328</v>
      </c>
      <c r="B1" s="23"/>
      <c r="C1" s="23"/>
      <c r="D1" s="23"/>
      <c r="E1" s="23"/>
      <c r="F1" s="12"/>
    </row>
    <row r="2" spans="1:6" ht="15.75" x14ac:dyDescent="0.2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2"/>
    </row>
    <row r="3" spans="1:6" ht="15.75" x14ac:dyDescent="0.25">
      <c r="A3" s="1">
        <v>1</v>
      </c>
      <c r="B3" s="1">
        <v>154</v>
      </c>
      <c r="C3" s="1" t="str">
        <f>VLOOKUP(B3,Entry,2)</f>
        <v>Ryan McDowell</v>
      </c>
      <c r="D3" s="5" t="str">
        <f>VLOOKUP(B3,Athletes!$A$1:$E$513,3)</f>
        <v>Dromore AC</v>
      </c>
      <c r="E3" s="14" t="s">
        <v>677</v>
      </c>
      <c r="F3" s="18"/>
    </row>
    <row r="4" spans="1:6" ht="15.75" x14ac:dyDescent="0.25">
      <c r="A4" s="1">
        <v>2</v>
      </c>
      <c r="B4" s="1">
        <v>288</v>
      </c>
      <c r="C4" s="1" t="str">
        <f>VLOOKUP(B4,Entry,2)</f>
        <v>Ronan Kelly</v>
      </c>
      <c r="D4" s="5" t="str">
        <f>VLOOKUP(B4,Athletes!$A$1:$E$513,3)</f>
        <v>Letterkenny AC</v>
      </c>
      <c r="E4" s="14" t="s">
        <v>678</v>
      </c>
      <c r="F4" s="18"/>
    </row>
    <row r="5" spans="1:6" ht="15.75" x14ac:dyDescent="0.25">
      <c r="A5" s="1"/>
      <c r="B5" s="1"/>
      <c r="C5" s="1"/>
      <c r="D5" s="5"/>
      <c r="E5" s="14"/>
      <c r="F5" s="18"/>
    </row>
    <row r="6" spans="1:6" ht="15.75" x14ac:dyDescent="0.25">
      <c r="A6" s="1"/>
      <c r="B6" s="1"/>
      <c r="C6" s="1"/>
      <c r="D6" s="5"/>
      <c r="E6" s="14"/>
      <c r="F6" s="18"/>
    </row>
    <row r="7" spans="1:6" ht="15.75" x14ac:dyDescent="0.25">
      <c r="A7" s="23" t="s">
        <v>204</v>
      </c>
      <c r="B7" s="23"/>
      <c r="C7" s="23"/>
      <c r="D7" s="23"/>
      <c r="E7" s="23"/>
      <c r="F7" s="19"/>
    </row>
    <row r="8" spans="1:6" ht="15.75" x14ac:dyDescent="0.25">
      <c r="A8" s="22" t="s">
        <v>0</v>
      </c>
      <c r="B8" s="22" t="s">
        <v>1</v>
      </c>
      <c r="C8" s="22" t="s">
        <v>2</v>
      </c>
      <c r="D8" s="22" t="s">
        <v>3</v>
      </c>
      <c r="E8" s="22" t="s">
        <v>4</v>
      </c>
      <c r="F8" s="19"/>
    </row>
    <row r="9" spans="1:6" ht="15.75" x14ac:dyDescent="0.25">
      <c r="A9" s="1">
        <v>1</v>
      </c>
      <c r="B9" s="1">
        <v>33</v>
      </c>
      <c r="C9" s="1" t="str">
        <f>VLOOKUP(B9,Entry,2)</f>
        <v>Katie Devlin</v>
      </c>
      <c r="D9" s="5" t="str">
        <f>VLOOKUP(B9,Athletes!$A$1:$E$513,3)</f>
        <v>City of Derry AC Spartans</v>
      </c>
      <c r="E9" s="14" t="s">
        <v>679</v>
      </c>
      <c r="F9" s="19"/>
    </row>
    <row r="10" spans="1:6" ht="15.75" x14ac:dyDescent="0.25">
      <c r="A10" s="1">
        <v>2</v>
      </c>
      <c r="B10" s="1">
        <v>219</v>
      </c>
      <c r="C10" s="1" t="str">
        <f>VLOOKUP(B10,Entry,2)</f>
        <v xml:space="preserve">Holly Diamond </v>
      </c>
      <c r="D10" s="5" t="str">
        <f>VLOOKUP(B10,Athletes!$A$1:$E$513,3)</f>
        <v>NBH</v>
      </c>
      <c r="E10" s="14" t="s">
        <v>680</v>
      </c>
      <c r="F10" s="19"/>
    </row>
    <row r="11" spans="1:6" ht="15.75" x14ac:dyDescent="0.25">
      <c r="F11" s="19"/>
    </row>
    <row r="12" spans="1:6" ht="15.75" x14ac:dyDescent="0.25">
      <c r="F12" s="19"/>
    </row>
    <row r="13" spans="1:6" ht="15.75" x14ac:dyDescent="0.25">
      <c r="A13" s="23" t="s">
        <v>329</v>
      </c>
      <c r="B13" s="23"/>
      <c r="C13" s="23"/>
      <c r="D13" s="23"/>
      <c r="E13" s="23"/>
      <c r="F13" s="11"/>
    </row>
    <row r="14" spans="1:6" ht="15.75" x14ac:dyDescent="0.25">
      <c r="A14" s="17" t="s">
        <v>0</v>
      </c>
      <c r="B14" s="17" t="s">
        <v>1</v>
      </c>
      <c r="C14" s="17" t="s">
        <v>2</v>
      </c>
      <c r="D14" s="17" t="s">
        <v>3</v>
      </c>
      <c r="E14" s="17" t="s">
        <v>4</v>
      </c>
      <c r="F14" s="11"/>
    </row>
    <row r="15" spans="1:6" ht="15.75" x14ac:dyDescent="0.25">
      <c r="A15" s="1">
        <v>1</v>
      </c>
      <c r="B15" s="1">
        <v>129</v>
      </c>
      <c r="C15" s="1" t="str">
        <f>VLOOKUP(B15,Entry,2)</f>
        <v>Ava McNally</v>
      </c>
      <c r="D15" s="5" t="str">
        <f>VLOOKUP(B15,Athletes!$A$1:$E$513,3)</f>
        <v>Clones AC</v>
      </c>
      <c r="E15" s="14" t="s">
        <v>706</v>
      </c>
      <c r="F15" s="18"/>
    </row>
    <row r="16" spans="1:6" ht="15.75" x14ac:dyDescent="0.25">
      <c r="A16" s="1"/>
      <c r="B16" s="1"/>
      <c r="C16" s="1"/>
      <c r="D16" s="5"/>
      <c r="E16" s="14"/>
      <c r="F16" s="18"/>
    </row>
    <row r="17" spans="1:6" ht="15.75" x14ac:dyDescent="0.25">
      <c r="A17" s="1"/>
      <c r="B17" s="1"/>
      <c r="C17" s="1"/>
      <c r="D17" s="5"/>
      <c r="E17" s="14"/>
      <c r="F17" s="18"/>
    </row>
    <row r="18" spans="1:6" ht="15.75" x14ac:dyDescent="0.25">
      <c r="A18" s="23" t="s">
        <v>330</v>
      </c>
      <c r="B18" s="23"/>
      <c r="C18" s="23"/>
      <c r="D18" s="23"/>
      <c r="E18" s="23"/>
      <c r="F18" s="19"/>
    </row>
    <row r="19" spans="1:6" ht="15.75" x14ac:dyDescent="0.25">
      <c r="A19" s="22" t="s">
        <v>0</v>
      </c>
      <c r="B19" s="22" t="s">
        <v>1</v>
      </c>
      <c r="C19" s="22" t="s">
        <v>2</v>
      </c>
      <c r="D19" s="22" t="s">
        <v>3</v>
      </c>
      <c r="E19" s="22" t="s">
        <v>4</v>
      </c>
      <c r="F19" s="19"/>
    </row>
    <row r="20" spans="1:6" ht="15.75" x14ac:dyDescent="0.25">
      <c r="A20" s="1">
        <v>1</v>
      </c>
      <c r="B20" s="1">
        <v>147</v>
      </c>
      <c r="C20" s="1" t="str">
        <f>VLOOKUP(B20,Entry,2)</f>
        <v>Ava Ross</v>
      </c>
      <c r="D20" s="5" t="str">
        <f>VLOOKUP(B20,Athletes!$A$1:$E$513,3)</f>
        <v>Glaslough Harriers</v>
      </c>
      <c r="E20" s="14" t="s">
        <v>707</v>
      </c>
      <c r="F20" s="19"/>
    </row>
    <row r="21" spans="1:6" ht="15.75" x14ac:dyDescent="0.25">
      <c r="A21" s="1"/>
      <c r="B21" s="1"/>
      <c r="C21" s="1"/>
      <c r="D21" s="5"/>
      <c r="E21" s="14"/>
      <c r="F21" s="19"/>
    </row>
  </sheetData>
  <mergeCells count="4">
    <mergeCell ref="A1:E1"/>
    <mergeCell ref="A13:E13"/>
    <mergeCell ref="A7:E7"/>
    <mergeCell ref="A18:E1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="90" zoomScaleNormal="90" zoomScaleSheetLayoutView="75" workbookViewId="0">
      <selection activeCell="E29" sqref="E29"/>
    </sheetView>
  </sheetViews>
  <sheetFormatPr defaultRowHeight="15" x14ac:dyDescent="0.25"/>
  <cols>
    <col min="1" max="1" width="4.28515625" bestFit="1" customWidth="1"/>
    <col min="2" max="2" width="6.7109375" customWidth="1"/>
    <col min="3" max="3" width="28.140625" bestFit="1" customWidth="1"/>
    <col min="4" max="4" width="24.7109375" bestFit="1" customWidth="1"/>
    <col min="5" max="5" width="8.85546875" style="8" customWidth="1"/>
    <col min="6" max="6" width="9.85546875" customWidth="1"/>
    <col min="7" max="7" width="4.7109375" style="11" customWidth="1"/>
    <col min="8" max="8" width="4.28515625" bestFit="1" customWidth="1"/>
    <col min="9" max="9" width="6.28515625" customWidth="1"/>
    <col min="10" max="10" width="23.85546875" bestFit="1" customWidth="1"/>
    <col min="11" max="11" width="26.5703125" bestFit="1" customWidth="1"/>
    <col min="12" max="12" width="7.7109375" bestFit="1" customWidth="1"/>
    <col min="13" max="13" width="6.7109375" customWidth="1"/>
    <col min="14" max="15" width="6.5703125" customWidth="1"/>
  </cols>
  <sheetData>
    <row r="1" spans="1:13" ht="15.75" x14ac:dyDescent="0.25">
      <c r="A1" s="23" t="s">
        <v>293</v>
      </c>
      <c r="B1" s="23"/>
      <c r="C1" s="23"/>
      <c r="D1" s="23"/>
      <c r="E1" s="23"/>
      <c r="H1" s="23" t="s">
        <v>205</v>
      </c>
      <c r="I1" s="23"/>
      <c r="J1" s="23"/>
      <c r="K1" s="23"/>
      <c r="L1" s="23"/>
    </row>
    <row r="2" spans="1:13" ht="15.75" x14ac:dyDescent="0.25">
      <c r="A2" s="3" t="s">
        <v>0</v>
      </c>
      <c r="B2" s="3" t="s">
        <v>1</v>
      </c>
      <c r="C2" s="3" t="s">
        <v>2</v>
      </c>
      <c r="D2" s="3" t="s">
        <v>3</v>
      </c>
      <c r="E2" s="9" t="s">
        <v>4</v>
      </c>
      <c r="F2" s="20" t="s">
        <v>681</v>
      </c>
      <c r="G2" s="12"/>
      <c r="H2" s="3" t="s">
        <v>0</v>
      </c>
      <c r="I2" s="3" t="s">
        <v>1</v>
      </c>
      <c r="J2" s="3" t="s">
        <v>2</v>
      </c>
      <c r="K2" s="3" t="s">
        <v>3</v>
      </c>
      <c r="L2" s="9" t="s">
        <v>4</v>
      </c>
      <c r="M2" s="20" t="s">
        <v>684</v>
      </c>
    </row>
    <row r="3" spans="1:13" ht="15.75" x14ac:dyDescent="0.25">
      <c r="A3" s="1">
        <v>1</v>
      </c>
      <c r="B3" s="1">
        <v>24</v>
      </c>
      <c r="C3" s="1" t="str">
        <f>VLOOKUP(B3,Entry,2)</f>
        <v>Veronica O'Neill</v>
      </c>
      <c r="D3" s="1" t="str">
        <f>VLOOKUP(B3,Athletes!$A$1:$E$513,3)</f>
        <v>City of Derry AC Spartans</v>
      </c>
      <c r="E3" s="13">
        <v>11.96</v>
      </c>
      <c r="F3" t="s">
        <v>682</v>
      </c>
      <c r="H3" s="1">
        <v>1</v>
      </c>
      <c r="I3" s="1">
        <v>13</v>
      </c>
      <c r="J3" s="1" t="str">
        <f t="shared" ref="J3:J7" si="0">VLOOKUP(I3,Entry,2)</f>
        <v>Toby Thompson</v>
      </c>
      <c r="K3" s="1" t="str">
        <f>VLOOKUP(I3,Athletes!$A$1:$E$513,3)</f>
        <v>BAAC</v>
      </c>
      <c r="L3" s="13">
        <v>12.39</v>
      </c>
    </row>
    <row r="4" spans="1:13" ht="15.75" x14ac:dyDescent="0.25">
      <c r="A4" s="1">
        <v>2</v>
      </c>
      <c r="B4" s="1">
        <v>56</v>
      </c>
      <c r="C4" s="1" t="str">
        <f>VLOOKUP(B4,Entry,2)</f>
        <v>Ashleigh McArdle</v>
      </c>
      <c r="D4" s="1" t="str">
        <f>VLOOKUP(B4,Athletes!$A$1:$E$513,3)</f>
        <v>Lifford Strabane AC</v>
      </c>
      <c r="E4" s="7">
        <v>12.26</v>
      </c>
      <c r="F4" t="s">
        <v>683</v>
      </c>
      <c r="H4" s="1">
        <v>2</v>
      </c>
      <c r="I4" s="1">
        <v>232</v>
      </c>
      <c r="J4" s="1" t="str">
        <f t="shared" si="0"/>
        <v>Eoin Boyle</v>
      </c>
      <c r="K4" s="1" t="str">
        <f>VLOOKUP(I4,Athletes!$A$1:$E$513,3)</f>
        <v>Tir Chonaill AC</v>
      </c>
      <c r="L4" s="7">
        <v>13.65</v>
      </c>
    </row>
    <row r="5" spans="1:13" ht="15.75" x14ac:dyDescent="0.25">
      <c r="A5" s="1">
        <v>3</v>
      </c>
      <c r="B5" s="1">
        <v>306</v>
      </c>
      <c r="C5" s="1" t="str">
        <f>VLOOKUP(B5,Entry,2)</f>
        <v>Emma  Stranaghan</v>
      </c>
      <c r="D5" s="1" t="str">
        <f>VLOOKUP(B5,Athletes!$A$1:$E$513,3)</f>
        <v>NDAC</v>
      </c>
      <c r="E5" s="7">
        <v>14.24</v>
      </c>
      <c r="F5" t="s">
        <v>683</v>
      </c>
      <c r="H5" s="1">
        <v>3</v>
      </c>
      <c r="I5" s="1">
        <v>255</v>
      </c>
      <c r="J5" s="1" t="str">
        <f t="shared" si="0"/>
        <v>Odhran Smith</v>
      </c>
      <c r="K5" s="1" t="str">
        <f>VLOOKUP(I5,Athletes!$A$1:$E$513,3)</f>
        <v>Carrick Aces</v>
      </c>
      <c r="L5" s="7">
        <v>13.87</v>
      </c>
    </row>
    <row r="6" spans="1:13" ht="15.75" x14ac:dyDescent="0.25">
      <c r="A6" s="1">
        <v>4</v>
      </c>
      <c r="B6" s="1">
        <v>236</v>
      </c>
      <c r="C6" s="1" t="str">
        <f>VLOOKUP(B6,Entry,2)</f>
        <v>Eve  Boyle Carr</v>
      </c>
      <c r="D6" s="1" t="str">
        <f>VLOOKUP(B6,Athletes!$A$1:$E$513,3)</f>
        <v>Tir Chonaill AC</v>
      </c>
      <c r="E6" s="7">
        <v>15.32</v>
      </c>
      <c r="F6" t="s">
        <v>683</v>
      </c>
      <c r="H6" s="1">
        <v>4</v>
      </c>
      <c r="I6" s="1">
        <v>153</v>
      </c>
      <c r="J6" s="1" t="str">
        <f t="shared" si="0"/>
        <v xml:space="preserve">Cormac  Crotty </v>
      </c>
      <c r="K6" s="1" t="str">
        <f>VLOOKUP(I6,Athletes!$A$1:$E$513,3)</f>
        <v>Annalee AC</v>
      </c>
      <c r="L6" s="7">
        <v>14.4</v>
      </c>
    </row>
    <row r="7" spans="1:13" ht="15.75" x14ac:dyDescent="0.25">
      <c r="A7" s="1"/>
      <c r="B7" s="1"/>
      <c r="C7" s="1"/>
      <c r="D7" s="1"/>
      <c r="E7" s="7"/>
      <c r="H7" s="1">
        <v>5</v>
      </c>
      <c r="I7" s="1">
        <v>151</v>
      </c>
      <c r="J7" s="1" t="str">
        <f t="shared" si="0"/>
        <v>Thomas Ohanlon-Geary</v>
      </c>
      <c r="K7" s="1" t="str">
        <f>VLOOKUP(I7,Athletes!$A$1:$E$513,3)</f>
        <v>Glaslough Harriers</v>
      </c>
      <c r="L7" s="7">
        <v>16.690000000000001</v>
      </c>
    </row>
    <row r="8" spans="1:13" ht="15.75" x14ac:dyDescent="0.25">
      <c r="A8" s="1"/>
      <c r="B8" s="1"/>
      <c r="C8" s="1"/>
      <c r="D8" s="1"/>
      <c r="H8" s="1"/>
      <c r="I8" s="1"/>
      <c r="J8" s="1"/>
      <c r="K8" s="1"/>
      <c r="L8" s="2"/>
    </row>
    <row r="10" spans="1:13" ht="15.75" x14ac:dyDescent="0.25">
      <c r="A10" s="23" t="s">
        <v>294</v>
      </c>
      <c r="B10" s="23"/>
      <c r="C10" s="23"/>
      <c r="D10" s="23"/>
      <c r="E10" s="23"/>
      <c r="H10" s="23" t="s">
        <v>210</v>
      </c>
      <c r="I10" s="23"/>
      <c r="J10" s="23"/>
      <c r="K10" s="23"/>
      <c r="L10" s="23"/>
    </row>
    <row r="11" spans="1:13" ht="15.75" x14ac:dyDescent="0.25">
      <c r="A11" s="21" t="s">
        <v>0</v>
      </c>
      <c r="B11" s="21" t="s">
        <v>1</v>
      </c>
      <c r="C11" s="21" t="s">
        <v>2</v>
      </c>
      <c r="D11" s="21" t="s">
        <v>3</v>
      </c>
      <c r="E11" s="21" t="s">
        <v>4</v>
      </c>
      <c r="F11" s="21" t="s">
        <v>685</v>
      </c>
      <c r="G11" s="12"/>
      <c r="H11" s="21" t="s">
        <v>0</v>
      </c>
      <c r="I11" s="21" t="s">
        <v>1</v>
      </c>
      <c r="J11" s="21" t="s">
        <v>2</v>
      </c>
      <c r="K11" s="21" t="s">
        <v>3</v>
      </c>
      <c r="L11" s="21" t="s">
        <v>4</v>
      </c>
      <c r="M11" s="21" t="s">
        <v>686</v>
      </c>
    </row>
    <row r="12" spans="1:13" ht="15.75" x14ac:dyDescent="0.25">
      <c r="A12" s="1">
        <v>1</v>
      </c>
      <c r="B12" s="1">
        <v>20</v>
      </c>
      <c r="C12" s="1" t="str">
        <f>VLOOKUP(B12,Entry,2)</f>
        <v>Ella  Costello</v>
      </c>
      <c r="D12" s="1" t="str">
        <f>VLOOKUP(B12,Athletes!$A$1:$E$513,3)</f>
        <v>Lifford Strabane AC</v>
      </c>
      <c r="E12" s="13">
        <v>12.37</v>
      </c>
      <c r="F12" t="s">
        <v>682</v>
      </c>
      <c r="H12" s="1">
        <v>1</v>
      </c>
      <c r="I12" s="1">
        <v>16</v>
      </c>
      <c r="J12" s="1" t="str">
        <f>VLOOKUP(I12,Entry,2)</f>
        <v>Adam Courtney</v>
      </c>
      <c r="K12" s="1" t="str">
        <f>VLOOKUP(I12,Athletes!$A$1:$E$513,3)</f>
        <v>Ballymena &amp; Antrim is AC</v>
      </c>
      <c r="L12" s="13">
        <v>12.48</v>
      </c>
    </row>
    <row r="13" spans="1:13" ht="15.75" x14ac:dyDescent="0.25">
      <c r="A13" s="1">
        <v>2</v>
      </c>
      <c r="B13" s="1">
        <v>35</v>
      </c>
      <c r="C13" s="1" t="str">
        <f>VLOOKUP(B13,Entry,2)</f>
        <v>Hollie McGuigan</v>
      </c>
      <c r="D13" s="1" t="str">
        <f>VLOOKUP(B13,Athletes!$A$1:$E$513,3)</f>
        <v>North Down AC</v>
      </c>
      <c r="E13" s="7">
        <v>13.77</v>
      </c>
      <c r="F13" t="s">
        <v>683</v>
      </c>
      <c r="H13" s="1">
        <v>2</v>
      </c>
      <c r="I13" s="1">
        <v>341</v>
      </c>
      <c r="J13" s="1" t="str">
        <f>VLOOKUP(I13,Entry,2)</f>
        <v>Diarmaid O'Donnell</v>
      </c>
      <c r="K13" s="1" t="str">
        <f>VLOOKUP(I13,Athletes!$A$1:$E$513,3)</f>
        <v>Lifford Strabane AC</v>
      </c>
      <c r="L13" s="7">
        <v>12.61</v>
      </c>
    </row>
    <row r="14" spans="1:13" ht="15.75" x14ac:dyDescent="0.25">
      <c r="A14" s="1">
        <v>3</v>
      </c>
      <c r="B14" s="1">
        <v>337</v>
      </c>
      <c r="C14" s="1" t="str">
        <f>VLOOKUP(B14,Entry,2)</f>
        <v>Naomi  Dunne</v>
      </c>
      <c r="D14" s="1" t="str">
        <f>VLOOKUP(B14,Athletes!$A$1:$E$513,3)</f>
        <v>North Down AC</v>
      </c>
      <c r="E14" s="7">
        <v>16.38</v>
      </c>
      <c r="F14" t="s">
        <v>683</v>
      </c>
      <c r="H14" s="1">
        <v>3</v>
      </c>
      <c r="I14" s="1">
        <v>223</v>
      </c>
      <c r="J14" s="1" t="str">
        <f>VLOOKUP(I14,Entry,2)</f>
        <v>Conall Mooney</v>
      </c>
      <c r="K14" s="1" t="str">
        <f>VLOOKUP(I14,Athletes!$A$1:$E$513,3)</f>
        <v>Annalee AC</v>
      </c>
      <c r="L14" s="7">
        <v>13.15</v>
      </c>
    </row>
    <row r="15" spans="1:13" ht="15.75" x14ac:dyDescent="0.25">
      <c r="A15" s="1">
        <v>4</v>
      </c>
      <c r="B15" s="1">
        <v>349</v>
      </c>
      <c r="C15" s="1" t="str">
        <f>VLOOKUP(B15,Entry,2)</f>
        <v xml:space="preserve">Ellen O'Donnell </v>
      </c>
      <c r="D15" s="1" t="str">
        <f>VLOOKUP(B15,Athletes!$A$1:$E$513,3)</f>
        <v xml:space="preserve">Olympian Y&amp;AC </v>
      </c>
      <c r="E15" s="7">
        <v>18.190000000000001</v>
      </c>
      <c r="F15" t="s">
        <v>683</v>
      </c>
      <c r="H15" s="1">
        <v>4</v>
      </c>
      <c r="I15" s="1">
        <v>302</v>
      </c>
      <c r="J15" s="1" t="str">
        <f>VLOOKUP(I15,Entry,2)</f>
        <v>Fintan Dewhirst</v>
      </c>
      <c r="K15" s="1" t="str">
        <f>VLOOKUP(I15,Athletes!$A$1:$E$513,3)</f>
        <v>Tir Chonaill AC</v>
      </c>
      <c r="L15" s="7">
        <v>13.79</v>
      </c>
    </row>
    <row r="16" spans="1:13" ht="15.75" x14ac:dyDescent="0.25">
      <c r="A16" s="1">
        <v>5</v>
      </c>
      <c r="B16" s="1">
        <v>350</v>
      </c>
      <c r="C16" s="1" t="str">
        <f>VLOOKUP(B16,Entry,2)</f>
        <v>Aine Carlin</v>
      </c>
      <c r="D16" s="1" t="str">
        <f>VLOOKUP(B16,Athletes!$A$1:$E$513,3)</f>
        <v xml:space="preserve">Olympian Y&amp;AC </v>
      </c>
      <c r="E16" s="7">
        <v>18.86</v>
      </c>
      <c r="H16" s="1"/>
      <c r="I16" s="1"/>
      <c r="J16" s="1"/>
      <c r="K16" s="1"/>
      <c r="L16" s="7"/>
    </row>
    <row r="17" spans="1:13" ht="15.75" x14ac:dyDescent="0.25">
      <c r="A17" s="1"/>
      <c r="B17" s="1"/>
      <c r="C17" s="1"/>
      <c r="D17" s="1"/>
      <c r="E17" s="7"/>
      <c r="H17" s="1"/>
      <c r="I17" s="1"/>
      <c r="J17" s="1"/>
      <c r="K17" s="1"/>
      <c r="L17" s="7"/>
    </row>
    <row r="19" spans="1:13" ht="15.75" x14ac:dyDescent="0.25">
      <c r="A19" s="23" t="s">
        <v>206</v>
      </c>
      <c r="B19" s="23"/>
      <c r="C19" s="23"/>
      <c r="D19" s="23"/>
      <c r="E19" s="23"/>
      <c r="H19" s="23" t="s">
        <v>212</v>
      </c>
      <c r="I19" s="23"/>
      <c r="J19" s="23"/>
      <c r="K19" s="23"/>
      <c r="L19" s="23"/>
    </row>
    <row r="20" spans="1:13" ht="15.75" x14ac:dyDescent="0.25">
      <c r="A20" s="21" t="s">
        <v>0</v>
      </c>
      <c r="B20" s="21" t="s">
        <v>1</v>
      </c>
      <c r="C20" s="21" t="s">
        <v>2</v>
      </c>
      <c r="D20" s="21" t="s">
        <v>3</v>
      </c>
      <c r="E20" s="21" t="s">
        <v>4</v>
      </c>
      <c r="F20" s="21" t="s">
        <v>692</v>
      </c>
      <c r="G20" s="12"/>
      <c r="H20" s="21" t="s">
        <v>0</v>
      </c>
      <c r="I20" s="21" t="s">
        <v>1</v>
      </c>
      <c r="J20" s="21" t="s">
        <v>2</v>
      </c>
      <c r="K20" s="21" t="s">
        <v>3</v>
      </c>
      <c r="L20" s="21" t="s">
        <v>4</v>
      </c>
      <c r="M20" s="21" t="s">
        <v>308</v>
      </c>
    </row>
    <row r="21" spans="1:13" ht="15.75" x14ac:dyDescent="0.25">
      <c r="A21" s="1">
        <v>1</v>
      </c>
      <c r="B21" s="1">
        <v>24</v>
      </c>
      <c r="C21" s="1" t="str">
        <f t="shared" ref="C21:C25" si="1">VLOOKUP(B21,Entry,2)</f>
        <v>Veronica O'Neill</v>
      </c>
      <c r="D21" s="1" t="str">
        <f>VLOOKUP(B21,Athletes!$A$1:$E$513,3)</f>
        <v>City of Derry AC Spartans</v>
      </c>
      <c r="E21" s="13">
        <v>11.49</v>
      </c>
      <c r="H21" s="1">
        <v>1</v>
      </c>
      <c r="I21" s="1">
        <v>249</v>
      </c>
      <c r="J21" s="1" t="str">
        <f>VLOOKUP(I21,Entry,2)</f>
        <v>Ben Campbell</v>
      </c>
      <c r="K21" s="1" t="str">
        <f>VLOOKUP(I21,Athletes!$A$1:$E$513,3)</f>
        <v>Tir Chonaill AC</v>
      </c>
      <c r="L21" s="13">
        <v>14.33</v>
      </c>
    </row>
    <row r="22" spans="1:13" ht="15.75" x14ac:dyDescent="0.25">
      <c r="A22" s="1">
        <v>2</v>
      </c>
      <c r="B22" s="1">
        <v>20</v>
      </c>
      <c r="C22" s="1" t="str">
        <f t="shared" si="1"/>
        <v>Ella  Costello</v>
      </c>
      <c r="D22" s="1" t="str">
        <f>VLOOKUP(B22,Athletes!$A$1:$E$513,3)</f>
        <v>Lifford Strabane AC</v>
      </c>
      <c r="E22" s="7">
        <v>12.03</v>
      </c>
      <c r="H22" s="1">
        <v>2</v>
      </c>
      <c r="I22" s="1">
        <v>210</v>
      </c>
      <c r="J22" s="1" t="str">
        <f>VLOOKUP(I22,Entry,2)</f>
        <v>Daniel Scott</v>
      </c>
      <c r="K22" s="1" t="str">
        <f>VLOOKUP(I22,Athletes!$A$1:$E$513,3)</f>
        <v>Daniel Scott</v>
      </c>
      <c r="L22" s="7">
        <v>15.72</v>
      </c>
    </row>
    <row r="23" spans="1:13" ht="15.75" x14ac:dyDescent="0.25">
      <c r="A23" s="1">
        <v>3</v>
      </c>
      <c r="B23" s="1">
        <v>56</v>
      </c>
      <c r="C23" s="1" t="str">
        <f t="shared" si="1"/>
        <v>Ashleigh McArdle</v>
      </c>
      <c r="D23" s="1" t="str">
        <f>VLOOKUP(B23,Athletes!$A$1:$E$513,3)</f>
        <v>Lifford Strabane AC</v>
      </c>
      <c r="E23" s="7">
        <v>12.3</v>
      </c>
      <c r="H23" s="1">
        <v>3</v>
      </c>
      <c r="I23" s="1">
        <v>379</v>
      </c>
      <c r="J23" s="1" t="str">
        <f>VLOOKUP(I23,Entry,2)</f>
        <v>Oisin Thompson</v>
      </c>
      <c r="K23" s="1" t="str">
        <f>VLOOKUP(I23,Athletes!$A$1:$E$513,3)</f>
        <v>Finn Valley AC</v>
      </c>
      <c r="L23" s="13">
        <v>21.09</v>
      </c>
    </row>
    <row r="24" spans="1:13" ht="15.75" x14ac:dyDescent="0.25">
      <c r="A24" s="1">
        <v>4</v>
      </c>
      <c r="B24" s="1">
        <v>35</v>
      </c>
      <c r="C24" s="1" t="str">
        <f t="shared" si="1"/>
        <v>Hollie McGuigan</v>
      </c>
      <c r="D24" s="1" t="str">
        <f>VLOOKUP(B24,Athletes!$A$1:$E$513,3)</f>
        <v>North Down AC</v>
      </c>
      <c r="E24" s="7">
        <v>13.92</v>
      </c>
      <c r="H24" s="1"/>
      <c r="I24" s="1"/>
      <c r="J24" s="1"/>
      <c r="K24" s="1"/>
      <c r="L24" s="7"/>
    </row>
    <row r="25" spans="1:13" ht="15.75" x14ac:dyDescent="0.25">
      <c r="A25" s="1">
        <v>5</v>
      </c>
      <c r="B25" s="1">
        <v>306</v>
      </c>
      <c r="C25" s="1" t="str">
        <f t="shared" si="1"/>
        <v>Emma  Stranaghan</v>
      </c>
      <c r="D25" s="1" t="str">
        <f>VLOOKUP(B25,Athletes!$A$1:$E$513,3)</f>
        <v>NDAC</v>
      </c>
      <c r="E25" s="7">
        <v>14.55</v>
      </c>
      <c r="H25" s="1"/>
      <c r="I25" s="1"/>
      <c r="J25" s="1"/>
      <c r="K25" s="1"/>
      <c r="L25" s="7"/>
    </row>
    <row r="26" spans="1:13" ht="15.75" x14ac:dyDescent="0.25">
      <c r="A26" s="1">
        <v>6</v>
      </c>
      <c r="B26" s="1">
        <v>236</v>
      </c>
      <c r="C26" s="1" t="str">
        <f t="shared" ref="C26:C28" si="2">VLOOKUP(B26,Entry,2)</f>
        <v>Eve  Boyle Carr</v>
      </c>
      <c r="D26" s="1" t="str">
        <f>VLOOKUP(B26,Athletes!$A$1:$E$513,3)</f>
        <v>Tir Chonaill AC</v>
      </c>
      <c r="E26" s="7">
        <v>15.18</v>
      </c>
      <c r="H26" s="1"/>
      <c r="I26" s="1"/>
      <c r="J26" s="1"/>
      <c r="K26" s="1"/>
      <c r="L26" s="7"/>
    </row>
    <row r="27" spans="1:13" ht="15.75" x14ac:dyDescent="0.25">
      <c r="A27" s="1">
        <v>7</v>
      </c>
      <c r="B27" s="1">
        <v>337</v>
      </c>
      <c r="C27" s="1" t="str">
        <f t="shared" si="2"/>
        <v>Naomi  Dunne</v>
      </c>
      <c r="D27" s="1" t="str">
        <f>VLOOKUP(B27,Athletes!$A$1:$E$513,3)</f>
        <v>North Down AC</v>
      </c>
      <c r="E27" s="7">
        <v>16.23</v>
      </c>
      <c r="H27" s="1"/>
      <c r="I27" s="1"/>
      <c r="J27" s="1"/>
      <c r="K27" s="1"/>
      <c r="L27" s="7"/>
    </row>
    <row r="28" spans="1:13" ht="15.75" x14ac:dyDescent="0.25">
      <c r="A28" s="1">
        <v>8</v>
      </c>
      <c r="B28" s="1">
        <v>349</v>
      </c>
      <c r="C28" s="1" t="str">
        <f t="shared" si="2"/>
        <v xml:space="preserve">Ellen O'Donnell </v>
      </c>
      <c r="D28" s="1" t="str">
        <f>VLOOKUP(B28,Athletes!$A$1:$E$513,3)</f>
        <v xml:space="preserve">Olympian Y&amp;AC </v>
      </c>
      <c r="E28" s="7">
        <v>19.39</v>
      </c>
      <c r="H28" s="1"/>
      <c r="I28" s="1"/>
      <c r="J28" s="1"/>
      <c r="K28" s="1"/>
      <c r="L28" s="7"/>
    </row>
    <row r="29" spans="1:13" ht="15.75" x14ac:dyDescent="0.25">
      <c r="A29" s="1"/>
      <c r="B29" s="1"/>
      <c r="C29" s="1"/>
      <c r="D29" s="1"/>
      <c r="H29" s="1"/>
      <c r="I29" s="1"/>
      <c r="J29" s="1"/>
      <c r="K29" s="1"/>
      <c r="L29" s="8"/>
    </row>
    <row r="31" spans="1:13" ht="15.75" x14ac:dyDescent="0.25">
      <c r="A31" s="23" t="s">
        <v>207</v>
      </c>
      <c r="B31" s="23"/>
      <c r="C31" s="23"/>
      <c r="D31" s="23"/>
      <c r="E31" s="23"/>
      <c r="H31" s="23" t="s">
        <v>211</v>
      </c>
      <c r="I31" s="23"/>
      <c r="J31" s="23"/>
      <c r="K31" s="23"/>
      <c r="L31" s="23"/>
    </row>
    <row r="32" spans="1:13" ht="15.75" x14ac:dyDescent="0.25">
      <c r="A32" s="21" t="s">
        <v>0</v>
      </c>
      <c r="B32" s="21" t="s">
        <v>1</v>
      </c>
      <c r="C32" s="21" t="s">
        <v>2</v>
      </c>
      <c r="D32" s="21" t="s">
        <v>3</v>
      </c>
      <c r="E32" s="21" t="s">
        <v>4</v>
      </c>
      <c r="F32" s="21" t="s">
        <v>686</v>
      </c>
      <c r="G32" s="12"/>
      <c r="H32" s="21" t="s">
        <v>0</v>
      </c>
      <c r="I32" s="21" t="s">
        <v>1</v>
      </c>
      <c r="J32" s="21" t="s">
        <v>2</v>
      </c>
      <c r="K32" s="21" t="s">
        <v>3</v>
      </c>
      <c r="L32" s="21" t="s">
        <v>4</v>
      </c>
      <c r="M32" s="21" t="s">
        <v>690</v>
      </c>
    </row>
    <row r="33" spans="1:12" ht="15.75" x14ac:dyDescent="0.25">
      <c r="A33" s="1">
        <v>1</v>
      </c>
      <c r="B33" s="1">
        <v>274</v>
      </c>
      <c r="C33" s="1" t="str">
        <f t="shared" ref="C33:C38" si="3">VLOOKUP(B33,Entry,2)</f>
        <v xml:space="preserve">Niamh  Fenlon </v>
      </c>
      <c r="D33" s="1" t="str">
        <f>VLOOKUP(B33,Athletes!$A$1:$E$513,3)</f>
        <v>North Down AC</v>
      </c>
      <c r="E33" s="13">
        <v>12.91</v>
      </c>
      <c r="H33" s="1">
        <v>1</v>
      </c>
      <c r="I33" s="1">
        <v>75</v>
      </c>
      <c r="J33" s="1" t="str">
        <f>VLOOKUP(I33,Entry,2)</f>
        <v xml:space="preserve">Nathan  Fitzpatrick </v>
      </c>
      <c r="K33" s="1" t="str">
        <f>VLOOKUP(I33,Athletes!$A$1:$E$513,3)</f>
        <v>City of Derry</v>
      </c>
      <c r="L33" s="13">
        <v>15.27</v>
      </c>
    </row>
    <row r="34" spans="1:12" ht="15.75" x14ac:dyDescent="0.25">
      <c r="A34" s="1">
        <v>2</v>
      </c>
      <c r="B34" s="1">
        <v>386</v>
      </c>
      <c r="C34" s="1" t="str">
        <f t="shared" si="3"/>
        <v>Aideen Drury</v>
      </c>
      <c r="D34" s="1" t="str">
        <f>VLOOKUP(B34,Athletes!$A$1:$E$513,3)</f>
        <v>Shercock AC</v>
      </c>
      <c r="E34" s="7">
        <v>13.49</v>
      </c>
      <c r="H34" s="1">
        <v>2</v>
      </c>
      <c r="I34" s="1">
        <v>384</v>
      </c>
      <c r="J34" s="1" t="str">
        <f>VLOOKUP(I34,Entry,2)</f>
        <v xml:space="preserve">Ryan O'Kane </v>
      </c>
      <c r="K34" s="1" t="str">
        <f>VLOOKUP(I34,Athletes!$A$1:$E$513,3)</f>
        <v>Finn Valley AC</v>
      </c>
      <c r="L34" s="13">
        <v>15.73</v>
      </c>
    </row>
    <row r="35" spans="1:12" ht="15.75" x14ac:dyDescent="0.25">
      <c r="A35" s="1">
        <v>3</v>
      </c>
      <c r="B35" s="1">
        <v>429</v>
      </c>
      <c r="C35" s="1" t="str">
        <f t="shared" si="3"/>
        <v>Faith Finney</v>
      </c>
      <c r="D35" s="1" t="str">
        <f>VLOOKUP(B35,Athletes!$A$1:$E$513,3)</f>
        <v>City of Lisburn AC</v>
      </c>
      <c r="E35" s="7">
        <v>13.92</v>
      </c>
      <c r="H35" s="1">
        <v>3</v>
      </c>
      <c r="I35" s="1">
        <v>298</v>
      </c>
      <c r="J35" s="1" t="str">
        <f>VLOOKUP(I35,Entry,2)</f>
        <v>Shane Breslin</v>
      </c>
      <c r="K35" s="1" t="str">
        <f>VLOOKUP(I35,Athletes!$A$1:$E$513,3)</f>
        <v>Tir Chonaill AC</v>
      </c>
      <c r="L35" s="13">
        <v>15.73</v>
      </c>
    </row>
    <row r="36" spans="1:12" ht="15.75" x14ac:dyDescent="0.25">
      <c r="A36" s="1">
        <v>4</v>
      </c>
      <c r="B36" s="1">
        <v>238</v>
      </c>
      <c r="C36" s="1" t="str">
        <f t="shared" si="3"/>
        <v>Alexis Campbell</v>
      </c>
      <c r="D36" s="1" t="str">
        <f>VLOOKUP(B36,Athletes!$A$1:$E$513,3)</f>
        <v>Tir Chonaill AC</v>
      </c>
      <c r="E36" s="7">
        <v>13.95</v>
      </c>
      <c r="H36" s="1">
        <v>4</v>
      </c>
      <c r="I36" s="1">
        <v>224</v>
      </c>
      <c r="J36" s="1" t="str">
        <f>VLOOKUP(I36,Entry,2)</f>
        <v>Alex Shaw</v>
      </c>
      <c r="K36" s="1" t="str">
        <f>VLOOKUP(I36,Athletes!$A$1:$E$513,3)</f>
        <v>Regent House</v>
      </c>
      <c r="L36" s="13">
        <v>15.76</v>
      </c>
    </row>
    <row r="37" spans="1:12" ht="15.75" x14ac:dyDescent="0.25">
      <c r="A37" s="1">
        <v>5</v>
      </c>
      <c r="B37" s="1">
        <v>324</v>
      </c>
      <c r="C37" s="1" t="str">
        <f t="shared" si="3"/>
        <v>Ella Hanratty</v>
      </c>
      <c r="D37" s="1" t="str">
        <f>VLOOKUP(B37,Athletes!$A$1:$E$513,3)</f>
        <v>City of Lisburn AC</v>
      </c>
      <c r="E37" s="7">
        <v>14.11</v>
      </c>
      <c r="H37" s="1"/>
      <c r="I37" s="1"/>
      <c r="J37" s="1"/>
      <c r="K37" s="1"/>
      <c r="L37" s="7"/>
    </row>
    <row r="38" spans="1:12" ht="15.75" x14ac:dyDescent="0.25">
      <c r="A38" s="1">
        <v>6</v>
      </c>
      <c r="B38" s="1">
        <v>103</v>
      </c>
      <c r="C38" s="1" t="str">
        <f t="shared" si="3"/>
        <v>Lauren Magee</v>
      </c>
      <c r="D38" s="1" t="str">
        <f>VLOOKUP(B38,Athletes!$A$1:$E$513,3)</f>
        <v>Dromore AC</v>
      </c>
      <c r="E38" s="7">
        <v>15.86</v>
      </c>
      <c r="H38" s="1"/>
      <c r="I38" s="1"/>
      <c r="J38" s="1"/>
      <c r="K38" s="1"/>
      <c r="L38" s="7"/>
    </row>
    <row r="39" spans="1:12" ht="15.75" x14ac:dyDescent="0.25">
      <c r="A39" s="1"/>
      <c r="B39" s="1"/>
      <c r="C39" s="1"/>
      <c r="D39" s="1"/>
      <c r="E39" s="1"/>
      <c r="H39" s="1"/>
      <c r="I39" s="1"/>
      <c r="J39" s="1"/>
      <c r="K39" s="1"/>
      <c r="L39" s="1"/>
    </row>
    <row r="41" spans="1:12" ht="15.75" x14ac:dyDescent="0.25">
      <c r="A41" s="23" t="s">
        <v>208</v>
      </c>
      <c r="B41" s="23"/>
      <c r="C41" s="23"/>
      <c r="D41" s="23"/>
      <c r="E41" s="23"/>
    </row>
    <row r="42" spans="1:12" ht="15.75" x14ac:dyDescent="0.25">
      <c r="A42" s="21" t="s">
        <v>0</v>
      </c>
      <c r="B42" s="21" t="s">
        <v>1</v>
      </c>
      <c r="C42" s="21" t="s">
        <v>2</v>
      </c>
      <c r="D42" s="21" t="s">
        <v>3</v>
      </c>
      <c r="E42" s="21" t="s">
        <v>4</v>
      </c>
      <c r="F42" s="21" t="s">
        <v>688</v>
      </c>
      <c r="G42" s="12"/>
    </row>
    <row r="43" spans="1:12" ht="15.75" x14ac:dyDescent="0.25">
      <c r="A43" s="1">
        <v>1</v>
      </c>
      <c r="B43" s="1">
        <v>247</v>
      </c>
      <c r="C43" s="1" t="str">
        <f t="shared" ref="C43:C48" si="4">VLOOKUP(B43,Entry,2)</f>
        <v>Niamh Moohan</v>
      </c>
      <c r="D43" s="1" t="str">
        <f>VLOOKUP(B43,Athletes!$A$1:$E$513,3)</f>
        <v>Tir Chonaill AC</v>
      </c>
      <c r="E43" s="13">
        <v>12</v>
      </c>
    </row>
    <row r="44" spans="1:12" ht="15.75" x14ac:dyDescent="0.25">
      <c r="A44" s="1">
        <v>2</v>
      </c>
      <c r="B44" s="1">
        <v>53</v>
      </c>
      <c r="C44" s="1" t="str">
        <f t="shared" si="4"/>
        <v>Lucy McGlynn</v>
      </c>
      <c r="D44" s="1" t="str">
        <f>VLOOKUP(B44,Athletes!$A$1:$E$513,3)</f>
        <v>Tir Chonaill AC</v>
      </c>
      <c r="E44" s="7">
        <v>12.39</v>
      </c>
    </row>
    <row r="45" spans="1:12" ht="15.75" x14ac:dyDescent="0.25">
      <c r="A45" s="1">
        <v>3</v>
      </c>
      <c r="B45" s="1">
        <v>145</v>
      </c>
      <c r="C45" s="1" t="str">
        <f t="shared" si="4"/>
        <v>Sinead Quinn</v>
      </c>
      <c r="D45" s="1" t="str">
        <f>VLOOKUP(B45,Athletes!$A$1:$E$513,3)</f>
        <v>Armagh AC</v>
      </c>
      <c r="E45" s="7">
        <v>13.11</v>
      </c>
    </row>
    <row r="46" spans="1:12" ht="15.75" x14ac:dyDescent="0.25">
      <c r="A46" s="1">
        <v>4</v>
      </c>
      <c r="B46" s="1">
        <v>467</v>
      </c>
      <c r="C46" s="1" t="str">
        <f t="shared" si="4"/>
        <v>Harriet Reid</v>
      </c>
      <c r="D46" s="1" t="str">
        <f>VLOOKUP(B46,Athletes!$A$1:$E$513,3)</f>
        <v>City of Derry AC Spartans</v>
      </c>
      <c r="E46" s="7">
        <v>13.9</v>
      </c>
    </row>
    <row r="47" spans="1:12" ht="15.75" x14ac:dyDescent="0.25">
      <c r="A47" s="1">
        <v>5</v>
      </c>
      <c r="B47" s="1">
        <v>139</v>
      </c>
      <c r="C47" s="1" t="str">
        <f t="shared" si="4"/>
        <v>Iona Bunbury</v>
      </c>
      <c r="D47" s="1" t="str">
        <f>VLOOKUP(B47,Athletes!$A$1:$E$513,3)</f>
        <v>East Down AC</v>
      </c>
      <c r="E47" s="7">
        <v>16.04</v>
      </c>
    </row>
    <row r="48" spans="1:12" ht="15.75" x14ac:dyDescent="0.25">
      <c r="A48" s="1">
        <v>6</v>
      </c>
      <c r="B48" s="1">
        <v>453</v>
      </c>
      <c r="C48" s="1" t="str">
        <f t="shared" si="4"/>
        <v>Ella McLaughlin</v>
      </c>
      <c r="D48" s="1" t="str">
        <f>VLOOKUP(B48,Athletes!$A$1:$E$513,3)</f>
        <v>Rosses AC</v>
      </c>
      <c r="E48" s="7">
        <v>18.13</v>
      </c>
    </row>
    <row r="49" spans="1:7" ht="15.75" x14ac:dyDescent="0.25">
      <c r="A49" s="1"/>
      <c r="B49" s="1"/>
      <c r="C49" s="1"/>
      <c r="D49" s="1"/>
      <c r="E49" s="1"/>
    </row>
    <row r="51" spans="1:7" ht="15.75" x14ac:dyDescent="0.25">
      <c r="A51" s="23" t="s">
        <v>209</v>
      </c>
      <c r="B51" s="23"/>
      <c r="C51" s="23"/>
      <c r="D51" s="23"/>
      <c r="E51" s="23"/>
    </row>
    <row r="52" spans="1:7" ht="15.75" x14ac:dyDescent="0.25">
      <c r="A52" s="21" t="s">
        <v>0</v>
      </c>
      <c r="B52" s="21" t="s">
        <v>1</v>
      </c>
      <c r="C52" s="21" t="s">
        <v>2</v>
      </c>
      <c r="D52" s="21" t="s">
        <v>3</v>
      </c>
      <c r="E52" s="21" t="s">
        <v>4</v>
      </c>
      <c r="F52" s="21" t="s">
        <v>689</v>
      </c>
      <c r="G52" s="12"/>
    </row>
    <row r="53" spans="1:7" ht="15.75" x14ac:dyDescent="0.25">
      <c r="A53" s="1">
        <v>1</v>
      </c>
      <c r="B53" s="1">
        <v>325</v>
      </c>
      <c r="C53" s="1" t="str">
        <f>VLOOKUP(B53,Entry,2)</f>
        <v>Molly Curran</v>
      </c>
      <c r="D53" s="1" t="str">
        <f>VLOOKUP(B53,Athletes!$A$1:$E$513,3)</f>
        <v>Carmen AC</v>
      </c>
      <c r="E53" s="13">
        <v>16.21</v>
      </c>
    </row>
    <row r="54" spans="1:7" ht="15.75" x14ac:dyDescent="0.25">
      <c r="A54" s="1">
        <v>2</v>
      </c>
      <c r="B54" s="1">
        <v>72</v>
      </c>
      <c r="C54" s="1" t="str">
        <f>VLOOKUP(B54,Entry,2)</f>
        <v>Kate  Donohoe</v>
      </c>
      <c r="D54" s="1" t="str">
        <f>VLOOKUP(B54,Athletes!$A$1:$E$513,3)</f>
        <v>Annalee AC</v>
      </c>
      <c r="E54" s="13">
        <v>16.559999999999999</v>
      </c>
    </row>
    <row r="55" spans="1:7" ht="15.75" x14ac:dyDescent="0.25">
      <c r="A55" s="1">
        <v>3</v>
      </c>
      <c r="B55" s="1">
        <v>133</v>
      </c>
      <c r="C55" s="1" t="str">
        <f>VLOOKUP(B55,Entry,2)</f>
        <v>Niamh McCorry</v>
      </c>
      <c r="D55" s="1" t="str">
        <f>VLOOKUP(B55,Athletes!$A$1:$E$513,3)</f>
        <v>Annalee AC</v>
      </c>
      <c r="E55" s="13">
        <v>16.72</v>
      </c>
    </row>
    <row r="56" spans="1:7" ht="15.75" x14ac:dyDescent="0.25">
      <c r="A56" s="1">
        <v>4</v>
      </c>
      <c r="B56" s="1">
        <v>102</v>
      </c>
      <c r="C56" s="1" t="str">
        <f>VLOOKUP(B56,Entry,2)</f>
        <v>Aimee Adams</v>
      </c>
      <c r="D56" s="1" t="str">
        <f>VLOOKUP(B56,Athletes!$A$1:$E$513,3)</f>
        <v>Regent House</v>
      </c>
      <c r="E56" s="13">
        <v>19.45</v>
      </c>
    </row>
    <row r="57" spans="1:7" ht="15.75" x14ac:dyDescent="0.25">
      <c r="A57" s="1"/>
      <c r="B57" s="1"/>
      <c r="C57" s="1"/>
      <c r="D57" s="1"/>
      <c r="E57" s="7"/>
    </row>
    <row r="58" spans="1:7" ht="15.75" x14ac:dyDescent="0.25">
      <c r="A58" s="1"/>
      <c r="B58" s="1"/>
      <c r="C58" s="1"/>
      <c r="D58" s="1"/>
      <c r="E58" s="7"/>
    </row>
    <row r="59" spans="1:7" ht="15.75" x14ac:dyDescent="0.25">
      <c r="A59" s="1"/>
      <c r="B59" s="1"/>
      <c r="C59" s="1"/>
      <c r="D59" s="1"/>
      <c r="E59" s="1"/>
    </row>
    <row r="60" spans="1:7" ht="15.75" x14ac:dyDescent="0.25">
      <c r="A60" s="1"/>
      <c r="B60" s="1"/>
      <c r="C60" s="1"/>
      <c r="D60" s="1"/>
    </row>
  </sheetData>
  <mergeCells count="10">
    <mergeCell ref="A41:E41"/>
    <mergeCell ref="A51:E51"/>
    <mergeCell ref="A1:E1"/>
    <mergeCell ref="H1:L1"/>
    <mergeCell ref="A10:E10"/>
    <mergeCell ref="A19:E19"/>
    <mergeCell ref="A31:E31"/>
    <mergeCell ref="H10:L10"/>
    <mergeCell ref="H19:L19"/>
    <mergeCell ref="H31:L31"/>
  </mergeCells>
  <pageMargins left="0.70866141732283472" right="0.70866141732283472" top="0.74803149606299213" bottom="0.74803149606299213" header="0.31496062992125984" footer="0.31496062992125984"/>
  <pageSetup paperSize="9" scale="77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0"/>
  <sheetViews>
    <sheetView topLeftCell="A116" workbookViewId="0">
      <selection activeCell="L131" sqref="L131"/>
    </sheetView>
  </sheetViews>
  <sheetFormatPr defaultRowHeight="15" x14ac:dyDescent="0.25"/>
  <cols>
    <col min="1" max="2" width="4.28515625" style="5" bestFit="1" customWidth="1"/>
    <col min="3" max="3" width="19.7109375" style="5" bestFit="1" customWidth="1"/>
    <col min="4" max="4" width="24.7109375" style="5" bestFit="1" customWidth="1"/>
    <col min="5" max="5" width="6" style="5" bestFit="1" customWidth="1"/>
    <col min="6" max="7" width="6.85546875" style="5" customWidth="1"/>
    <col min="8" max="8" width="4.28515625" style="5" bestFit="1" customWidth="1"/>
    <col min="9" max="9" width="5.5703125" style="5" bestFit="1" customWidth="1"/>
    <col min="10" max="10" width="24" style="5" customWidth="1"/>
    <col min="11" max="11" width="31.5703125" style="5" customWidth="1"/>
    <col min="12" max="12" width="6.5703125" style="5" bestFit="1" customWidth="1"/>
    <col min="13" max="16384" width="9.140625" style="5"/>
  </cols>
  <sheetData>
    <row r="1" spans="1:13" x14ac:dyDescent="0.25">
      <c r="A1" s="24" t="s">
        <v>295</v>
      </c>
      <c r="B1" s="24"/>
      <c r="C1" s="24"/>
      <c r="D1" s="24"/>
      <c r="E1" s="24"/>
      <c r="H1" s="24" t="s">
        <v>298</v>
      </c>
      <c r="I1" s="24"/>
      <c r="J1" s="24"/>
      <c r="K1" s="24"/>
      <c r="L1" s="24"/>
    </row>
    <row r="2" spans="1:13" x14ac:dyDescent="0.25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693</v>
      </c>
      <c r="G2" s="28"/>
      <c r="H2" s="25" t="s">
        <v>0</v>
      </c>
      <c r="I2" s="25" t="s">
        <v>1</v>
      </c>
      <c r="J2" s="25" t="s">
        <v>2</v>
      </c>
      <c r="K2" s="25" t="s">
        <v>3</v>
      </c>
      <c r="L2" s="25" t="s">
        <v>4</v>
      </c>
      <c r="M2" s="25" t="s">
        <v>693</v>
      </c>
    </row>
    <row r="3" spans="1:13" x14ac:dyDescent="0.25">
      <c r="A3" s="5">
        <v>1</v>
      </c>
      <c r="B3" s="5">
        <v>218</v>
      </c>
      <c r="C3" s="5" t="str">
        <f t="shared" ref="C3:C9" si="0">VLOOKUP(B3,Entry,2)</f>
        <v>Amy Jo Kierans</v>
      </c>
      <c r="D3" s="5" t="str">
        <f>VLOOKUP(B3,Athletes!$A$1:$E$513,3)</f>
        <v>Oriel AC</v>
      </c>
      <c r="E3" s="27">
        <v>27.69</v>
      </c>
      <c r="F3" s="5" t="s">
        <v>682</v>
      </c>
      <c r="H3" s="5">
        <v>1</v>
      </c>
      <c r="I3" s="5">
        <v>13</v>
      </c>
      <c r="J3" s="5" t="str">
        <f t="shared" ref="J3:J7" si="1">VLOOKUP(I3,Entry,2)</f>
        <v>Toby Thompson</v>
      </c>
      <c r="K3" s="5" t="str">
        <f>VLOOKUP(I3,Athletes!$A$1:$E$513,3)</f>
        <v>BAAC</v>
      </c>
      <c r="L3" s="27">
        <v>26.24</v>
      </c>
      <c r="M3" s="5" t="s">
        <v>682</v>
      </c>
    </row>
    <row r="4" spans="1:13" x14ac:dyDescent="0.25">
      <c r="A4" s="5">
        <v>2</v>
      </c>
      <c r="B4" s="5">
        <v>320</v>
      </c>
      <c r="C4" s="5" t="str">
        <f t="shared" si="0"/>
        <v>Hayley Rolston</v>
      </c>
      <c r="D4" s="5" t="str">
        <f>VLOOKUP(B4,Athletes!$A$1:$E$513,3)</f>
        <v>BALLYCLARE HIGH SCHOOL</v>
      </c>
      <c r="E4" s="27">
        <v>29.48</v>
      </c>
      <c r="F4" s="5" t="s">
        <v>683</v>
      </c>
      <c r="H4" s="5">
        <v>2</v>
      </c>
      <c r="I4" s="5">
        <v>153</v>
      </c>
      <c r="J4" s="5" t="str">
        <f t="shared" si="1"/>
        <v xml:space="preserve">Cormac  Crotty </v>
      </c>
      <c r="K4" s="5" t="str">
        <f>VLOOKUP(I4,Athletes!$A$1:$E$513,3)</f>
        <v>Annalee AC</v>
      </c>
      <c r="L4" s="27">
        <v>28.35</v>
      </c>
      <c r="M4" s="5" t="s">
        <v>683</v>
      </c>
    </row>
    <row r="5" spans="1:13" x14ac:dyDescent="0.25">
      <c r="A5" s="5">
        <v>3</v>
      </c>
      <c r="B5" s="5">
        <v>388</v>
      </c>
      <c r="C5" s="5" t="str">
        <f t="shared" si="0"/>
        <v>Alanna Harding</v>
      </c>
      <c r="D5" s="5" t="str">
        <f>VLOOKUP(B5,Athletes!$A$1:$E$513,3)</f>
        <v>Shercock AC</v>
      </c>
      <c r="E5" s="27">
        <v>29.49</v>
      </c>
      <c r="F5" s="5" t="s">
        <v>683</v>
      </c>
      <c r="H5" s="5">
        <v>3</v>
      </c>
      <c r="I5" s="5">
        <v>70</v>
      </c>
      <c r="J5" s="5" t="str">
        <f t="shared" si="1"/>
        <v>Oliver Robinson</v>
      </c>
      <c r="K5" s="5" t="str">
        <f>VLOOKUP(I5,Athletes!$A$1:$E$513,3)</f>
        <v>East Down AC</v>
      </c>
      <c r="L5" s="27">
        <v>28.91</v>
      </c>
      <c r="M5" s="5" t="s">
        <v>683</v>
      </c>
    </row>
    <row r="6" spans="1:13" x14ac:dyDescent="0.25">
      <c r="A6" s="5">
        <v>4</v>
      </c>
      <c r="B6" s="5">
        <v>390</v>
      </c>
      <c r="C6" s="5" t="str">
        <f t="shared" si="0"/>
        <v>Aoibheann Mulligan</v>
      </c>
      <c r="D6" s="5" t="str">
        <f>VLOOKUP(B6,Athletes!$A$1:$E$513,3)</f>
        <v>Shercock AC</v>
      </c>
      <c r="E6" s="27">
        <v>30.09</v>
      </c>
      <c r="H6" s="5">
        <v>4</v>
      </c>
      <c r="I6" s="5">
        <v>148</v>
      </c>
      <c r="J6" s="5" t="str">
        <f t="shared" si="1"/>
        <v>James McQuaid</v>
      </c>
      <c r="K6" s="5" t="str">
        <f>VLOOKUP(I6,Athletes!$A$1:$E$513,3)</f>
        <v>Glaslough Harriers</v>
      </c>
      <c r="L6" s="27">
        <v>31.11</v>
      </c>
      <c r="M6" s="5" t="s">
        <v>683</v>
      </c>
    </row>
    <row r="7" spans="1:13" x14ac:dyDescent="0.25">
      <c r="A7" s="5">
        <v>5</v>
      </c>
      <c r="B7" s="5">
        <v>464</v>
      </c>
      <c r="C7" s="5" t="str">
        <f t="shared" si="0"/>
        <v>Miriam Donaldson</v>
      </c>
      <c r="D7" s="5" t="str">
        <f>VLOOKUP(B7,Athletes!$A$1:$E$513,3)</f>
        <v>Lagan Valley Athletics Club</v>
      </c>
      <c r="E7" s="27">
        <v>30.43</v>
      </c>
      <c r="H7" s="5">
        <v>5</v>
      </c>
      <c r="I7" s="5">
        <v>357</v>
      </c>
      <c r="J7" s="5" t="str">
        <f t="shared" si="1"/>
        <v>Jimmy Doherty</v>
      </c>
      <c r="K7" s="5" t="str">
        <f>VLOOKUP(I7,Athletes!$A$1:$E$513,3)</f>
        <v xml:space="preserve">Olympian Y&amp;AC </v>
      </c>
      <c r="L7" s="27">
        <v>31.76</v>
      </c>
    </row>
    <row r="8" spans="1:13" x14ac:dyDescent="0.25">
      <c r="A8" s="5">
        <v>6</v>
      </c>
      <c r="B8" s="5">
        <v>427</v>
      </c>
      <c r="C8" s="5" t="str">
        <f t="shared" si="0"/>
        <v>Aine Quinn</v>
      </c>
      <c r="D8" s="5" t="str">
        <f>VLOOKUP(B8,Athletes!$A$1:$E$513,3)</f>
        <v xml:space="preserve">Omagh Harriers </v>
      </c>
      <c r="E8" s="27">
        <v>30.61</v>
      </c>
      <c r="L8" s="27"/>
    </row>
    <row r="9" spans="1:13" x14ac:dyDescent="0.25">
      <c r="A9" s="5">
        <v>7</v>
      </c>
      <c r="B9" s="5">
        <v>422</v>
      </c>
      <c r="C9" s="5" t="str">
        <f t="shared" si="0"/>
        <v>Katie Glynn</v>
      </c>
      <c r="D9" s="5" t="str">
        <f>VLOOKUP(B9,Athletes!$A$1:$E$513,3)</f>
        <v>Monaghan Phoenix AC</v>
      </c>
      <c r="E9" s="27">
        <v>30.81</v>
      </c>
      <c r="L9" s="27"/>
    </row>
    <row r="10" spans="1:13" x14ac:dyDescent="0.25">
      <c r="E10" s="27"/>
      <c r="L10" s="27"/>
    </row>
    <row r="11" spans="1:13" x14ac:dyDescent="0.25">
      <c r="E11" s="27"/>
    </row>
    <row r="12" spans="1:13" x14ac:dyDescent="0.25">
      <c r="A12" s="24" t="s">
        <v>296</v>
      </c>
      <c r="B12" s="24"/>
      <c r="C12" s="24"/>
      <c r="D12" s="24"/>
      <c r="E12" s="24"/>
      <c r="H12" s="24" t="s">
        <v>299</v>
      </c>
      <c r="I12" s="24"/>
      <c r="J12" s="24"/>
      <c r="K12" s="24"/>
      <c r="L12" s="24"/>
    </row>
    <row r="13" spans="1:13" x14ac:dyDescent="0.25">
      <c r="A13" s="25" t="s">
        <v>0</v>
      </c>
      <c r="B13" s="25" t="s">
        <v>1</v>
      </c>
      <c r="C13" s="25" t="s">
        <v>2</v>
      </c>
      <c r="D13" s="25" t="s">
        <v>3</v>
      </c>
      <c r="E13" s="25" t="s">
        <v>4</v>
      </c>
      <c r="F13" s="25" t="s">
        <v>693</v>
      </c>
      <c r="G13" s="28"/>
      <c r="H13" s="25" t="s">
        <v>0</v>
      </c>
      <c r="I13" s="25" t="s">
        <v>1</v>
      </c>
      <c r="J13" s="25" t="s">
        <v>2</v>
      </c>
      <c r="K13" s="25" t="s">
        <v>3</v>
      </c>
      <c r="L13" s="25" t="s">
        <v>4</v>
      </c>
      <c r="M13" s="25" t="s">
        <v>694</v>
      </c>
    </row>
    <row r="14" spans="1:13" x14ac:dyDescent="0.25">
      <c r="A14" s="5">
        <v>1</v>
      </c>
      <c r="B14" s="5">
        <v>38</v>
      </c>
      <c r="C14" s="5" t="str">
        <f t="shared" ref="C14:C20" si="2">VLOOKUP(B14,Entry,2)</f>
        <v>Anna Cousins</v>
      </c>
      <c r="D14" s="5" t="str">
        <f>VLOOKUP(B14,Athletes!$A$1:$E$513,3)</f>
        <v>North Down AC</v>
      </c>
      <c r="E14" s="27">
        <v>28.18</v>
      </c>
      <c r="F14" s="5" t="s">
        <v>682</v>
      </c>
      <c r="H14" s="5">
        <v>1</v>
      </c>
      <c r="I14" s="5">
        <v>363</v>
      </c>
      <c r="J14" s="5" t="str">
        <f t="shared" ref="J14:J18" si="3">VLOOKUP(I14,Entry,2)</f>
        <v>Blaine Lynch</v>
      </c>
      <c r="K14" s="5" t="str">
        <f>VLOOKUP(I14,Athletes!$A$1:$E$513,3)</f>
        <v>Finn Valley AC</v>
      </c>
      <c r="L14" s="27">
        <v>25.98</v>
      </c>
      <c r="M14" s="5" t="s">
        <v>682</v>
      </c>
    </row>
    <row r="15" spans="1:13" x14ac:dyDescent="0.25">
      <c r="A15" s="5">
        <v>2</v>
      </c>
      <c r="B15" s="5">
        <v>181</v>
      </c>
      <c r="C15" s="5" t="str">
        <f t="shared" si="2"/>
        <v>Emily Crawford</v>
      </c>
      <c r="D15" s="5" t="str">
        <f>VLOOKUP(B15,Athletes!$A$1:$E$513,3)</f>
        <v>Ballymena and Antrim</v>
      </c>
      <c r="E15" s="27">
        <v>28.64</v>
      </c>
      <c r="F15" s="5" t="s">
        <v>683</v>
      </c>
      <c r="H15" s="5">
        <v>2</v>
      </c>
      <c r="I15" s="5">
        <v>445</v>
      </c>
      <c r="J15" s="5" t="str">
        <f t="shared" si="3"/>
        <v>Noah Johnston</v>
      </c>
      <c r="K15" s="5" t="str">
        <f>VLOOKUP(I15,Athletes!$A$1:$E$513,3)</f>
        <v xml:space="preserve">Orangegrove AC </v>
      </c>
      <c r="L15" s="27">
        <v>26.23</v>
      </c>
      <c r="M15" s="5" t="s">
        <v>683</v>
      </c>
    </row>
    <row r="16" spans="1:13" x14ac:dyDescent="0.25">
      <c r="A16" s="5">
        <v>3</v>
      </c>
      <c r="B16" s="5">
        <v>207</v>
      </c>
      <c r="C16" s="5" t="str">
        <f t="shared" si="2"/>
        <v>Sorcha Skelt</v>
      </c>
      <c r="D16" s="5" t="str">
        <f>VLOOKUP(B16,Athletes!$A$1:$E$513,3)</f>
        <v>Beechmount Harriers</v>
      </c>
      <c r="E16" s="27">
        <v>29.71</v>
      </c>
      <c r="H16" s="5">
        <v>3</v>
      </c>
      <c r="I16" s="5">
        <v>111</v>
      </c>
      <c r="J16" s="5" t="str">
        <f t="shared" si="3"/>
        <v>Finn Cross</v>
      </c>
      <c r="K16" s="5" t="str">
        <f>VLOOKUP(I16,Athletes!$A$1:$E$513,3)</f>
        <v>Willowfield Harriers</v>
      </c>
      <c r="L16" s="27">
        <v>28.95</v>
      </c>
      <c r="M16" s="5" t="s">
        <v>683</v>
      </c>
    </row>
    <row r="17" spans="1:13" x14ac:dyDescent="0.25">
      <c r="A17" s="5">
        <v>4</v>
      </c>
      <c r="B17" s="5">
        <v>112</v>
      </c>
      <c r="C17" s="5" t="str">
        <f t="shared" si="2"/>
        <v>Maisie McCrea</v>
      </c>
      <c r="D17" s="5" t="str">
        <f>VLOOKUP(B17,Athletes!$A$1:$E$513,3)</f>
        <v>Willowfield Harriers</v>
      </c>
      <c r="E17" s="27">
        <v>29.88</v>
      </c>
      <c r="H17" s="5">
        <v>4</v>
      </c>
      <c r="I17" s="5">
        <v>255</v>
      </c>
      <c r="J17" s="5" t="str">
        <f t="shared" si="3"/>
        <v>Odhran Smith</v>
      </c>
      <c r="K17" s="5" t="str">
        <f>VLOOKUP(I17,Athletes!$A$1:$E$513,3)</f>
        <v>Carrick Aces</v>
      </c>
      <c r="L17" s="27">
        <v>29.02</v>
      </c>
      <c r="M17" s="5" t="s">
        <v>683</v>
      </c>
    </row>
    <row r="18" spans="1:13" x14ac:dyDescent="0.25">
      <c r="A18" s="5">
        <v>5</v>
      </c>
      <c r="B18" s="5">
        <v>32</v>
      </c>
      <c r="C18" s="5" t="str">
        <f t="shared" si="2"/>
        <v>Nicole Devlin</v>
      </c>
      <c r="D18" s="5" t="str">
        <f>VLOOKUP(B18,Athletes!$A$1:$E$513,3)</f>
        <v>City of Derry AC Spartans</v>
      </c>
      <c r="E18" s="27">
        <v>30.14</v>
      </c>
      <c r="H18" s="5">
        <v>5</v>
      </c>
      <c r="I18" s="5">
        <v>151</v>
      </c>
      <c r="J18" s="5" t="str">
        <f t="shared" si="3"/>
        <v>Thomas Ohanlon-Geary</v>
      </c>
      <c r="K18" s="5" t="str">
        <f>VLOOKUP(I18,Athletes!$A$1:$E$513,3)</f>
        <v>Glaslough Harriers</v>
      </c>
      <c r="L18" s="27">
        <v>33.869999999999997</v>
      </c>
    </row>
    <row r="19" spans="1:13" x14ac:dyDescent="0.25">
      <c r="A19" s="5">
        <v>6</v>
      </c>
      <c r="B19" s="5">
        <v>98</v>
      </c>
      <c r="C19" s="5" t="str">
        <f t="shared" si="2"/>
        <v>Jessica Cullen</v>
      </c>
      <c r="D19" s="5" t="str">
        <f>VLOOKUP(B19,Athletes!$A$1:$E$513,3)</f>
        <v>Cranford AC</v>
      </c>
      <c r="E19" s="27">
        <v>32.479999999999997</v>
      </c>
      <c r="L19" s="27"/>
    </row>
    <row r="20" spans="1:13" x14ac:dyDescent="0.25">
      <c r="A20" s="5">
        <v>7</v>
      </c>
      <c r="B20" s="5">
        <v>109</v>
      </c>
      <c r="C20" s="5" t="str">
        <f t="shared" si="2"/>
        <v>Brianna Burns</v>
      </c>
      <c r="D20" s="5" t="str">
        <f>VLOOKUP(B20,Athletes!$A$1:$E$513,3)</f>
        <v>Willowfield Harriers</v>
      </c>
      <c r="E20" s="27">
        <v>35.86</v>
      </c>
      <c r="L20" s="27"/>
    </row>
    <row r="23" spans="1:13" x14ac:dyDescent="0.25">
      <c r="A23" s="24" t="s">
        <v>297</v>
      </c>
      <c r="B23" s="24"/>
      <c r="C23" s="24"/>
      <c r="D23" s="24"/>
      <c r="E23" s="24"/>
      <c r="H23" s="24" t="s">
        <v>302</v>
      </c>
      <c r="I23" s="24"/>
      <c r="J23" s="24"/>
      <c r="K23" s="24"/>
      <c r="L23" s="24"/>
    </row>
    <row r="24" spans="1:13" x14ac:dyDescent="0.25">
      <c r="A24" s="25" t="s">
        <v>0</v>
      </c>
      <c r="B24" s="25" t="s">
        <v>1</v>
      </c>
      <c r="C24" s="25" t="s">
        <v>2</v>
      </c>
      <c r="D24" s="25" t="s">
        <v>3</v>
      </c>
      <c r="E24" s="25" t="s">
        <v>4</v>
      </c>
      <c r="F24" s="25" t="s">
        <v>690</v>
      </c>
      <c r="G24" s="28"/>
      <c r="H24" s="25" t="s">
        <v>0</v>
      </c>
      <c r="I24" s="25" t="s">
        <v>1</v>
      </c>
      <c r="J24" s="25" t="s">
        <v>2</v>
      </c>
      <c r="K24" s="25" t="s">
        <v>3</v>
      </c>
      <c r="L24" s="25" t="s">
        <v>4</v>
      </c>
      <c r="M24" s="25" t="s">
        <v>696</v>
      </c>
    </row>
    <row r="25" spans="1:13" x14ac:dyDescent="0.25">
      <c r="A25" s="5">
        <v>1</v>
      </c>
      <c r="B25" s="5">
        <v>24</v>
      </c>
      <c r="C25" s="5" t="str">
        <f t="shared" ref="C25:C30" si="4">VLOOKUP(B25,Entry,2)</f>
        <v>Veronica O'Neill</v>
      </c>
      <c r="D25" s="5" t="str">
        <f>VLOOKUP(B25,Athletes!$A$1:$E$513,3)</f>
        <v>City of Derry AC Spartans</v>
      </c>
      <c r="E25" s="27">
        <v>27.34</v>
      </c>
      <c r="F25" s="5" t="s">
        <v>682</v>
      </c>
      <c r="H25" s="5">
        <v>1</v>
      </c>
      <c r="I25" s="5">
        <v>369</v>
      </c>
      <c r="J25" s="5" t="str">
        <f t="shared" ref="J25:J30" si="5">VLOOKUP(I25,Entry,2)</f>
        <v>Daniel Mc Hugh</v>
      </c>
      <c r="K25" s="5" t="str">
        <f>VLOOKUP(I25,Athletes!$A$1:$E$513,3)</f>
        <v>Finn Valley AC</v>
      </c>
      <c r="L25" s="27">
        <v>25.42</v>
      </c>
      <c r="M25" s="5" t="s">
        <v>682</v>
      </c>
    </row>
    <row r="26" spans="1:13" x14ac:dyDescent="0.25">
      <c r="A26" s="5">
        <v>2</v>
      </c>
      <c r="B26" s="5">
        <v>20</v>
      </c>
      <c r="C26" s="5" t="str">
        <f t="shared" si="4"/>
        <v>Ella  Costello</v>
      </c>
      <c r="D26" s="5" t="str">
        <f>VLOOKUP(B26,Athletes!$A$1:$E$513,3)</f>
        <v>Lifford Strabane AC</v>
      </c>
      <c r="E26" s="27">
        <v>28.6</v>
      </c>
      <c r="F26" s="5" t="s">
        <v>683</v>
      </c>
      <c r="H26" s="5">
        <v>2</v>
      </c>
      <c r="I26" s="5">
        <v>372</v>
      </c>
      <c r="J26" s="5" t="str">
        <f t="shared" si="5"/>
        <v>Bobby Hennigan</v>
      </c>
      <c r="K26" s="5" t="str">
        <f>VLOOKUP(I26,Athletes!$A$1:$E$513,3)</f>
        <v>Finn Valley AC</v>
      </c>
      <c r="L26" s="27">
        <v>26.27</v>
      </c>
      <c r="M26" s="5" t="s">
        <v>683</v>
      </c>
    </row>
    <row r="27" spans="1:13" x14ac:dyDescent="0.25">
      <c r="A27" s="5">
        <v>3</v>
      </c>
      <c r="B27" s="5">
        <v>471</v>
      </c>
      <c r="C27" s="5" t="str">
        <f t="shared" si="4"/>
        <v>Ellie Burgess</v>
      </c>
      <c r="D27" s="5" t="str">
        <f>VLOOKUP(B27,Athletes!$A$1:$E$513,3)</f>
        <v>City of Lisburn AC</v>
      </c>
      <c r="E27" s="27">
        <v>29.57</v>
      </c>
      <c r="F27" s="5" t="s">
        <v>683</v>
      </c>
      <c r="H27" s="5">
        <v>3</v>
      </c>
      <c r="I27" s="5">
        <v>371</v>
      </c>
      <c r="J27" s="5" t="str">
        <f t="shared" si="5"/>
        <v>Conor Murphy</v>
      </c>
      <c r="K27" s="5" t="str">
        <f>VLOOKUP(I27,Athletes!$A$1:$E$513,3)</f>
        <v>Finn Valley AC</v>
      </c>
      <c r="L27" s="27">
        <v>26.92</v>
      </c>
      <c r="M27" s="5" t="s">
        <v>683</v>
      </c>
    </row>
    <row r="28" spans="1:13" x14ac:dyDescent="0.25">
      <c r="A28" s="5">
        <v>4</v>
      </c>
      <c r="B28" s="5">
        <v>35</v>
      </c>
      <c r="C28" s="5" t="str">
        <f t="shared" si="4"/>
        <v>Hollie McGuigan</v>
      </c>
      <c r="D28" s="5" t="str">
        <f>VLOOKUP(B28,Athletes!$A$1:$E$513,3)</f>
        <v>North Down AC</v>
      </c>
      <c r="E28" s="27">
        <v>29.66</v>
      </c>
      <c r="H28" s="5">
        <v>4</v>
      </c>
      <c r="I28" s="5">
        <v>370</v>
      </c>
      <c r="J28" s="5" t="str">
        <f t="shared" si="5"/>
        <v>Patrick Murphy</v>
      </c>
      <c r="K28" s="5" t="str">
        <f>VLOOKUP(I28,Athletes!$A$1:$E$513,3)</f>
        <v>Finn Valley AC</v>
      </c>
      <c r="L28" s="27">
        <v>27.37</v>
      </c>
      <c r="M28" s="5" t="s">
        <v>683</v>
      </c>
    </row>
    <row r="29" spans="1:13" x14ac:dyDescent="0.25">
      <c r="A29" s="5">
        <v>5</v>
      </c>
      <c r="B29" s="5">
        <v>236</v>
      </c>
      <c r="C29" s="5" t="str">
        <f t="shared" si="4"/>
        <v>Eve  Boyle Carr</v>
      </c>
      <c r="D29" s="5" t="str">
        <f>VLOOKUP(B29,Athletes!$A$1:$E$513,3)</f>
        <v>Tir Chonaill AC</v>
      </c>
      <c r="E29" s="27">
        <v>31.74</v>
      </c>
      <c r="H29" s="5">
        <v>5</v>
      </c>
      <c r="I29" s="5">
        <v>418</v>
      </c>
      <c r="J29" s="5" t="str">
        <f t="shared" si="5"/>
        <v>Mark Glenn</v>
      </c>
      <c r="K29" s="5" t="str">
        <f>VLOOKUP(I29,Athletes!$A$1:$E$513,3)</f>
        <v>City of Lisburn AC</v>
      </c>
      <c r="L29" s="27">
        <v>27.59</v>
      </c>
      <c r="M29" s="5" t="s">
        <v>683</v>
      </c>
    </row>
    <row r="30" spans="1:13" x14ac:dyDescent="0.25">
      <c r="A30" s="5">
        <v>6</v>
      </c>
      <c r="B30" s="5">
        <v>126</v>
      </c>
      <c r="C30" s="5" t="str">
        <f t="shared" si="4"/>
        <v>Erin McDermott</v>
      </c>
      <c r="D30" s="5" t="str">
        <f>VLOOKUP(B30,Athletes!$A$1:$E$513,3)</f>
        <v>Willowfield Harriers</v>
      </c>
      <c r="E30" s="27">
        <v>34.909999999999997</v>
      </c>
      <c r="H30" s="5">
        <v>6</v>
      </c>
      <c r="I30" s="5">
        <v>395</v>
      </c>
      <c r="J30" s="5" t="str">
        <f t="shared" si="5"/>
        <v>Shane Mulligan</v>
      </c>
      <c r="K30" s="5" t="str">
        <f>VLOOKUP(I30,Athletes!$A$1:$E$513,3)</f>
        <v>Shercock AC</v>
      </c>
      <c r="L30" s="27">
        <v>27.85</v>
      </c>
    </row>
    <row r="31" spans="1:13" x14ac:dyDescent="0.25">
      <c r="L31" s="27"/>
    </row>
    <row r="32" spans="1:13" x14ac:dyDescent="0.25">
      <c r="L32" s="27"/>
    </row>
    <row r="33" spans="1:13" x14ac:dyDescent="0.25">
      <c r="A33" s="24" t="s">
        <v>300</v>
      </c>
      <c r="B33" s="24"/>
      <c r="C33" s="24"/>
      <c r="D33" s="24"/>
      <c r="E33" s="24"/>
      <c r="H33" s="24" t="s">
        <v>303</v>
      </c>
      <c r="I33" s="24"/>
      <c r="J33" s="24"/>
      <c r="K33" s="24"/>
      <c r="L33" s="24"/>
    </row>
    <row r="34" spans="1:13" x14ac:dyDescent="0.25">
      <c r="A34" s="25" t="s">
        <v>0</v>
      </c>
      <c r="B34" s="25" t="s">
        <v>1</v>
      </c>
      <c r="C34" s="25" t="s">
        <v>2</v>
      </c>
      <c r="D34" s="25" t="s">
        <v>3</v>
      </c>
      <c r="E34" s="25" t="s">
        <v>4</v>
      </c>
      <c r="F34" s="25" t="s">
        <v>686</v>
      </c>
      <c r="G34" s="28"/>
      <c r="H34" s="25" t="s">
        <v>0</v>
      </c>
      <c r="I34" s="25" t="s">
        <v>1</v>
      </c>
      <c r="J34" s="25" t="s">
        <v>2</v>
      </c>
      <c r="K34" s="25" t="s">
        <v>3</v>
      </c>
      <c r="L34" s="25" t="s">
        <v>4</v>
      </c>
      <c r="M34" s="25" t="s">
        <v>697</v>
      </c>
    </row>
    <row r="35" spans="1:13" x14ac:dyDescent="0.25">
      <c r="A35" s="5">
        <v>1</v>
      </c>
      <c r="B35" s="5">
        <v>448</v>
      </c>
      <c r="C35" s="5" t="str">
        <f t="shared" ref="C35:C39" si="6">VLOOKUP(B35,Entry,2)</f>
        <v>Harriet Mc Crossan</v>
      </c>
      <c r="D35" s="5" t="str">
        <f>VLOOKUP(B35,Athletes!$A$1:$E$513,3)</f>
        <v>Lifford Strabane</v>
      </c>
      <c r="E35" s="27">
        <v>26.74</v>
      </c>
      <c r="F35" s="5" t="s">
        <v>682</v>
      </c>
      <c r="H35" s="5">
        <v>1</v>
      </c>
      <c r="I35" s="5">
        <v>346</v>
      </c>
      <c r="J35" s="5" t="str">
        <f t="shared" ref="J35:J40" si="7">VLOOKUP(I35,Entry,2)</f>
        <v>Rory Fulton</v>
      </c>
      <c r="K35" s="5" t="str">
        <f>VLOOKUP(I35,Athletes!$A$1:$E$513,3)</f>
        <v>North Down AC</v>
      </c>
      <c r="L35" s="27">
        <v>25.34</v>
      </c>
      <c r="M35" s="5" t="s">
        <v>682</v>
      </c>
    </row>
    <row r="36" spans="1:13" x14ac:dyDescent="0.25">
      <c r="A36" s="5">
        <v>2</v>
      </c>
      <c r="B36" s="5">
        <v>52</v>
      </c>
      <c r="C36" s="5" t="str">
        <f t="shared" si="6"/>
        <v>Catherine Hempton</v>
      </c>
      <c r="D36" s="5" t="str">
        <f>VLOOKUP(B36,Athletes!$A$1:$E$513,3)</f>
        <v>City of Lisburn AC</v>
      </c>
      <c r="E36" s="27">
        <v>27.73</v>
      </c>
      <c r="F36" s="5" t="s">
        <v>683</v>
      </c>
      <c r="H36" s="5">
        <v>2</v>
      </c>
      <c r="I36" s="5">
        <v>293</v>
      </c>
      <c r="J36" s="5" t="str">
        <f t="shared" si="7"/>
        <v>James Hilman</v>
      </c>
      <c r="K36" s="5" t="str">
        <f>VLOOKUP(I36,Athletes!$A$1:$E$513,3)</f>
        <v>Lagan Valley</v>
      </c>
      <c r="L36" s="27">
        <v>25.44</v>
      </c>
      <c r="M36" s="5" t="s">
        <v>683</v>
      </c>
    </row>
    <row r="37" spans="1:13" x14ac:dyDescent="0.25">
      <c r="A37" s="5">
        <v>3</v>
      </c>
      <c r="B37" s="5">
        <v>90</v>
      </c>
      <c r="C37" s="5" t="str">
        <f t="shared" si="6"/>
        <v>Lucy Kerr</v>
      </c>
      <c r="D37" s="5" t="str">
        <f>VLOOKUP(B37,Athletes!$A$1:$E$513,3)</f>
        <v>North Down AC</v>
      </c>
      <c r="E37" s="27">
        <v>27.93</v>
      </c>
      <c r="F37" s="5" t="s">
        <v>683</v>
      </c>
      <c r="H37" s="5">
        <v>3</v>
      </c>
      <c r="I37" s="5">
        <v>61</v>
      </c>
      <c r="J37" s="5" t="str">
        <f t="shared" si="7"/>
        <v>Alex Parlour</v>
      </c>
      <c r="K37" s="5" t="str">
        <f>VLOOKUP(I37,Athletes!$A$1:$E$513,3)</f>
        <v>City of Derry AC Spartans</v>
      </c>
      <c r="L37" s="27">
        <v>27.07</v>
      </c>
      <c r="M37" s="5" t="s">
        <v>683</v>
      </c>
    </row>
    <row r="38" spans="1:13" x14ac:dyDescent="0.25">
      <c r="A38" s="5">
        <v>4</v>
      </c>
      <c r="B38" s="5">
        <v>95</v>
      </c>
      <c r="C38" s="5" t="str">
        <f t="shared" si="6"/>
        <v>Teresa Mullen</v>
      </c>
      <c r="D38" s="5" t="str">
        <f>VLOOKUP(B38,Athletes!$A$1:$E$513,3)</f>
        <v>Cranford AC</v>
      </c>
      <c r="E38" s="27">
        <v>29.3</v>
      </c>
      <c r="F38" s="5" t="s">
        <v>683</v>
      </c>
      <c r="H38" s="5">
        <v>4</v>
      </c>
      <c r="I38" s="5">
        <v>286</v>
      </c>
      <c r="J38" s="5" t="str">
        <f t="shared" si="7"/>
        <v>Athan Doherty</v>
      </c>
      <c r="K38" s="5" t="str">
        <f>VLOOKUP(I38,Athletes!$A$1:$E$513,3)</f>
        <v>Letterkenny AC</v>
      </c>
      <c r="L38" s="27">
        <v>28.44</v>
      </c>
    </row>
    <row r="39" spans="1:13" x14ac:dyDescent="0.25">
      <c r="A39" s="5">
        <v>5</v>
      </c>
      <c r="B39" s="5">
        <v>68</v>
      </c>
      <c r="C39" s="5" t="str">
        <f t="shared" si="6"/>
        <v>Hannah Shaw</v>
      </c>
      <c r="D39" s="5" t="str">
        <f>VLOOKUP(B39,Athletes!$A$1:$E$513,3)</f>
        <v>Larne AC</v>
      </c>
      <c r="E39" s="27">
        <v>29.71</v>
      </c>
      <c r="H39" s="5">
        <v>5</v>
      </c>
      <c r="I39" s="5">
        <v>44</v>
      </c>
      <c r="J39" s="5" t="str">
        <f t="shared" si="7"/>
        <v xml:space="preserve">Peter Gray </v>
      </c>
      <c r="K39" s="5" t="str">
        <f>VLOOKUP(I39,Athletes!$A$1:$E$513,3)</f>
        <v>city of lisburn</v>
      </c>
      <c r="L39" s="27">
        <v>29.31</v>
      </c>
    </row>
    <row r="40" spans="1:13" x14ac:dyDescent="0.25">
      <c r="A40" s="5">
        <v>6</v>
      </c>
      <c r="B40" s="5">
        <v>419</v>
      </c>
      <c r="C40" s="5" t="str">
        <f t="shared" ref="C40:C41" si="8">VLOOKUP(B40,Entry,2)</f>
        <v>Deirbhile Keenan</v>
      </c>
      <c r="D40" s="5" t="str">
        <f>VLOOKUP(B40,Athletes!$A$1:$E$513,3)</f>
        <v>Monaghan Phoenix AC</v>
      </c>
      <c r="E40" s="27">
        <v>29.71</v>
      </c>
      <c r="H40" s="5">
        <v>6</v>
      </c>
      <c r="I40" s="5">
        <v>57</v>
      </c>
      <c r="J40" s="5" t="str">
        <f t="shared" si="7"/>
        <v xml:space="preserve">Harvey Mullen </v>
      </c>
      <c r="K40" s="5" t="str">
        <f>VLOOKUP(I40,Athletes!$A$1:$E$513,3)</f>
        <v>Lifford Strabane Ac</v>
      </c>
      <c r="L40" s="27">
        <v>32.880000000000003</v>
      </c>
    </row>
    <row r="41" spans="1:13" x14ac:dyDescent="0.25">
      <c r="A41" s="5">
        <v>7</v>
      </c>
      <c r="B41" s="5">
        <v>425</v>
      </c>
      <c r="C41" s="5" t="str">
        <f t="shared" si="8"/>
        <v>Sorcha Donnelly</v>
      </c>
      <c r="D41" s="5" t="str">
        <f>VLOOKUP(B41,Athletes!$A$1:$E$513,3)</f>
        <v>Carrick Aces ac</v>
      </c>
      <c r="E41" s="27">
        <v>31.54</v>
      </c>
      <c r="L41" s="27"/>
    </row>
    <row r="44" spans="1:13" x14ac:dyDescent="0.25">
      <c r="A44" s="24" t="s">
        <v>301</v>
      </c>
      <c r="B44" s="24"/>
      <c r="C44" s="24"/>
      <c r="D44" s="24"/>
      <c r="E44" s="24"/>
      <c r="H44" s="24" t="s">
        <v>306</v>
      </c>
      <c r="I44" s="24"/>
      <c r="J44" s="24"/>
      <c r="K44" s="24"/>
      <c r="L44" s="24"/>
    </row>
    <row r="45" spans="1:13" x14ac:dyDescent="0.25">
      <c r="A45" s="25" t="s">
        <v>0</v>
      </c>
      <c r="B45" s="25" t="s">
        <v>1</v>
      </c>
      <c r="C45" s="25" t="s">
        <v>2</v>
      </c>
      <c r="D45" s="25" t="s">
        <v>3</v>
      </c>
      <c r="E45" s="25" t="s">
        <v>4</v>
      </c>
      <c r="F45" s="25" t="s">
        <v>695</v>
      </c>
      <c r="G45" s="28"/>
      <c r="H45" s="25" t="s">
        <v>0</v>
      </c>
      <c r="I45" s="25" t="s">
        <v>1</v>
      </c>
      <c r="J45" s="25" t="s">
        <v>2</v>
      </c>
      <c r="K45" s="25" t="s">
        <v>3</v>
      </c>
      <c r="L45" s="25" t="s">
        <v>4</v>
      </c>
      <c r="M45" s="25" t="s">
        <v>697</v>
      </c>
    </row>
    <row r="46" spans="1:13" x14ac:dyDescent="0.25">
      <c r="A46" s="5">
        <v>1</v>
      </c>
      <c r="B46" s="5">
        <v>368</v>
      </c>
      <c r="C46" s="5" t="str">
        <f t="shared" ref="C46:C51" si="9">VLOOKUP(B46,Entry,2)</f>
        <v>Aoife Mc Gee</v>
      </c>
      <c r="D46" s="5" t="str">
        <f>VLOOKUP(B46,Athletes!$A$1:$E$513,3)</f>
        <v>Finn Valley AC</v>
      </c>
      <c r="E46" s="27">
        <v>27.75</v>
      </c>
      <c r="F46" s="5" t="s">
        <v>682</v>
      </c>
      <c r="H46" s="5">
        <v>1</v>
      </c>
      <c r="I46" s="5">
        <v>208</v>
      </c>
      <c r="J46" s="5" t="str">
        <f t="shared" ref="J46:J51" si="10">VLOOKUP(I46,Entry,2)</f>
        <v>Luke McGreevey Couchman</v>
      </c>
      <c r="K46" s="5" t="str">
        <f>VLOOKUP(I46,Athletes!$A$1:$E$513,3)</f>
        <v>Unattached</v>
      </c>
      <c r="L46" s="27">
        <v>24.33</v>
      </c>
      <c r="M46" s="5" t="s">
        <v>682</v>
      </c>
    </row>
    <row r="47" spans="1:13" x14ac:dyDescent="0.25">
      <c r="A47" s="5">
        <v>2</v>
      </c>
      <c r="B47" s="5">
        <v>216</v>
      </c>
      <c r="C47" s="5" t="str">
        <f t="shared" si="9"/>
        <v>Mia Ferguson</v>
      </c>
      <c r="D47" s="5" t="str">
        <f>VLOOKUP(B47,Athletes!$A$1:$E$513,3)</f>
        <v>City of Lisburn AC</v>
      </c>
      <c r="E47" s="27">
        <v>28.92</v>
      </c>
      <c r="F47" s="5" t="s">
        <v>683</v>
      </c>
      <c r="H47" s="5">
        <v>2</v>
      </c>
      <c r="I47" s="5">
        <v>19</v>
      </c>
      <c r="J47" s="5" t="str">
        <f t="shared" si="10"/>
        <v>Christian Drennan</v>
      </c>
      <c r="K47" s="5" t="str">
        <f>VLOOKUP(I47,Athletes!$A$1:$E$513,3)</f>
        <v>Ballymena &amp; Antrim AC</v>
      </c>
      <c r="L47" s="27">
        <v>24.38</v>
      </c>
      <c r="M47" s="5" t="s">
        <v>683</v>
      </c>
    </row>
    <row r="48" spans="1:13" x14ac:dyDescent="0.25">
      <c r="A48" s="5">
        <v>3</v>
      </c>
      <c r="B48" s="5">
        <v>353</v>
      </c>
      <c r="C48" s="5" t="str">
        <f t="shared" si="9"/>
        <v>Leah Barr</v>
      </c>
      <c r="D48" s="5" t="str">
        <f>VLOOKUP(B48,Athletes!$A$1:$E$513,3)</f>
        <v xml:space="preserve">Olympian Y&amp;AC </v>
      </c>
      <c r="E48" s="27">
        <v>29.26</v>
      </c>
      <c r="F48" s="5" t="s">
        <v>683</v>
      </c>
      <c r="H48" s="5">
        <v>3</v>
      </c>
      <c r="I48" s="5">
        <v>176</v>
      </c>
      <c r="J48" s="5" t="str">
        <f t="shared" si="10"/>
        <v>Luke  O'Brien</v>
      </c>
      <c r="K48" s="5" t="str">
        <f>VLOOKUP(I48,Athletes!$A$1:$E$513,3)</f>
        <v>City of Lisburn AC</v>
      </c>
      <c r="L48" s="27">
        <v>24.51</v>
      </c>
      <c r="M48" s="5" t="s">
        <v>683</v>
      </c>
    </row>
    <row r="49" spans="1:13" x14ac:dyDescent="0.25">
      <c r="A49" s="5">
        <v>4</v>
      </c>
      <c r="B49" s="5">
        <v>312</v>
      </c>
      <c r="C49" s="5" t="str">
        <f t="shared" si="9"/>
        <v>Ciara Nugent</v>
      </c>
      <c r="D49" s="5" t="str">
        <f>VLOOKUP(B49,Athletes!$A$1:$E$513,3)</f>
        <v>Armagh AC</v>
      </c>
      <c r="E49" s="27">
        <v>29.3</v>
      </c>
      <c r="F49" s="5" t="s">
        <v>683</v>
      </c>
      <c r="H49" s="5">
        <v>4</v>
      </c>
      <c r="I49" s="5">
        <v>136</v>
      </c>
      <c r="J49" s="5" t="str">
        <f t="shared" si="10"/>
        <v xml:space="preserve">Alexander  Seifert </v>
      </c>
      <c r="K49" s="5" t="str">
        <f>VLOOKUP(I49,Athletes!$A$1:$E$513,3)</f>
        <v>city of lisburn</v>
      </c>
      <c r="L49" s="27">
        <v>25.81</v>
      </c>
      <c r="M49" s="5" t="s">
        <v>683</v>
      </c>
    </row>
    <row r="50" spans="1:13" x14ac:dyDescent="0.25">
      <c r="A50" s="5">
        <v>5</v>
      </c>
      <c r="B50" s="5">
        <v>278</v>
      </c>
      <c r="C50" s="5" t="str">
        <f t="shared" si="9"/>
        <v>Rebecca Murphy</v>
      </c>
      <c r="D50" s="5" t="str">
        <f>VLOOKUP(B50,Athletes!$A$1:$E$513,3)</f>
        <v>Oriel AC</v>
      </c>
      <c r="E50" s="27">
        <v>30.87</v>
      </c>
      <c r="H50" s="5">
        <v>5</v>
      </c>
      <c r="I50" s="5">
        <v>381</v>
      </c>
      <c r="J50" s="5" t="str">
        <f t="shared" si="10"/>
        <v>Nathen Potts</v>
      </c>
      <c r="K50" s="5" t="str">
        <f>VLOOKUP(I50,Athletes!$A$1:$E$513,3)</f>
        <v>Finn Valley AC</v>
      </c>
      <c r="L50" s="27">
        <v>26.42</v>
      </c>
      <c r="M50" s="5" t="s">
        <v>683</v>
      </c>
    </row>
    <row r="51" spans="1:13" x14ac:dyDescent="0.25">
      <c r="A51" s="5">
        <v>6</v>
      </c>
      <c r="B51" s="5">
        <v>230</v>
      </c>
      <c r="C51" s="5" t="str">
        <f t="shared" si="9"/>
        <v>Lucia Pandolfi</v>
      </c>
      <c r="D51" s="5" t="str">
        <f>VLOOKUP(B51,Athletes!$A$1:$E$513,3)</f>
        <v xml:space="preserve">Antrim Grammar School </v>
      </c>
      <c r="E51" s="27">
        <v>31.1</v>
      </c>
      <c r="H51" s="5">
        <v>6</v>
      </c>
      <c r="I51" s="5">
        <v>182</v>
      </c>
      <c r="J51" s="5" t="str">
        <f t="shared" si="10"/>
        <v>Caleb Crawford</v>
      </c>
      <c r="K51" s="5" t="str">
        <f>VLOOKUP(I51,Athletes!$A$1:$E$513,3)</f>
        <v>Ballymena and Antrim</v>
      </c>
      <c r="L51" s="27">
        <v>26.75</v>
      </c>
    </row>
    <row r="52" spans="1:13" x14ac:dyDescent="0.25">
      <c r="A52" s="5">
        <v>7</v>
      </c>
      <c r="B52" s="5">
        <v>277</v>
      </c>
      <c r="C52" s="5" t="str">
        <f t="shared" ref="C52" si="11">VLOOKUP(B52,Entry,2)</f>
        <v>Leah Murphy</v>
      </c>
      <c r="D52" s="5" t="str">
        <f>VLOOKUP(B52,Athletes!$A$1:$E$513,3)</f>
        <v>Oriel AC</v>
      </c>
      <c r="E52" s="27">
        <v>31.37</v>
      </c>
      <c r="L52" s="27"/>
    </row>
    <row r="55" spans="1:13" x14ac:dyDescent="0.25">
      <c r="A55" s="24" t="s">
        <v>304</v>
      </c>
      <c r="B55" s="24"/>
      <c r="C55" s="24"/>
      <c r="D55" s="24"/>
      <c r="E55" s="24"/>
      <c r="H55" s="24" t="s">
        <v>307</v>
      </c>
      <c r="I55" s="24"/>
      <c r="J55" s="24"/>
      <c r="K55" s="24"/>
      <c r="L55" s="24"/>
    </row>
    <row r="56" spans="1:13" x14ac:dyDescent="0.25">
      <c r="A56" s="25" t="s">
        <v>0</v>
      </c>
      <c r="B56" s="25" t="s">
        <v>1</v>
      </c>
      <c r="C56" s="25" t="s">
        <v>2</v>
      </c>
      <c r="D56" s="25" t="s">
        <v>3</v>
      </c>
      <c r="E56" s="25" t="s">
        <v>4</v>
      </c>
      <c r="F56" s="25" t="s">
        <v>698</v>
      </c>
      <c r="G56" s="28"/>
      <c r="H56" s="25" t="s">
        <v>0</v>
      </c>
      <c r="I56" s="25" t="s">
        <v>1</v>
      </c>
      <c r="J56" s="25" t="s">
        <v>2</v>
      </c>
      <c r="K56" s="25" t="s">
        <v>3</v>
      </c>
      <c r="L56" s="25" t="s">
        <v>4</v>
      </c>
      <c r="M56" s="25" t="s">
        <v>697</v>
      </c>
    </row>
    <row r="57" spans="1:13" x14ac:dyDescent="0.25">
      <c r="A57" s="5">
        <v>1</v>
      </c>
      <c r="B57" s="5">
        <v>60</v>
      </c>
      <c r="C57" s="5" t="str">
        <f t="shared" ref="C57:C63" si="12">VLOOKUP(B57,Entry,2)</f>
        <v>Etain McGuckian</v>
      </c>
      <c r="D57" s="5" t="str">
        <f>VLOOKUP(B57,Athletes!$A$1:$E$513,3)</f>
        <v>Ballymena and. Antrim AC</v>
      </c>
      <c r="E57" s="27">
        <v>26.94</v>
      </c>
      <c r="F57" s="5" t="s">
        <v>682</v>
      </c>
      <c r="H57" s="5">
        <v>1</v>
      </c>
      <c r="I57" s="5">
        <v>73</v>
      </c>
      <c r="J57" s="5" t="str">
        <f t="shared" ref="J57:J61" si="13">VLOOKUP(I57,Entry,2)</f>
        <v>Ross Stevenson</v>
      </c>
      <c r="K57" s="5" t="str">
        <f>VLOOKUP(I57,Athletes!$A$1:$E$513,3)</f>
        <v>Ballymena &amp; Antrim AC</v>
      </c>
      <c r="L57" s="27">
        <v>23.91</v>
      </c>
      <c r="M57" s="5" t="s">
        <v>682</v>
      </c>
    </row>
    <row r="58" spans="1:13" x14ac:dyDescent="0.25">
      <c r="A58" s="5">
        <v>2</v>
      </c>
      <c r="B58" s="5">
        <v>189</v>
      </c>
      <c r="C58" s="5" t="str">
        <f t="shared" si="12"/>
        <v>Devon Sprake</v>
      </c>
      <c r="D58" s="5" t="str">
        <f>VLOOKUP(B58,Athletes!$A$1:$E$513,3)</f>
        <v>Loughview AC</v>
      </c>
      <c r="E58" s="27">
        <v>27.95</v>
      </c>
      <c r="F58" s="5" t="s">
        <v>683</v>
      </c>
      <c r="H58" s="5">
        <v>2</v>
      </c>
      <c r="I58" s="5">
        <v>405</v>
      </c>
      <c r="J58" s="5" t="str">
        <f t="shared" si="13"/>
        <v>Harvey Thompson</v>
      </c>
      <c r="K58" s="5" t="str">
        <f>VLOOKUP(I58,Athletes!$A$1:$E$513,3)</f>
        <v>Kilkeel High School</v>
      </c>
      <c r="L58" s="27">
        <v>25.03</v>
      </c>
      <c r="M58" s="5" t="s">
        <v>683</v>
      </c>
    </row>
    <row r="59" spans="1:13" x14ac:dyDescent="0.25">
      <c r="A59" s="5">
        <v>3</v>
      </c>
      <c r="B59" s="5">
        <v>481</v>
      </c>
      <c r="C59" s="5" t="str">
        <f t="shared" si="12"/>
        <v>Cara Henning</v>
      </c>
      <c r="D59" s="5" t="str">
        <f>VLOOKUP(B59,Athletes!$A$1:$E$513,3)</f>
        <v>Rising Stars Newry</v>
      </c>
      <c r="E59" s="27">
        <v>29.99</v>
      </c>
      <c r="F59" s="5" t="s">
        <v>683</v>
      </c>
      <c r="H59" s="5">
        <v>3</v>
      </c>
      <c r="I59" s="5">
        <v>6</v>
      </c>
      <c r="J59" s="5" t="str">
        <f t="shared" si="13"/>
        <v>Freddy Young</v>
      </c>
      <c r="K59" s="5" t="str">
        <f>VLOOKUP(I59,Athletes!$A$1:$E$513,3)</f>
        <v>Antrim rising stars</v>
      </c>
      <c r="L59" s="27">
        <v>26.02</v>
      </c>
      <c r="M59" s="5" t="s">
        <v>683</v>
      </c>
    </row>
    <row r="60" spans="1:13" x14ac:dyDescent="0.25">
      <c r="A60" s="5">
        <v>4</v>
      </c>
      <c r="B60" s="5">
        <v>258</v>
      </c>
      <c r="C60" s="5" t="str">
        <f t="shared" si="12"/>
        <v>Jean McComish</v>
      </c>
      <c r="D60" s="5" t="str">
        <f>VLOOKUP(B60,Athletes!$A$1:$E$513,3)</f>
        <v>Lagan Valley Athletics Club</v>
      </c>
      <c r="E60" s="27">
        <v>30.97</v>
      </c>
      <c r="H60" s="5">
        <v>4</v>
      </c>
      <c r="I60" s="5">
        <v>442</v>
      </c>
      <c r="J60" s="5" t="str">
        <f t="shared" si="13"/>
        <v>Hakim Berrada</v>
      </c>
      <c r="K60" s="5" t="str">
        <f>VLOOKUP(I60,Athletes!$A$1:$E$513,3)</f>
        <v xml:space="preserve">Orangegrove AC </v>
      </c>
      <c r="L60" s="27">
        <v>26.46</v>
      </c>
    </row>
    <row r="61" spans="1:13" x14ac:dyDescent="0.25">
      <c r="A61" s="5">
        <v>5</v>
      </c>
      <c r="B61" s="5">
        <v>316</v>
      </c>
      <c r="C61" s="5" t="str">
        <f t="shared" si="12"/>
        <v>Ellen Tumelty</v>
      </c>
      <c r="D61" s="5" t="str">
        <f>VLOOKUP(B61,Athletes!$A$1:$E$513,3)</f>
        <v>East Down AC</v>
      </c>
      <c r="E61" s="27">
        <v>32.14</v>
      </c>
      <c r="H61" s="5">
        <v>5</v>
      </c>
      <c r="I61" s="5">
        <v>317</v>
      </c>
      <c r="J61" s="5" t="str">
        <f t="shared" si="13"/>
        <v>Declan Hampton</v>
      </c>
      <c r="K61" s="5" t="str">
        <f>VLOOKUP(I61,Athletes!$A$1:$E$513,3)</f>
        <v>East Down AC</v>
      </c>
      <c r="L61" s="27">
        <v>26.72</v>
      </c>
    </row>
    <row r="62" spans="1:13" x14ac:dyDescent="0.25">
      <c r="A62" s="5">
        <v>6</v>
      </c>
      <c r="B62" s="5">
        <v>423</v>
      </c>
      <c r="C62" s="5" t="str">
        <f t="shared" si="12"/>
        <v>Ciona Barry</v>
      </c>
      <c r="D62" s="5" t="str">
        <f>VLOOKUP(B62,Athletes!$A$1:$E$513,3)</f>
        <v>Monaghan Phoenix AC</v>
      </c>
      <c r="E62" s="27">
        <v>32.35</v>
      </c>
      <c r="L62" s="27"/>
    </row>
    <row r="63" spans="1:13" x14ac:dyDescent="0.25">
      <c r="A63" s="5">
        <v>7</v>
      </c>
      <c r="B63" s="5">
        <v>319</v>
      </c>
      <c r="C63" s="5" t="str">
        <f t="shared" si="12"/>
        <v>Seana Murray</v>
      </c>
      <c r="D63" s="5" t="str">
        <f>VLOOKUP(B63,Athletes!$A$1:$E$513,3)</f>
        <v>East Down AC</v>
      </c>
      <c r="E63" s="27">
        <v>35.479999999999997</v>
      </c>
      <c r="L63" s="27"/>
    </row>
    <row r="65" spans="1:13" x14ac:dyDescent="0.25">
      <c r="A65" s="24" t="s">
        <v>305</v>
      </c>
      <c r="B65" s="24"/>
      <c r="C65" s="24"/>
      <c r="D65" s="24"/>
      <c r="E65" s="24"/>
      <c r="H65" s="24" t="s">
        <v>331</v>
      </c>
      <c r="I65" s="24"/>
      <c r="J65" s="24"/>
      <c r="K65" s="24"/>
      <c r="L65" s="24"/>
    </row>
    <row r="66" spans="1:13" x14ac:dyDescent="0.25">
      <c r="A66" s="25" t="s">
        <v>0</v>
      </c>
      <c r="B66" s="25" t="s">
        <v>1</v>
      </c>
      <c r="C66" s="25" t="s">
        <v>2</v>
      </c>
      <c r="D66" s="25" t="s">
        <v>3</v>
      </c>
      <c r="E66" s="25" t="s">
        <v>4</v>
      </c>
      <c r="F66" s="25" t="s">
        <v>699</v>
      </c>
      <c r="G66" s="28"/>
      <c r="H66" s="25" t="s">
        <v>0</v>
      </c>
      <c r="I66" s="25" t="s">
        <v>1</v>
      </c>
      <c r="J66" s="25" t="s">
        <v>2</v>
      </c>
      <c r="K66" s="25" t="s">
        <v>3</v>
      </c>
      <c r="L66" s="25" t="s">
        <v>4</v>
      </c>
      <c r="M66" s="25" t="s">
        <v>690</v>
      </c>
    </row>
    <row r="67" spans="1:13" x14ac:dyDescent="0.25">
      <c r="A67" s="5">
        <v>1</v>
      </c>
      <c r="B67" s="5">
        <v>184</v>
      </c>
      <c r="C67" s="5" t="str">
        <f t="shared" ref="C67:C72" si="14">VLOOKUP(B67,Entry,2)</f>
        <v>Jenna Breen</v>
      </c>
      <c r="D67" s="5" t="str">
        <f>VLOOKUP(B67,Athletes!$A$1:$E$513,3)</f>
        <v>City of Lisburn AC</v>
      </c>
      <c r="E67" s="27">
        <v>27.76</v>
      </c>
      <c r="F67" s="5" t="s">
        <v>682</v>
      </c>
      <c r="H67" s="5">
        <v>1</v>
      </c>
      <c r="I67" s="5">
        <v>436</v>
      </c>
      <c r="J67" s="5" t="str">
        <f t="shared" ref="J67:J72" si="15">VLOOKUP(I67,Entry,2)</f>
        <v>Rory Carson</v>
      </c>
      <c r="K67" s="5" t="str">
        <f>VLOOKUP(I67,Athletes!$A$1:$E$513,3)</f>
        <v xml:space="preserve">Orangegrove AC </v>
      </c>
      <c r="L67" s="27">
        <v>22.91</v>
      </c>
      <c r="M67" s="5" t="s">
        <v>682</v>
      </c>
    </row>
    <row r="68" spans="1:13" x14ac:dyDescent="0.25">
      <c r="A68" s="5">
        <v>2</v>
      </c>
      <c r="B68" s="5">
        <v>142</v>
      </c>
      <c r="C68" s="5" t="str">
        <f t="shared" si="14"/>
        <v>Olivia Hall</v>
      </c>
      <c r="D68" s="5" t="str">
        <f>VLOOKUP(B68,Athletes!$A$1:$E$513,3)</f>
        <v xml:space="preserve">3 ways ac </v>
      </c>
      <c r="E68" s="27">
        <v>28.22</v>
      </c>
      <c r="F68" s="5" t="s">
        <v>683</v>
      </c>
      <c r="H68" s="5">
        <v>2</v>
      </c>
      <c r="I68" s="5">
        <v>392</v>
      </c>
      <c r="J68" s="5" t="str">
        <f t="shared" si="15"/>
        <v>Sean Harding</v>
      </c>
      <c r="K68" s="5" t="str">
        <f>VLOOKUP(I68,Athletes!$A$1:$E$513,3)</f>
        <v>Shercock AC</v>
      </c>
      <c r="L68" s="27">
        <v>23.8</v>
      </c>
      <c r="M68" s="5" t="s">
        <v>683</v>
      </c>
    </row>
    <row r="69" spans="1:13" x14ac:dyDescent="0.25">
      <c r="A69" s="5">
        <v>3</v>
      </c>
      <c r="B69" s="5">
        <v>196</v>
      </c>
      <c r="C69" s="5" t="str">
        <f t="shared" si="14"/>
        <v>Tanis Merron</v>
      </c>
      <c r="D69" s="5" t="str">
        <f>VLOOKUP(B69,Athletes!$A$1:$E$513,3)</f>
        <v>Loughview AC</v>
      </c>
      <c r="E69" s="27">
        <v>28.94</v>
      </c>
      <c r="F69" s="5" t="s">
        <v>683</v>
      </c>
      <c r="H69" s="5">
        <v>3</v>
      </c>
      <c r="I69" s="5">
        <v>178</v>
      </c>
      <c r="J69" s="5" t="str">
        <f t="shared" si="15"/>
        <v>Luke McDowell</v>
      </c>
      <c r="K69" s="5" t="str">
        <f>VLOOKUP(I69,Athletes!$A$1:$E$513,3)</f>
        <v>Ballymena &amp; Antrim AC</v>
      </c>
      <c r="L69" s="27">
        <v>24.44</v>
      </c>
      <c r="M69" s="5" t="s">
        <v>683</v>
      </c>
    </row>
    <row r="70" spans="1:13" x14ac:dyDescent="0.25">
      <c r="A70" s="5">
        <v>4</v>
      </c>
      <c r="B70" s="5">
        <v>124</v>
      </c>
      <c r="C70" s="5" t="str">
        <f t="shared" si="14"/>
        <v>Caitlin  Owens</v>
      </c>
      <c r="D70" s="5" t="str">
        <f>VLOOKUP(B70,Athletes!$A$1:$E$513,3)</f>
        <v>North Down AC</v>
      </c>
      <c r="E70" s="27">
        <v>30.35</v>
      </c>
      <c r="F70" s="5" t="s">
        <v>683</v>
      </c>
      <c r="H70" s="5">
        <v>4</v>
      </c>
      <c r="I70" s="5">
        <v>8</v>
      </c>
      <c r="J70" s="5" t="str">
        <f t="shared" si="15"/>
        <v>Callum McNeill</v>
      </c>
      <c r="K70" s="5" t="str">
        <f>VLOOKUP(I70,Athletes!$A$1:$E$513,3)</f>
        <v>Ballymena &amp; Antrim AC</v>
      </c>
      <c r="L70" s="27">
        <v>25.9</v>
      </c>
      <c r="M70" s="5" t="s">
        <v>683</v>
      </c>
    </row>
    <row r="71" spans="1:13" x14ac:dyDescent="0.25">
      <c r="A71" s="5">
        <v>5</v>
      </c>
      <c r="B71" s="5">
        <v>211</v>
      </c>
      <c r="C71" s="5" t="str">
        <f t="shared" si="14"/>
        <v>Berneen  Moore</v>
      </c>
      <c r="D71" s="5" t="str">
        <f>VLOOKUP(B71,Athletes!$A$1:$E$513,3)</f>
        <v>Carmen AC</v>
      </c>
      <c r="E71" s="27">
        <v>30.57</v>
      </c>
      <c r="F71" s="5" t="s">
        <v>683</v>
      </c>
      <c r="H71" s="5">
        <v>5</v>
      </c>
      <c r="I71" s="5">
        <v>67</v>
      </c>
      <c r="J71" s="5" t="str">
        <f t="shared" si="15"/>
        <v>Callum Baird</v>
      </c>
      <c r="K71" s="5" t="str">
        <f>VLOOKUP(I71,Athletes!$A$1:$E$513,3)</f>
        <v>Unattached</v>
      </c>
      <c r="L71" s="27" t="s">
        <v>704</v>
      </c>
      <c r="M71" s="5" t="s">
        <v>705</v>
      </c>
    </row>
    <row r="72" spans="1:13" x14ac:dyDescent="0.25">
      <c r="A72" s="5">
        <v>6</v>
      </c>
      <c r="B72" s="5">
        <v>108</v>
      </c>
      <c r="C72" s="5" t="str">
        <f t="shared" si="14"/>
        <v>Amy McAteer</v>
      </c>
      <c r="D72" s="5" t="str">
        <f>VLOOKUP(B72,Athletes!$A$1:$E$513,3)</f>
        <v>Unattached</v>
      </c>
      <c r="E72" s="27">
        <v>32.99</v>
      </c>
      <c r="L72" s="27"/>
    </row>
    <row r="73" spans="1:13" x14ac:dyDescent="0.25">
      <c r="E73" s="27"/>
      <c r="L73" s="27"/>
    </row>
    <row r="74" spans="1:13" x14ac:dyDescent="0.25">
      <c r="L74" s="27"/>
    </row>
    <row r="75" spans="1:13" x14ac:dyDescent="0.25">
      <c r="A75" s="24" t="s">
        <v>213</v>
      </c>
      <c r="B75" s="24"/>
      <c r="C75" s="24"/>
      <c r="D75" s="24"/>
      <c r="E75" s="24"/>
      <c r="H75" s="24" t="s">
        <v>701</v>
      </c>
      <c r="I75" s="24"/>
      <c r="J75" s="24"/>
      <c r="K75" s="24"/>
      <c r="L75" s="24"/>
    </row>
    <row r="76" spans="1:13" x14ac:dyDescent="0.25">
      <c r="A76" s="25" t="s">
        <v>0</v>
      </c>
      <c r="B76" s="25" t="s">
        <v>1</v>
      </c>
      <c r="C76" s="25" t="s">
        <v>2</v>
      </c>
      <c r="D76" s="25" t="s">
        <v>3</v>
      </c>
      <c r="E76" s="25" t="s">
        <v>4</v>
      </c>
      <c r="F76" s="25" t="s">
        <v>702</v>
      </c>
      <c r="G76" s="28"/>
      <c r="H76" s="25" t="s">
        <v>0</v>
      </c>
      <c r="I76" s="25" t="s">
        <v>1</v>
      </c>
      <c r="J76" s="25" t="s">
        <v>2</v>
      </c>
      <c r="K76" s="25" t="s">
        <v>3</v>
      </c>
      <c r="L76" s="25" t="s">
        <v>4</v>
      </c>
      <c r="M76" s="25" t="s">
        <v>697</v>
      </c>
    </row>
    <row r="77" spans="1:13" x14ac:dyDescent="0.25">
      <c r="A77" s="5">
        <v>1</v>
      </c>
      <c r="B77" s="5">
        <v>314</v>
      </c>
      <c r="C77" s="5" t="str">
        <f t="shared" ref="C77:C82" si="16">VLOOKUP(B77,Entry,2)</f>
        <v>Orlagh Leer</v>
      </c>
      <c r="D77" s="5" t="str">
        <f>VLOOKUP(B77,Athletes!$A$1:$E$513,3)</f>
        <v>Monaghan Phoenix AC</v>
      </c>
      <c r="E77" s="27">
        <v>26.92</v>
      </c>
      <c r="H77" s="5">
        <v>1</v>
      </c>
      <c r="I77" s="5">
        <v>431</v>
      </c>
      <c r="J77" s="5" t="str">
        <f t="shared" ref="J77:J82" si="17">VLOOKUP(I77,Entry,2)</f>
        <v>Carl Logan</v>
      </c>
      <c r="K77" s="5" t="str">
        <f>VLOOKUP(I77,Athletes!$A$1:$E$513,3)</f>
        <v>Carmen AC</v>
      </c>
      <c r="L77" s="27">
        <v>24.08</v>
      </c>
      <c r="M77" s="5" t="s">
        <v>682</v>
      </c>
    </row>
    <row r="78" spans="1:13" x14ac:dyDescent="0.25">
      <c r="A78" s="5">
        <v>2</v>
      </c>
      <c r="B78" s="5">
        <v>187</v>
      </c>
      <c r="C78" s="5" t="str">
        <f t="shared" si="16"/>
        <v>Kyra Kelly</v>
      </c>
      <c r="D78" s="5" t="str">
        <f>VLOOKUP(B78,Athletes!$A$1:$E$513,3)</f>
        <v>Ballymena &amp; Antrim AC</v>
      </c>
      <c r="E78" s="27">
        <v>27.34</v>
      </c>
      <c r="H78" s="5">
        <v>2</v>
      </c>
      <c r="I78" s="5">
        <v>194</v>
      </c>
      <c r="J78" s="5" t="str">
        <f t="shared" si="17"/>
        <v>Marcus McConkey</v>
      </c>
      <c r="K78" s="5" t="str">
        <f>VLOOKUP(I78,Athletes!$A$1:$E$513,3)</f>
        <v>Loughview AC</v>
      </c>
      <c r="L78" s="27">
        <v>25.24</v>
      </c>
      <c r="M78" s="5" t="s">
        <v>683</v>
      </c>
    </row>
    <row r="79" spans="1:13" x14ac:dyDescent="0.25">
      <c r="A79" s="5">
        <v>3</v>
      </c>
      <c r="B79" s="5">
        <v>10</v>
      </c>
      <c r="C79" s="5" t="str">
        <f t="shared" si="16"/>
        <v>Tilly McKeown</v>
      </c>
      <c r="D79" s="5" t="str">
        <f>VLOOKUP(B79,Athletes!$A$1:$E$513,3)</f>
        <v>Armagh AC</v>
      </c>
      <c r="E79" s="27">
        <v>28.09</v>
      </c>
      <c r="H79" s="5">
        <v>3</v>
      </c>
      <c r="I79" s="5">
        <v>356</v>
      </c>
      <c r="J79" s="5" t="str">
        <f t="shared" si="17"/>
        <v>Oisin Teape</v>
      </c>
      <c r="K79" s="5" t="str">
        <f>VLOOKUP(I79,Athletes!$A$1:$E$513,3)</f>
        <v xml:space="preserve">Olympian Y&amp;AC </v>
      </c>
      <c r="L79" s="27">
        <v>25.32</v>
      </c>
      <c r="M79" s="5" t="s">
        <v>683</v>
      </c>
    </row>
    <row r="80" spans="1:13" x14ac:dyDescent="0.25">
      <c r="A80" s="5">
        <v>4</v>
      </c>
      <c r="B80" s="5">
        <v>457</v>
      </c>
      <c r="C80" s="5" t="str">
        <f t="shared" si="16"/>
        <v>Leah McGarvey</v>
      </c>
      <c r="D80" s="5" t="str">
        <f>VLOOKUP(B80,Athletes!$A$1:$E$513,3)</f>
        <v>Rosses AC</v>
      </c>
      <c r="E80" s="27">
        <v>28.81</v>
      </c>
      <c r="H80" s="5">
        <v>4</v>
      </c>
      <c r="I80" s="5">
        <v>451</v>
      </c>
      <c r="J80" s="5" t="str">
        <f t="shared" si="17"/>
        <v>Conor Houston</v>
      </c>
      <c r="K80" s="5" t="str">
        <f>VLOOKUP(I80,Athletes!$A$1:$E$513,3)</f>
        <v>Rosses AC</v>
      </c>
      <c r="L80" s="27">
        <v>26.21</v>
      </c>
      <c r="M80" s="5" t="s">
        <v>683</v>
      </c>
    </row>
    <row r="81" spans="1:13" x14ac:dyDescent="0.25">
      <c r="A81" s="5">
        <v>5</v>
      </c>
      <c r="B81" s="5">
        <v>469</v>
      </c>
      <c r="C81" s="5" t="str">
        <f t="shared" si="16"/>
        <v>Amira Megahey</v>
      </c>
      <c r="D81" s="5" t="str">
        <f>VLOOKUP(B81,Athletes!$A$1:$E$513,3)</f>
        <v>City of Lisburn AC</v>
      </c>
      <c r="E81" s="27">
        <v>28.94</v>
      </c>
      <c r="H81" s="5">
        <v>5</v>
      </c>
      <c r="I81" s="5">
        <v>245</v>
      </c>
      <c r="J81" s="5" t="str">
        <f t="shared" si="17"/>
        <v>Jack Kelly</v>
      </c>
      <c r="K81" s="5" t="str">
        <f>VLOOKUP(I81,Athletes!$A$1:$E$513,3)</f>
        <v>tir chonaill</v>
      </c>
      <c r="L81" s="27">
        <v>27.42</v>
      </c>
    </row>
    <row r="82" spans="1:13" x14ac:dyDescent="0.25">
      <c r="A82" s="5">
        <v>6</v>
      </c>
      <c r="B82" s="5">
        <v>355</v>
      </c>
      <c r="C82" s="5" t="str">
        <f t="shared" si="16"/>
        <v>Lara Faul</v>
      </c>
      <c r="D82" s="5" t="str">
        <f>VLOOKUP(B82,Athletes!$A$1:$E$513,3)</f>
        <v xml:space="preserve">Olympian Y&amp;AC </v>
      </c>
      <c r="E82" s="27">
        <v>30.98</v>
      </c>
      <c r="L82" s="27"/>
    </row>
    <row r="85" spans="1:13" x14ac:dyDescent="0.25">
      <c r="A85" s="24" t="s">
        <v>228</v>
      </c>
      <c r="B85" s="24"/>
      <c r="C85" s="24"/>
      <c r="D85" s="24"/>
      <c r="E85" s="24"/>
      <c r="H85" s="24" t="s">
        <v>231</v>
      </c>
      <c r="I85" s="24"/>
      <c r="J85" s="24"/>
      <c r="K85" s="24"/>
      <c r="L85" s="24"/>
    </row>
    <row r="86" spans="1:13" x14ac:dyDescent="0.25">
      <c r="A86" s="25" t="s">
        <v>0</v>
      </c>
      <c r="B86" s="25" t="s">
        <v>1</v>
      </c>
      <c r="C86" s="25" t="s">
        <v>2</v>
      </c>
      <c r="D86" s="25" t="s">
        <v>3</v>
      </c>
      <c r="E86" s="25" t="s">
        <v>4</v>
      </c>
      <c r="F86" s="25" t="s">
        <v>770</v>
      </c>
      <c r="G86" s="28"/>
      <c r="H86" s="25" t="s">
        <v>0</v>
      </c>
      <c r="I86" s="25" t="s">
        <v>1</v>
      </c>
      <c r="J86" s="25" t="s">
        <v>2</v>
      </c>
      <c r="K86" s="25" t="s">
        <v>3</v>
      </c>
      <c r="L86" s="25" t="s">
        <v>4</v>
      </c>
      <c r="M86" s="25" t="s">
        <v>708</v>
      </c>
    </row>
    <row r="87" spans="1:13" x14ac:dyDescent="0.25">
      <c r="A87" s="5">
        <v>1</v>
      </c>
      <c r="B87" s="5">
        <v>218</v>
      </c>
      <c r="C87" s="5" t="str">
        <f t="shared" ref="C87:C94" si="18">VLOOKUP(B87,Entry,2)</f>
        <v>Amy Jo Kierans</v>
      </c>
      <c r="D87" s="5" t="str">
        <f>VLOOKUP(B87,Athletes!$A$1:$E$513,3)</f>
        <v>Oriel AC</v>
      </c>
      <c r="E87" s="27">
        <v>26.7</v>
      </c>
      <c r="H87" s="5">
        <v>1</v>
      </c>
      <c r="I87" s="5">
        <v>445</v>
      </c>
      <c r="J87" s="5" t="str">
        <f t="shared" ref="J87:J94" si="19">VLOOKUP(I87,Entry,2)</f>
        <v>Noah Johnston</v>
      </c>
      <c r="K87" s="5" t="str">
        <f>VLOOKUP(I87,Athletes!$A$1:$E$513,3)</f>
        <v xml:space="preserve">Orangegrove AC </v>
      </c>
      <c r="L87" s="27">
        <v>25.77</v>
      </c>
    </row>
    <row r="88" spans="1:13" x14ac:dyDescent="0.25">
      <c r="A88" s="5">
        <v>2</v>
      </c>
      <c r="B88" s="5">
        <v>24</v>
      </c>
      <c r="C88" s="5" t="str">
        <f t="shared" si="18"/>
        <v>Veronica O'Neill</v>
      </c>
      <c r="D88" s="5" t="str">
        <f>VLOOKUP(B88,Athletes!$A$1:$E$513,3)</f>
        <v>City of Derry AC Spartans</v>
      </c>
      <c r="E88" s="27">
        <v>27.22</v>
      </c>
      <c r="H88" s="5">
        <v>2</v>
      </c>
      <c r="I88" s="5">
        <v>13</v>
      </c>
      <c r="J88" s="5" t="str">
        <f t="shared" si="19"/>
        <v>Toby Thompson</v>
      </c>
      <c r="K88" s="5" t="str">
        <f>VLOOKUP(I88,Athletes!$A$1:$E$513,3)</f>
        <v>BAAC</v>
      </c>
      <c r="L88" s="27">
        <v>25.94</v>
      </c>
    </row>
    <row r="89" spans="1:13" x14ac:dyDescent="0.25">
      <c r="A89" s="5">
        <v>3</v>
      </c>
      <c r="B89" s="5">
        <v>38</v>
      </c>
      <c r="C89" s="5" t="str">
        <f t="shared" si="18"/>
        <v>Anna Cousins</v>
      </c>
      <c r="D89" s="5" t="str">
        <f>VLOOKUP(B89,Athletes!$A$1:$E$513,3)</f>
        <v>North Down AC</v>
      </c>
      <c r="E89" s="27">
        <v>28.24</v>
      </c>
      <c r="H89" s="5">
        <v>3</v>
      </c>
      <c r="I89" s="5">
        <v>363</v>
      </c>
      <c r="J89" s="5" t="str">
        <f t="shared" si="19"/>
        <v>Blaine Lynch</v>
      </c>
      <c r="K89" s="5" t="str">
        <f>VLOOKUP(I89,Athletes!$A$1:$E$513,3)</f>
        <v>Finn Valley AC</v>
      </c>
      <c r="L89" s="27">
        <v>26.39</v>
      </c>
    </row>
    <row r="90" spans="1:13" x14ac:dyDescent="0.25">
      <c r="A90" s="5">
        <v>4</v>
      </c>
      <c r="B90" s="5">
        <v>20</v>
      </c>
      <c r="C90" s="5" t="str">
        <f t="shared" si="18"/>
        <v>Ella  Costello</v>
      </c>
      <c r="D90" s="5" t="str">
        <f>VLOOKUP(B90,Athletes!$A$1:$E$513,3)</f>
        <v>Lifford Strabane AC</v>
      </c>
      <c r="E90" s="27">
        <v>28.29</v>
      </c>
      <c r="H90" s="5">
        <v>4</v>
      </c>
      <c r="I90" s="5">
        <v>255</v>
      </c>
      <c r="J90" s="5" t="str">
        <f t="shared" si="19"/>
        <v>Odhran Smith</v>
      </c>
      <c r="K90" s="5" t="str">
        <f>VLOOKUP(I90,Athletes!$A$1:$E$513,3)</f>
        <v>Carrick Aces</v>
      </c>
      <c r="L90" s="27">
        <v>28.64</v>
      </c>
    </row>
    <row r="91" spans="1:13" x14ac:dyDescent="0.25">
      <c r="A91" s="5">
        <v>5</v>
      </c>
      <c r="B91" s="5">
        <v>181</v>
      </c>
      <c r="C91" s="5" t="str">
        <f t="shared" si="18"/>
        <v>Emily Crawford</v>
      </c>
      <c r="D91" s="5" t="str">
        <f>VLOOKUP(B91,Athletes!$A$1:$E$513,3)</f>
        <v>Ballymena and Antrim</v>
      </c>
      <c r="E91" s="27">
        <v>29.08</v>
      </c>
      <c r="H91" s="5">
        <v>5</v>
      </c>
      <c r="I91" s="5">
        <v>111</v>
      </c>
      <c r="J91" s="5" t="str">
        <f t="shared" si="19"/>
        <v>Finn Cross</v>
      </c>
      <c r="K91" s="5" t="str">
        <f>VLOOKUP(I91,Athletes!$A$1:$E$513,3)</f>
        <v>Willowfield Harriers</v>
      </c>
      <c r="L91" s="27">
        <v>28.72</v>
      </c>
    </row>
    <row r="92" spans="1:13" x14ac:dyDescent="0.25">
      <c r="A92" s="5">
        <v>6</v>
      </c>
      <c r="B92" s="5">
        <v>388</v>
      </c>
      <c r="C92" s="5" t="str">
        <f t="shared" si="18"/>
        <v>Alanna Harding</v>
      </c>
      <c r="D92" s="5" t="str">
        <f>VLOOKUP(B92,Athletes!$A$1:$E$513,3)</f>
        <v>Shercock AC</v>
      </c>
      <c r="E92" s="27">
        <v>29.26</v>
      </c>
      <c r="H92" s="5">
        <v>6</v>
      </c>
      <c r="I92" s="5">
        <v>70</v>
      </c>
      <c r="J92" s="5" t="str">
        <f t="shared" si="19"/>
        <v>Oliver Robinson</v>
      </c>
      <c r="K92" s="5" t="str">
        <f>VLOOKUP(I92,Athletes!$A$1:$E$513,3)</f>
        <v>East Down AC</v>
      </c>
      <c r="L92" s="27">
        <v>29.05</v>
      </c>
    </row>
    <row r="93" spans="1:13" x14ac:dyDescent="0.25">
      <c r="A93" s="5">
        <v>7</v>
      </c>
      <c r="B93" s="5">
        <v>320</v>
      </c>
      <c r="C93" s="5" t="str">
        <f t="shared" si="18"/>
        <v>Hayley Rolston</v>
      </c>
      <c r="D93" s="5" t="str">
        <f>VLOOKUP(B93,Athletes!$A$1:$E$513,3)</f>
        <v>BALLYCLARE HIGH SCHOOL</v>
      </c>
      <c r="E93" s="27">
        <v>29.55</v>
      </c>
      <c r="H93" s="5">
        <v>7</v>
      </c>
      <c r="I93" s="5">
        <v>148</v>
      </c>
      <c r="J93" s="5" t="str">
        <f t="shared" si="19"/>
        <v>James McQuaid</v>
      </c>
      <c r="K93" s="5" t="str">
        <f>VLOOKUP(I93,Athletes!$A$1:$E$513,3)</f>
        <v>Glaslough Harriers</v>
      </c>
      <c r="L93" s="27" t="s">
        <v>709</v>
      </c>
    </row>
    <row r="94" spans="1:13" x14ac:dyDescent="0.25">
      <c r="A94" s="5">
        <v>8</v>
      </c>
      <c r="B94" s="5">
        <v>471</v>
      </c>
      <c r="C94" s="5" t="str">
        <f t="shared" si="18"/>
        <v>Ellie Burgess</v>
      </c>
      <c r="D94" s="5" t="str">
        <f>VLOOKUP(B94,Athletes!$A$1:$E$513,3)</f>
        <v>City of Lisburn AC</v>
      </c>
      <c r="E94" s="27">
        <v>29.68</v>
      </c>
      <c r="H94" s="5">
        <v>8</v>
      </c>
      <c r="I94" s="5">
        <v>153</v>
      </c>
      <c r="J94" s="5" t="str">
        <f t="shared" si="19"/>
        <v xml:space="preserve">Cormac  Crotty </v>
      </c>
      <c r="K94" s="5" t="str">
        <f>VLOOKUP(I94,Athletes!$A$1:$E$513,3)</f>
        <v>Annalee AC</v>
      </c>
      <c r="L94" s="27" t="s">
        <v>709</v>
      </c>
    </row>
    <row r="97" spans="1:13" x14ac:dyDescent="0.25">
      <c r="A97" s="24" t="s">
        <v>229</v>
      </c>
      <c r="B97" s="24"/>
      <c r="C97" s="24"/>
      <c r="D97" s="24"/>
      <c r="E97" s="24"/>
      <c r="H97" s="24" t="s">
        <v>232</v>
      </c>
      <c r="I97" s="24"/>
      <c r="J97" s="24"/>
      <c r="K97" s="24"/>
      <c r="L97" s="24"/>
    </row>
    <row r="98" spans="1:13" x14ac:dyDescent="0.25">
      <c r="A98" s="25" t="s">
        <v>0</v>
      </c>
      <c r="B98" s="25" t="s">
        <v>1</v>
      </c>
      <c r="C98" s="25" t="s">
        <v>2</v>
      </c>
      <c r="D98" s="25" t="s">
        <v>3</v>
      </c>
      <c r="E98" s="25" t="s">
        <v>4</v>
      </c>
      <c r="F98" s="25" t="s">
        <v>697</v>
      </c>
      <c r="G98" s="28"/>
      <c r="H98" s="25" t="s">
        <v>0</v>
      </c>
      <c r="I98" s="25" t="s">
        <v>1</v>
      </c>
      <c r="J98" s="25" t="s">
        <v>2</v>
      </c>
      <c r="K98" s="25" t="s">
        <v>3</v>
      </c>
      <c r="L98" s="25" t="s">
        <v>4</v>
      </c>
      <c r="M98" s="25" t="s">
        <v>690</v>
      </c>
    </row>
    <row r="99" spans="1:13" x14ac:dyDescent="0.25">
      <c r="A99" s="5">
        <v>1</v>
      </c>
      <c r="B99" s="5">
        <v>448</v>
      </c>
      <c r="C99" s="5" t="str">
        <f t="shared" ref="C99:C106" si="20">VLOOKUP(B99,Entry,2)</f>
        <v>Harriet Mc Crossan</v>
      </c>
      <c r="D99" s="5" t="str">
        <f>VLOOKUP(B99,Athletes!$A$1:$E$513,3)</f>
        <v>Lifford Strabane</v>
      </c>
      <c r="E99" s="27">
        <v>26.97</v>
      </c>
      <c r="H99" s="5">
        <v>1</v>
      </c>
      <c r="I99" s="5">
        <v>293</v>
      </c>
      <c r="J99" s="5" t="str">
        <f t="shared" ref="J99:J106" si="21">VLOOKUP(I99,Entry,2)</f>
        <v>James Hilman</v>
      </c>
      <c r="K99" s="5" t="str">
        <f>VLOOKUP(I99,Athletes!$A$1:$E$513,3)</f>
        <v>Lagan Valley</v>
      </c>
      <c r="L99" s="27">
        <v>25.2</v>
      </c>
    </row>
    <row r="100" spans="1:13" x14ac:dyDescent="0.25">
      <c r="A100" s="5">
        <v>2</v>
      </c>
      <c r="B100" s="5">
        <v>52</v>
      </c>
      <c r="C100" s="5" t="str">
        <f t="shared" si="20"/>
        <v>Catherine Hempton</v>
      </c>
      <c r="D100" s="5" t="str">
        <f>VLOOKUP(B100,Athletes!$A$1:$E$513,3)</f>
        <v>City of Lisburn AC</v>
      </c>
      <c r="E100" s="27">
        <v>27.65</v>
      </c>
      <c r="H100" s="5">
        <v>2</v>
      </c>
      <c r="I100" s="5">
        <v>369</v>
      </c>
      <c r="J100" s="5" t="str">
        <f t="shared" si="21"/>
        <v>Daniel Mc Hugh</v>
      </c>
      <c r="K100" s="5" t="str">
        <f>VLOOKUP(I100,Athletes!$A$1:$E$513,3)</f>
        <v>Finn Valley AC</v>
      </c>
      <c r="L100" s="27">
        <v>25.43</v>
      </c>
    </row>
    <row r="101" spans="1:13" x14ac:dyDescent="0.25">
      <c r="A101" s="5">
        <v>3</v>
      </c>
      <c r="B101" s="5">
        <v>368</v>
      </c>
      <c r="C101" s="5" t="str">
        <f t="shared" si="20"/>
        <v>Aoife Mc Gee</v>
      </c>
      <c r="D101" s="5" t="str">
        <f>VLOOKUP(B101,Athletes!$A$1:$E$513,3)</f>
        <v>Finn Valley AC</v>
      </c>
      <c r="E101" s="27">
        <v>27.74</v>
      </c>
      <c r="H101" s="5">
        <v>3</v>
      </c>
      <c r="I101" s="5">
        <v>346</v>
      </c>
      <c r="J101" s="5" t="str">
        <f t="shared" si="21"/>
        <v>Rory Fulton</v>
      </c>
      <c r="K101" s="5" t="str">
        <f>VLOOKUP(I101,Athletes!$A$1:$E$513,3)</f>
        <v>North Down AC</v>
      </c>
      <c r="L101" s="27">
        <v>25.83</v>
      </c>
    </row>
    <row r="102" spans="1:13" x14ac:dyDescent="0.25">
      <c r="A102" s="5">
        <v>4</v>
      </c>
      <c r="B102" s="5">
        <v>216</v>
      </c>
      <c r="C102" s="5" t="str">
        <f t="shared" si="20"/>
        <v>Mia Ferguson</v>
      </c>
      <c r="D102" s="5" t="str">
        <f>VLOOKUP(B102,Athletes!$A$1:$E$513,3)</f>
        <v>City of Lisburn AC</v>
      </c>
      <c r="E102" s="27">
        <v>28.61</v>
      </c>
      <c r="H102" s="5">
        <v>4</v>
      </c>
      <c r="I102" s="5">
        <v>372</v>
      </c>
      <c r="J102" s="5" t="str">
        <f t="shared" si="21"/>
        <v>Bobby Hennigan</v>
      </c>
      <c r="K102" s="5" t="str">
        <f>VLOOKUP(I102,Athletes!$A$1:$E$513,3)</f>
        <v>Finn Valley AC</v>
      </c>
      <c r="L102" s="27">
        <v>26.49</v>
      </c>
    </row>
    <row r="103" spans="1:13" x14ac:dyDescent="0.25">
      <c r="A103" s="5">
        <v>5</v>
      </c>
      <c r="B103" s="5">
        <v>90</v>
      </c>
      <c r="C103" s="5" t="str">
        <f t="shared" si="20"/>
        <v>Lucy Kerr</v>
      </c>
      <c r="D103" s="5" t="str">
        <f>VLOOKUP(B103,Athletes!$A$1:$E$513,3)</f>
        <v>North Down AC</v>
      </c>
      <c r="E103" s="27">
        <v>29.07</v>
      </c>
      <c r="H103" s="5">
        <v>5</v>
      </c>
      <c r="I103" s="5">
        <v>61</v>
      </c>
      <c r="J103" s="5" t="str">
        <f t="shared" si="21"/>
        <v>Alex Parlour</v>
      </c>
      <c r="K103" s="5" t="str">
        <f>VLOOKUP(I103,Athletes!$A$1:$E$513,3)</f>
        <v>City of Derry AC Spartans</v>
      </c>
      <c r="L103" s="27">
        <v>27.03</v>
      </c>
    </row>
    <row r="104" spans="1:13" x14ac:dyDescent="0.25">
      <c r="A104" s="5">
        <v>6</v>
      </c>
      <c r="B104" s="5">
        <v>353</v>
      </c>
      <c r="C104" s="5" t="str">
        <f t="shared" si="20"/>
        <v>Leah Barr</v>
      </c>
      <c r="D104" s="5" t="str">
        <f>VLOOKUP(B104,Athletes!$A$1:$E$513,3)</f>
        <v xml:space="preserve">Olympian Y&amp;AC </v>
      </c>
      <c r="E104" s="27">
        <v>29.4</v>
      </c>
      <c r="H104" s="5">
        <v>6</v>
      </c>
      <c r="I104" s="5">
        <v>371</v>
      </c>
      <c r="J104" s="5" t="str">
        <f t="shared" si="21"/>
        <v>Conor Murphy</v>
      </c>
      <c r="K104" s="5" t="str">
        <f>VLOOKUP(I104,Athletes!$A$1:$E$513,3)</f>
        <v>Finn Valley AC</v>
      </c>
      <c r="L104" s="27">
        <v>27.12</v>
      </c>
    </row>
    <row r="105" spans="1:13" x14ac:dyDescent="0.25">
      <c r="A105" s="5">
        <v>7</v>
      </c>
      <c r="B105" s="5">
        <v>312</v>
      </c>
      <c r="C105" s="5" t="str">
        <f t="shared" si="20"/>
        <v>Ciara Nugent</v>
      </c>
      <c r="D105" s="5" t="str">
        <f>VLOOKUP(B105,Athletes!$A$1:$E$513,3)</f>
        <v>Armagh AC</v>
      </c>
      <c r="E105" s="27">
        <v>29.5</v>
      </c>
      <c r="H105" s="5">
        <v>7</v>
      </c>
      <c r="I105" s="5">
        <v>370</v>
      </c>
      <c r="J105" s="5" t="str">
        <f t="shared" si="21"/>
        <v>Patrick Murphy</v>
      </c>
      <c r="K105" s="5" t="str">
        <f>VLOOKUP(I105,Athletes!$A$1:$E$513,3)</f>
        <v>Finn Valley AC</v>
      </c>
      <c r="L105" s="27">
        <v>27.77</v>
      </c>
    </row>
    <row r="106" spans="1:13" x14ac:dyDescent="0.25">
      <c r="A106" s="5">
        <v>8</v>
      </c>
      <c r="B106" s="5">
        <v>95</v>
      </c>
      <c r="C106" s="5" t="str">
        <f t="shared" si="20"/>
        <v>Teresa Mullen</v>
      </c>
      <c r="D106" s="5" t="str">
        <f>VLOOKUP(B106,Athletes!$A$1:$E$513,3)</f>
        <v>Cranford AC</v>
      </c>
      <c r="E106" s="27" t="s">
        <v>709</v>
      </c>
      <c r="H106" s="5">
        <v>8</v>
      </c>
      <c r="I106" s="5">
        <v>418</v>
      </c>
      <c r="J106" s="5" t="str">
        <f t="shared" si="21"/>
        <v>Mark Glenn</v>
      </c>
      <c r="K106" s="5" t="str">
        <f>VLOOKUP(I106,Athletes!$A$1:$E$513,3)</f>
        <v>City of Lisburn AC</v>
      </c>
      <c r="L106" s="27" t="s">
        <v>709</v>
      </c>
    </row>
    <row r="109" spans="1:13" x14ac:dyDescent="0.25">
      <c r="A109" s="24" t="s">
        <v>230</v>
      </c>
      <c r="B109" s="24"/>
      <c r="C109" s="24"/>
      <c r="D109" s="24"/>
      <c r="E109" s="24"/>
      <c r="H109" s="24" t="s">
        <v>233</v>
      </c>
      <c r="I109" s="24"/>
      <c r="J109" s="24"/>
      <c r="K109" s="24"/>
      <c r="L109" s="24"/>
    </row>
    <row r="110" spans="1:13" x14ac:dyDescent="0.25">
      <c r="A110" s="25" t="s">
        <v>0</v>
      </c>
      <c r="B110" s="25" t="s">
        <v>1</v>
      </c>
      <c r="C110" s="25" t="s">
        <v>2</v>
      </c>
      <c r="D110" s="25" t="s">
        <v>3</v>
      </c>
      <c r="E110" s="25" t="s">
        <v>4</v>
      </c>
      <c r="F110" s="25" t="s">
        <v>695</v>
      </c>
      <c r="G110" s="28"/>
      <c r="H110" s="25" t="s">
        <v>0</v>
      </c>
      <c r="I110" s="25" t="s">
        <v>1</v>
      </c>
      <c r="J110" s="25" t="s">
        <v>2</v>
      </c>
      <c r="K110" s="25" t="s">
        <v>3</v>
      </c>
      <c r="L110" s="25" t="s">
        <v>4</v>
      </c>
      <c r="M110" s="25" t="s">
        <v>771</v>
      </c>
    </row>
    <row r="111" spans="1:13" x14ac:dyDescent="0.25">
      <c r="A111" s="5">
        <v>1</v>
      </c>
      <c r="B111" s="5">
        <v>184</v>
      </c>
      <c r="C111" s="5" t="str">
        <f t="shared" ref="C111:C118" si="22">VLOOKUP(B111,Entry,2)</f>
        <v>Jenna Breen</v>
      </c>
      <c r="D111" s="5" t="str">
        <f>VLOOKUP(B111,Athletes!$A$1:$E$513,3)</f>
        <v>City of Lisburn AC</v>
      </c>
      <c r="E111" s="27">
        <v>25</v>
      </c>
      <c r="H111" s="5">
        <v>1</v>
      </c>
      <c r="I111" s="5">
        <v>73</v>
      </c>
      <c r="J111" s="5" t="str">
        <f t="shared" ref="J111:J118" si="23">VLOOKUP(I111,Entry,2)</f>
        <v>Ross Stevenson</v>
      </c>
      <c r="K111" s="5" t="str">
        <f>VLOOKUP(I111,Athletes!$A$1:$E$513,3)</f>
        <v>Ballymena &amp; Antrim AC</v>
      </c>
      <c r="L111" s="27">
        <v>23.83</v>
      </c>
    </row>
    <row r="112" spans="1:13" x14ac:dyDescent="0.25">
      <c r="A112" s="5">
        <v>2</v>
      </c>
      <c r="B112" s="5">
        <v>60</v>
      </c>
      <c r="C112" s="5" t="str">
        <f t="shared" si="22"/>
        <v>Etain McGuckian</v>
      </c>
      <c r="D112" s="5" t="str">
        <f>VLOOKUP(B112,Athletes!$A$1:$E$513,3)</f>
        <v>Ballymena and. Antrim AC</v>
      </c>
      <c r="E112" s="27">
        <v>26.2</v>
      </c>
      <c r="H112" s="5">
        <v>2</v>
      </c>
      <c r="I112" s="5">
        <v>176</v>
      </c>
      <c r="J112" s="5" t="str">
        <f t="shared" si="23"/>
        <v>Luke  O'Brien</v>
      </c>
      <c r="K112" s="5" t="str">
        <f>VLOOKUP(I112,Athletes!$A$1:$E$513,3)</f>
        <v>City of Lisburn AC</v>
      </c>
      <c r="L112" s="27">
        <v>24.2</v>
      </c>
    </row>
    <row r="113" spans="1:13" x14ac:dyDescent="0.25">
      <c r="A113" s="5">
        <v>3</v>
      </c>
      <c r="B113" s="5">
        <v>142</v>
      </c>
      <c r="C113" s="5" t="str">
        <f t="shared" si="22"/>
        <v>Olivia Hall</v>
      </c>
      <c r="D113" s="5" t="str">
        <f>VLOOKUP(B113,Athletes!$A$1:$E$513,3)</f>
        <v xml:space="preserve">3 ways ac </v>
      </c>
      <c r="E113" s="27">
        <v>27.34</v>
      </c>
      <c r="H113" s="5">
        <v>3</v>
      </c>
      <c r="I113" s="5">
        <v>208</v>
      </c>
      <c r="J113" s="5" t="str">
        <f t="shared" si="23"/>
        <v>Luke McGreevey Couchman</v>
      </c>
      <c r="K113" s="5" t="str">
        <f>VLOOKUP(I113,Athletes!$A$1:$E$513,3)</f>
        <v>Unattached</v>
      </c>
      <c r="L113" s="27">
        <v>24.37</v>
      </c>
    </row>
    <row r="114" spans="1:13" x14ac:dyDescent="0.25">
      <c r="A114" s="5">
        <v>4</v>
      </c>
      <c r="B114" s="5">
        <v>189</v>
      </c>
      <c r="C114" s="5" t="str">
        <f t="shared" si="22"/>
        <v>Devon Sprake</v>
      </c>
      <c r="D114" s="5" t="str">
        <f>VLOOKUP(B114,Athletes!$A$1:$E$513,3)</f>
        <v>Loughview AC</v>
      </c>
      <c r="E114" s="27">
        <v>27.42</v>
      </c>
      <c r="H114" s="5">
        <v>4</v>
      </c>
      <c r="I114" s="5">
        <v>19</v>
      </c>
      <c r="J114" s="5" t="str">
        <f t="shared" si="23"/>
        <v>Christian Drennan</v>
      </c>
      <c r="K114" s="5" t="str">
        <f>VLOOKUP(I114,Athletes!$A$1:$E$513,3)</f>
        <v>Ballymena &amp; Antrim AC</v>
      </c>
      <c r="L114" s="27">
        <v>24.42</v>
      </c>
    </row>
    <row r="115" spans="1:13" x14ac:dyDescent="0.25">
      <c r="A115" s="5">
        <v>5</v>
      </c>
      <c r="B115" s="5">
        <v>196</v>
      </c>
      <c r="C115" s="5" t="str">
        <f t="shared" si="22"/>
        <v>Tanis Merron</v>
      </c>
      <c r="D115" s="5" t="str">
        <f>VLOOKUP(B115,Athletes!$A$1:$E$513,3)</f>
        <v>Loughview AC</v>
      </c>
      <c r="E115" s="27">
        <v>28.67</v>
      </c>
      <c r="H115" s="5">
        <v>5</v>
      </c>
      <c r="I115" s="5">
        <v>405</v>
      </c>
      <c r="J115" s="5" t="str">
        <f t="shared" si="23"/>
        <v>Harvey Thompson</v>
      </c>
      <c r="K115" s="5" t="str">
        <f>VLOOKUP(I115,Athletes!$A$1:$E$513,3)</f>
        <v>Kilkeel High School</v>
      </c>
      <c r="L115" s="27">
        <v>24.51</v>
      </c>
    </row>
    <row r="116" spans="1:13" x14ac:dyDescent="0.25">
      <c r="A116" s="5">
        <v>6</v>
      </c>
      <c r="B116" s="5">
        <v>481</v>
      </c>
      <c r="C116" s="5" t="str">
        <f t="shared" si="22"/>
        <v>Cara Henning</v>
      </c>
      <c r="D116" s="5" t="str">
        <f>VLOOKUP(B116,Athletes!$A$1:$E$513,3)</f>
        <v>Rising Stars Newry</v>
      </c>
      <c r="E116" s="27">
        <v>30.77</v>
      </c>
      <c r="H116" s="5">
        <v>6</v>
      </c>
      <c r="I116" s="5">
        <v>136</v>
      </c>
      <c r="J116" s="5" t="str">
        <f t="shared" si="23"/>
        <v xml:space="preserve">Alexander  Seifert </v>
      </c>
      <c r="K116" s="5" t="str">
        <f>VLOOKUP(I116,Athletes!$A$1:$E$513,3)</f>
        <v>city of lisburn</v>
      </c>
      <c r="L116" s="27">
        <v>25.573</v>
      </c>
    </row>
    <row r="117" spans="1:13" x14ac:dyDescent="0.25">
      <c r="A117" s="5">
        <v>7</v>
      </c>
      <c r="B117" s="5">
        <v>124</v>
      </c>
      <c r="C117" s="5" t="str">
        <f t="shared" si="22"/>
        <v>Caitlin  Owens</v>
      </c>
      <c r="D117" s="5" t="str">
        <f>VLOOKUP(B117,Athletes!$A$1:$E$513,3)</f>
        <v>North Down AC</v>
      </c>
      <c r="E117" s="27">
        <v>30.78</v>
      </c>
      <c r="H117" s="5">
        <v>7</v>
      </c>
      <c r="I117" s="5">
        <v>381</v>
      </c>
      <c r="J117" s="5" t="str">
        <f t="shared" si="23"/>
        <v>Nathen Potts</v>
      </c>
      <c r="K117" s="5" t="str">
        <f>VLOOKUP(I117,Athletes!$A$1:$E$513,3)</f>
        <v>Finn Valley AC</v>
      </c>
      <c r="L117" s="27" t="s">
        <v>709</v>
      </c>
    </row>
    <row r="118" spans="1:13" x14ac:dyDescent="0.25">
      <c r="A118" s="5">
        <v>8</v>
      </c>
      <c r="B118" s="5">
        <v>211</v>
      </c>
      <c r="C118" s="5" t="str">
        <f t="shared" si="22"/>
        <v>Berneen  Moore</v>
      </c>
      <c r="D118" s="5" t="str">
        <f>VLOOKUP(B118,Athletes!$A$1:$E$513,3)</f>
        <v>Carmen AC</v>
      </c>
      <c r="E118" s="27" t="s">
        <v>709</v>
      </c>
      <c r="H118" s="5">
        <v>8</v>
      </c>
      <c r="I118" s="5">
        <v>6</v>
      </c>
      <c r="J118" s="5" t="str">
        <f t="shared" si="23"/>
        <v>Freddy Young</v>
      </c>
      <c r="K118" s="5" t="str">
        <f>VLOOKUP(I118,Athletes!$A$1:$E$513,3)</f>
        <v>Antrim rising stars</v>
      </c>
      <c r="L118" s="27" t="s">
        <v>709</v>
      </c>
    </row>
    <row r="121" spans="1:13" x14ac:dyDescent="0.25">
      <c r="H121" s="24" t="s">
        <v>214</v>
      </c>
      <c r="I121" s="24"/>
      <c r="J121" s="24"/>
      <c r="K121" s="24"/>
      <c r="L121" s="24"/>
    </row>
    <row r="122" spans="1:13" x14ac:dyDescent="0.25">
      <c r="G122" s="28"/>
      <c r="H122" s="25" t="s">
        <v>0</v>
      </c>
      <c r="I122" s="25" t="s">
        <v>1</v>
      </c>
      <c r="J122" s="25" t="s">
        <v>2</v>
      </c>
      <c r="K122" s="25" t="s">
        <v>3</v>
      </c>
      <c r="L122" s="25" t="s">
        <v>4</v>
      </c>
      <c r="M122" s="25" t="s">
        <v>708</v>
      </c>
    </row>
    <row r="123" spans="1:13" x14ac:dyDescent="0.25">
      <c r="H123" s="5">
        <v>1</v>
      </c>
      <c r="I123" s="5">
        <v>436</v>
      </c>
      <c r="J123" s="5" t="str">
        <f t="shared" ref="J123:J130" si="24">VLOOKUP(I123,Entry,2)</f>
        <v>Rory Carson</v>
      </c>
      <c r="K123" s="5" t="str">
        <f>VLOOKUP(I123,Athletes!$A$1:$E$513,3)</f>
        <v xml:space="preserve">Orangegrove AC </v>
      </c>
      <c r="L123" s="27">
        <v>22.77</v>
      </c>
    </row>
    <row r="124" spans="1:13" x14ac:dyDescent="0.25">
      <c r="H124" s="5">
        <v>2</v>
      </c>
      <c r="I124" s="5">
        <v>392</v>
      </c>
      <c r="J124" s="5" t="str">
        <f t="shared" si="24"/>
        <v>Sean Harding</v>
      </c>
      <c r="K124" s="5" t="str">
        <f>VLOOKUP(I124,Athletes!$A$1:$E$513,3)</f>
        <v>Shercock AC</v>
      </c>
      <c r="L124" s="27">
        <v>23.79</v>
      </c>
    </row>
    <row r="125" spans="1:13" x14ac:dyDescent="0.25">
      <c r="H125" s="5">
        <v>3</v>
      </c>
      <c r="I125" s="5">
        <v>431</v>
      </c>
      <c r="J125" s="5" t="str">
        <f t="shared" si="24"/>
        <v>Carl Logan</v>
      </c>
      <c r="K125" s="5" t="str">
        <f>VLOOKUP(I125,Athletes!$A$1:$E$513,3)</f>
        <v>Carmen AC</v>
      </c>
      <c r="L125" s="27">
        <v>24.12</v>
      </c>
    </row>
    <row r="126" spans="1:13" x14ac:dyDescent="0.25">
      <c r="H126" s="5">
        <v>4</v>
      </c>
      <c r="I126" s="5">
        <v>178</v>
      </c>
      <c r="J126" s="5" t="str">
        <f t="shared" si="24"/>
        <v>Luke McDowell</v>
      </c>
      <c r="K126" s="5" t="str">
        <f>VLOOKUP(I126,Athletes!$A$1:$E$513,3)</f>
        <v>Ballymena &amp; Antrim AC</v>
      </c>
      <c r="L126" s="27">
        <v>24.68</v>
      </c>
    </row>
    <row r="127" spans="1:13" x14ac:dyDescent="0.25">
      <c r="H127" s="5">
        <v>5</v>
      </c>
      <c r="I127" s="5">
        <v>194</v>
      </c>
      <c r="J127" s="5" t="str">
        <f t="shared" si="24"/>
        <v>Marcus McConkey</v>
      </c>
      <c r="K127" s="5" t="str">
        <f>VLOOKUP(I127,Athletes!$A$1:$E$513,3)</f>
        <v>Loughview AC</v>
      </c>
      <c r="L127" s="27">
        <v>24.91</v>
      </c>
    </row>
    <row r="128" spans="1:13" x14ac:dyDescent="0.25">
      <c r="H128" s="5">
        <v>6</v>
      </c>
      <c r="I128" s="5">
        <v>356</v>
      </c>
      <c r="J128" s="5" t="str">
        <f t="shared" si="24"/>
        <v>Oisin Teape</v>
      </c>
      <c r="K128" s="5" t="str">
        <f>VLOOKUP(I128,Athletes!$A$1:$E$513,3)</f>
        <v xml:space="preserve">Olympian Y&amp;AC </v>
      </c>
      <c r="L128" s="27">
        <v>25.25</v>
      </c>
    </row>
    <row r="129" spans="8:12" x14ac:dyDescent="0.25">
      <c r="H129" s="5">
        <v>7</v>
      </c>
      <c r="I129" s="5">
        <v>8</v>
      </c>
      <c r="J129" s="5" t="str">
        <f t="shared" si="24"/>
        <v>Callum McNeill</v>
      </c>
      <c r="K129" s="5" t="str">
        <f>VLOOKUP(I129,Athletes!$A$1:$E$513,3)</f>
        <v>Ballymena &amp; Antrim AC</v>
      </c>
      <c r="L129" s="27">
        <v>25.81</v>
      </c>
    </row>
    <row r="130" spans="8:12" x14ac:dyDescent="0.25">
      <c r="H130" s="5">
        <v>8</v>
      </c>
      <c r="I130" s="5">
        <v>451</v>
      </c>
      <c r="J130" s="5" t="str">
        <f t="shared" si="24"/>
        <v>Conor Houston</v>
      </c>
      <c r="K130" s="5" t="str">
        <f>VLOOKUP(I130,Athletes!$A$1:$E$513,3)</f>
        <v>Rosses AC</v>
      </c>
      <c r="L130" s="27">
        <v>25.98</v>
      </c>
    </row>
  </sheetData>
  <mergeCells count="23">
    <mergeCell ref="A55:E55"/>
    <mergeCell ref="H65:L65"/>
    <mergeCell ref="A65:E65"/>
    <mergeCell ref="H85:L85"/>
    <mergeCell ref="A109:E109"/>
    <mergeCell ref="A75:E75"/>
    <mergeCell ref="H97:L97"/>
    <mergeCell ref="A85:E85"/>
    <mergeCell ref="H109:L109"/>
    <mergeCell ref="A97:E97"/>
    <mergeCell ref="H75:L75"/>
    <mergeCell ref="H121:L121"/>
    <mergeCell ref="H33:L33"/>
    <mergeCell ref="A33:E33"/>
    <mergeCell ref="A44:E44"/>
    <mergeCell ref="H44:L44"/>
    <mergeCell ref="H55:L55"/>
    <mergeCell ref="A1:E1"/>
    <mergeCell ref="A12:E12"/>
    <mergeCell ref="H1:L1"/>
    <mergeCell ref="H12:L12"/>
    <mergeCell ref="A23:E23"/>
    <mergeCell ref="H23:L23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9"/>
  <sheetViews>
    <sheetView workbookViewId="0">
      <selection activeCell="M18" sqref="M18"/>
    </sheetView>
  </sheetViews>
  <sheetFormatPr defaultRowHeight="15" x14ac:dyDescent="0.25"/>
  <cols>
    <col min="1" max="2" width="4.28515625" bestFit="1" customWidth="1"/>
    <col min="3" max="3" width="17.85546875" bestFit="1" customWidth="1"/>
    <col min="4" max="4" width="21.5703125" bestFit="1" customWidth="1"/>
    <col min="5" max="5" width="8.140625" bestFit="1" customWidth="1"/>
    <col min="6" max="6" width="5.5703125" bestFit="1" customWidth="1"/>
    <col min="9" max="9" width="7.42578125" customWidth="1"/>
    <col min="10" max="10" width="22" customWidth="1"/>
    <col min="11" max="11" width="25" customWidth="1"/>
  </cols>
  <sheetData>
    <row r="1" spans="1:13" ht="15.75" x14ac:dyDescent="0.25">
      <c r="A1" s="23" t="s">
        <v>332</v>
      </c>
      <c r="B1" s="23"/>
      <c r="C1" s="23"/>
      <c r="D1" s="23"/>
      <c r="E1" s="23"/>
      <c r="H1" s="23" t="s">
        <v>67</v>
      </c>
      <c r="I1" s="23"/>
      <c r="J1" s="23"/>
      <c r="K1" s="23"/>
      <c r="L1" s="23"/>
    </row>
    <row r="2" spans="1:13" ht="15.75" x14ac:dyDescent="0.25">
      <c r="A2" s="17" t="s">
        <v>0</v>
      </c>
      <c r="B2" s="17" t="s">
        <v>1</v>
      </c>
      <c r="C2" s="17" t="s">
        <v>2</v>
      </c>
      <c r="D2" s="17" t="s">
        <v>3</v>
      </c>
      <c r="E2" s="6" t="s">
        <v>4</v>
      </c>
      <c r="H2" s="21" t="s">
        <v>0</v>
      </c>
      <c r="I2" s="21" t="s">
        <v>1</v>
      </c>
      <c r="J2" s="21" t="s">
        <v>2</v>
      </c>
      <c r="K2" s="21" t="s">
        <v>3</v>
      </c>
      <c r="L2" s="6" t="s">
        <v>4</v>
      </c>
    </row>
    <row r="3" spans="1:13" x14ac:dyDescent="0.25">
      <c r="A3">
        <v>1</v>
      </c>
      <c r="B3">
        <v>190</v>
      </c>
      <c r="C3" s="5" t="str">
        <f t="shared" ref="C3:C9" si="0">VLOOKUP(B3,Entry,2)</f>
        <v>Catherine  Martin</v>
      </c>
      <c r="D3" s="5" t="str">
        <f>VLOOKUP(B3,Athletes!A1:E513,3)</f>
        <v>Loughview AC</v>
      </c>
      <c r="E3" s="16" t="s">
        <v>715</v>
      </c>
      <c r="F3" t="s">
        <v>723</v>
      </c>
      <c r="H3">
        <v>1</v>
      </c>
      <c r="I3">
        <v>160</v>
      </c>
      <c r="J3" s="5" t="str">
        <f t="shared" ref="J3:J12" si="1">VLOOKUP(I3,Entry,2)</f>
        <v>Sean Mc Ginley</v>
      </c>
      <c r="K3" s="5" t="str">
        <f>VLOOKUP(I3,Athletes!$A$1:$E$513,3)</f>
        <v>Olympian Youth &amp; AC</v>
      </c>
      <c r="L3" s="16" t="s">
        <v>744</v>
      </c>
      <c r="M3" t="s">
        <v>724</v>
      </c>
    </row>
    <row r="4" spans="1:13" x14ac:dyDescent="0.25">
      <c r="A4" s="5">
        <v>2</v>
      </c>
      <c r="B4">
        <v>36</v>
      </c>
      <c r="C4" s="5" t="str">
        <f t="shared" si="0"/>
        <v>Róise Roberts</v>
      </c>
      <c r="D4" s="5" t="str">
        <f>VLOOKUP(B4,Athletes!A2:E514,3)</f>
        <v xml:space="preserve">NBH Juniors </v>
      </c>
      <c r="E4" s="16" t="s">
        <v>716</v>
      </c>
      <c r="F4" t="s">
        <v>723</v>
      </c>
      <c r="H4" s="5">
        <v>2</v>
      </c>
      <c r="I4">
        <v>170</v>
      </c>
      <c r="J4" s="5" t="str">
        <f t="shared" si="1"/>
        <v>Callum  Morgan</v>
      </c>
      <c r="K4" s="5" t="str">
        <f>VLOOKUP(I4,Athletes!$A$1:$E$513,3)</f>
        <v>st malachys AC</v>
      </c>
      <c r="L4" s="16" t="s">
        <v>745</v>
      </c>
      <c r="M4" t="s">
        <v>724</v>
      </c>
    </row>
    <row r="5" spans="1:13" x14ac:dyDescent="0.25">
      <c r="A5">
        <v>3</v>
      </c>
      <c r="B5">
        <v>180</v>
      </c>
      <c r="C5" s="5" t="str">
        <f t="shared" si="0"/>
        <v>Amy Greene</v>
      </c>
      <c r="D5" s="5" t="str">
        <f>VLOOKUP(B5,Athletes!A3:E515,3)</f>
        <v>Rosses AC</v>
      </c>
      <c r="E5" s="16" t="s">
        <v>717</v>
      </c>
      <c r="F5" t="s">
        <v>723</v>
      </c>
      <c r="H5">
        <v>3</v>
      </c>
      <c r="I5">
        <v>86</v>
      </c>
      <c r="J5" s="5" t="str">
        <f t="shared" si="1"/>
        <v>Matthew  Lavery</v>
      </c>
      <c r="K5" s="5" t="str">
        <f>VLOOKUP(I5,Athletes!$A$1:$E$513,3)</f>
        <v>North Belfast Harriers</v>
      </c>
      <c r="L5" s="16" t="s">
        <v>746</v>
      </c>
      <c r="M5" t="s">
        <v>724</v>
      </c>
    </row>
    <row r="6" spans="1:13" x14ac:dyDescent="0.25">
      <c r="A6" s="5">
        <v>4</v>
      </c>
      <c r="B6">
        <v>172</v>
      </c>
      <c r="C6" s="5" t="str">
        <f t="shared" si="0"/>
        <v>Sorcha Mullan</v>
      </c>
      <c r="D6" s="5" t="str">
        <f>VLOOKUP(B6,Athletes!A4:E516,3)</f>
        <v xml:space="preserve">Omagh Harriers </v>
      </c>
      <c r="E6" s="16" t="s">
        <v>718</v>
      </c>
      <c r="F6" t="s">
        <v>724</v>
      </c>
      <c r="H6" s="5">
        <v>4</v>
      </c>
      <c r="I6">
        <v>81</v>
      </c>
      <c r="J6" s="5" t="str">
        <f t="shared" si="1"/>
        <v>Tristan Kelly</v>
      </c>
      <c r="K6" s="5" t="str">
        <f>VLOOKUP(I6,Athletes!$A$1:$E$513,3)</f>
        <v>Carmen AC</v>
      </c>
      <c r="L6" s="16" t="s">
        <v>747</v>
      </c>
      <c r="M6" t="s">
        <v>724</v>
      </c>
    </row>
    <row r="7" spans="1:13" x14ac:dyDescent="0.25">
      <c r="A7">
        <v>5</v>
      </c>
      <c r="B7">
        <v>295</v>
      </c>
      <c r="C7" s="5" t="str">
        <f t="shared" si="0"/>
        <v>Amelia Tyler</v>
      </c>
      <c r="D7" s="5" t="str">
        <f>VLOOKUP(B7,Athletes!A5:E517,3)</f>
        <v>NDAC</v>
      </c>
      <c r="E7" s="16" t="s">
        <v>719</v>
      </c>
      <c r="F7" t="s">
        <v>724</v>
      </c>
      <c r="H7">
        <v>5</v>
      </c>
      <c r="I7">
        <v>121</v>
      </c>
      <c r="J7" s="5" t="str">
        <f t="shared" si="1"/>
        <v>Joel Chambers</v>
      </c>
      <c r="K7" s="5" t="str">
        <f>VLOOKUP(I7,Athletes!$A$1:$E$513,3)</f>
        <v>Willowfield Harriers</v>
      </c>
      <c r="L7" s="16" t="s">
        <v>748</v>
      </c>
      <c r="M7" t="s">
        <v>723</v>
      </c>
    </row>
    <row r="8" spans="1:13" x14ac:dyDescent="0.25">
      <c r="A8" s="5">
        <v>6</v>
      </c>
      <c r="B8">
        <v>273</v>
      </c>
      <c r="C8" s="5" t="str">
        <f t="shared" si="0"/>
        <v>Sophie McCluney</v>
      </c>
      <c r="D8" s="5" t="str">
        <f>VLOOKUP(B8,Athletes!A6:E518,3)</f>
        <v>Ballymena &amp; Antrim AC</v>
      </c>
      <c r="E8" s="16" t="s">
        <v>720</v>
      </c>
      <c r="F8" t="s">
        <v>724</v>
      </c>
      <c r="H8" s="5">
        <v>6</v>
      </c>
      <c r="I8">
        <v>253</v>
      </c>
      <c r="J8" s="5" t="str">
        <f t="shared" si="1"/>
        <v>Diarmait Keogh</v>
      </c>
      <c r="K8" s="5" t="str">
        <f>VLOOKUP(I8,Athletes!$A$1:$E$513,3)</f>
        <v>Inishowen Athletics</v>
      </c>
      <c r="L8" s="16" t="s">
        <v>749</v>
      </c>
      <c r="M8" t="s">
        <v>724</v>
      </c>
    </row>
    <row r="9" spans="1:13" x14ac:dyDescent="0.25">
      <c r="A9">
        <v>7</v>
      </c>
      <c r="B9">
        <v>300</v>
      </c>
      <c r="C9" s="5" t="str">
        <f t="shared" si="0"/>
        <v>Savanah Timony</v>
      </c>
      <c r="D9" s="5" t="str">
        <f>VLOOKUP(B9,Athletes!A7:E519,3)</f>
        <v>Tir Chonaill AC</v>
      </c>
      <c r="E9" s="16" t="s">
        <v>721</v>
      </c>
      <c r="F9" t="s">
        <v>724</v>
      </c>
      <c r="H9">
        <v>7</v>
      </c>
      <c r="I9">
        <v>385</v>
      </c>
      <c r="J9" s="5" t="str">
        <f t="shared" si="1"/>
        <v>Ryan Smith</v>
      </c>
      <c r="K9" s="5" t="str">
        <f>VLOOKUP(I9,Athletes!$A$1:$E$513,3)</f>
        <v>Springwell Running Club</v>
      </c>
      <c r="L9" s="16" t="s">
        <v>750</v>
      </c>
      <c r="M9" t="s">
        <v>723</v>
      </c>
    </row>
    <row r="10" spans="1:13" x14ac:dyDescent="0.25">
      <c r="A10">
        <v>8</v>
      </c>
      <c r="B10">
        <v>281</v>
      </c>
      <c r="C10" s="5" t="str">
        <f t="shared" ref="C10:C13" si="2">VLOOKUP(B10,Entry,2)</f>
        <v>Katie McGee</v>
      </c>
      <c r="D10" s="5" t="str">
        <f>VLOOKUP(B10,Athletes!A8:E520,3)</f>
        <v>Letterkenny AC</v>
      </c>
      <c r="E10" s="16" t="s">
        <v>722</v>
      </c>
      <c r="F10" t="s">
        <v>723</v>
      </c>
      <c r="H10" s="5">
        <v>8</v>
      </c>
      <c r="I10">
        <v>119</v>
      </c>
      <c r="J10" s="5" t="str">
        <f t="shared" si="1"/>
        <v>Jake Stafford</v>
      </c>
      <c r="K10" s="5" t="str">
        <f>VLOOKUP(I10,Athletes!$A$1:$E$513,3)</f>
        <v>Willowfield Harriers</v>
      </c>
      <c r="L10" s="16" t="s">
        <v>751</v>
      </c>
      <c r="M10" t="s">
        <v>723</v>
      </c>
    </row>
    <row r="11" spans="1:13" x14ac:dyDescent="0.25">
      <c r="A11" s="5"/>
      <c r="C11" s="5"/>
      <c r="D11" s="5"/>
      <c r="E11" s="16"/>
      <c r="H11">
        <v>9</v>
      </c>
      <c r="I11">
        <v>215</v>
      </c>
      <c r="J11" s="5" t="str">
        <f t="shared" si="1"/>
        <v>Luke  Kelly</v>
      </c>
      <c r="K11" s="5" t="str">
        <f>VLOOKUP(I11,Athletes!$A$1:$E$513,3)</f>
        <v>North Belfast Harriers</v>
      </c>
      <c r="L11" s="16" t="s">
        <v>752</v>
      </c>
      <c r="M11" t="s">
        <v>723</v>
      </c>
    </row>
    <row r="12" spans="1:13" x14ac:dyDescent="0.25">
      <c r="C12" s="5"/>
      <c r="D12" s="5"/>
      <c r="E12" s="16"/>
      <c r="H12" s="5">
        <v>10</v>
      </c>
      <c r="I12">
        <v>446</v>
      </c>
      <c r="J12" s="5" t="str">
        <f t="shared" si="1"/>
        <v>David Devenney</v>
      </c>
      <c r="K12" s="5" t="str">
        <f>VLOOKUP(I12,Athletes!$A$1:$E$513,3)</f>
        <v>City of Derry AC Spartans</v>
      </c>
      <c r="L12" s="16" t="s">
        <v>753</v>
      </c>
      <c r="M12" t="s">
        <v>724</v>
      </c>
    </row>
    <row r="13" spans="1:13" x14ac:dyDescent="0.25">
      <c r="A13" s="5"/>
      <c r="C13" s="5"/>
      <c r="D13" s="5"/>
      <c r="E13" s="16"/>
      <c r="H13" s="5">
        <v>11</v>
      </c>
      <c r="I13">
        <v>262</v>
      </c>
      <c r="J13" s="5" t="str">
        <f t="shared" ref="J13:J19" si="3">VLOOKUP(I13,Entry,2)</f>
        <v>Evan Keown</v>
      </c>
      <c r="K13" s="5" t="str">
        <f>VLOOKUP(I13,Athletes!$A$1:$E$513,3)</f>
        <v>Letterkenny AC</v>
      </c>
      <c r="L13" s="16" t="s">
        <v>754</v>
      </c>
      <c r="M13" t="s">
        <v>723</v>
      </c>
    </row>
    <row r="14" spans="1:13" x14ac:dyDescent="0.25">
      <c r="A14" s="5"/>
      <c r="C14" s="5"/>
      <c r="D14" s="5"/>
      <c r="E14" s="16"/>
      <c r="H14">
        <v>12</v>
      </c>
      <c r="I14">
        <v>87</v>
      </c>
      <c r="J14" s="5" t="str">
        <f t="shared" si="3"/>
        <v>Donnacha McNamara</v>
      </c>
      <c r="K14" s="5" t="str">
        <f>VLOOKUP(I14,Athletes!$A$1:$E$513,3)</f>
        <v>Annalee AC</v>
      </c>
      <c r="L14" s="16" t="s">
        <v>755</v>
      </c>
      <c r="M14" t="s">
        <v>723</v>
      </c>
    </row>
    <row r="15" spans="1:13" x14ac:dyDescent="0.25">
      <c r="C15" s="5"/>
      <c r="D15" s="5"/>
      <c r="E15" s="16"/>
      <c r="H15" s="5">
        <v>13</v>
      </c>
      <c r="I15">
        <v>85</v>
      </c>
      <c r="J15" s="5" t="str">
        <f t="shared" si="3"/>
        <v>Michael Houston</v>
      </c>
      <c r="K15" s="5" t="str">
        <f>VLOOKUP(I15,Athletes!$A$1:$E$513,3)</f>
        <v>City of Derry AC Spartans</v>
      </c>
      <c r="L15" s="16" t="s">
        <v>756</v>
      </c>
      <c r="M15" t="s">
        <v>723</v>
      </c>
    </row>
    <row r="16" spans="1:13" x14ac:dyDescent="0.25">
      <c r="A16" s="5"/>
      <c r="C16" s="5"/>
      <c r="D16" s="5"/>
      <c r="E16" s="16"/>
      <c r="H16">
        <v>14</v>
      </c>
      <c r="I16">
        <v>222</v>
      </c>
      <c r="J16" s="5" t="str">
        <f t="shared" si="3"/>
        <v>Jack McCready</v>
      </c>
      <c r="K16" s="5" t="str">
        <f>VLOOKUP(I16,Athletes!$A$1:$E$513,3)</f>
        <v>North Belfast Harriers</v>
      </c>
      <c r="L16" s="16" t="s">
        <v>757</v>
      </c>
      <c r="M16" t="s">
        <v>723</v>
      </c>
    </row>
    <row r="17" spans="1:13" x14ac:dyDescent="0.25">
      <c r="A17" s="5"/>
      <c r="B17" s="5"/>
      <c r="C17" s="5"/>
      <c r="D17" s="5"/>
      <c r="E17" s="16"/>
      <c r="H17" s="5">
        <v>15</v>
      </c>
      <c r="I17">
        <v>289</v>
      </c>
      <c r="J17" s="5" t="str">
        <f t="shared" si="3"/>
        <v>Ronan McPeake</v>
      </c>
      <c r="K17" s="5" t="str">
        <f>VLOOKUP(I17,Athletes!$A$1:$E$513,3)</f>
        <v>Lagan Valley</v>
      </c>
      <c r="L17" s="16" t="s">
        <v>758</v>
      </c>
      <c r="M17" t="s">
        <v>723</v>
      </c>
    </row>
    <row r="18" spans="1:13" x14ac:dyDescent="0.25">
      <c r="A18" s="5"/>
      <c r="B18" s="5"/>
      <c r="C18" s="5"/>
      <c r="D18" s="5"/>
      <c r="E18" s="16"/>
      <c r="H18" s="5"/>
      <c r="J18" s="5"/>
      <c r="K18" s="5"/>
    </row>
    <row r="19" spans="1:13" x14ac:dyDescent="0.25">
      <c r="J19" s="5"/>
      <c r="K19" s="5"/>
    </row>
  </sheetData>
  <mergeCells count="2">
    <mergeCell ref="A1:E1"/>
    <mergeCell ref="H1:L1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7"/>
  <sheetViews>
    <sheetView topLeftCell="A85" workbookViewId="0">
      <selection activeCell="O108" sqref="O108"/>
    </sheetView>
  </sheetViews>
  <sheetFormatPr defaultRowHeight="15" x14ac:dyDescent="0.25"/>
  <cols>
    <col min="1" max="1" width="5.42578125" style="5" customWidth="1"/>
    <col min="2" max="2" width="5.85546875" style="5" customWidth="1"/>
    <col min="3" max="3" width="20.140625" style="5" bestFit="1" customWidth="1"/>
    <col min="4" max="4" width="21.140625" style="5" customWidth="1"/>
    <col min="5" max="7" width="9.140625" style="5"/>
    <col min="8" max="8" width="7.140625" style="5" customWidth="1"/>
    <col min="9" max="9" width="7.28515625" style="5" customWidth="1"/>
    <col min="10" max="10" width="19.7109375" style="5" bestFit="1" customWidth="1"/>
    <col min="11" max="11" width="21.7109375" style="5" customWidth="1"/>
    <col min="12" max="16384" width="9.140625" style="5"/>
  </cols>
  <sheetData>
    <row r="1" spans="1:13" s="5" customFormat="1" x14ac:dyDescent="0.25">
      <c r="A1" s="24" t="s">
        <v>215</v>
      </c>
      <c r="B1" s="24"/>
      <c r="C1" s="24"/>
      <c r="D1" s="24"/>
      <c r="E1" s="24"/>
      <c r="F1" s="28"/>
      <c r="H1" s="24" t="s">
        <v>310</v>
      </c>
      <c r="I1" s="24"/>
      <c r="J1" s="24"/>
      <c r="K1" s="24"/>
      <c r="L1" s="24"/>
    </row>
    <row r="2" spans="1:13" s="5" customFormat="1" x14ac:dyDescent="0.25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708</v>
      </c>
      <c r="H2" s="25" t="s">
        <v>0</v>
      </c>
      <c r="I2" s="25" t="s">
        <v>1</v>
      </c>
      <c r="J2" s="25" t="s">
        <v>2</v>
      </c>
      <c r="K2" s="25" t="s">
        <v>3</v>
      </c>
      <c r="L2" s="25" t="s">
        <v>4</v>
      </c>
      <c r="M2" s="25" t="s">
        <v>681</v>
      </c>
    </row>
    <row r="3" spans="1:13" s="5" customFormat="1" x14ac:dyDescent="0.25">
      <c r="A3" s="5">
        <v>1</v>
      </c>
      <c r="B3" s="5">
        <v>181</v>
      </c>
      <c r="C3" s="5" t="str">
        <f t="shared" ref="C3:C9" si="0">VLOOKUP(B3,Entry,2)</f>
        <v>Emily Crawford</v>
      </c>
      <c r="D3" s="5" t="str">
        <f>VLOOKUP(B3,Athletes!$A$1:$E$513,3)</f>
        <v>Ballymena and Antrim</v>
      </c>
      <c r="E3" s="33">
        <v>11.15</v>
      </c>
      <c r="F3" s="34" t="s">
        <v>682</v>
      </c>
      <c r="H3" s="5">
        <v>1</v>
      </c>
      <c r="I3" s="5">
        <v>445</v>
      </c>
      <c r="J3" s="5" t="str">
        <f t="shared" ref="J3:J6" si="1">VLOOKUP(I3,Entry,2)</f>
        <v>Noah Johnston</v>
      </c>
      <c r="K3" s="5" t="str">
        <f>VLOOKUP(I3,Athletes!$A$1:$E$513,3)</f>
        <v xml:space="preserve">Orangegrove AC </v>
      </c>
      <c r="L3" s="27">
        <v>10.5</v>
      </c>
      <c r="M3" s="5" t="s">
        <v>682</v>
      </c>
    </row>
    <row r="4" spans="1:13" s="5" customFormat="1" x14ac:dyDescent="0.25">
      <c r="A4" s="5">
        <v>2</v>
      </c>
      <c r="B4" s="5">
        <v>38</v>
      </c>
      <c r="C4" s="5" t="str">
        <f t="shared" si="0"/>
        <v>Anna Cousins</v>
      </c>
      <c r="D4" s="5" t="str">
        <f>VLOOKUP(B4,Athletes!$A$1:$E$513,3)</f>
        <v>North Down AC</v>
      </c>
      <c r="E4" s="35">
        <v>11.4</v>
      </c>
      <c r="F4" s="36" t="s">
        <v>683</v>
      </c>
      <c r="H4" s="5">
        <v>2</v>
      </c>
      <c r="I4" s="5">
        <v>257</v>
      </c>
      <c r="J4" s="5" t="str">
        <f t="shared" si="1"/>
        <v>Jamie Laverty</v>
      </c>
      <c r="K4" s="5" t="str">
        <f>VLOOKUP(I4,Athletes!$A$1:$E$513,3)</f>
        <v>Carrick Aces</v>
      </c>
      <c r="L4" s="27">
        <v>11.38</v>
      </c>
      <c r="M4" s="5" t="s">
        <v>683</v>
      </c>
    </row>
    <row r="5" spans="1:13" s="5" customFormat="1" x14ac:dyDescent="0.25">
      <c r="A5" s="5">
        <v>3</v>
      </c>
      <c r="B5" s="5">
        <v>320</v>
      </c>
      <c r="C5" s="5" t="str">
        <f t="shared" si="0"/>
        <v>Hayley Rolston</v>
      </c>
      <c r="D5" s="5" t="str">
        <f>VLOOKUP(B5,Athletes!$A$1:$E$513,3)</f>
        <v>BALLYCLARE HIGH SCHOOL</v>
      </c>
      <c r="E5" s="35">
        <v>11.61</v>
      </c>
      <c r="F5" s="36" t="s">
        <v>683</v>
      </c>
      <c r="H5" s="5">
        <v>3</v>
      </c>
      <c r="I5" s="5">
        <v>450</v>
      </c>
      <c r="J5" s="5" t="str">
        <f t="shared" si="1"/>
        <v>Patrick McWilliams</v>
      </c>
      <c r="K5" s="5" t="str">
        <f>VLOOKUP(I5,Athletes!$A$1:$E$513,3)</f>
        <v xml:space="preserve">Omagh Harriers </v>
      </c>
      <c r="L5" s="27">
        <v>12.09</v>
      </c>
      <c r="M5" s="5" t="s">
        <v>683</v>
      </c>
    </row>
    <row r="6" spans="1:13" s="5" customFormat="1" x14ac:dyDescent="0.25">
      <c r="A6" s="5">
        <v>4</v>
      </c>
      <c r="B6" s="5">
        <v>422</v>
      </c>
      <c r="C6" s="5" t="str">
        <f t="shared" si="0"/>
        <v>Katie Glynn</v>
      </c>
      <c r="D6" s="5" t="str">
        <f>VLOOKUP(B6,Athletes!$A$1:$E$513,3)</f>
        <v>Monaghan Phoenix AC</v>
      </c>
      <c r="E6" s="35">
        <v>11.98</v>
      </c>
      <c r="F6" s="36"/>
      <c r="H6" s="5">
        <v>4</v>
      </c>
      <c r="I6" s="5">
        <v>357</v>
      </c>
      <c r="J6" s="5" t="str">
        <f t="shared" si="1"/>
        <v>Jimmy Doherty</v>
      </c>
      <c r="K6" s="5" t="str">
        <f>VLOOKUP(I6,Athletes!$A$1:$E$513,3)</f>
        <v xml:space="preserve">Olympian Y&amp;AC </v>
      </c>
      <c r="L6" s="27">
        <v>12.18</v>
      </c>
      <c r="M6" s="5" t="s">
        <v>683</v>
      </c>
    </row>
    <row r="7" spans="1:13" s="5" customFormat="1" x14ac:dyDescent="0.25">
      <c r="A7" s="5">
        <v>5</v>
      </c>
      <c r="B7" s="5">
        <v>460</v>
      </c>
      <c r="C7" s="5" t="str">
        <f t="shared" si="0"/>
        <v>Claire Diver</v>
      </c>
      <c r="D7" s="5" t="str">
        <f>VLOOKUP(B7,Athletes!$A$1:$E$513,3)</f>
        <v>Rosses AC</v>
      </c>
      <c r="E7" s="35">
        <v>12.02</v>
      </c>
      <c r="F7" s="36"/>
      <c r="L7" s="27"/>
    </row>
    <row r="8" spans="1:13" s="5" customFormat="1" x14ac:dyDescent="0.25">
      <c r="A8" s="5">
        <v>6</v>
      </c>
      <c r="B8" s="5">
        <v>110</v>
      </c>
      <c r="C8" s="5" t="str">
        <f t="shared" si="0"/>
        <v>Erin Cross</v>
      </c>
      <c r="D8" s="5" t="str">
        <f>VLOOKUP(B8,Athletes!$A$1:$E$513,3)</f>
        <v>Willowfield Harriers</v>
      </c>
      <c r="E8" s="33">
        <v>12.26</v>
      </c>
      <c r="F8" s="34"/>
      <c r="L8" s="27"/>
    </row>
    <row r="9" spans="1:13" s="5" customFormat="1" x14ac:dyDescent="0.25">
      <c r="A9" s="5">
        <v>7</v>
      </c>
      <c r="B9" s="5">
        <v>389</v>
      </c>
      <c r="C9" s="5" t="str">
        <f t="shared" si="0"/>
        <v>Grace Gormley</v>
      </c>
      <c r="D9" s="5" t="str">
        <f>VLOOKUP(B9,Athletes!$A$1:$E$513,3)</f>
        <v>Shercock AC</v>
      </c>
      <c r="E9" s="35">
        <v>13.62</v>
      </c>
      <c r="F9" s="36"/>
      <c r="L9" s="27"/>
    </row>
    <row r="12" spans="1:13" s="5" customFormat="1" x14ac:dyDescent="0.25">
      <c r="A12" s="24" t="s">
        <v>309</v>
      </c>
      <c r="B12" s="24"/>
      <c r="C12" s="24"/>
      <c r="D12" s="24"/>
      <c r="E12" s="24"/>
      <c r="F12" s="28"/>
      <c r="H12" s="24" t="s">
        <v>311</v>
      </c>
      <c r="I12" s="24"/>
      <c r="J12" s="24"/>
      <c r="K12" s="24"/>
      <c r="L12" s="24"/>
    </row>
    <row r="13" spans="1:13" s="5" customFormat="1" x14ac:dyDescent="0.25">
      <c r="A13" s="25" t="s">
        <v>0</v>
      </c>
      <c r="B13" s="25" t="s">
        <v>1</v>
      </c>
      <c r="C13" s="25" t="s">
        <v>2</v>
      </c>
      <c r="D13" s="25" t="s">
        <v>3</v>
      </c>
      <c r="E13" s="25" t="s">
        <v>4</v>
      </c>
      <c r="F13" s="25" t="s">
        <v>693</v>
      </c>
      <c r="H13" s="25" t="s">
        <v>0</v>
      </c>
      <c r="I13" s="25" t="s">
        <v>1</v>
      </c>
      <c r="J13" s="25" t="s">
        <v>2</v>
      </c>
      <c r="K13" s="25" t="s">
        <v>3</v>
      </c>
      <c r="L13" s="25" t="s">
        <v>4</v>
      </c>
      <c r="M13" s="25" t="s">
        <v>688</v>
      </c>
    </row>
    <row r="14" spans="1:13" s="5" customFormat="1" x14ac:dyDescent="0.25">
      <c r="A14" s="5">
        <v>1</v>
      </c>
      <c r="B14" s="5">
        <v>432</v>
      </c>
      <c r="C14" s="5" t="str">
        <f t="shared" ref="C14:C20" si="2">VLOOKUP(B14,Entry,2)</f>
        <v>Mia  Pauley</v>
      </c>
      <c r="D14" s="5" t="str">
        <f>VLOOKUP(B14,Athletes!$A$1:$E$513,3)</f>
        <v>Carmen AC</v>
      </c>
      <c r="E14" s="33">
        <v>11.29</v>
      </c>
      <c r="F14" s="34" t="s">
        <v>682</v>
      </c>
      <c r="H14" s="5">
        <v>1</v>
      </c>
      <c r="I14" s="5">
        <v>6</v>
      </c>
      <c r="J14" s="5" t="str">
        <f t="shared" ref="J14:J18" si="3">VLOOKUP(I14,Entry,2)</f>
        <v>Freddy Young</v>
      </c>
      <c r="K14" s="5" t="str">
        <f>VLOOKUP(I14,Athletes!$A$1:$E$513,3)</f>
        <v>Antrim rising stars</v>
      </c>
      <c r="L14" s="27">
        <v>10.29</v>
      </c>
      <c r="M14" s="5" t="s">
        <v>682</v>
      </c>
    </row>
    <row r="15" spans="1:13" s="5" customFormat="1" x14ac:dyDescent="0.25">
      <c r="A15" s="5">
        <v>2</v>
      </c>
      <c r="B15" s="5">
        <v>471</v>
      </c>
      <c r="C15" s="5" t="str">
        <f t="shared" si="2"/>
        <v>Ellie Burgess</v>
      </c>
      <c r="D15" s="5" t="str">
        <f>VLOOKUP(B15,Athletes!$A$1:$E$513,3)</f>
        <v>City of Lisburn AC</v>
      </c>
      <c r="E15" s="35">
        <v>11.38</v>
      </c>
      <c r="F15" s="36" t="s">
        <v>683</v>
      </c>
      <c r="H15" s="5">
        <v>2</v>
      </c>
      <c r="I15" s="5">
        <v>363</v>
      </c>
      <c r="J15" s="5" t="str">
        <f t="shared" si="3"/>
        <v>Blaine Lynch</v>
      </c>
      <c r="K15" s="5" t="str">
        <f>VLOOKUP(I15,Athletes!$A$1:$E$513,3)</f>
        <v>Finn Valley AC</v>
      </c>
      <c r="L15" s="27">
        <v>10.3</v>
      </c>
      <c r="M15" s="5" t="s">
        <v>683</v>
      </c>
    </row>
    <row r="16" spans="1:13" s="5" customFormat="1" x14ac:dyDescent="0.25">
      <c r="A16" s="5">
        <v>3</v>
      </c>
      <c r="B16" s="5">
        <v>137</v>
      </c>
      <c r="C16" s="5" t="str">
        <f t="shared" si="2"/>
        <v>Kara Trainor</v>
      </c>
      <c r="D16" s="5" t="str">
        <f>VLOOKUP(B16,Athletes!$A$1:$E$513,3)</f>
        <v>East Down AC</v>
      </c>
      <c r="E16" s="35">
        <v>11.57</v>
      </c>
      <c r="F16" s="36" t="s">
        <v>683</v>
      </c>
      <c r="H16" s="5">
        <v>3</v>
      </c>
      <c r="I16" s="5">
        <v>268</v>
      </c>
      <c r="J16" s="5" t="str">
        <f t="shared" si="3"/>
        <v>Michael Watters</v>
      </c>
      <c r="K16" s="5" t="str">
        <f>VLOOKUP(I16,Athletes!$A$1:$E$513,3)</f>
        <v>Mid Ulster AC</v>
      </c>
      <c r="L16" s="27">
        <v>10.46</v>
      </c>
      <c r="M16" s="5" t="s">
        <v>683</v>
      </c>
    </row>
    <row r="17" spans="1:13" s="5" customFormat="1" x14ac:dyDescent="0.25">
      <c r="A17" s="5">
        <v>4</v>
      </c>
      <c r="B17" s="5">
        <v>306</v>
      </c>
      <c r="C17" s="5" t="str">
        <f t="shared" si="2"/>
        <v>Emma  Stranaghan</v>
      </c>
      <c r="D17" s="5" t="str">
        <f>VLOOKUP(B17,Athletes!$A$1:$E$513,3)</f>
        <v>NDAC</v>
      </c>
      <c r="E17" s="35">
        <v>11.58</v>
      </c>
      <c r="F17" s="36" t="s">
        <v>683</v>
      </c>
      <c r="H17" s="5">
        <v>4</v>
      </c>
      <c r="I17" s="5">
        <v>231</v>
      </c>
      <c r="J17" s="5" t="str">
        <f t="shared" si="3"/>
        <v>Shay O'Halloran</v>
      </c>
      <c r="K17" s="5" t="str">
        <f>VLOOKUP(I17,Athletes!$A$1:$E$513,3)</f>
        <v>Tir Chonaill AC</v>
      </c>
      <c r="L17" s="27">
        <v>11.1</v>
      </c>
      <c r="M17" s="5" t="s">
        <v>683</v>
      </c>
    </row>
    <row r="18" spans="1:13" s="5" customFormat="1" x14ac:dyDescent="0.25">
      <c r="A18" s="5">
        <v>5</v>
      </c>
      <c r="B18" s="5">
        <v>427</v>
      </c>
      <c r="C18" s="5" t="str">
        <f t="shared" si="2"/>
        <v>Aine Quinn</v>
      </c>
      <c r="D18" s="5" t="str">
        <f>VLOOKUP(B18,Athletes!$A$1:$E$513,3)</f>
        <v xml:space="preserve">Omagh Harriers </v>
      </c>
      <c r="E18" s="35">
        <v>11.87</v>
      </c>
      <c r="F18" s="36" t="s">
        <v>683</v>
      </c>
      <c r="H18" s="5">
        <v>5</v>
      </c>
      <c r="I18" s="5">
        <v>449</v>
      </c>
      <c r="J18" s="5" t="str">
        <f t="shared" si="3"/>
        <v>Padriag Og McDermott</v>
      </c>
      <c r="K18" s="5" t="str">
        <f>VLOOKUP(I18,Athletes!$A$1:$E$513,3)</f>
        <v xml:space="preserve">Omagh Harriers </v>
      </c>
      <c r="L18" s="27">
        <v>12.41</v>
      </c>
    </row>
    <row r="19" spans="1:13" s="5" customFormat="1" x14ac:dyDescent="0.25">
      <c r="A19" s="5">
        <v>6</v>
      </c>
      <c r="B19" s="5">
        <v>276</v>
      </c>
      <c r="C19" s="5" t="str">
        <f t="shared" si="2"/>
        <v>Isabelle McDonnell</v>
      </c>
      <c r="D19" s="5" t="str">
        <f>VLOOKUP(B19,Athletes!$A$1:$E$513,3)</f>
        <v>Oriel AC</v>
      </c>
      <c r="E19" s="33">
        <v>13.63</v>
      </c>
      <c r="F19" s="34"/>
      <c r="L19" s="27"/>
    </row>
    <row r="20" spans="1:13" s="5" customFormat="1" x14ac:dyDescent="0.25">
      <c r="A20" s="5">
        <v>7</v>
      </c>
      <c r="B20" s="5">
        <v>350</v>
      </c>
      <c r="C20" s="5" t="str">
        <f t="shared" si="2"/>
        <v>Aine Carlin</v>
      </c>
      <c r="D20" s="5" t="str">
        <f>VLOOKUP(B20,Athletes!$A$1:$E$513,3)</f>
        <v xml:space="preserve">Olympian Y&amp;AC </v>
      </c>
      <c r="E20" s="35">
        <v>14.92</v>
      </c>
      <c r="F20" s="36"/>
      <c r="L20" s="27"/>
    </row>
    <row r="21" spans="1:13" s="5" customFormat="1" x14ac:dyDescent="0.25">
      <c r="E21" s="35"/>
      <c r="F21" s="36"/>
      <c r="L21" s="27"/>
    </row>
    <row r="23" spans="1:13" s="5" customFormat="1" x14ac:dyDescent="0.25">
      <c r="A23" s="24" t="s">
        <v>312</v>
      </c>
      <c r="B23" s="24"/>
      <c r="C23" s="24"/>
      <c r="D23" s="24"/>
      <c r="E23" s="24"/>
      <c r="F23" s="28"/>
      <c r="H23" s="24" t="s">
        <v>315</v>
      </c>
      <c r="I23" s="24"/>
      <c r="J23" s="24"/>
      <c r="K23" s="24"/>
      <c r="L23" s="24"/>
    </row>
    <row r="24" spans="1:13" s="5" customFormat="1" x14ac:dyDescent="0.25">
      <c r="A24" s="25" t="s">
        <v>0</v>
      </c>
      <c r="B24" s="25" t="s">
        <v>1</v>
      </c>
      <c r="C24" s="25" t="s">
        <v>2</v>
      </c>
      <c r="D24" s="25" t="s">
        <v>3</v>
      </c>
      <c r="E24" s="25" t="s">
        <v>4</v>
      </c>
      <c r="F24" s="25" t="s">
        <v>686</v>
      </c>
      <c r="H24" s="25" t="s">
        <v>0</v>
      </c>
      <c r="I24" s="25" t="s">
        <v>1</v>
      </c>
      <c r="J24" s="25" t="s">
        <v>2</v>
      </c>
      <c r="K24" s="25" t="s">
        <v>3</v>
      </c>
      <c r="L24" s="25" t="s">
        <v>4</v>
      </c>
      <c r="M24" s="25" t="s">
        <v>690</v>
      </c>
    </row>
    <row r="25" spans="1:13" s="5" customFormat="1" x14ac:dyDescent="0.25">
      <c r="A25" s="5">
        <v>1</v>
      </c>
      <c r="B25" s="5">
        <v>386</v>
      </c>
      <c r="C25" s="5" t="str">
        <f t="shared" ref="C25:C31" si="4">VLOOKUP(B25,Entry,2)</f>
        <v>Aideen Drury</v>
      </c>
      <c r="D25" s="5" t="str">
        <f>VLOOKUP(B25,Athletes!$A$1:$E$513,3)</f>
        <v>Shercock AC</v>
      </c>
      <c r="E25" s="33">
        <v>13.39</v>
      </c>
      <c r="F25" s="34" t="s">
        <v>682</v>
      </c>
      <c r="H25" s="5">
        <v>1</v>
      </c>
      <c r="I25" s="5">
        <v>22</v>
      </c>
      <c r="J25" s="5" t="str">
        <f t="shared" ref="J25:J30" si="5">VLOOKUP(I25,Entry,2)</f>
        <v>Kurt  Wright</v>
      </c>
      <c r="K25" s="5" t="str">
        <f>VLOOKUP(I25,Athletes!$A$1:$E$513,3)</f>
        <v>Unattached</v>
      </c>
      <c r="L25" s="27">
        <v>12.39</v>
      </c>
      <c r="M25" s="5" t="s">
        <v>682</v>
      </c>
    </row>
    <row r="26" spans="1:13" s="5" customFormat="1" x14ac:dyDescent="0.25">
      <c r="A26" s="5">
        <v>2</v>
      </c>
      <c r="B26" s="5">
        <v>353</v>
      </c>
      <c r="C26" s="5" t="str">
        <f t="shared" si="4"/>
        <v>Leah Barr</v>
      </c>
      <c r="D26" s="5" t="str">
        <f>VLOOKUP(B26,Athletes!$A$1:$E$513,3)</f>
        <v xml:space="preserve">Olympian Y&amp;AC </v>
      </c>
      <c r="E26" s="35">
        <v>14.22</v>
      </c>
      <c r="F26" s="36"/>
      <c r="H26" s="5">
        <v>2</v>
      </c>
      <c r="I26" s="5">
        <v>346</v>
      </c>
      <c r="J26" s="5" t="str">
        <f t="shared" si="5"/>
        <v>Rory Fulton</v>
      </c>
      <c r="K26" s="5" t="str">
        <f>VLOOKUP(I26,Athletes!$A$1:$E$513,3)</f>
        <v>North Down AC</v>
      </c>
      <c r="L26" s="27">
        <v>12.6</v>
      </c>
      <c r="M26" s="5" t="s">
        <v>683</v>
      </c>
    </row>
    <row r="27" spans="1:13" s="5" customFormat="1" x14ac:dyDescent="0.25">
      <c r="A27" s="5">
        <v>3</v>
      </c>
      <c r="B27" s="5">
        <v>429</v>
      </c>
      <c r="C27" s="5" t="str">
        <f t="shared" si="4"/>
        <v>Faith Finney</v>
      </c>
      <c r="D27" s="5" t="str">
        <f>VLOOKUP(B27,Athletes!$A$1:$E$513,3)</f>
        <v>City of Lisburn AC</v>
      </c>
      <c r="E27" s="35">
        <v>14.27</v>
      </c>
      <c r="F27" s="36"/>
      <c r="H27" s="5">
        <v>3</v>
      </c>
      <c r="I27" s="5">
        <v>223</v>
      </c>
      <c r="J27" s="5" t="str">
        <f t="shared" si="5"/>
        <v>Conall Mooney</v>
      </c>
      <c r="K27" s="5" t="str">
        <f>VLOOKUP(I27,Athletes!$A$1:$E$513,3)</f>
        <v>Annalee AC</v>
      </c>
      <c r="L27" s="27">
        <v>12.66</v>
      </c>
      <c r="M27" s="5" t="s">
        <v>683</v>
      </c>
    </row>
    <row r="28" spans="1:13" s="5" customFormat="1" x14ac:dyDescent="0.25">
      <c r="A28" s="5">
        <v>4</v>
      </c>
      <c r="B28" s="5">
        <v>97</v>
      </c>
      <c r="C28" s="5" t="str">
        <f t="shared" si="4"/>
        <v>Nazara Mc Fadden</v>
      </c>
      <c r="D28" s="5" t="str">
        <f>VLOOKUP(B28,Athletes!$A$1:$E$513,3)</f>
        <v>Cranford AC</v>
      </c>
      <c r="E28" s="35">
        <v>14.8</v>
      </c>
      <c r="F28" s="36"/>
      <c r="H28" s="5">
        <v>4</v>
      </c>
      <c r="I28" s="5">
        <v>284</v>
      </c>
      <c r="J28" s="5" t="str">
        <f t="shared" si="5"/>
        <v>Elvis Okoh</v>
      </c>
      <c r="K28" s="5" t="str">
        <f>VLOOKUP(I28,Athletes!$A$1:$E$513,3)</f>
        <v>Letterkenny AC</v>
      </c>
      <c r="L28" s="27">
        <v>12.67</v>
      </c>
      <c r="M28" s="5" t="s">
        <v>683</v>
      </c>
    </row>
    <row r="29" spans="1:13" s="5" customFormat="1" x14ac:dyDescent="0.25">
      <c r="A29" s="5">
        <v>5</v>
      </c>
      <c r="B29" s="5">
        <v>39</v>
      </c>
      <c r="C29" s="5" t="str">
        <f t="shared" si="4"/>
        <v>Eve  Stanfield</v>
      </c>
      <c r="D29" s="5" t="str">
        <f>VLOOKUP(B29,Athletes!$A$1:$E$513,3)</f>
        <v>City of Lisburn AC</v>
      </c>
      <c r="E29" s="35">
        <v>14.87</v>
      </c>
      <c r="F29" s="36"/>
      <c r="H29" s="5">
        <v>5</v>
      </c>
      <c r="I29" s="5">
        <v>372</v>
      </c>
      <c r="J29" s="5" t="str">
        <f t="shared" si="5"/>
        <v>Bobby Hennigan</v>
      </c>
      <c r="K29" s="5" t="str">
        <f>VLOOKUP(I29,Athletes!$A$1:$E$513,3)</f>
        <v>Finn Valley AC</v>
      </c>
      <c r="L29" s="27">
        <v>13.173999999999999</v>
      </c>
    </row>
    <row r="30" spans="1:13" s="5" customFormat="1" x14ac:dyDescent="0.25">
      <c r="A30" s="5">
        <v>6</v>
      </c>
      <c r="B30" s="5">
        <v>103</v>
      </c>
      <c r="C30" s="5" t="str">
        <f t="shared" si="4"/>
        <v>Lauren Magee</v>
      </c>
      <c r="D30" s="5" t="str">
        <f>VLOOKUP(B30,Athletes!$A$1:$E$513,3)</f>
        <v>Dromore AC</v>
      </c>
      <c r="E30" s="33">
        <v>15.07</v>
      </c>
      <c r="F30" s="34"/>
      <c r="H30" s="5">
        <v>6</v>
      </c>
      <c r="I30" s="5">
        <v>61</v>
      </c>
      <c r="J30" s="5" t="str">
        <f t="shared" si="5"/>
        <v>Alex Parlour</v>
      </c>
      <c r="K30" s="5" t="str">
        <f>VLOOKUP(I30,Athletes!$A$1:$E$513,3)</f>
        <v>City of Derry AC Spartans</v>
      </c>
      <c r="L30" s="27">
        <v>13.81</v>
      </c>
    </row>
    <row r="31" spans="1:13" s="5" customFormat="1" x14ac:dyDescent="0.25">
      <c r="A31" s="5">
        <v>7</v>
      </c>
      <c r="B31" s="5">
        <v>278</v>
      </c>
      <c r="C31" s="5" t="str">
        <f t="shared" si="4"/>
        <v>Rebecca Murphy</v>
      </c>
      <c r="D31" s="5" t="str">
        <f>VLOOKUP(B31,Athletes!$A$1:$E$513,3)</f>
        <v>Oriel AC</v>
      </c>
      <c r="E31" s="35">
        <v>15.09</v>
      </c>
      <c r="F31" s="36"/>
      <c r="L31" s="27"/>
    </row>
    <row r="32" spans="1:13" s="5" customFormat="1" x14ac:dyDescent="0.25">
      <c r="A32" s="5">
        <v>8</v>
      </c>
      <c r="B32" s="5">
        <v>230</v>
      </c>
      <c r="C32" s="5" t="str">
        <f t="shared" ref="C32" si="6">VLOOKUP(B32,Entry,2)</f>
        <v>Lucia Pandolfi</v>
      </c>
      <c r="D32" s="5" t="str">
        <f>VLOOKUP(B32,Athletes!$A$1:$E$513,3)</f>
        <v xml:space="preserve">Antrim Grammar School </v>
      </c>
      <c r="E32" s="35">
        <v>15.12</v>
      </c>
      <c r="F32" s="36"/>
      <c r="L32" s="27"/>
    </row>
    <row r="33" spans="1:13" s="5" customFormat="1" x14ac:dyDescent="0.25">
      <c r="E33" s="35"/>
      <c r="F33" s="36"/>
      <c r="L33" s="27"/>
    </row>
    <row r="35" spans="1:13" s="5" customFormat="1" x14ac:dyDescent="0.25">
      <c r="A35" s="24" t="s">
        <v>313</v>
      </c>
      <c r="B35" s="24"/>
      <c r="C35" s="24"/>
      <c r="D35" s="24"/>
      <c r="E35" s="24"/>
      <c r="F35" s="28"/>
      <c r="H35" s="24" t="s">
        <v>316</v>
      </c>
      <c r="I35" s="24"/>
      <c r="J35" s="24"/>
      <c r="K35" s="24"/>
      <c r="L35" s="24"/>
    </row>
    <row r="36" spans="1:13" s="5" customFormat="1" x14ac:dyDescent="0.25">
      <c r="A36" s="25" t="s">
        <v>0</v>
      </c>
      <c r="B36" s="25" t="s">
        <v>1</v>
      </c>
      <c r="C36" s="25" t="s">
        <v>2</v>
      </c>
      <c r="D36" s="25" t="s">
        <v>3</v>
      </c>
      <c r="E36" s="25" t="s">
        <v>4</v>
      </c>
      <c r="F36" s="25" t="s">
        <v>708</v>
      </c>
      <c r="H36" s="25" t="s">
        <v>0</v>
      </c>
      <c r="I36" s="25" t="s">
        <v>1</v>
      </c>
      <c r="J36" s="25" t="s">
        <v>2</v>
      </c>
      <c r="K36" s="25" t="s">
        <v>3</v>
      </c>
      <c r="L36" s="25" t="s">
        <v>4</v>
      </c>
      <c r="M36" s="25" t="s">
        <v>711</v>
      </c>
    </row>
    <row r="37" spans="1:13" s="5" customFormat="1" x14ac:dyDescent="0.25">
      <c r="A37" s="5">
        <v>1</v>
      </c>
      <c r="B37" s="5">
        <v>448</v>
      </c>
      <c r="C37" s="5" t="str">
        <f t="shared" ref="C37:C42" si="7">VLOOKUP(B37,Entry,2)</f>
        <v>Harriet Mc Crossan</v>
      </c>
      <c r="D37" s="5" t="str">
        <f>VLOOKUP(B37,Athletes!$A$1:$E$513,3)</f>
        <v>Lifford Strabane</v>
      </c>
      <c r="E37" s="33">
        <v>12.96</v>
      </c>
      <c r="F37" s="34" t="s">
        <v>682</v>
      </c>
      <c r="H37" s="5">
        <v>1</v>
      </c>
      <c r="I37" s="5">
        <v>74</v>
      </c>
      <c r="J37" s="5" t="str">
        <f t="shared" ref="J37:J41" si="8">VLOOKUP(I37,Entry,2)</f>
        <v xml:space="preserve">Calum McElroy </v>
      </c>
      <c r="K37" s="5" t="str">
        <f>VLOOKUP(I37,Athletes!$A$1:$E$513,3)</f>
        <v>TANDRAGEE JHS</v>
      </c>
      <c r="L37" s="27">
        <v>12.39</v>
      </c>
      <c r="M37" s="5" t="s">
        <v>682</v>
      </c>
    </row>
    <row r="38" spans="1:13" s="5" customFormat="1" x14ac:dyDescent="0.25">
      <c r="A38" s="5">
        <v>2</v>
      </c>
      <c r="B38" s="5">
        <v>90</v>
      </c>
      <c r="C38" s="5" t="str">
        <f t="shared" si="7"/>
        <v>Lucy Kerr</v>
      </c>
      <c r="D38" s="5" t="str">
        <f>VLOOKUP(B38,Athletes!$A$1:$E$513,3)</f>
        <v>North Down AC</v>
      </c>
      <c r="E38" s="35">
        <v>13.34</v>
      </c>
      <c r="F38" s="36" t="s">
        <v>683</v>
      </c>
      <c r="H38" s="5">
        <v>2</v>
      </c>
      <c r="I38" s="5">
        <v>293</v>
      </c>
      <c r="J38" s="5" t="str">
        <f t="shared" si="8"/>
        <v>James Hilman</v>
      </c>
      <c r="K38" s="5" t="str">
        <f>VLOOKUP(I38,Athletes!$A$1:$E$513,3)</f>
        <v>Lagan Valley</v>
      </c>
      <c r="L38" s="27">
        <v>12.41</v>
      </c>
      <c r="M38" s="5" t="s">
        <v>683</v>
      </c>
    </row>
    <row r="39" spans="1:13" s="5" customFormat="1" x14ac:dyDescent="0.25">
      <c r="A39" s="5">
        <v>3</v>
      </c>
      <c r="B39" s="5">
        <v>366</v>
      </c>
      <c r="C39" s="5" t="str">
        <f t="shared" si="7"/>
        <v>Leah Mc Monagle</v>
      </c>
      <c r="D39" s="5" t="str">
        <f>VLOOKUP(B39,Athletes!$A$1:$E$513,3)</f>
        <v>Finn Valley AC</v>
      </c>
      <c r="E39" s="35">
        <v>13.41</v>
      </c>
      <c r="F39" s="36" t="s">
        <v>683</v>
      </c>
      <c r="H39" s="5">
        <v>3</v>
      </c>
      <c r="I39" s="5">
        <v>369</v>
      </c>
      <c r="J39" s="5" t="str">
        <f t="shared" si="8"/>
        <v>Daniel Mc Hugh</v>
      </c>
      <c r="K39" s="5" t="str">
        <f>VLOOKUP(I39,Athletes!$A$1:$E$513,3)</f>
        <v>Finn Valley AC</v>
      </c>
      <c r="L39" s="27">
        <v>12.5</v>
      </c>
      <c r="M39" s="5" t="s">
        <v>683</v>
      </c>
    </row>
    <row r="40" spans="1:13" s="5" customFormat="1" x14ac:dyDescent="0.25">
      <c r="A40" s="5">
        <v>4</v>
      </c>
      <c r="B40" s="5">
        <v>216</v>
      </c>
      <c r="C40" s="5" t="str">
        <f t="shared" si="7"/>
        <v>Mia Ferguson</v>
      </c>
      <c r="D40" s="5" t="str">
        <f>VLOOKUP(B40,Athletes!$A$1:$E$513,3)</f>
        <v>City of Lisburn AC</v>
      </c>
      <c r="E40" s="35">
        <v>13.94</v>
      </c>
      <c r="F40" s="36"/>
      <c r="H40" s="5">
        <v>4</v>
      </c>
      <c r="I40" s="5">
        <v>239</v>
      </c>
      <c r="J40" s="5" t="str">
        <f t="shared" si="8"/>
        <v>Kasper Adamski</v>
      </c>
      <c r="K40" s="5" t="str">
        <f>VLOOKUP(I40,Athletes!$A$1:$E$513,3)</f>
        <v>Tir Chonaill AC</v>
      </c>
      <c r="L40" s="27">
        <v>12.71</v>
      </c>
      <c r="M40" s="5" t="s">
        <v>683</v>
      </c>
    </row>
    <row r="41" spans="1:13" s="5" customFormat="1" x14ac:dyDescent="0.25">
      <c r="A41" s="5">
        <v>5</v>
      </c>
      <c r="B41" s="5">
        <v>417</v>
      </c>
      <c r="C41" s="5" t="str">
        <f t="shared" si="7"/>
        <v>Shannen McDermott</v>
      </c>
      <c r="D41" s="5" t="str">
        <f>VLOOKUP(B41,Athletes!$A$1:$E$513,3)</f>
        <v>Inishowen Athletics Juvenile</v>
      </c>
      <c r="E41" s="35">
        <v>14.09</v>
      </c>
      <c r="F41" s="36"/>
      <c r="H41" s="5">
        <v>5</v>
      </c>
      <c r="I41" s="5">
        <v>433</v>
      </c>
      <c r="J41" s="5" t="str">
        <f t="shared" si="8"/>
        <v>Harvey King</v>
      </c>
      <c r="K41" s="5" t="str">
        <f>VLOOKUP(I41,Athletes!$A$1:$E$513,3)</f>
        <v>Carmen AC</v>
      </c>
      <c r="L41" s="27">
        <v>13.14</v>
      </c>
    </row>
    <row r="42" spans="1:13" s="5" customFormat="1" x14ac:dyDescent="0.25">
      <c r="A42" s="5">
        <v>6</v>
      </c>
      <c r="B42" s="5">
        <v>238</v>
      </c>
      <c r="C42" s="5" t="str">
        <f t="shared" si="7"/>
        <v>Alexis Campbell</v>
      </c>
      <c r="D42" s="5" t="str">
        <f>VLOOKUP(B42,Athletes!$A$1:$E$513,3)</f>
        <v>Tir Chonaill AC</v>
      </c>
      <c r="E42" s="33">
        <v>14.7</v>
      </c>
      <c r="F42" s="34"/>
      <c r="L42" s="27"/>
    </row>
    <row r="43" spans="1:13" s="5" customFormat="1" x14ac:dyDescent="0.25">
      <c r="A43" s="5">
        <v>7</v>
      </c>
      <c r="B43" s="5">
        <v>277</v>
      </c>
      <c r="C43" s="5" t="str">
        <f t="shared" ref="C43" si="9">VLOOKUP(B43,Entry,2)</f>
        <v>Leah Murphy</v>
      </c>
      <c r="D43" s="5" t="str">
        <f>VLOOKUP(B43,Athletes!$A$1:$E$513,3)</f>
        <v>Oriel AC</v>
      </c>
      <c r="E43" s="35">
        <v>15.04</v>
      </c>
      <c r="F43" s="36"/>
      <c r="L43" s="27"/>
    </row>
    <row r="44" spans="1:13" s="5" customFormat="1" x14ac:dyDescent="0.25">
      <c r="E44" s="35"/>
      <c r="F44" s="36"/>
    </row>
    <row r="46" spans="1:13" s="5" customFormat="1" x14ac:dyDescent="0.25">
      <c r="A46" s="24" t="s">
        <v>314</v>
      </c>
      <c r="B46" s="24"/>
      <c r="C46" s="24"/>
      <c r="D46" s="24"/>
      <c r="E46" s="24"/>
      <c r="F46" s="28"/>
      <c r="H46" s="24" t="s">
        <v>319</v>
      </c>
      <c r="I46" s="24"/>
      <c r="J46" s="24"/>
      <c r="K46" s="24"/>
      <c r="L46" s="24"/>
    </row>
    <row r="47" spans="1:13" s="5" customFormat="1" x14ac:dyDescent="0.25">
      <c r="A47" s="25" t="s">
        <v>0</v>
      </c>
      <c r="B47" s="25" t="s">
        <v>1</v>
      </c>
      <c r="C47" s="25" t="s">
        <v>2</v>
      </c>
      <c r="D47" s="25" t="s">
        <v>3</v>
      </c>
      <c r="E47" s="25" t="s">
        <v>4</v>
      </c>
      <c r="F47" s="25" t="s">
        <v>710</v>
      </c>
      <c r="H47" s="25" t="s">
        <v>0</v>
      </c>
      <c r="I47" s="25" t="s">
        <v>1</v>
      </c>
      <c r="J47" s="25" t="s">
        <v>2</v>
      </c>
      <c r="K47" s="25" t="s">
        <v>3</v>
      </c>
      <c r="L47" s="25" t="s">
        <v>4</v>
      </c>
      <c r="M47" s="25" t="s">
        <v>681</v>
      </c>
    </row>
    <row r="48" spans="1:13" s="5" customFormat="1" x14ac:dyDescent="0.25">
      <c r="A48" s="5">
        <v>1</v>
      </c>
      <c r="B48" s="5">
        <v>368</v>
      </c>
      <c r="C48" s="5" t="str">
        <f t="shared" ref="C48:C53" si="10">VLOOKUP(B48,Entry,2)</f>
        <v>Aoife Mc Gee</v>
      </c>
      <c r="D48" s="5" t="str">
        <f>VLOOKUP(B48,Athletes!$A$1:$E$513,3)</f>
        <v>Finn Valley AC</v>
      </c>
      <c r="E48" s="33">
        <v>13.3</v>
      </c>
      <c r="F48" s="34" t="s">
        <v>682</v>
      </c>
      <c r="H48" s="5">
        <v>1</v>
      </c>
      <c r="I48" s="5">
        <v>19</v>
      </c>
      <c r="J48" s="5" t="str">
        <f t="shared" ref="J48:J54" si="11">VLOOKUP(I48,Entry,2)</f>
        <v>Christian Drennan</v>
      </c>
      <c r="K48" s="5" t="str">
        <f>VLOOKUP(I48,Athletes!$A$1:$E$513,3)</f>
        <v>Ballymena &amp; Antrim AC</v>
      </c>
      <c r="L48" s="27">
        <v>11.83</v>
      </c>
      <c r="M48" s="5" t="s">
        <v>682</v>
      </c>
    </row>
    <row r="49" spans="1:13" s="5" customFormat="1" x14ac:dyDescent="0.25">
      <c r="A49" s="5">
        <v>2</v>
      </c>
      <c r="B49" s="5">
        <v>52</v>
      </c>
      <c r="C49" s="5" t="str">
        <f t="shared" si="10"/>
        <v>Catherine Hempton</v>
      </c>
      <c r="D49" s="5" t="str">
        <f>VLOOKUP(B49,Athletes!$A$1:$E$513,3)</f>
        <v>City of Lisburn AC</v>
      </c>
      <c r="E49" s="35">
        <v>13.52</v>
      </c>
      <c r="F49" s="36" t="s">
        <v>683</v>
      </c>
      <c r="H49" s="5">
        <v>2</v>
      </c>
      <c r="I49" s="5">
        <v>71</v>
      </c>
      <c r="J49" s="5" t="str">
        <f t="shared" si="11"/>
        <v>Jamie Carville</v>
      </c>
      <c r="K49" s="5" t="str">
        <f>VLOOKUP(I49,Athletes!$A$1:$E$513,3)</f>
        <v>TANDRAGEE JHS</v>
      </c>
      <c r="L49" s="27">
        <v>11.94</v>
      </c>
      <c r="M49" s="5" t="s">
        <v>683</v>
      </c>
    </row>
    <row r="50" spans="1:13" s="5" customFormat="1" x14ac:dyDescent="0.25">
      <c r="A50" s="5">
        <v>3</v>
      </c>
      <c r="B50" s="5">
        <v>283</v>
      </c>
      <c r="C50" s="5" t="str">
        <f t="shared" si="10"/>
        <v>Emma Price</v>
      </c>
      <c r="D50" s="5" t="str">
        <f>VLOOKUP(B50,Athletes!$A$1:$E$513,3)</f>
        <v>Letterkenny AC</v>
      </c>
      <c r="E50" s="35">
        <v>13.65</v>
      </c>
      <c r="F50" s="36" t="s">
        <v>683</v>
      </c>
      <c r="H50" s="5">
        <v>3</v>
      </c>
      <c r="I50" s="5">
        <v>249</v>
      </c>
      <c r="J50" s="5" t="str">
        <f t="shared" si="11"/>
        <v>Ben Campbell</v>
      </c>
      <c r="K50" s="5" t="str">
        <f>VLOOKUP(I50,Athletes!$A$1:$E$513,3)</f>
        <v>Tir Chonaill AC</v>
      </c>
      <c r="L50" s="27">
        <v>11.98</v>
      </c>
      <c r="M50" s="5" t="s">
        <v>683</v>
      </c>
    </row>
    <row r="51" spans="1:13" s="5" customFormat="1" x14ac:dyDescent="0.25">
      <c r="A51" s="5">
        <v>4</v>
      </c>
      <c r="B51" s="5">
        <v>272</v>
      </c>
      <c r="C51" s="5" t="str">
        <f t="shared" si="10"/>
        <v>Sasha Wilkinson</v>
      </c>
      <c r="D51" s="5" t="str">
        <f>VLOOKUP(B51,Athletes!$A$1:$E$513,3)</f>
        <v>Lagan Valley</v>
      </c>
      <c r="E51" s="35">
        <v>13.67</v>
      </c>
      <c r="F51" s="36" t="s">
        <v>683</v>
      </c>
      <c r="H51" s="5">
        <v>4</v>
      </c>
      <c r="I51" s="5">
        <v>208</v>
      </c>
      <c r="J51" s="5" t="str">
        <f t="shared" si="11"/>
        <v>Luke McGreevey Couchman</v>
      </c>
      <c r="K51" s="5" t="str">
        <f>VLOOKUP(I51,Athletes!$A$1:$E$513,3)</f>
        <v>Unattached</v>
      </c>
      <c r="L51" s="27">
        <v>12.06</v>
      </c>
      <c r="M51" s="5" t="s">
        <v>683</v>
      </c>
    </row>
    <row r="52" spans="1:13" s="5" customFormat="1" x14ac:dyDescent="0.25">
      <c r="A52" s="5">
        <v>5</v>
      </c>
      <c r="B52" s="5">
        <v>114</v>
      </c>
      <c r="C52" s="5" t="str">
        <f t="shared" si="10"/>
        <v>Casey Miskelly</v>
      </c>
      <c r="D52" s="5" t="str">
        <f>VLOOKUP(B52,Athletes!$A$1:$E$513,3)</f>
        <v>Willowfield Harriers</v>
      </c>
      <c r="E52" s="35">
        <v>13.82</v>
      </c>
      <c r="F52" s="36"/>
      <c r="H52" s="5">
        <v>5</v>
      </c>
      <c r="I52" s="5">
        <v>354</v>
      </c>
      <c r="J52" s="5" t="str">
        <f t="shared" si="11"/>
        <v>Sean-Paul  Cullen</v>
      </c>
      <c r="K52" s="5" t="str">
        <f>VLOOKUP(I52,Athletes!$A$1:$E$513,3)</f>
        <v xml:space="preserve">Olympian Y&amp;AC </v>
      </c>
      <c r="L52" s="27">
        <v>12.88</v>
      </c>
    </row>
    <row r="53" spans="1:13" s="5" customFormat="1" x14ac:dyDescent="0.25">
      <c r="A53" s="5">
        <v>6</v>
      </c>
      <c r="B53" s="5">
        <v>324</v>
      </c>
      <c r="C53" s="5" t="str">
        <f t="shared" si="10"/>
        <v>Ella Hanratty</v>
      </c>
      <c r="D53" s="5" t="str">
        <f>VLOOKUP(B53,Athletes!$A$1:$E$513,3)</f>
        <v>City of Lisburn AC</v>
      </c>
      <c r="E53" s="33">
        <v>14.51</v>
      </c>
      <c r="F53" s="34"/>
      <c r="H53" s="5">
        <v>6</v>
      </c>
      <c r="I53" s="5">
        <v>424</v>
      </c>
      <c r="J53" s="5" t="str">
        <f t="shared" si="11"/>
        <v>Joe  Williamson</v>
      </c>
      <c r="K53" s="5" t="str">
        <f>VLOOKUP(I53,Athletes!$A$1:$E$513,3)</f>
        <v>Lagan Valley AC</v>
      </c>
      <c r="L53" s="27">
        <v>13.17</v>
      </c>
    </row>
    <row r="54" spans="1:13" s="5" customFormat="1" x14ac:dyDescent="0.25">
      <c r="A54" s="5">
        <v>7</v>
      </c>
      <c r="B54" s="5">
        <v>425</v>
      </c>
      <c r="C54" s="5" t="str">
        <f t="shared" ref="C54" si="12">VLOOKUP(B54,Entry,2)</f>
        <v>Sorcha Donnelly</v>
      </c>
      <c r="D54" s="5" t="str">
        <f>VLOOKUP(B54,Athletes!$A$1:$E$513,3)</f>
        <v>Carrick Aces ac</v>
      </c>
      <c r="E54" s="35">
        <v>15.02</v>
      </c>
      <c r="H54" s="5">
        <v>7</v>
      </c>
      <c r="I54" s="5">
        <v>292</v>
      </c>
      <c r="J54" s="5" t="str">
        <f t="shared" si="11"/>
        <v>Krists Tarvids</v>
      </c>
      <c r="K54" s="5" t="str">
        <f>VLOOKUP(I54,Athletes!$A$1:$E$513,3)</f>
        <v>Enniskillen RC</v>
      </c>
      <c r="L54" s="27">
        <v>13.62</v>
      </c>
    </row>
    <row r="55" spans="1:13" s="5" customFormat="1" x14ac:dyDescent="0.25">
      <c r="L55" s="27"/>
    </row>
    <row r="57" spans="1:13" s="5" customFormat="1" x14ac:dyDescent="0.25">
      <c r="A57" s="24" t="s">
        <v>317</v>
      </c>
      <c r="B57" s="24"/>
      <c r="C57" s="24"/>
      <c r="D57" s="24"/>
      <c r="E57" s="24"/>
      <c r="F57" s="28"/>
      <c r="H57" s="24" t="s">
        <v>320</v>
      </c>
      <c r="I57" s="24"/>
      <c r="J57" s="24"/>
      <c r="K57" s="24"/>
      <c r="L57" s="24"/>
    </row>
    <row r="58" spans="1:13" s="5" customFormat="1" x14ac:dyDescent="0.25">
      <c r="A58" s="25" t="s">
        <v>0</v>
      </c>
      <c r="B58" s="25" t="s">
        <v>1</v>
      </c>
      <c r="C58" s="25" t="s">
        <v>2</v>
      </c>
      <c r="D58" s="25" t="s">
        <v>3</v>
      </c>
      <c r="E58" s="25" t="s">
        <v>4</v>
      </c>
      <c r="F58" s="25" t="s">
        <v>712</v>
      </c>
      <c r="H58" s="25" t="s">
        <v>0</v>
      </c>
      <c r="I58" s="25" t="s">
        <v>1</v>
      </c>
      <c r="J58" s="25" t="s">
        <v>2</v>
      </c>
      <c r="K58" s="25" t="s">
        <v>3</v>
      </c>
      <c r="L58" s="25" t="s">
        <v>4</v>
      </c>
      <c r="M58" s="25" t="s">
        <v>713</v>
      </c>
    </row>
    <row r="59" spans="1:13" s="5" customFormat="1" x14ac:dyDescent="0.25">
      <c r="A59" s="5">
        <v>1</v>
      </c>
      <c r="B59" s="5">
        <v>60</v>
      </c>
      <c r="C59" s="5" t="str">
        <f t="shared" ref="C59:C64" si="13">VLOOKUP(B59,Entry,2)</f>
        <v>Etain McGuckian</v>
      </c>
      <c r="D59" s="5" t="str">
        <f>VLOOKUP(B59,Athletes!$A$1:$E$513,3)</f>
        <v>Ballymena and. Antrim AC</v>
      </c>
      <c r="E59" s="33">
        <v>13.38</v>
      </c>
      <c r="F59" s="34" t="s">
        <v>682</v>
      </c>
      <c r="H59" s="5">
        <v>1</v>
      </c>
      <c r="I59" s="5">
        <v>73</v>
      </c>
      <c r="J59" s="5" t="str">
        <f t="shared" ref="J59:J64" si="14">VLOOKUP(I59,Entry,2)</f>
        <v>Ross Stevenson</v>
      </c>
      <c r="K59" s="5" t="str">
        <f>VLOOKUP(I59,Athletes!$A$1:$E$513,3)</f>
        <v>Ballymena &amp; Antrim AC</v>
      </c>
      <c r="L59" s="27">
        <v>11.72</v>
      </c>
      <c r="M59" s="5" t="s">
        <v>682</v>
      </c>
    </row>
    <row r="60" spans="1:13" s="5" customFormat="1" x14ac:dyDescent="0.25">
      <c r="A60" s="5">
        <v>2</v>
      </c>
      <c r="B60" s="5">
        <v>65</v>
      </c>
      <c r="C60" s="5" t="str">
        <f t="shared" si="13"/>
        <v xml:space="preserve">Freya     Murray </v>
      </c>
      <c r="D60" s="5" t="str">
        <f>VLOOKUP(B60,Athletes!$A$1:$E$513,3)</f>
        <v>City of Lisburn AC</v>
      </c>
      <c r="E60" s="35">
        <v>14.02</v>
      </c>
      <c r="F60" s="36" t="s">
        <v>683</v>
      </c>
      <c r="H60" s="5">
        <v>2</v>
      </c>
      <c r="I60" s="5">
        <v>176</v>
      </c>
      <c r="J60" s="5" t="str">
        <f t="shared" si="14"/>
        <v>Luke  O'Brien</v>
      </c>
      <c r="K60" s="5" t="str">
        <f>VLOOKUP(I60,Athletes!$A$1:$E$513,3)</f>
        <v>City of Lisburn AC</v>
      </c>
      <c r="L60" s="27">
        <v>12.05</v>
      </c>
      <c r="M60" s="5" t="s">
        <v>683</v>
      </c>
    </row>
    <row r="61" spans="1:13" s="5" customFormat="1" x14ac:dyDescent="0.25">
      <c r="A61" s="5">
        <v>3</v>
      </c>
      <c r="B61" s="5">
        <v>241</v>
      </c>
      <c r="C61" s="5" t="str">
        <f t="shared" si="13"/>
        <v>Saorla Hearty</v>
      </c>
      <c r="D61" s="5" t="str">
        <f>VLOOKUP(B61,Athletes!$A$1:$E$513,3)</f>
        <v>Tir Chonaill AC</v>
      </c>
      <c r="E61" s="35">
        <v>14.76</v>
      </c>
      <c r="F61" s="36"/>
      <c r="H61" s="5">
        <v>3</v>
      </c>
      <c r="I61" s="5">
        <v>438</v>
      </c>
      <c r="J61" s="5" t="str">
        <f t="shared" si="14"/>
        <v>Samuel Porter</v>
      </c>
      <c r="K61" s="5" t="str">
        <f>VLOOKUP(I61,Athletes!$A$1:$E$513,3)</f>
        <v>Unattached</v>
      </c>
      <c r="L61" s="27">
        <v>12.79</v>
      </c>
      <c r="M61" s="5" t="s">
        <v>683</v>
      </c>
    </row>
    <row r="62" spans="1:13" s="5" customFormat="1" x14ac:dyDescent="0.25">
      <c r="A62" s="5">
        <v>4</v>
      </c>
      <c r="B62" s="5">
        <v>258</v>
      </c>
      <c r="C62" s="5" t="str">
        <f t="shared" si="13"/>
        <v>Jean McComish</v>
      </c>
      <c r="D62" s="5" t="str">
        <f>VLOOKUP(B62,Athletes!$A$1:$E$513,3)</f>
        <v>Lagan Valley Athletics Club</v>
      </c>
      <c r="E62" s="35">
        <v>15.04</v>
      </c>
      <c r="F62" s="36"/>
      <c r="H62" s="5">
        <v>4</v>
      </c>
      <c r="I62" s="5">
        <v>442</v>
      </c>
      <c r="J62" s="5" t="str">
        <f t="shared" si="14"/>
        <v>Hakim Berrada</v>
      </c>
      <c r="K62" s="5" t="str">
        <f>VLOOKUP(I62,Athletes!$A$1:$E$513,3)</f>
        <v xml:space="preserve">Orangegrove AC </v>
      </c>
      <c r="L62" s="27">
        <v>12.79</v>
      </c>
      <c r="M62" s="5" t="s">
        <v>683</v>
      </c>
    </row>
    <row r="63" spans="1:13" s="5" customFormat="1" x14ac:dyDescent="0.25">
      <c r="A63" s="5">
        <v>5</v>
      </c>
      <c r="B63" s="5">
        <v>423</v>
      </c>
      <c r="C63" s="5" t="str">
        <f t="shared" si="13"/>
        <v>Ciona Barry</v>
      </c>
      <c r="D63" s="5" t="str">
        <f>VLOOKUP(B63,Athletes!$A$1:$E$513,3)</f>
        <v>Monaghan Phoenix AC</v>
      </c>
      <c r="E63" s="35">
        <v>15.65</v>
      </c>
      <c r="F63" s="36"/>
      <c r="H63" s="5">
        <v>5</v>
      </c>
      <c r="I63" s="5">
        <v>275</v>
      </c>
      <c r="J63" s="5" t="str">
        <f t="shared" si="14"/>
        <v>Cathal McLoughlin</v>
      </c>
      <c r="K63" s="5" t="str">
        <f>VLOOKUP(I63,Athletes!$A$1:$E$513,3)</f>
        <v>Armagh AC</v>
      </c>
      <c r="L63" s="27">
        <v>13.12</v>
      </c>
    </row>
    <row r="64" spans="1:13" s="5" customFormat="1" x14ac:dyDescent="0.25">
      <c r="A64" s="5">
        <v>6</v>
      </c>
      <c r="B64" s="5">
        <v>319</v>
      </c>
      <c r="C64" s="5" t="str">
        <f t="shared" si="13"/>
        <v>Seana Murray</v>
      </c>
      <c r="D64" s="5" t="str">
        <f>VLOOKUP(B64,Athletes!$A$1:$E$513,3)</f>
        <v>East Down AC</v>
      </c>
      <c r="E64" s="33">
        <v>16.63</v>
      </c>
      <c r="F64" s="34"/>
      <c r="H64" s="5">
        <v>6</v>
      </c>
      <c r="I64" s="5">
        <v>290</v>
      </c>
      <c r="J64" s="5" t="str">
        <f t="shared" si="14"/>
        <v>Conor  Meehan</v>
      </c>
      <c r="K64" s="5" t="str">
        <f>VLOOKUP(I64,Athletes!$A$1:$E$513,3)</f>
        <v>City of Derry AC Spartans</v>
      </c>
      <c r="L64" s="27">
        <v>13.34</v>
      </c>
    </row>
    <row r="65" spans="1:13" s="5" customFormat="1" x14ac:dyDescent="0.25">
      <c r="E65" s="35"/>
      <c r="F65" s="36"/>
      <c r="L65" s="27"/>
    </row>
    <row r="66" spans="1:13" s="5" customFormat="1" x14ac:dyDescent="0.25">
      <c r="L66" s="27"/>
    </row>
    <row r="68" spans="1:13" s="5" customFormat="1" x14ac:dyDescent="0.25">
      <c r="A68" s="24" t="s">
        <v>318</v>
      </c>
      <c r="B68" s="24"/>
      <c r="C68" s="24"/>
      <c r="D68" s="24"/>
      <c r="E68" s="24"/>
      <c r="F68" s="28"/>
      <c r="H68" s="24" t="s">
        <v>223</v>
      </c>
      <c r="I68" s="24"/>
      <c r="J68" s="24"/>
      <c r="K68" s="24"/>
      <c r="L68" s="24"/>
    </row>
    <row r="69" spans="1:13" s="5" customFormat="1" x14ac:dyDescent="0.25">
      <c r="A69" s="25" t="s">
        <v>0</v>
      </c>
      <c r="B69" s="25" t="s">
        <v>1</v>
      </c>
      <c r="C69" s="25" t="s">
        <v>2</v>
      </c>
      <c r="D69" s="25" t="s">
        <v>3</v>
      </c>
      <c r="E69" s="25" t="s">
        <v>4</v>
      </c>
      <c r="F69" s="25" t="s">
        <v>690</v>
      </c>
      <c r="H69" s="25" t="s">
        <v>0</v>
      </c>
      <c r="I69" s="25" t="s">
        <v>1</v>
      </c>
      <c r="J69" s="25" t="s">
        <v>2</v>
      </c>
      <c r="K69" s="25" t="s">
        <v>3</v>
      </c>
      <c r="L69" s="25" t="s">
        <v>4</v>
      </c>
      <c r="M69" s="25" t="s">
        <v>696</v>
      </c>
    </row>
    <row r="70" spans="1:13" s="5" customFormat="1" x14ac:dyDescent="0.25">
      <c r="A70" s="5">
        <v>1</v>
      </c>
      <c r="B70" s="5">
        <v>291</v>
      </c>
      <c r="C70" s="5" t="str">
        <f t="shared" ref="C70:C74" si="15">VLOOKUP(B70,Entry,2)</f>
        <v>Ella Carmichael</v>
      </c>
      <c r="D70" s="5" t="str">
        <f>VLOOKUP(B70,Athletes!$A$1:$E$513,3)</f>
        <v>Unattached</v>
      </c>
      <c r="E70" s="33">
        <v>13.49</v>
      </c>
      <c r="F70" s="34" t="s">
        <v>682</v>
      </c>
      <c r="H70" s="5">
        <v>1</v>
      </c>
      <c r="I70" s="5">
        <v>13</v>
      </c>
      <c r="J70" s="5" t="str">
        <f t="shared" ref="J70:J77" si="16">VLOOKUP(I70,Entry,2)</f>
        <v>Toby Thompson</v>
      </c>
      <c r="K70" s="5" t="str">
        <f>VLOOKUP(I70,Athletes!$A$1:$E$513,3)</f>
        <v>BAAC</v>
      </c>
      <c r="L70" s="27">
        <v>10.17</v>
      </c>
    </row>
    <row r="71" spans="1:13" s="5" customFormat="1" x14ac:dyDescent="0.25">
      <c r="A71" s="5">
        <v>2</v>
      </c>
      <c r="B71" s="5">
        <v>243</v>
      </c>
      <c r="C71" s="5" t="str">
        <f t="shared" si="15"/>
        <v>Aoibhinn McGarrigle</v>
      </c>
      <c r="D71" s="5" t="str">
        <f>VLOOKUP(B71,Athletes!$A$1:$E$513,3)</f>
        <v>Tir Chonaill AC</v>
      </c>
      <c r="E71" s="35">
        <v>13.51</v>
      </c>
      <c r="F71" s="36" t="s">
        <v>683</v>
      </c>
      <c r="H71" s="5">
        <v>2</v>
      </c>
      <c r="I71" s="5">
        <v>445</v>
      </c>
      <c r="J71" s="5" t="str">
        <f t="shared" si="16"/>
        <v>Noah Johnston</v>
      </c>
      <c r="K71" s="5" t="str">
        <f>VLOOKUP(I71,Athletes!$A$1:$E$513,3)</f>
        <v xml:space="preserve">Orangegrove AC </v>
      </c>
      <c r="L71" s="27">
        <v>10.34</v>
      </c>
    </row>
    <row r="72" spans="1:13" s="5" customFormat="1" x14ac:dyDescent="0.25">
      <c r="A72" s="5">
        <v>3</v>
      </c>
      <c r="B72" s="5">
        <v>481</v>
      </c>
      <c r="C72" s="5" t="str">
        <f t="shared" si="15"/>
        <v>Cara Henning</v>
      </c>
      <c r="D72" s="5" t="str">
        <f>VLOOKUP(B72,Athletes!$A$1:$E$513,3)</f>
        <v>Rising Stars Newry</v>
      </c>
      <c r="E72" s="35">
        <v>14.03</v>
      </c>
      <c r="F72" s="36" t="s">
        <v>683</v>
      </c>
      <c r="H72" s="5">
        <v>3</v>
      </c>
      <c r="I72" s="5">
        <v>363</v>
      </c>
      <c r="J72" s="5" t="str">
        <f t="shared" si="16"/>
        <v>Blaine Lynch</v>
      </c>
      <c r="K72" s="5" t="str">
        <f>VLOOKUP(I72,Athletes!$A$1:$E$513,3)</f>
        <v>Finn Valley AC</v>
      </c>
      <c r="L72" s="27">
        <v>10.52</v>
      </c>
    </row>
    <row r="73" spans="1:13" s="5" customFormat="1" x14ac:dyDescent="0.25">
      <c r="A73" s="5">
        <v>4</v>
      </c>
      <c r="B73" s="5">
        <v>416</v>
      </c>
      <c r="C73" s="5" t="str">
        <f t="shared" si="15"/>
        <v>Amy Kirkpatrick</v>
      </c>
      <c r="D73" s="5" t="str">
        <f>VLOOKUP(B73,Athletes!$A$1:$E$513,3)</f>
        <v>Lagan Valley AC</v>
      </c>
      <c r="E73" s="35">
        <v>14.12</v>
      </c>
      <c r="F73" s="36" t="s">
        <v>683</v>
      </c>
      <c r="H73" s="5">
        <v>4</v>
      </c>
      <c r="I73" s="5">
        <v>268</v>
      </c>
      <c r="J73" s="5" t="str">
        <f t="shared" si="16"/>
        <v>Michael Watters</v>
      </c>
      <c r="K73" s="5" t="str">
        <f>VLOOKUP(I73,Athletes!$A$1:$E$513,3)</f>
        <v>Mid Ulster AC</v>
      </c>
      <c r="L73" s="27">
        <v>10.67</v>
      </c>
    </row>
    <row r="74" spans="1:13" s="5" customFormat="1" x14ac:dyDescent="0.25">
      <c r="A74" s="5">
        <v>5</v>
      </c>
      <c r="B74" s="5">
        <v>316</v>
      </c>
      <c r="C74" s="5" t="str">
        <f t="shared" si="15"/>
        <v>Ellen Tumelty</v>
      </c>
      <c r="D74" s="5" t="str">
        <f>VLOOKUP(B74,Athletes!$A$1:$E$513,3)</f>
        <v>East Down AC</v>
      </c>
      <c r="E74" s="35">
        <v>15.29</v>
      </c>
      <c r="F74" s="36"/>
      <c r="H74" s="5">
        <v>5</v>
      </c>
      <c r="I74" s="5">
        <v>231</v>
      </c>
      <c r="J74" s="5" t="str">
        <f t="shared" si="16"/>
        <v>Shay O'Halloran</v>
      </c>
      <c r="K74" s="5" t="str">
        <f>VLOOKUP(I74,Athletes!$A$1:$E$513,3)</f>
        <v>Tir Chonaill AC</v>
      </c>
      <c r="L74" s="27">
        <v>11.17</v>
      </c>
    </row>
    <row r="75" spans="1:13" s="5" customFormat="1" x14ac:dyDescent="0.25">
      <c r="E75" s="35"/>
      <c r="F75" s="36"/>
      <c r="H75" s="5">
        <v>6</v>
      </c>
      <c r="I75" s="5">
        <v>257</v>
      </c>
      <c r="J75" s="5" t="str">
        <f t="shared" si="16"/>
        <v>Jamie Laverty</v>
      </c>
      <c r="K75" s="5" t="str">
        <f>VLOOKUP(I75,Athletes!$A$1:$E$513,3)</f>
        <v>Carrick Aces</v>
      </c>
      <c r="L75" s="27">
        <v>11.33</v>
      </c>
    </row>
    <row r="76" spans="1:13" s="5" customFormat="1" x14ac:dyDescent="0.25">
      <c r="E76" s="35"/>
      <c r="F76" s="36"/>
      <c r="H76" s="5">
        <v>7</v>
      </c>
      <c r="I76" s="5">
        <v>357</v>
      </c>
      <c r="J76" s="5" t="str">
        <f t="shared" si="16"/>
        <v>Jimmy Doherty</v>
      </c>
      <c r="K76" s="5" t="str">
        <f>VLOOKUP(I76,Athletes!$A$1:$E$513,3)</f>
        <v xml:space="preserve">Olympian Y&amp;AC </v>
      </c>
      <c r="L76" s="27">
        <v>12.12</v>
      </c>
    </row>
    <row r="77" spans="1:13" s="5" customFormat="1" x14ac:dyDescent="0.25">
      <c r="E77" s="35"/>
      <c r="F77" s="36"/>
      <c r="H77" s="5">
        <v>8</v>
      </c>
      <c r="I77" s="5">
        <v>450</v>
      </c>
      <c r="J77" s="5" t="str">
        <f t="shared" si="16"/>
        <v>Patrick McWilliams</v>
      </c>
      <c r="K77" s="5" t="str">
        <f>VLOOKUP(I77,Athletes!$A$1:$E$513,3)</f>
        <v xml:space="preserve">Omagh Harriers </v>
      </c>
      <c r="L77" s="27">
        <v>12.19</v>
      </c>
    </row>
    <row r="78" spans="1:13" s="5" customFormat="1" x14ac:dyDescent="0.25">
      <c r="E78" s="35"/>
      <c r="F78" s="36"/>
    </row>
    <row r="79" spans="1:13" s="5" customFormat="1" x14ac:dyDescent="0.25">
      <c r="E79" s="35"/>
      <c r="F79" s="36"/>
    </row>
    <row r="80" spans="1:13" s="5" customFormat="1" x14ac:dyDescent="0.25">
      <c r="A80" s="24" t="s">
        <v>333</v>
      </c>
      <c r="B80" s="24"/>
      <c r="C80" s="24"/>
      <c r="D80" s="24"/>
      <c r="E80" s="24"/>
      <c r="F80" s="28"/>
      <c r="H80" s="24" t="s">
        <v>224</v>
      </c>
      <c r="I80" s="24"/>
      <c r="J80" s="24"/>
      <c r="K80" s="24"/>
      <c r="L80" s="24"/>
    </row>
    <row r="81" spans="1:13" s="5" customFormat="1" x14ac:dyDescent="0.25">
      <c r="A81" s="25" t="s">
        <v>0</v>
      </c>
      <c r="B81" s="25" t="s">
        <v>1</v>
      </c>
      <c r="C81" s="25" t="s">
        <v>2</v>
      </c>
      <c r="D81" s="25" t="s">
        <v>3</v>
      </c>
      <c r="E81" s="25" t="s">
        <v>4</v>
      </c>
      <c r="F81" s="25" t="s">
        <v>711</v>
      </c>
      <c r="H81" s="25" t="s">
        <v>0</v>
      </c>
      <c r="I81" s="25" t="s">
        <v>1</v>
      </c>
      <c r="J81" s="25" t="s">
        <v>2</v>
      </c>
      <c r="K81" s="25" t="s">
        <v>3</v>
      </c>
      <c r="L81" s="25" t="s">
        <v>4</v>
      </c>
      <c r="M81" s="25" t="s">
        <v>713</v>
      </c>
    </row>
    <row r="82" spans="1:13" s="5" customFormat="1" x14ac:dyDescent="0.25">
      <c r="A82" s="5">
        <v>1</v>
      </c>
      <c r="B82" s="5">
        <v>184</v>
      </c>
      <c r="C82" s="5" t="str">
        <f t="shared" ref="C82:C86" si="17">VLOOKUP(B82,Entry,2)</f>
        <v>Jenna Breen</v>
      </c>
      <c r="D82" s="5" t="str">
        <f>VLOOKUP(B82,Athletes!$A$1:$E$513,3)</f>
        <v>City of Lisburn AC</v>
      </c>
      <c r="E82" s="33">
        <v>13.13</v>
      </c>
      <c r="F82" s="34" t="s">
        <v>682</v>
      </c>
      <c r="H82" s="5">
        <v>1</v>
      </c>
      <c r="I82" s="5">
        <v>22</v>
      </c>
      <c r="J82" s="5" t="str">
        <f t="shared" ref="J82:J89" si="18">VLOOKUP(I82,Entry,2)</f>
        <v>Kurt  Wright</v>
      </c>
      <c r="K82" s="5" t="str">
        <f>VLOOKUP(I82,Athletes!$A$1:$E$513,3)</f>
        <v>Unattached</v>
      </c>
      <c r="L82" s="27">
        <v>12.09</v>
      </c>
    </row>
    <row r="83" spans="1:13" s="5" customFormat="1" x14ac:dyDescent="0.25">
      <c r="A83" s="5">
        <v>2</v>
      </c>
      <c r="B83" s="5">
        <v>282</v>
      </c>
      <c r="C83" s="5" t="str">
        <f t="shared" si="17"/>
        <v>Michaela Galvin</v>
      </c>
      <c r="D83" s="5" t="str">
        <f>VLOOKUP(B83,Athletes!$A$1:$E$513,3)</f>
        <v>Letterkenny AC</v>
      </c>
      <c r="E83" s="35">
        <v>13.54</v>
      </c>
      <c r="F83" s="36" t="s">
        <v>683</v>
      </c>
      <c r="H83" s="5">
        <v>2</v>
      </c>
      <c r="I83" s="5">
        <v>74</v>
      </c>
      <c r="J83" s="5" t="str">
        <f t="shared" si="18"/>
        <v xml:space="preserve">Calum McElroy </v>
      </c>
      <c r="K83" s="5" t="str">
        <f>VLOOKUP(I83,Athletes!$A$1:$E$513,3)</f>
        <v>TANDRAGEE JHS</v>
      </c>
      <c r="L83" s="27">
        <v>12.29</v>
      </c>
    </row>
    <row r="84" spans="1:13" s="5" customFormat="1" x14ac:dyDescent="0.25">
      <c r="A84" s="5">
        <v>3</v>
      </c>
      <c r="B84" s="5">
        <v>124</v>
      </c>
      <c r="C84" s="5" t="str">
        <f t="shared" si="17"/>
        <v>Caitlin  Owens</v>
      </c>
      <c r="D84" s="5" t="str">
        <f>VLOOKUP(B84,Athletes!$A$1:$E$513,3)</f>
        <v>North Down AC</v>
      </c>
      <c r="E84" s="35">
        <v>14.67</v>
      </c>
      <c r="F84" s="36"/>
      <c r="H84" s="5">
        <v>3</v>
      </c>
      <c r="I84" s="5">
        <v>293</v>
      </c>
      <c r="J84" s="5" t="str">
        <f t="shared" si="18"/>
        <v>James Hilman</v>
      </c>
      <c r="K84" s="5" t="str">
        <f>VLOOKUP(I84,Athletes!$A$1:$E$513,3)</f>
        <v>Lagan Valley</v>
      </c>
      <c r="L84" s="27">
        <v>12.31</v>
      </c>
    </row>
    <row r="85" spans="1:13" s="5" customFormat="1" x14ac:dyDescent="0.25">
      <c r="A85" s="5">
        <v>4</v>
      </c>
      <c r="B85" s="5">
        <v>138</v>
      </c>
      <c r="C85" s="5" t="str">
        <f t="shared" si="17"/>
        <v>Lucy O'Neill</v>
      </c>
      <c r="D85" s="5" t="str">
        <f>VLOOKUP(B85,Athletes!$A$1:$E$513,3)</f>
        <v>East Down AC</v>
      </c>
      <c r="E85" s="35">
        <v>14.8</v>
      </c>
      <c r="F85" s="36"/>
      <c r="H85" s="5">
        <v>4</v>
      </c>
      <c r="I85" s="5">
        <v>284</v>
      </c>
      <c r="J85" s="5" t="str">
        <f t="shared" si="18"/>
        <v>Elvis Okoh</v>
      </c>
      <c r="K85" s="5" t="str">
        <f>VLOOKUP(I85,Athletes!$A$1:$E$513,3)</f>
        <v>Letterkenny AC</v>
      </c>
      <c r="L85" s="27">
        <v>12.65</v>
      </c>
    </row>
    <row r="86" spans="1:13" s="5" customFormat="1" x14ac:dyDescent="0.25">
      <c r="A86" s="5">
        <v>5</v>
      </c>
      <c r="B86" s="5">
        <v>108</v>
      </c>
      <c r="C86" s="5" t="str">
        <f t="shared" si="17"/>
        <v>Amy McAteer</v>
      </c>
      <c r="D86" s="5" t="str">
        <f>VLOOKUP(B86,Athletes!$A$1:$E$513,3)</f>
        <v>Unattached</v>
      </c>
      <c r="E86" s="35">
        <v>15.48</v>
      </c>
      <c r="F86" s="36"/>
      <c r="H86" s="5">
        <v>5</v>
      </c>
      <c r="I86" s="5">
        <v>346</v>
      </c>
      <c r="J86" s="5" t="str">
        <f t="shared" si="18"/>
        <v>Rory Fulton</v>
      </c>
      <c r="K86" s="5" t="str">
        <f>VLOOKUP(I86,Athletes!$A$1:$E$513,3)</f>
        <v>North Down AC</v>
      </c>
      <c r="L86" s="27">
        <v>12.65</v>
      </c>
    </row>
    <row r="87" spans="1:13" s="5" customFormat="1" x14ac:dyDescent="0.25">
      <c r="E87" s="33"/>
      <c r="F87" s="34"/>
      <c r="H87" s="5">
        <v>6</v>
      </c>
      <c r="I87" s="5">
        <v>369</v>
      </c>
      <c r="J87" s="5" t="str">
        <f t="shared" si="18"/>
        <v>Daniel Mc Hugh</v>
      </c>
      <c r="K87" s="5" t="str">
        <f>VLOOKUP(I87,Athletes!$A$1:$E$513,3)</f>
        <v>Finn Valley AC</v>
      </c>
      <c r="L87" s="27">
        <v>12.74</v>
      </c>
    </row>
    <row r="88" spans="1:13" s="5" customFormat="1" x14ac:dyDescent="0.25">
      <c r="E88" s="35"/>
      <c r="F88" s="36"/>
      <c r="H88" s="5">
        <v>7</v>
      </c>
      <c r="I88" s="5">
        <v>239</v>
      </c>
      <c r="J88" s="5" t="str">
        <f t="shared" si="18"/>
        <v>Kasper Adamski</v>
      </c>
      <c r="K88" s="5" t="str">
        <f>VLOOKUP(I88,Athletes!$A$1:$E$513,3)</f>
        <v>Tir Chonaill AC</v>
      </c>
      <c r="L88" s="27">
        <v>12.96</v>
      </c>
    </row>
    <row r="89" spans="1:13" s="5" customFormat="1" x14ac:dyDescent="0.25">
      <c r="E89" s="35"/>
      <c r="F89" s="36"/>
      <c r="H89" s="5">
        <v>8</v>
      </c>
      <c r="I89" s="5">
        <v>223</v>
      </c>
      <c r="J89" s="5" t="str">
        <f t="shared" si="18"/>
        <v>Conall Mooney</v>
      </c>
      <c r="K89" s="5" t="str">
        <f>VLOOKUP(I89,Athletes!$A$1:$E$513,3)</f>
        <v>Annalee AC</v>
      </c>
      <c r="L89" s="27" t="s">
        <v>709</v>
      </c>
    </row>
    <row r="92" spans="1:13" s="5" customFormat="1" x14ac:dyDescent="0.25">
      <c r="A92" s="24" t="s">
        <v>216</v>
      </c>
      <c r="B92" s="24"/>
      <c r="C92" s="24"/>
      <c r="D92" s="24"/>
      <c r="E92" s="24"/>
      <c r="F92" s="28"/>
      <c r="H92" s="24" t="s">
        <v>225</v>
      </c>
      <c r="I92" s="24"/>
      <c r="J92" s="24"/>
      <c r="K92" s="24"/>
      <c r="L92" s="24"/>
    </row>
    <row r="93" spans="1:13" s="5" customFormat="1" x14ac:dyDescent="0.25">
      <c r="A93" s="25" t="s">
        <v>0</v>
      </c>
      <c r="B93" s="25" t="s">
        <v>1</v>
      </c>
      <c r="C93" s="25" t="s">
        <v>2</v>
      </c>
      <c r="D93" s="25" t="s">
        <v>3</v>
      </c>
      <c r="E93" s="25" t="s">
        <v>4</v>
      </c>
      <c r="F93" s="25" t="s">
        <v>694</v>
      </c>
      <c r="H93" s="25" t="s">
        <v>0</v>
      </c>
      <c r="I93" s="25" t="s">
        <v>1</v>
      </c>
      <c r="J93" s="25" t="s">
        <v>2</v>
      </c>
      <c r="K93" s="25" t="s">
        <v>3</v>
      </c>
      <c r="L93" s="25" t="s">
        <v>4</v>
      </c>
      <c r="M93" s="25" t="s">
        <v>761</v>
      </c>
    </row>
    <row r="94" spans="1:13" s="5" customFormat="1" x14ac:dyDescent="0.25">
      <c r="A94" s="5">
        <v>1</v>
      </c>
      <c r="B94" s="5">
        <v>72</v>
      </c>
      <c r="C94" s="5" t="str">
        <f t="shared" ref="C94:C97" si="19">VLOOKUP(B94,Entry,2)</f>
        <v>Kate  Donohoe</v>
      </c>
      <c r="D94" s="5" t="str">
        <f>VLOOKUP(B94,Athletes!$A$1:$E$513,3)</f>
        <v>Annalee AC</v>
      </c>
      <c r="E94" s="33">
        <v>13.06</v>
      </c>
      <c r="F94" s="34"/>
      <c r="H94" s="5">
        <v>1</v>
      </c>
      <c r="I94" s="5">
        <v>73</v>
      </c>
      <c r="J94" s="5" t="str">
        <f t="shared" ref="J94:J100" si="20">VLOOKUP(I94,Entry,2)</f>
        <v>Ross Stevenson</v>
      </c>
      <c r="K94" s="5" t="str">
        <f>VLOOKUP(I94,Athletes!$A$1:$E$513,3)</f>
        <v>Ballymena &amp; Antrim AC</v>
      </c>
      <c r="L94" s="27">
        <v>11.57</v>
      </c>
    </row>
    <row r="95" spans="1:13" s="5" customFormat="1" x14ac:dyDescent="0.25">
      <c r="A95" s="5">
        <v>2</v>
      </c>
      <c r="B95" s="5">
        <v>314</v>
      </c>
      <c r="C95" s="5" t="str">
        <f t="shared" si="19"/>
        <v>Orlagh Leer</v>
      </c>
      <c r="D95" s="5" t="str">
        <f>VLOOKUP(B95,Athletes!$A$1:$E$513,3)</f>
        <v>Monaghan Phoenix AC</v>
      </c>
      <c r="E95" s="35">
        <v>13.23</v>
      </c>
      <c r="F95" s="36"/>
      <c r="H95" s="5">
        <v>2</v>
      </c>
      <c r="I95" s="5">
        <v>19</v>
      </c>
      <c r="J95" s="5" t="str">
        <f t="shared" si="20"/>
        <v>Christian Drennan</v>
      </c>
      <c r="K95" s="5" t="str">
        <f>VLOOKUP(I95,Athletes!$A$1:$E$513,3)</f>
        <v>Ballymena &amp; Antrim AC</v>
      </c>
      <c r="L95" s="27">
        <v>11.67</v>
      </c>
    </row>
    <row r="96" spans="1:13" s="5" customFormat="1" x14ac:dyDescent="0.25">
      <c r="A96" s="5">
        <v>3</v>
      </c>
      <c r="B96" s="5">
        <v>187</v>
      </c>
      <c r="C96" s="5" t="str">
        <f t="shared" si="19"/>
        <v>Kyra Kelly</v>
      </c>
      <c r="D96" s="5" t="str">
        <f>VLOOKUP(B96,Athletes!$A$1:$E$513,3)</f>
        <v>Ballymena &amp; Antrim AC</v>
      </c>
      <c r="E96" s="35">
        <v>13.44</v>
      </c>
      <c r="F96" s="36"/>
      <c r="H96" s="5">
        <v>3</v>
      </c>
      <c r="I96" s="5">
        <v>71</v>
      </c>
      <c r="J96" s="5" t="str">
        <f t="shared" si="20"/>
        <v>Jamie Carville</v>
      </c>
      <c r="K96" s="5" t="str">
        <f>VLOOKUP(I96,Athletes!$A$1:$E$513,3)</f>
        <v>TANDRAGEE JHS</v>
      </c>
      <c r="L96" s="27">
        <v>11.72</v>
      </c>
    </row>
    <row r="97" spans="1:13" s="5" customFormat="1" x14ac:dyDescent="0.25">
      <c r="A97" s="5">
        <v>4</v>
      </c>
      <c r="B97" s="5">
        <v>463</v>
      </c>
      <c r="C97" s="5" t="str">
        <f t="shared" si="19"/>
        <v>Sarah McCreery</v>
      </c>
      <c r="D97" s="5" t="str">
        <f>VLOOKUP(B97,Athletes!$A$1:$E$513,3)</f>
        <v>City of Lisburn AC</v>
      </c>
      <c r="E97" s="35">
        <v>13.84</v>
      </c>
      <c r="F97" s="36"/>
      <c r="H97" s="5">
        <v>4</v>
      </c>
      <c r="I97" s="5">
        <v>249</v>
      </c>
      <c r="J97" s="5" t="str">
        <f t="shared" si="20"/>
        <v>Ben Campbell</v>
      </c>
      <c r="K97" s="5" t="str">
        <f>VLOOKUP(I97,Athletes!$A$1:$E$513,3)</f>
        <v>Tir Chonaill AC</v>
      </c>
      <c r="L97" s="27">
        <v>11.82</v>
      </c>
    </row>
    <row r="98" spans="1:13" s="5" customFormat="1" x14ac:dyDescent="0.25">
      <c r="E98" s="35"/>
      <c r="F98" s="36"/>
      <c r="H98" s="5">
        <v>5</v>
      </c>
      <c r="I98" s="5">
        <v>208</v>
      </c>
      <c r="J98" s="5" t="str">
        <f t="shared" si="20"/>
        <v>Luke McGreevey Couchman</v>
      </c>
      <c r="K98" s="5" t="str">
        <f>VLOOKUP(I98,Athletes!$A$1:$E$513,3)</f>
        <v>Unattached</v>
      </c>
      <c r="L98" s="27">
        <v>11.96</v>
      </c>
    </row>
    <row r="99" spans="1:13" s="5" customFormat="1" x14ac:dyDescent="0.25">
      <c r="E99" s="33"/>
      <c r="F99" s="34"/>
      <c r="H99" s="5">
        <v>6</v>
      </c>
      <c r="I99" s="5">
        <v>176</v>
      </c>
      <c r="J99" s="5" t="str">
        <f t="shared" si="20"/>
        <v>Luke  O'Brien</v>
      </c>
      <c r="K99" s="5" t="str">
        <f>VLOOKUP(I99,Athletes!$A$1:$E$513,3)</f>
        <v>City of Lisburn AC</v>
      </c>
      <c r="L99" s="27">
        <v>12.02</v>
      </c>
    </row>
    <row r="100" spans="1:13" s="5" customFormat="1" x14ac:dyDescent="0.25">
      <c r="E100" s="35"/>
      <c r="F100" s="36"/>
      <c r="H100" s="5">
        <v>7</v>
      </c>
      <c r="I100" s="5">
        <v>438</v>
      </c>
      <c r="J100" s="5" t="str">
        <f t="shared" si="20"/>
        <v>Samuel Porter</v>
      </c>
      <c r="K100" s="5" t="str">
        <f>VLOOKUP(I100,Athletes!$A$1:$E$513,3)</f>
        <v>Unattached</v>
      </c>
      <c r="L100" s="27">
        <v>12.61</v>
      </c>
    </row>
    <row r="101" spans="1:13" s="5" customFormat="1" x14ac:dyDescent="0.25">
      <c r="E101" s="35"/>
      <c r="F101" s="36"/>
      <c r="H101" s="5">
        <v>8</v>
      </c>
      <c r="I101" s="5">
        <v>442</v>
      </c>
      <c r="J101" s="5" t="str">
        <f t="shared" ref="J101" si="21">VLOOKUP(I101,Entry,2)</f>
        <v>Hakim Berrada</v>
      </c>
      <c r="K101" s="5" t="str">
        <f>VLOOKUP(I101,Athletes!$A$1:$E$513,3)</f>
        <v xml:space="preserve">Orangegrove AC </v>
      </c>
      <c r="L101" s="27">
        <v>12.78</v>
      </c>
    </row>
    <row r="104" spans="1:13" s="5" customFormat="1" x14ac:dyDescent="0.25">
      <c r="A104" s="24" t="s">
        <v>220</v>
      </c>
      <c r="B104" s="24"/>
      <c r="C104" s="24"/>
      <c r="D104" s="24"/>
      <c r="E104" s="24"/>
      <c r="F104" s="28"/>
      <c r="H104" s="24" t="s">
        <v>226</v>
      </c>
      <c r="I104" s="24"/>
      <c r="J104" s="24"/>
      <c r="K104" s="24"/>
      <c r="L104" s="24"/>
    </row>
    <row r="105" spans="1:13" s="5" customFormat="1" x14ac:dyDescent="0.25">
      <c r="A105" s="25" t="s">
        <v>0</v>
      </c>
      <c r="B105" s="25" t="s">
        <v>1</v>
      </c>
      <c r="C105" s="25" t="s">
        <v>2</v>
      </c>
      <c r="D105" s="25" t="s">
        <v>3</v>
      </c>
      <c r="E105" s="25" t="s">
        <v>4</v>
      </c>
      <c r="F105" s="25" t="s">
        <v>698</v>
      </c>
      <c r="H105" s="25" t="s">
        <v>0</v>
      </c>
      <c r="I105" s="25" t="s">
        <v>1</v>
      </c>
      <c r="J105" s="25" t="s">
        <v>2</v>
      </c>
      <c r="K105" s="25" t="s">
        <v>3</v>
      </c>
      <c r="L105" s="25" t="s">
        <v>4</v>
      </c>
      <c r="M105" s="25" t="s">
        <v>696</v>
      </c>
    </row>
    <row r="106" spans="1:13" s="5" customFormat="1" x14ac:dyDescent="0.25">
      <c r="A106" s="5">
        <v>1</v>
      </c>
      <c r="B106" s="5">
        <v>181</v>
      </c>
      <c r="C106" s="5" t="str">
        <f t="shared" ref="C106:C113" si="22">VLOOKUP(B106,Entry,2)</f>
        <v>Emily Crawford</v>
      </c>
      <c r="D106" s="5" t="str">
        <f>VLOOKUP(B106,Athletes!$A$1:$E$513,3)</f>
        <v>Ballymena and Antrim</v>
      </c>
      <c r="E106" s="33">
        <v>11.24</v>
      </c>
      <c r="F106" s="34"/>
      <c r="H106" s="5">
        <v>1</v>
      </c>
      <c r="I106" s="5">
        <v>18</v>
      </c>
      <c r="J106" s="5" t="str">
        <f t="shared" ref="J106:J113" si="23">VLOOKUP(I106,Entry,2)</f>
        <v>Oliver Swinney</v>
      </c>
      <c r="K106" s="5" t="str">
        <f>VLOOKUP(I106,Athletes!$A$1:$E$513,3)</f>
        <v>Rising Stars</v>
      </c>
      <c r="L106" s="27">
        <v>11</v>
      </c>
    </row>
    <row r="107" spans="1:13" s="5" customFormat="1" x14ac:dyDescent="0.25">
      <c r="A107" s="5">
        <v>2</v>
      </c>
      <c r="B107" s="5">
        <v>471</v>
      </c>
      <c r="C107" s="5" t="str">
        <f t="shared" si="22"/>
        <v>Ellie Burgess</v>
      </c>
      <c r="D107" s="5" t="str">
        <f>VLOOKUP(B107,Athletes!$A$1:$E$513,3)</f>
        <v>City of Lisburn AC</v>
      </c>
      <c r="E107" s="35">
        <v>11.29</v>
      </c>
      <c r="F107" s="36"/>
      <c r="H107" s="5">
        <v>2</v>
      </c>
      <c r="I107" s="5">
        <v>122</v>
      </c>
      <c r="J107" s="5" t="str">
        <f t="shared" si="23"/>
        <v>Tony Craig</v>
      </c>
      <c r="K107" s="5" t="str">
        <f>VLOOKUP(I107,Athletes!$A$1:$E$513,3)</f>
        <v>Ballymena &amp; Antrim AC</v>
      </c>
      <c r="L107" s="27">
        <v>11.8</v>
      </c>
    </row>
    <row r="108" spans="1:13" s="5" customFormat="1" x14ac:dyDescent="0.25">
      <c r="A108" s="5">
        <v>3</v>
      </c>
      <c r="B108" s="5">
        <v>432</v>
      </c>
      <c r="C108" s="5" t="str">
        <f t="shared" si="22"/>
        <v>Mia  Pauley</v>
      </c>
      <c r="D108" s="5" t="str">
        <f>VLOOKUP(B108,Athletes!$A$1:$E$513,3)</f>
        <v>Carmen AC</v>
      </c>
      <c r="E108" s="35">
        <v>11.33</v>
      </c>
      <c r="F108" s="36"/>
      <c r="H108" s="5">
        <v>3</v>
      </c>
      <c r="I108" s="5">
        <v>178</v>
      </c>
      <c r="J108" s="5" t="str">
        <f t="shared" si="23"/>
        <v>Luke McDowell</v>
      </c>
      <c r="K108" s="5" t="str">
        <f>VLOOKUP(I108,Athletes!$A$1:$E$513,3)</f>
        <v>Ballymena &amp; Antrim AC</v>
      </c>
      <c r="L108" s="27">
        <v>12.01</v>
      </c>
    </row>
    <row r="109" spans="1:13" s="5" customFormat="1" x14ac:dyDescent="0.25">
      <c r="A109" s="5">
        <v>4</v>
      </c>
      <c r="B109" s="5">
        <v>137</v>
      </c>
      <c r="C109" s="5" t="str">
        <f t="shared" si="22"/>
        <v>Kara Trainor</v>
      </c>
      <c r="D109" s="5" t="str">
        <f>VLOOKUP(B109,Athletes!$A$1:$E$513,3)</f>
        <v>East Down AC</v>
      </c>
      <c r="E109" s="35">
        <v>11.51</v>
      </c>
      <c r="F109" s="36"/>
      <c r="H109" s="5">
        <v>4</v>
      </c>
      <c r="I109" s="5">
        <v>298</v>
      </c>
      <c r="J109" s="5" t="str">
        <f t="shared" si="23"/>
        <v>Shane Breslin</v>
      </c>
      <c r="K109" s="5" t="str">
        <f>VLOOKUP(I109,Athletes!$A$1:$E$513,3)</f>
        <v>Tir Chonaill AC</v>
      </c>
      <c r="L109" s="27">
        <v>12.12</v>
      </c>
    </row>
    <row r="110" spans="1:13" s="5" customFormat="1" x14ac:dyDescent="0.25">
      <c r="A110" s="5">
        <v>5</v>
      </c>
      <c r="B110" s="5">
        <v>38</v>
      </c>
      <c r="C110" s="5" t="str">
        <f t="shared" si="22"/>
        <v>Anna Cousins</v>
      </c>
      <c r="D110" s="5" t="str">
        <f>VLOOKUP(B110,Athletes!$A$1:$E$513,3)</f>
        <v>North Down AC</v>
      </c>
      <c r="E110" s="35">
        <v>11.57</v>
      </c>
      <c r="F110" s="36"/>
      <c r="H110" s="5">
        <v>5</v>
      </c>
      <c r="I110" s="5">
        <v>8</v>
      </c>
      <c r="J110" s="5" t="str">
        <f t="shared" si="23"/>
        <v>Callum McNeill</v>
      </c>
      <c r="K110" s="5" t="str">
        <f>VLOOKUP(I110,Athletes!$A$1:$E$513,3)</f>
        <v>Ballymena &amp; Antrim AC</v>
      </c>
      <c r="L110" s="27">
        <v>12.16</v>
      </c>
    </row>
    <row r="111" spans="1:13" s="5" customFormat="1" x14ac:dyDescent="0.25">
      <c r="A111" s="5">
        <v>6</v>
      </c>
      <c r="B111" s="5">
        <v>320</v>
      </c>
      <c r="C111" s="5" t="str">
        <f t="shared" si="22"/>
        <v>Hayley Rolston</v>
      </c>
      <c r="D111" s="5" t="str">
        <f>VLOOKUP(B111,Athletes!$A$1:$E$513,3)</f>
        <v>BALLYCLARE HIGH SCHOOL</v>
      </c>
      <c r="E111" s="33">
        <v>11.62</v>
      </c>
      <c r="F111" s="34"/>
      <c r="H111" s="5">
        <v>6</v>
      </c>
      <c r="I111" s="5">
        <v>356</v>
      </c>
      <c r="J111" s="5" t="str">
        <f t="shared" si="23"/>
        <v>Oisin Teape</v>
      </c>
      <c r="K111" s="5" t="str">
        <f>VLOOKUP(I111,Athletes!$A$1:$E$513,3)</f>
        <v xml:space="preserve">Olympian Y&amp;AC </v>
      </c>
      <c r="L111" s="27">
        <v>12.38</v>
      </c>
    </row>
    <row r="112" spans="1:13" s="5" customFormat="1" x14ac:dyDescent="0.25">
      <c r="A112" s="5">
        <v>7</v>
      </c>
      <c r="B112" s="5">
        <v>427</v>
      </c>
      <c r="C112" s="5" t="str">
        <f t="shared" si="22"/>
        <v>Aine Quinn</v>
      </c>
      <c r="D112" s="5" t="str">
        <f>VLOOKUP(B112,Athletes!$A$1:$E$513,3)</f>
        <v xml:space="preserve">Omagh Harriers </v>
      </c>
      <c r="E112" s="35">
        <v>11.72</v>
      </c>
      <c r="F112" s="36"/>
      <c r="H112" s="5">
        <v>7</v>
      </c>
      <c r="I112" s="5">
        <v>410</v>
      </c>
      <c r="J112" s="5" t="str">
        <f t="shared" si="23"/>
        <v>Dylan  Heaney</v>
      </c>
      <c r="K112" s="5" t="str">
        <f>VLOOKUP(I112,Athletes!$A$1:$E$513,3)</f>
        <v>Kilkeel High School</v>
      </c>
      <c r="L112" s="27">
        <v>12.97</v>
      </c>
    </row>
    <row r="113" spans="1:12" s="5" customFormat="1" x14ac:dyDescent="0.25">
      <c r="A113" s="5">
        <v>8</v>
      </c>
      <c r="B113" s="5">
        <v>306</v>
      </c>
      <c r="C113" s="5" t="str">
        <f t="shared" si="22"/>
        <v>Emma  Stranaghan</v>
      </c>
      <c r="D113" s="5" t="str">
        <f>VLOOKUP(B113,Athletes!$A$1:$E$513,3)</f>
        <v>NDAC</v>
      </c>
      <c r="E113" s="35">
        <v>12</v>
      </c>
      <c r="F113" s="36"/>
      <c r="H113" s="5">
        <v>8</v>
      </c>
      <c r="I113" s="5">
        <v>244</v>
      </c>
      <c r="J113" s="5" t="str">
        <f t="shared" si="23"/>
        <v>Kian Gillespie</v>
      </c>
      <c r="K113" s="5" t="str">
        <f>VLOOKUP(I113,Athletes!$A$1:$E$513,3)</f>
        <v>Tir Chonaill AC</v>
      </c>
      <c r="L113" s="27">
        <v>13.33</v>
      </c>
    </row>
    <row r="116" spans="1:12" s="5" customFormat="1" x14ac:dyDescent="0.25">
      <c r="A116" s="24" t="s">
        <v>221</v>
      </c>
      <c r="B116" s="24"/>
      <c r="C116" s="24"/>
      <c r="D116" s="24"/>
      <c r="E116" s="24"/>
      <c r="F116" s="28"/>
    </row>
    <row r="117" spans="1:12" s="5" customFormat="1" x14ac:dyDescent="0.25">
      <c r="A117" s="25" t="s">
        <v>0</v>
      </c>
      <c r="B117" s="25" t="s">
        <v>1</v>
      </c>
      <c r="C117" s="25" t="s">
        <v>2</v>
      </c>
      <c r="D117" s="25" t="s">
        <v>3</v>
      </c>
      <c r="E117" s="25" t="s">
        <v>4</v>
      </c>
      <c r="F117" s="25" t="s">
        <v>759</v>
      </c>
    </row>
    <row r="118" spans="1:12" s="5" customFormat="1" x14ac:dyDescent="0.25">
      <c r="A118" s="5">
        <v>1</v>
      </c>
      <c r="B118" s="5">
        <v>448</v>
      </c>
      <c r="C118" s="5" t="str">
        <f t="shared" ref="C118:C125" si="24">VLOOKUP(B118,Entry,2)</f>
        <v>Harriet Mc Crossan</v>
      </c>
      <c r="D118" s="5" t="str">
        <f>VLOOKUP(B118,Athletes!$A$1:$E$513,3)</f>
        <v>Lifford Strabane</v>
      </c>
      <c r="E118" s="33">
        <v>13.01</v>
      </c>
      <c r="F118" s="34"/>
    </row>
    <row r="119" spans="1:12" s="5" customFormat="1" x14ac:dyDescent="0.25">
      <c r="A119" s="5">
        <v>2</v>
      </c>
      <c r="B119" s="5">
        <v>90</v>
      </c>
      <c r="C119" s="5" t="str">
        <f t="shared" si="24"/>
        <v>Lucy Kerr</v>
      </c>
      <c r="D119" s="5" t="str">
        <f>VLOOKUP(B119,Athletes!$A$1:$E$513,3)</f>
        <v>North Down AC</v>
      </c>
      <c r="E119" s="35">
        <v>13.14</v>
      </c>
      <c r="F119" s="36"/>
    </row>
    <row r="120" spans="1:12" s="5" customFormat="1" x14ac:dyDescent="0.25">
      <c r="A120" s="5">
        <v>3</v>
      </c>
      <c r="B120" s="5">
        <v>368</v>
      </c>
      <c r="C120" s="5" t="str">
        <f t="shared" si="24"/>
        <v>Aoife Mc Gee</v>
      </c>
      <c r="D120" s="5" t="str">
        <f>VLOOKUP(B120,Athletes!$A$1:$E$513,3)</f>
        <v>Finn Valley AC</v>
      </c>
      <c r="E120" s="35">
        <v>13.21</v>
      </c>
      <c r="F120" s="36"/>
    </row>
    <row r="121" spans="1:12" s="5" customFormat="1" x14ac:dyDescent="0.25">
      <c r="A121" s="5">
        <v>4</v>
      </c>
      <c r="B121" s="5">
        <v>386</v>
      </c>
      <c r="C121" s="5" t="str">
        <f t="shared" si="24"/>
        <v>Aideen Drury</v>
      </c>
      <c r="D121" s="5" t="str">
        <f>VLOOKUP(B121,Athletes!$A$1:$E$513,3)</f>
        <v>Shercock AC</v>
      </c>
      <c r="E121" s="35">
        <v>13.26</v>
      </c>
      <c r="F121" s="36"/>
    </row>
    <row r="122" spans="1:12" s="5" customFormat="1" x14ac:dyDescent="0.25">
      <c r="A122" s="5">
        <v>5</v>
      </c>
      <c r="B122" s="5">
        <v>52</v>
      </c>
      <c r="C122" s="5" t="str">
        <f t="shared" si="24"/>
        <v>Catherine Hempton</v>
      </c>
      <c r="D122" s="5" t="str">
        <f>VLOOKUP(B122,Athletes!$A$1:$E$513,3)</f>
        <v>City of Lisburn AC</v>
      </c>
      <c r="E122" s="35">
        <v>13.27</v>
      </c>
      <c r="F122" s="36"/>
    </row>
    <row r="123" spans="1:12" s="5" customFormat="1" x14ac:dyDescent="0.25">
      <c r="A123" s="5">
        <v>6</v>
      </c>
      <c r="B123" s="5">
        <v>366</v>
      </c>
      <c r="C123" s="5" t="str">
        <f t="shared" si="24"/>
        <v>Leah Mc Monagle</v>
      </c>
      <c r="D123" s="5" t="str">
        <f>VLOOKUP(B123,Athletes!$A$1:$E$513,3)</f>
        <v>Finn Valley AC</v>
      </c>
      <c r="E123" s="33">
        <v>13.53</v>
      </c>
      <c r="F123" s="34"/>
    </row>
    <row r="124" spans="1:12" s="5" customFormat="1" x14ac:dyDescent="0.25">
      <c r="A124" s="5">
        <v>7</v>
      </c>
      <c r="B124" s="5">
        <v>272</v>
      </c>
      <c r="C124" s="5" t="str">
        <f t="shared" si="24"/>
        <v>Sasha Wilkinson</v>
      </c>
      <c r="D124" s="5" t="str">
        <f>VLOOKUP(B124,Athletes!$A$1:$E$513,3)</f>
        <v>Lagan Valley</v>
      </c>
      <c r="E124" s="35">
        <v>13.57</v>
      </c>
      <c r="F124" s="36"/>
    </row>
    <row r="125" spans="1:12" s="5" customFormat="1" x14ac:dyDescent="0.25">
      <c r="A125" s="5">
        <v>8</v>
      </c>
      <c r="B125" s="5">
        <v>283</v>
      </c>
      <c r="C125" s="5" t="str">
        <f t="shared" si="24"/>
        <v>Emma Price</v>
      </c>
      <c r="D125" s="5" t="str">
        <f>VLOOKUP(B125,Athletes!$A$1:$E$513,3)</f>
        <v>Letterkenny AC</v>
      </c>
      <c r="E125" s="35">
        <v>13.6</v>
      </c>
      <c r="F125" s="36"/>
    </row>
    <row r="128" spans="1:12" s="5" customFormat="1" x14ac:dyDescent="0.25">
      <c r="A128" s="24" t="s">
        <v>222</v>
      </c>
      <c r="B128" s="24"/>
      <c r="C128" s="24"/>
      <c r="D128" s="24"/>
      <c r="E128" s="24"/>
      <c r="F128" s="28"/>
    </row>
    <row r="129" spans="1:6" s="5" customFormat="1" x14ac:dyDescent="0.25">
      <c r="A129" s="25" t="s">
        <v>0</v>
      </c>
      <c r="B129" s="25" t="s">
        <v>1</v>
      </c>
      <c r="C129" s="25" t="s">
        <v>2</v>
      </c>
      <c r="D129" s="25" t="s">
        <v>3</v>
      </c>
      <c r="E129" s="25" t="s">
        <v>4</v>
      </c>
      <c r="F129" s="25" t="s">
        <v>759</v>
      </c>
    </row>
    <row r="130" spans="1:6" s="5" customFormat="1" x14ac:dyDescent="0.25">
      <c r="A130" s="5">
        <v>1</v>
      </c>
      <c r="B130" s="5">
        <v>184</v>
      </c>
      <c r="C130" s="5" t="str">
        <f t="shared" ref="C130:C136" si="25">VLOOKUP(B130,Entry,2)</f>
        <v>Jenna Breen</v>
      </c>
      <c r="D130" s="5" t="str">
        <f>VLOOKUP(B130,Athletes!$A$1:$E$513,3)</f>
        <v>City of Lisburn AC</v>
      </c>
      <c r="E130" s="33">
        <v>12.35</v>
      </c>
      <c r="F130" s="34"/>
    </row>
    <row r="131" spans="1:6" s="5" customFormat="1" x14ac:dyDescent="0.25">
      <c r="A131" s="5">
        <v>2</v>
      </c>
      <c r="B131" s="5">
        <v>60</v>
      </c>
      <c r="C131" s="5" t="str">
        <f t="shared" si="25"/>
        <v>Etain McGuckian</v>
      </c>
      <c r="D131" s="5" t="str">
        <f>VLOOKUP(B131,Athletes!$A$1:$E$513,3)</f>
        <v>Ballymena and. Antrim AC</v>
      </c>
      <c r="E131" s="35">
        <v>12.84</v>
      </c>
      <c r="F131" s="36"/>
    </row>
    <row r="132" spans="1:6" s="5" customFormat="1" x14ac:dyDescent="0.25">
      <c r="A132" s="5">
        <v>3</v>
      </c>
      <c r="B132" s="5">
        <v>291</v>
      </c>
      <c r="C132" s="5" t="str">
        <f t="shared" si="25"/>
        <v>Ella Carmichael</v>
      </c>
      <c r="D132" s="5" t="str">
        <f>VLOOKUP(B132,Athletes!$A$1:$E$513,3)</f>
        <v>Unattached</v>
      </c>
      <c r="E132" s="35">
        <v>13.49</v>
      </c>
      <c r="F132" s="36"/>
    </row>
    <row r="133" spans="1:6" s="5" customFormat="1" x14ac:dyDescent="0.25">
      <c r="A133" s="5">
        <v>4</v>
      </c>
      <c r="B133" s="5">
        <v>282</v>
      </c>
      <c r="C133" s="5" t="str">
        <f t="shared" si="25"/>
        <v>Michaela Galvin</v>
      </c>
      <c r="D133" s="5" t="str">
        <f>VLOOKUP(B133,Athletes!$A$1:$E$513,3)</f>
        <v>Letterkenny AC</v>
      </c>
      <c r="E133" s="35">
        <v>13.61</v>
      </c>
      <c r="F133" s="36"/>
    </row>
    <row r="134" spans="1:6" s="5" customFormat="1" x14ac:dyDescent="0.25">
      <c r="A134" s="5">
        <v>5</v>
      </c>
      <c r="B134" s="5">
        <v>243</v>
      </c>
      <c r="C134" s="5" t="str">
        <f t="shared" si="25"/>
        <v>Aoibhinn McGarrigle</v>
      </c>
      <c r="D134" s="5" t="str">
        <f>VLOOKUP(B134,Athletes!$A$1:$E$513,3)</f>
        <v>Tir Chonaill AC</v>
      </c>
      <c r="E134" s="35">
        <v>13.69</v>
      </c>
      <c r="F134" s="36"/>
    </row>
    <row r="135" spans="1:6" s="5" customFormat="1" x14ac:dyDescent="0.25">
      <c r="A135" s="5">
        <v>6</v>
      </c>
      <c r="B135" s="5">
        <v>416</v>
      </c>
      <c r="C135" s="5" t="str">
        <f t="shared" si="25"/>
        <v>Amy Kirkpatrick</v>
      </c>
      <c r="D135" s="5" t="str">
        <f>VLOOKUP(B135,Athletes!$A$1:$E$513,3)</f>
        <v>Lagan Valley AC</v>
      </c>
      <c r="E135" s="33">
        <v>14.16</v>
      </c>
      <c r="F135" s="34"/>
    </row>
    <row r="136" spans="1:6" s="5" customFormat="1" x14ac:dyDescent="0.25">
      <c r="A136" s="5">
        <v>7</v>
      </c>
      <c r="B136" s="5">
        <v>481</v>
      </c>
      <c r="C136" s="5" t="str">
        <f t="shared" si="25"/>
        <v>Cara Henning</v>
      </c>
      <c r="D136" s="5" t="str">
        <f>VLOOKUP(B136,Athletes!$A$1:$E$513,3)</f>
        <v>Rising Stars Newry</v>
      </c>
      <c r="E136" s="35">
        <v>14.31</v>
      </c>
      <c r="F136" s="36"/>
    </row>
    <row r="137" spans="1:6" s="5" customFormat="1" x14ac:dyDescent="0.25">
      <c r="A137" s="5">
        <v>8</v>
      </c>
      <c r="B137" s="5">
        <v>65</v>
      </c>
      <c r="C137" s="5" t="str">
        <f t="shared" ref="C137" si="26">VLOOKUP(B137,Entry,2)</f>
        <v xml:space="preserve">Freya     Murray </v>
      </c>
      <c r="D137" s="5" t="str">
        <f>VLOOKUP(B137,Athletes!$A$1:$E$513,3)</f>
        <v>City of Lisburn AC</v>
      </c>
      <c r="E137" s="35" t="s">
        <v>709</v>
      </c>
      <c r="F137" s="36"/>
    </row>
  </sheetData>
  <mergeCells count="22">
    <mergeCell ref="A104:E104"/>
    <mergeCell ref="H92:L92"/>
    <mergeCell ref="A116:E116"/>
    <mergeCell ref="H104:L104"/>
    <mergeCell ref="A128:E128"/>
    <mergeCell ref="A68:E68"/>
    <mergeCell ref="H68:L68"/>
    <mergeCell ref="A92:E92"/>
    <mergeCell ref="A23:E23"/>
    <mergeCell ref="H35:L35"/>
    <mergeCell ref="A35:E35"/>
    <mergeCell ref="H80:L80"/>
    <mergeCell ref="A46:E46"/>
    <mergeCell ref="H46:L46"/>
    <mergeCell ref="H57:L57"/>
    <mergeCell ref="A57:E57"/>
    <mergeCell ref="A80:E80"/>
    <mergeCell ref="A1:E1"/>
    <mergeCell ref="H1:L1"/>
    <mergeCell ref="A12:E12"/>
    <mergeCell ref="H12:L12"/>
    <mergeCell ref="H23:L2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6"/>
  <sheetViews>
    <sheetView topLeftCell="A13" workbookViewId="0">
      <selection activeCell="K27" sqref="K27"/>
    </sheetView>
  </sheetViews>
  <sheetFormatPr defaultRowHeight="15" x14ac:dyDescent="0.25"/>
  <cols>
    <col min="1" max="2" width="4.28515625" bestFit="1" customWidth="1"/>
    <col min="3" max="3" width="20.5703125" customWidth="1"/>
    <col min="4" max="4" width="23.28515625" bestFit="1" customWidth="1"/>
    <col min="5" max="5" width="9.5703125" customWidth="1"/>
    <col min="6" max="7" width="5" customWidth="1"/>
    <col min="8" max="8" width="5.5703125" customWidth="1"/>
    <col min="9" max="9" width="20" bestFit="1" customWidth="1"/>
    <col min="10" max="10" width="24.42578125" bestFit="1" customWidth="1"/>
  </cols>
  <sheetData>
    <row r="1" spans="1:11" ht="15.75" x14ac:dyDescent="0.25">
      <c r="A1" s="23" t="s">
        <v>217</v>
      </c>
      <c r="B1" s="23"/>
      <c r="C1" s="23"/>
      <c r="D1" s="23"/>
      <c r="E1" s="23"/>
      <c r="G1" s="23" t="s">
        <v>334</v>
      </c>
      <c r="H1" s="23"/>
      <c r="I1" s="23"/>
      <c r="J1" s="23"/>
      <c r="K1" s="23"/>
    </row>
    <row r="2" spans="1:11" ht="15.75" x14ac:dyDescent="0.2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G2" s="3" t="s">
        <v>0</v>
      </c>
      <c r="H2" s="3" t="s">
        <v>1</v>
      </c>
      <c r="I2" s="3" t="s">
        <v>2</v>
      </c>
      <c r="J2" s="3" t="s">
        <v>3</v>
      </c>
      <c r="K2" s="3" t="s">
        <v>4</v>
      </c>
    </row>
    <row r="3" spans="1:11" ht="15.75" x14ac:dyDescent="0.25">
      <c r="A3" s="1">
        <v>1</v>
      </c>
      <c r="B3" s="1">
        <v>448</v>
      </c>
      <c r="C3" s="1" t="str">
        <f>VLOOKUP(B3,Entry,2)</f>
        <v>Harriet Mc Crossan</v>
      </c>
      <c r="D3" s="5" t="str">
        <f>VLOOKUP(B3,Athletes!$A$1:$E$513,3)</f>
        <v>Lifford Strabane</v>
      </c>
      <c r="E3" s="14" t="s">
        <v>725</v>
      </c>
      <c r="G3" s="1">
        <v>1</v>
      </c>
      <c r="H3" s="1">
        <v>63</v>
      </c>
      <c r="I3" s="1" t="str">
        <f t="shared" ref="I3:I8" si="0">VLOOKUP(H3,Entry,2)</f>
        <v>Finn  O Neill</v>
      </c>
      <c r="J3" s="5" t="str">
        <f>VLOOKUP(H3,Athletes!$A$1:$E$513,3)</f>
        <v>City of Derry AC Spartans</v>
      </c>
      <c r="K3" s="2">
        <v>35.58</v>
      </c>
    </row>
    <row r="4" spans="1:11" ht="15.75" x14ac:dyDescent="0.25">
      <c r="A4" s="1">
        <v>2</v>
      </c>
      <c r="B4" s="1">
        <v>274</v>
      </c>
      <c r="C4" s="1" t="str">
        <f>VLOOKUP(B4,Entry,2)</f>
        <v xml:space="preserve">Niamh  Fenlon </v>
      </c>
      <c r="D4" s="5" t="str">
        <f>VLOOKUP(B4,Athletes!$A$1:$E$513,3)</f>
        <v>North Down AC</v>
      </c>
      <c r="E4" s="14" t="s">
        <v>726</v>
      </c>
      <c r="G4" s="1">
        <v>2</v>
      </c>
      <c r="H4" s="1">
        <v>223</v>
      </c>
      <c r="I4" s="1" t="str">
        <f t="shared" si="0"/>
        <v>Conall Mooney</v>
      </c>
      <c r="J4" s="5" t="str">
        <f>VLOOKUP(H4,Athletes!$A$1:$E$513,3)</f>
        <v>Annalee AC</v>
      </c>
      <c r="K4" s="2">
        <v>37.54</v>
      </c>
    </row>
    <row r="5" spans="1:11" ht="15.75" x14ac:dyDescent="0.25">
      <c r="A5" s="1">
        <v>3</v>
      </c>
      <c r="B5" s="1">
        <v>114</v>
      </c>
      <c r="C5" s="1" t="str">
        <f>VLOOKUP(B5,Entry,2)</f>
        <v>Casey Miskelly</v>
      </c>
      <c r="D5" s="5" t="str">
        <f>VLOOKUP(B5,Athletes!$A$1:$E$513,3)</f>
        <v>Willowfield Harriers</v>
      </c>
      <c r="E5" s="14" t="s">
        <v>727</v>
      </c>
      <c r="G5" s="1">
        <v>3</v>
      </c>
      <c r="H5" s="1">
        <v>16</v>
      </c>
      <c r="I5" s="1" t="str">
        <f t="shared" si="0"/>
        <v>Adam Courtney</v>
      </c>
      <c r="J5" s="5" t="str">
        <f>VLOOKUP(H5,Athletes!$A$1:$E$513,3)</f>
        <v>Ballymena &amp; Antrim is AC</v>
      </c>
      <c r="K5" s="2">
        <v>37.94</v>
      </c>
    </row>
    <row r="6" spans="1:11" ht="15.75" x14ac:dyDescent="0.25">
      <c r="A6" s="1">
        <v>4</v>
      </c>
      <c r="B6" s="1">
        <v>387</v>
      </c>
      <c r="C6" s="1" t="str">
        <f>VLOOKUP(B6,Entry,2)</f>
        <v>Ellie Rose Ward</v>
      </c>
      <c r="D6" s="5" t="str">
        <f>VLOOKUP(B6,Athletes!$A$1:$E$513,3)</f>
        <v>Shercock AC</v>
      </c>
      <c r="E6" s="14" t="s">
        <v>728</v>
      </c>
      <c r="G6" s="1">
        <v>4</v>
      </c>
      <c r="H6" s="1">
        <v>302</v>
      </c>
      <c r="I6" s="1" t="str">
        <f t="shared" si="0"/>
        <v>Fintan Dewhirst</v>
      </c>
      <c r="J6" s="5" t="str">
        <f>VLOOKUP(H6,Athletes!$A$1:$E$513,3)</f>
        <v>Tir Chonaill AC</v>
      </c>
      <c r="K6" s="2">
        <v>38.869999999999997</v>
      </c>
    </row>
    <row r="7" spans="1:11" ht="15.75" x14ac:dyDescent="0.25">
      <c r="A7" s="1">
        <v>5</v>
      </c>
      <c r="B7" s="1">
        <v>419</v>
      </c>
      <c r="C7" s="1" t="str">
        <f>VLOOKUP(B7,Entry,2)</f>
        <v>Deirbhile Keenan</v>
      </c>
      <c r="D7" s="5" t="str">
        <f>VLOOKUP(B7,Athletes!$A$1:$E$513,3)</f>
        <v>Monaghan Phoenix AC</v>
      </c>
      <c r="E7" s="14" t="s">
        <v>729</v>
      </c>
      <c r="G7" s="1">
        <v>5</v>
      </c>
      <c r="H7" s="1">
        <v>246</v>
      </c>
      <c r="I7" s="1" t="str">
        <f t="shared" si="0"/>
        <v>Daire McDevitt</v>
      </c>
      <c r="J7" s="5" t="str">
        <f>VLOOKUP(H7,Athletes!$A$1:$E$513,3)</f>
        <v>Tir Chonaill AC</v>
      </c>
      <c r="K7" s="2">
        <v>41.3</v>
      </c>
    </row>
    <row r="8" spans="1:11" ht="15.75" x14ac:dyDescent="0.25">
      <c r="A8" s="1"/>
      <c r="B8" s="1"/>
      <c r="C8" s="1"/>
      <c r="D8" s="5"/>
      <c r="G8" s="1">
        <v>6</v>
      </c>
      <c r="H8" s="1">
        <v>57</v>
      </c>
      <c r="I8" s="1" t="str">
        <f t="shared" si="0"/>
        <v xml:space="preserve">Harvey Mullen </v>
      </c>
      <c r="J8" s="5" t="str">
        <f>VLOOKUP(H8,Athletes!$A$1:$E$513,3)</f>
        <v>Lifford Strabane Ac</v>
      </c>
      <c r="K8" s="2">
        <v>47.58</v>
      </c>
    </row>
    <row r="9" spans="1:11" ht="15.75" x14ac:dyDescent="0.25">
      <c r="A9" s="1"/>
      <c r="B9" s="1"/>
      <c r="C9" s="1"/>
      <c r="D9" s="5"/>
      <c r="E9" s="14"/>
      <c r="G9" s="1"/>
      <c r="H9" s="1"/>
      <c r="I9" s="1"/>
      <c r="J9" s="5"/>
    </row>
    <row r="10" spans="1:11" ht="15.75" x14ac:dyDescent="0.25">
      <c r="G10" s="1"/>
      <c r="H10" s="1"/>
      <c r="I10" s="1"/>
      <c r="J10" s="5"/>
    </row>
    <row r="11" spans="1:11" ht="15.75" x14ac:dyDescent="0.25">
      <c r="A11" s="23" t="s">
        <v>218</v>
      </c>
      <c r="B11" s="23"/>
      <c r="C11" s="23"/>
      <c r="D11" s="23"/>
      <c r="E11" s="23"/>
      <c r="G11" s="23" t="s">
        <v>335</v>
      </c>
      <c r="H11" s="23"/>
      <c r="I11" s="23"/>
      <c r="J11" s="23"/>
      <c r="K11" s="23"/>
    </row>
    <row r="12" spans="1:11" ht="15.75" x14ac:dyDescent="0.25">
      <c r="A12" s="21" t="s">
        <v>0</v>
      </c>
      <c r="B12" s="21" t="s">
        <v>1</v>
      </c>
      <c r="C12" s="21" t="s">
        <v>2</v>
      </c>
      <c r="D12" s="21" t="s">
        <v>3</v>
      </c>
      <c r="E12" s="21" t="s">
        <v>4</v>
      </c>
      <c r="G12" s="22" t="s">
        <v>0</v>
      </c>
      <c r="H12" s="22" t="s">
        <v>1</v>
      </c>
      <c r="I12" s="22" t="s">
        <v>2</v>
      </c>
      <c r="J12" s="22" t="s">
        <v>3</v>
      </c>
      <c r="K12" s="22" t="s">
        <v>4</v>
      </c>
    </row>
    <row r="13" spans="1:11" ht="15.75" x14ac:dyDescent="0.25">
      <c r="A13" s="1">
        <v>1</v>
      </c>
      <c r="B13" s="1">
        <v>53</v>
      </c>
      <c r="C13" s="1" t="str">
        <f>VLOOKUP(B13,Entry,2)</f>
        <v>Lucy McGlynn</v>
      </c>
      <c r="D13" s="5" t="str">
        <f>VLOOKUP(B13,Athletes!$A$1:$E$513,3)</f>
        <v>Tir Chonaill AC</v>
      </c>
      <c r="E13" s="14" t="s">
        <v>733</v>
      </c>
      <c r="G13" s="1">
        <v>1</v>
      </c>
      <c r="H13" s="1">
        <v>50</v>
      </c>
      <c r="I13" s="1" t="str">
        <f>VLOOKUP(H13,Entry,2)</f>
        <v>Finlay Stewart</v>
      </c>
      <c r="J13" s="5" t="str">
        <f>VLOOKUP(H13,Athletes!$A$1:$E$513,3)</f>
        <v>City of Lisburn AC</v>
      </c>
      <c r="K13" s="14" t="s">
        <v>731</v>
      </c>
    </row>
    <row r="14" spans="1:11" ht="15.75" x14ac:dyDescent="0.25">
      <c r="A14" s="1">
        <v>2</v>
      </c>
      <c r="B14" s="1">
        <v>248</v>
      </c>
      <c r="C14" s="1" t="str">
        <f>VLOOKUP(B14,Entry,2)</f>
        <v>Rachel Gallagher</v>
      </c>
      <c r="D14" s="5" t="str">
        <f>VLOOKUP(B14,Athletes!$A$1:$E$513,3)</f>
        <v>Tir Chonaill AC</v>
      </c>
      <c r="E14" s="14" t="s">
        <v>734</v>
      </c>
      <c r="G14" s="1">
        <v>2</v>
      </c>
      <c r="H14" s="1">
        <v>249</v>
      </c>
      <c r="I14" s="1" t="str">
        <f>VLOOKUP(H14,Entry,2)</f>
        <v>Ben Campbell</v>
      </c>
      <c r="J14" s="5" t="str">
        <f>VLOOKUP(H14,Athletes!$A$1:$E$513,3)</f>
        <v>Tir Chonaill AC</v>
      </c>
      <c r="K14" s="14" t="s">
        <v>732</v>
      </c>
    </row>
    <row r="15" spans="1:11" ht="15.75" x14ac:dyDescent="0.25">
      <c r="A15" s="1">
        <v>3</v>
      </c>
      <c r="B15" s="1">
        <v>247</v>
      </c>
      <c r="C15" s="1" t="str">
        <f>VLOOKUP(B15,Entry,2)</f>
        <v>Niamh Moohan</v>
      </c>
      <c r="D15" s="5" t="str">
        <f>VLOOKUP(B15,Athletes!$A$1:$E$513,3)</f>
        <v>Tir Chonaill AC</v>
      </c>
      <c r="E15" s="14" t="s">
        <v>735</v>
      </c>
      <c r="G15" s="1"/>
      <c r="H15" s="1"/>
      <c r="I15" s="1"/>
      <c r="J15" s="5"/>
      <c r="K15" s="14"/>
    </row>
    <row r="16" spans="1:11" ht="15.75" x14ac:dyDescent="0.25">
      <c r="A16" s="1">
        <v>4</v>
      </c>
      <c r="B16" s="1">
        <v>378</v>
      </c>
      <c r="C16" s="1" t="str">
        <f>VLOOKUP(B16,Entry,2)</f>
        <v>Demi Crossan</v>
      </c>
      <c r="D16" s="5" t="str">
        <f>VLOOKUP(B16,Athletes!$A$1:$E$513,3)</f>
        <v>Finn Valley Ac</v>
      </c>
      <c r="E16" s="14" t="s">
        <v>736</v>
      </c>
      <c r="G16" s="1"/>
      <c r="H16" s="1"/>
      <c r="I16" s="1"/>
      <c r="J16" s="5"/>
      <c r="K16" s="14"/>
    </row>
    <row r="17" spans="1:11" ht="15.75" x14ac:dyDescent="0.25">
      <c r="A17" s="1">
        <v>5</v>
      </c>
      <c r="B17" s="1">
        <v>145</v>
      </c>
      <c r="C17" s="1" t="str">
        <f>VLOOKUP(B17,Entry,2)</f>
        <v>Sinead Quinn</v>
      </c>
      <c r="D17" s="5" t="str">
        <f>VLOOKUP(B17,Athletes!$A$1:$E$513,3)</f>
        <v>Armagh AC</v>
      </c>
      <c r="E17" s="14" t="s">
        <v>737</v>
      </c>
      <c r="G17" s="1"/>
      <c r="H17" s="1"/>
      <c r="I17" s="1"/>
      <c r="J17" s="5"/>
      <c r="K17" s="14"/>
    </row>
    <row r="18" spans="1:11" ht="15.75" x14ac:dyDescent="0.25">
      <c r="A18" s="1"/>
      <c r="B18" s="1"/>
      <c r="C18" s="1"/>
      <c r="D18" s="5"/>
      <c r="E18" s="14"/>
      <c r="G18" s="1"/>
      <c r="H18" s="1"/>
      <c r="I18" s="1"/>
      <c r="J18" s="5"/>
    </row>
    <row r="20" spans="1:11" ht="15.75" x14ac:dyDescent="0.25">
      <c r="A20" s="23" t="s">
        <v>321</v>
      </c>
      <c r="B20" s="23"/>
      <c r="C20" s="23"/>
      <c r="D20" s="23"/>
      <c r="E20" s="23"/>
      <c r="G20" s="23" t="s">
        <v>219</v>
      </c>
      <c r="H20" s="23"/>
      <c r="I20" s="23"/>
      <c r="J20" s="23"/>
      <c r="K20" s="23"/>
    </row>
    <row r="21" spans="1:11" ht="15.75" x14ac:dyDescent="0.25">
      <c r="A21" s="21" t="s">
        <v>0</v>
      </c>
      <c r="B21" s="21" t="s">
        <v>1</v>
      </c>
      <c r="C21" s="21" t="s">
        <v>2</v>
      </c>
      <c r="D21" s="21" t="s">
        <v>3</v>
      </c>
      <c r="E21" s="21" t="s">
        <v>4</v>
      </c>
      <c r="G21" s="21" t="s">
        <v>0</v>
      </c>
      <c r="H21" s="21" t="s">
        <v>1</v>
      </c>
      <c r="I21" s="21" t="s">
        <v>2</v>
      </c>
      <c r="J21" s="21" t="s">
        <v>3</v>
      </c>
      <c r="K21" s="21" t="s">
        <v>4</v>
      </c>
    </row>
    <row r="22" spans="1:11" ht="15.75" x14ac:dyDescent="0.25">
      <c r="A22" s="1">
        <v>1</v>
      </c>
      <c r="B22" s="1">
        <v>133</v>
      </c>
      <c r="C22" s="1" t="str">
        <f>VLOOKUP(B22,Entry,2)</f>
        <v>Niamh McCorry</v>
      </c>
      <c r="D22" s="5" t="str">
        <f>VLOOKUP(B22,Athletes!$A$1:$E$513,3)</f>
        <v>Annalee AC</v>
      </c>
      <c r="E22" s="14" t="s">
        <v>739</v>
      </c>
      <c r="G22" s="1">
        <v>1</v>
      </c>
      <c r="H22" s="1">
        <v>265</v>
      </c>
      <c r="I22" s="1" t="str">
        <f>VLOOKUP(H22,Entry,2)</f>
        <v>Ryan Canning</v>
      </c>
      <c r="J22" s="5" t="str">
        <f>VLOOKUP(H22,Athletes!$A$1:$E$513,3)</f>
        <v>Letterkenny AC</v>
      </c>
      <c r="K22" s="2">
        <v>41.6</v>
      </c>
    </row>
    <row r="23" spans="1:11" ht="15.75" x14ac:dyDescent="0.25">
      <c r="A23" s="1">
        <v>2</v>
      </c>
      <c r="B23" s="1">
        <v>128</v>
      </c>
      <c r="C23" s="1" t="str">
        <f>VLOOKUP(B23,Entry,2)</f>
        <v>Abby  Tate</v>
      </c>
      <c r="D23" s="5" t="str">
        <f>VLOOKUP(B23,Athletes!$A$1:$E$513,3)</f>
        <v>City of Lisburn AC</v>
      </c>
      <c r="E23" s="14" t="s">
        <v>740</v>
      </c>
      <c r="G23" s="1">
        <v>2</v>
      </c>
      <c r="H23" s="1">
        <v>75</v>
      </c>
      <c r="I23" s="1" t="str">
        <f>VLOOKUP(H23,Entry,2)</f>
        <v xml:space="preserve">Nathan  Fitzpatrick </v>
      </c>
      <c r="J23" s="5" t="str">
        <f>VLOOKUP(H23,Athletes!$A$1:$E$513,3)</f>
        <v>City of Derry</v>
      </c>
      <c r="K23" s="2">
        <v>44.1</v>
      </c>
    </row>
    <row r="24" spans="1:11" ht="15.75" x14ac:dyDescent="0.25">
      <c r="A24" s="1">
        <v>3</v>
      </c>
      <c r="B24" s="1">
        <v>62</v>
      </c>
      <c r="C24" s="1" t="str">
        <f>VLOOKUP(B24,Entry,2)</f>
        <v>Cara  O Doherty</v>
      </c>
      <c r="D24" s="5" t="str">
        <f>VLOOKUP(B24,Athletes!$A$1:$E$513,3)</f>
        <v>City of Lisburn AC</v>
      </c>
      <c r="E24" s="14" t="s">
        <v>741</v>
      </c>
      <c r="G24" s="1">
        <v>3</v>
      </c>
      <c r="H24" s="1">
        <v>447</v>
      </c>
      <c r="I24" s="1" t="str">
        <f>VLOOKUP(H24,Entry,2)</f>
        <v>Jude Mc Crossan</v>
      </c>
      <c r="J24" s="5" t="str">
        <f>VLOOKUP(H24,Athletes!$A$1:$E$513,3)</f>
        <v>Lifford Strabane</v>
      </c>
      <c r="K24" s="2">
        <v>44.46</v>
      </c>
    </row>
    <row r="25" spans="1:11" ht="15.75" x14ac:dyDescent="0.25">
      <c r="A25" s="1">
        <v>4</v>
      </c>
      <c r="B25" s="1">
        <v>10</v>
      </c>
      <c r="C25" s="1" t="str">
        <f>VLOOKUP(B25,Entry,2)</f>
        <v>Tilly McKeown</v>
      </c>
      <c r="D25" s="5" t="str">
        <f>VLOOKUP(B25,Athletes!$A$1:$E$513,3)</f>
        <v>Armagh AC</v>
      </c>
      <c r="E25" s="14" t="s">
        <v>742</v>
      </c>
      <c r="G25" s="1">
        <v>4</v>
      </c>
      <c r="H25" s="1">
        <v>224</v>
      </c>
      <c r="I25" s="1" t="str">
        <f>VLOOKUP(H25,Entry,2)</f>
        <v>Alex Shaw</v>
      </c>
      <c r="J25" s="5" t="str">
        <f>VLOOKUP(H25,Athletes!$A$1:$E$513,3)</f>
        <v>Regent House</v>
      </c>
      <c r="K25" s="2">
        <v>45.17</v>
      </c>
    </row>
    <row r="26" spans="1:11" ht="15.75" x14ac:dyDescent="0.25">
      <c r="A26" s="1"/>
      <c r="B26" s="1"/>
      <c r="C26" s="1"/>
      <c r="D26" s="5"/>
      <c r="E26" s="14"/>
      <c r="G26" s="1">
        <v>5</v>
      </c>
      <c r="H26" s="1">
        <v>313</v>
      </c>
      <c r="I26" s="1" t="str">
        <f>VLOOKUP(H26,Entry,2)</f>
        <v>Patrick Nugent</v>
      </c>
      <c r="J26" s="5" t="str">
        <f>VLOOKUP(H26,Athletes!$A$1:$E$513,3)</f>
        <v>Armagh AC</v>
      </c>
      <c r="K26" s="2">
        <v>45.73</v>
      </c>
    </row>
  </sheetData>
  <mergeCells count="6">
    <mergeCell ref="A1:E1"/>
    <mergeCell ref="G1:K1"/>
    <mergeCell ref="A11:E11"/>
    <mergeCell ref="G20:K20"/>
    <mergeCell ref="A20:E20"/>
    <mergeCell ref="G11:K1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"/>
  <sheetViews>
    <sheetView workbookViewId="0">
      <selection activeCell="K10" sqref="K10"/>
    </sheetView>
  </sheetViews>
  <sheetFormatPr defaultRowHeight="15" x14ac:dyDescent="0.25"/>
  <cols>
    <col min="1" max="1" width="4.42578125" customWidth="1"/>
    <col min="2" max="2" width="6.5703125" customWidth="1"/>
    <col min="3" max="3" width="20" customWidth="1"/>
    <col min="4" max="4" width="25.28515625" customWidth="1"/>
    <col min="6" max="6" width="6.85546875" customWidth="1"/>
    <col min="7" max="7" width="4.42578125" customWidth="1"/>
    <col min="8" max="8" width="4.28515625" customWidth="1"/>
    <col min="9" max="9" width="6" customWidth="1"/>
    <col min="10" max="10" width="22.28515625" customWidth="1"/>
    <col min="11" max="11" width="24.5703125" customWidth="1"/>
  </cols>
  <sheetData>
    <row r="1" spans="1:12" ht="15.75" x14ac:dyDescent="0.25">
      <c r="A1" s="23" t="s">
        <v>227</v>
      </c>
      <c r="B1" s="23"/>
      <c r="C1" s="23"/>
      <c r="D1" s="23"/>
      <c r="E1" s="23"/>
    </row>
    <row r="2" spans="1:12" ht="15.75" x14ac:dyDescent="0.25">
      <c r="A2" s="21" t="s">
        <v>0</v>
      </c>
      <c r="B2" s="21" t="s">
        <v>1</v>
      </c>
      <c r="C2" s="21" t="s">
        <v>2</v>
      </c>
      <c r="D2" s="21" t="s">
        <v>3</v>
      </c>
      <c r="E2" s="6" t="s">
        <v>4</v>
      </c>
    </row>
    <row r="3" spans="1:12" x14ac:dyDescent="0.25">
      <c r="A3">
        <v>1</v>
      </c>
      <c r="B3">
        <v>391</v>
      </c>
      <c r="C3" s="5" t="str">
        <f t="shared" ref="C3:C5" si="0">VLOOKUP(B3,Entry,2)</f>
        <v>Michael Mc Cullagh</v>
      </c>
      <c r="D3" s="5" t="str">
        <f>VLOOKUP(B3,Athletes!$A$1:$E$513,3)</f>
        <v>Shercock AC</v>
      </c>
      <c r="E3" s="16" t="s">
        <v>762</v>
      </c>
    </row>
    <row r="4" spans="1:12" x14ac:dyDescent="0.25">
      <c r="A4" s="5">
        <v>2</v>
      </c>
      <c r="B4">
        <v>431</v>
      </c>
      <c r="C4" s="5" t="str">
        <f t="shared" si="0"/>
        <v>Carl Logan</v>
      </c>
      <c r="D4" s="5" t="str">
        <f>VLOOKUP(B4,Athletes!$A$1:$E$513,3)</f>
        <v>Carmen AC</v>
      </c>
      <c r="E4" s="16" t="s">
        <v>763</v>
      </c>
    </row>
    <row r="5" spans="1:12" x14ac:dyDescent="0.25">
      <c r="A5">
        <v>3</v>
      </c>
      <c r="B5">
        <v>477</v>
      </c>
      <c r="C5" s="5" t="str">
        <f t="shared" si="0"/>
        <v>Eoin Pendleton</v>
      </c>
      <c r="D5" s="5" t="str">
        <f>VLOOKUP(B5,Athletes!$A$1:$E$513,3)</f>
        <v>Lagan Valley AC</v>
      </c>
      <c r="E5" s="16" t="s">
        <v>764</v>
      </c>
    </row>
    <row r="6" spans="1:12" x14ac:dyDescent="0.25">
      <c r="A6">
        <v>4</v>
      </c>
      <c r="B6">
        <v>393</v>
      </c>
      <c r="C6" s="5" t="str">
        <f t="shared" ref="C6:C8" si="1">VLOOKUP(B6,Entry,2)</f>
        <v>Nyle Carolan</v>
      </c>
      <c r="D6" s="5" t="str">
        <f>VLOOKUP(B6,Athletes!$A$1:$E$513,3)</f>
        <v>Shercock AC</v>
      </c>
      <c r="E6" s="16" t="s">
        <v>765</v>
      </c>
    </row>
    <row r="7" spans="1:12" x14ac:dyDescent="0.25">
      <c r="A7" s="5">
        <v>5</v>
      </c>
      <c r="B7">
        <v>28</v>
      </c>
      <c r="C7" s="5" t="str">
        <f t="shared" si="1"/>
        <v>Megan Briggs</v>
      </c>
      <c r="D7" s="5" t="str">
        <f>VLOOKUP(B7,Athletes!$A$1:$E$513,3)</f>
        <v>North Down AC</v>
      </c>
      <c r="E7" s="16" t="s">
        <v>766</v>
      </c>
      <c r="F7" t="s">
        <v>769</v>
      </c>
    </row>
    <row r="8" spans="1:12" x14ac:dyDescent="0.25">
      <c r="A8">
        <v>6</v>
      </c>
      <c r="B8">
        <v>468</v>
      </c>
      <c r="C8" s="5" t="str">
        <f t="shared" si="1"/>
        <v xml:space="preserve">Matthew Gildea </v>
      </c>
      <c r="D8" s="5" t="str">
        <f>VLOOKUP(B8,Athletes!$A$1:$E$513,3)</f>
        <v>Armagh AC</v>
      </c>
      <c r="E8" s="16" t="s">
        <v>767</v>
      </c>
      <c r="F8" t="s">
        <v>768</v>
      </c>
    </row>
    <row r="9" spans="1:12" x14ac:dyDescent="0.25">
      <c r="C9" s="5"/>
      <c r="D9" s="5"/>
      <c r="E9" s="16"/>
      <c r="J9" s="5"/>
      <c r="K9" s="5"/>
      <c r="L9" s="16"/>
    </row>
    <row r="10" spans="1:12" x14ac:dyDescent="0.25">
      <c r="A10" s="5"/>
      <c r="B10" s="5"/>
      <c r="C10" s="5"/>
      <c r="D10" s="5"/>
      <c r="E10" s="16"/>
    </row>
  </sheetData>
  <mergeCells count="1">
    <mergeCell ref="A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89"/>
  <sheetViews>
    <sheetView tabSelected="1" topLeftCell="A70" zoomScaleNormal="100" workbookViewId="0">
      <selection activeCell="L88" sqref="L88"/>
    </sheetView>
  </sheetViews>
  <sheetFormatPr defaultColWidth="16.7109375" defaultRowHeight="15" x14ac:dyDescent="0.25"/>
  <cols>
    <col min="1" max="1" width="4.42578125" bestFit="1" customWidth="1"/>
    <col min="2" max="2" width="5.140625" bestFit="1" customWidth="1"/>
    <col min="3" max="3" width="20.140625" bestFit="1" customWidth="1"/>
    <col min="4" max="4" width="21.7109375" bestFit="1" customWidth="1"/>
    <col min="5" max="5" width="8.28515625" bestFit="1" customWidth="1"/>
    <col min="6" max="7" width="4.7109375" customWidth="1"/>
    <col min="8" max="8" width="4.42578125" bestFit="1" customWidth="1"/>
    <col min="9" max="9" width="4" bestFit="1" customWidth="1"/>
    <col min="10" max="10" width="18.85546875" bestFit="1" customWidth="1"/>
    <col min="11" max="11" width="25.5703125" customWidth="1"/>
    <col min="12" max="12" width="8.28515625" bestFit="1" customWidth="1"/>
    <col min="13" max="13" width="5.5703125" customWidth="1"/>
  </cols>
  <sheetData>
    <row r="1" spans="1:12" ht="15.75" x14ac:dyDescent="0.25">
      <c r="A1" s="23" t="s">
        <v>322</v>
      </c>
      <c r="B1" s="23"/>
      <c r="C1" s="23"/>
      <c r="D1" s="23"/>
      <c r="E1" s="23"/>
      <c r="H1" s="23" t="s">
        <v>323</v>
      </c>
      <c r="I1" s="23"/>
      <c r="J1" s="23"/>
      <c r="K1" s="23"/>
      <c r="L1" s="23"/>
    </row>
    <row r="2" spans="1:12" ht="15.75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H2" s="4" t="s">
        <v>0</v>
      </c>
      <c r="I2" s="4" t="s">
        <v>1</v>
      </c>
      <c r="J2" s="4" t="s">
        <v>2</v>
      </c>
      <c r="K2" s="4" t="s">
        <v>3</v>
      </c>
      <c r="L2" s="4" t="s">
        <v>4</v>
      </c>
    </row>
    <row r="3" spans="1:12" x14ac:dyDescent="0.25">
      <c r="A3" s="5">
        <v>1</v>
      </c>
      <c r="B3" s="5">
        <v>161</v>
      </c>
      <c r="C3" s="5" t="str">
        <f>VLOOKUP(B3,Entry,2)</f>
        <v>Ferne Duffy</v>
      </c>
      <c r="D3" s="5" t="str">
        <f>VLOOKUP(B3,Athletes!$A$1:$E$513,3)</f>
        <v>Shercock AC</v>
      </c>
      <c r="E3" s="15" t="s">
        <v>773</v>
      </c>
      <c r="F3" s="5" t="s">
        <v>785</v>
      </c>
      <c r="G3" s="5"/>
      <c r="H3" s="5">
        <v>1</v>
      </c>
      <c r="I3" s="5">
        <v>420</v>
      </c>
      <c r="J3" s="5" t="str">
        <f t="shared" ref="J3:J10" si="0">VLOOKUP(I3,Entry,2)</f>
        <v>Tom Doherty</v>
      </c>
      <c r="K3" s="5" t="str">
        <f>VLOOKUP(I3,Athletes!$A$1:$E$513,3)</f>
        <v>Monaghan Phoenix AC</v>
      </c>
      <c r="L3" s="10">
        <v>1.6046296296296297E-3</v>
      </c>
    </row>
    <row r="4" spans="1:12" x14ac:dyDescent="0.25">
      <c r="A4" s="5">
        <v>2</v>
      </c>
      <c r="B4" s="5">
        <v>218</v>
      </c>
      <c r="C4" s="5" t="str">
        <f>VLOOKUP(B4,Entry,2)</f>
        <v>Amy Jo Kierans</v>
      </c>
      <c r="D4" s="5" t="str">
        <f>VLOOKUP(B4,Athletes!$A$1:$E$513,3)</f>
        <v>Oriel AC</v>
      </c>
      <c r="E4" s="15" t="s">
        <v>786</v>
      </c>
      <c r="F4" s="5" t="s">
        <v>799</v>
      </c>
      <c r="G4" s="5"/>
      <c r="H4" s="5">
        <v>2</v>
      </c>
      <c r="I4" s="5">
        <v>198</v>
      </c>
      <c r="J4" s="5" t="str">
        <f t="shared" si="0"/>
        <v>Ben Warnock</v>
      </c>
      <c r="K4" s="5" t="str">
        <f>VLOOKUP(I4,Athletes!$A$1:$E$513,3)</f>
        <v>St Kevin's Lisnaskea</v>
      </c>
      <c r="L4" s="10">
        <v>1.6578703703703703E-3</v>
      </c>
    </row>
    <row r="5" spans="1:12" x14ac:dyDescent="0.25">
      <c r="A5" s="5">
        <v>3</v>
      </c>
      <c r="B5" s="5">
        <v>318</v>
      </c>
      <c r="C5" s="5" t="str">
        <f>VLOOKUP(B5,Entry,2)</f>
        <v>Anna Gardiner</v>
      </c>
      <c r="D5" s="5" t="str">
        <f>VLOOKUP(B5,Athletes!$A$1:$E$513,3)</f>
        <v>East Down AC</v>
      </c>
      <c r="E5" s="15" t="s">
        <v>774</v>
      </c>
      <c r="F5" s="5" t="s">
        <v>785</v>
      </c>
      <c r="G5" s="5"/>
      <c r="H5" s="5">
        <v>3</v>
      </c>
      <c r="I5" s="5">
        <v>264</v>
      </c>
      <c r="J5" s="5" t="str">
        <f t="shared" si="0"/>
        <v>Philip  McGee</v>
      </c>
      <c r="K5" s="5" t="str">
        <f>VLOOKUP(I5,Athletes!$A$1:$E$513,3)</f>
        <v>Letterkenny AC</v>
      </c>
      <c r="L5" s="10">
        <v>1.6645833333333337E-3</v>
      </c>
    </row>
    <row r="6" spans="1:12" x14ac:dyDescent="0.25">
      <c r="A6" s="5">
        <v>4</v>
      </c>
      <c r="B6" s="5">
        <v>5</v>
      </c>
      <c r="C6" s="5" t="str">
        <f>VLOOKUP(B6,Entry,2)</f>
        <v>Lucy Foster</v>
      </c>
      <c r="D6" s="5" t="str">
        <f>VLOOKUP(B6,Athletes!$A$1:$E$513,3)</f>
        <v>East Down AC</v>
      </c>
      <c r="E6" s="15" t="s">
        <v>775</v>
      </c>
      <c r="F6" s="5" t="s">
        <v>785</v>
      </c>
      <c r="G6" s="5"/>
      <c r="H6" s="5">
        <v>4</v>
      </c>
      <c r="I6" s="5">
        <v>200</v>
      </c>
      <c r="J6" s="5" t="str">
        <f t="shared" si="0"/>
        <v>Finn Diver</v>
      </c>
      <c r="K6" s="5" t="str">
        <f>VLOOKUP(I6,Athletes!$A$1:$E$513,3)</f>
        <v>Beechmount Harriers</v>
      </c>
      <c r="L6" s="10">
        <v>1.6761574074074075E-3</v>
      </c>
    </row>
    <row r="7" spans="1:12" x14ac:dyDescent="0.25">
      <c r="A7" s="5">
        <v>5</v>
      </c>
      <c r="B7" s="5">
        <v>478</v>
      </c>
      <c r="C7" s="5" t="str">
        <f>VLOOKUP(B7,Entry,2)</f>
        <v>Cara O'Loughlin</v>
      </c>
      <c r="D7" s="5" t="str">
        <f>VLOOKUP(B7,Athletes!$A$1:$E$513,3)</f>
        <v>City of Derry AC Spartans</v>
      </c>
      <c r="E7" s="15" t="s">
        <v>776</v>
      </c>
      <c r="F7" s="5" t="s">
        <v>785</v>
      </c>
      <c r="G7" s="5"/>
      <c r="H7" s="5">
        <v>5</v>
      </c>
      <c r="I7" s="5">
        <v>123</v>
      </c>
      <c r="J7" s="5" t="str">
        <f t="shared" si="0"/>
        <v>Louis  Cole</v>
      </c>
      <c r="K7" s="5" t="str">
        <f>VLOOKUP(I7,Athletes!$A$1:$E$513,3)</f>
        <v>City of Derry Spartans</v>
      </c>
      <c r="L7" s="10">
        <v>1.6763888888888889E-3</v>
      </c>
    </row>
    <row r="8" spans="1:12" x14ac:dyDescent="0.25">
      <c r="A8" s="5">
        <v>6</v>
      </c>
      <c r="B8" s="5">
        <v>162</v>
      </c>
      <c r="C8" s="5" t="str">
        <f>VLOOKUP(B8,Entry,2)</f>
        <v>Edel Murphy</v>
      </c>
      <c r="D8" s="5" t="str">
        <f>VLOOKUP(B8,Athletes!$A$1:$E$513,3)</f>
        <v>Shercock AC</v>
      </c>
      <c r="E8" s="15" t="s">
        <v>787</v>
      </c>
      <c r="F8" s="5" t="s">
        <v>799</v>
      </c>
      <c r="G8" s="5"/>
      <c r="H8" s="5">
        <v>6</v>
      </c>
      <c r="I8" s="5">
        <v>76</v>
      </c>
      <c r="J8" s="5" t="str">
        <f t="shared" si="0"/>
        <v>Leon  Lavery</v>
      </c>
      <c r="K8" s="5" t="str">
        <f>VLOOKUP(I8,Athletes!$A$1:$E$513,3)</f>
        <v>City of Lisburn AC</v>
      </c>
      <c r="L8" s="10">
        <v>1.6878472222222223E-3</v>
      </c>
    </row>
    <row r="9" spans="1:12" x14ac:dyDescent="0.25">
      <c r="A9" s="5">
        <v>7</v>
      </c>
      <c r="B9" s="5">
        <v>359</v>
      </c>
      <c r="C9" s="5" t="str">
        <f>VLOOKUP(B9,Entry,2)</f>
        <v>Sara Alexander</v>
      </c>
      <c r="D9" s="5" t="str">
        <f>VLOOKUP(B9,Athletes!$A$1:$E$513,3)</f>
        <v>Finn Valley AC</v>
      </c>
      <c r="E9" s="15" t="s">
        <v>788</v>
      </c>
      <c r="F9" s="5" t="s">
        <v>799</v>
      </c>
      <c r="G9" s="5"/>
      <c r="H9" s="5">
        <v>7</v>
      </c>
      <c r="I9" s="5">
        <v>465</v>
      </c>
      <c r="J9" s="5" t="str">
        <f t="shared" si="0"/>
        <v>Paddy Roberts</v>
      </c>
      <c r="K9" s="5" t="str">
        <f>VLOOKUP(I9,Athletes!$A$1:$E$513,3)</f>
        <v>Cambridge House</v>
      </c>
      <c r="L9" s="10">
        <v>1.7206018518518518E-3</v>
      </c>
    </row>
    <row r="10" spans="1:12" x14ac:dyDescent="0.25">
      <c r="A10" s="5">
        <v>8</v>
      </c>
      <c r="B10" s="5">
        <v>185</v>
      </c>
      <c r="C10" s="5" t="str">
        <f>VLOOKUP(B10,Entry,2)</f>
        <v>Ava Mehaffey</v>
      </c>
      <c r="D10" s="5" t="str">
        <f>VLOOKUP(B10,Athletes!$A$1:$E$513,3)</f>
        <v>Dromore AC</v>
      </c>
      <c r="E10" s="15" t="s">
        <v>777</v>
      </c>
      <c r="F10" s="5" t="s">
        <v>785</v>
      </c>
      <c r="G10" s="5"/>
      <c r="H10" s="5">
        <v>8</v>
      </c>
      <c r="I10" s="5">
        <v>430</v>
      </c>
      <c r="J10" s="5" t="str">
        <f t="shared" si="0"/>
        <v>Jj Holley</v>
      </c>
      <c r="K10" s="5" t="str">
        <f>VLOOKUP(I10,Athletes!$A$1:$E$513,3)</f>
        <v>North Down AC</v>
      </c>
      <c r="L10" s="10">
        <v>1.75625E-3</v>
      </c>
    </row>
    <row r="11" spans="1:12" x14ac:dyDescent="0.25">
      <c r="A11" s="5">
        <v>9</v>
      </c>
      <c r="B11" s="5">
        <v>112</v>
      </c>
      <c r="C11" s="5" t="str">
        <f>VLOOKUP(B11,Entry,2)</f>
        <v>Maisie McCrea</v>
      </c>
      <c r="D11" s="5" t="str">
        <f>VLOOKUP(B11,Athletes!$A$1:$E$513,3)</f>
        <v>Willowfield Harriers</v>
      </c>
      <c r="E11" s="15" t="s">
        <v>778</v>
      </c>
      <c r="F11" s="5" t="s">
        <v>785</v>
      </c>
      <c r="G11" s="5"/>
      <c r="H11" s="5">
        <v>9</v>
      </c>
      <c r="I11" s="5">
        <v>450</v>
      </c>
      <c r="J11" s="5" t="str">
        <f>VLOOKUP(I11,Entry,2)</f>
        <v>Patrick McWilliams</v>
      </c>
      <c r="K11" s="5" t="str">
        <f>VLOOKUP(I11,Athletes!$A$1:$E$513,3)</f>
        <v xml:space="preserve">Omagh Harriers </v>
      </c>
      <c r="L11" s="10">
        <v>1.757986111111111E-3</v>
      </c>
    </row>
    <row r="12" spans="1:12" x14ac:dyDescent="0.25">
      <c r="A12" s="5">
        <v>10</v>
      </c>
      <c r="B12" s="5">
        <v>47</v>
      </c>
      <c r="C12" s="5" t="str">
        <f>VLOOKUP(B12,Entry,2)</f>
        <v>Elsa Moore</v>
      </c>
      <c r="D12" s="5" t="str">
        <f>VLOOKUP(B12,Athletes!$A$1:$E$513,3)</f>
        <v>Lifford Strabane AC</v>
      </c>
      <c r="E12" s="15" t="s">
        <v>779</v>
      </c>
      <c r="F12" s="5" t="s">
        <v>785</v>
      </c>
      <c r="G12" s="5"/>
      <c r="H12" s="5">
        <v>10</v>
      </c>
      <c r="I12" s="5">
        <v>449</v>
      </c>
      <c r="J12" s="5" t="str">
        <f>VLOOKUP(I12,Entry,2)</f>
        <v>Padriag Og McDermott</v>
      </c>
      <c r="K12" s="5" t="str">
        <f>VLOOKUP(I12,Athletes!$A$1:$E$513,3)</f>
        <v xml:space="preserve">Omagh Harriers </v>
      </c>
      <c r="L12" s="10">
        <v>1.7584490740740744E-3</v>
      </c>
    </row>
    <row r="13" spans="1:12" x14ac:dyDescent="0.25">
      <c r="A13" s="5">
        <v>11</v>
      </c>
      <c r="B13" s="5">
        <v>177</v>
      </c>
      <c r="C13" s="5" t="str">
        <f>VLOOKUP(B13,Entry,2)</f>
        <v>Lucy  Cheatley</v>
      </c>
      <c r="D13" s="5" t="str">
        <f>VLOOKUP(B13,Athletes!$A$1:$E$513,3)</f>
        <v>North Down AC</v>
      </c>
      <c r="E13" s="15" t="s">
        <v>789</v>
      </c>
      <c r="F13" s="5" t="s">
        <v>799</v>
      </c>
      <c r="G13" s="5"/>
      <c r="H13" s="5">
        <v>11</v>
      </c>
      <c r="I13" s="5">
        <v>421</v>
      </c>
      <c r="J13" s="5" t="str">
        <f>VLOOKUP(I13,Entry,2)</f>
        <v>Caolan McKenna</v>
      </c>
      <c r="K13" s="5" t="str">
        <f>VLOOKUP(I13,Athletes!$A$1:$E$513,3)</f>
        <v>Monaghan Phoenix AC</v>
      </c>
      <c r="L13" s="10">
        <v>1.761574074074074E-3</v>
      </c>
    </row>
    <row r="14" spans="1:12" x14ac:dyDescent="0.25">
      <c r="A14" s="5">
        <v>12</v>
      </c>
      <c r="B14" s="5">
        <v>79</v>
      </c>
      <c r="C14" s="5" t="str">
        <f>VLOOKUP(B14,Entry,2)</f>
        <v>Emily Burns</v>
      </c>
      <c r="D14" s="5" t="str">
        <f>VLOOKUP(B14,Athletes!$A$1:$E$513,3)</f>
        <v>East Down AC</v>
      </c>
      <c r="E14" s="15" t="s">
        <v>780</v>
      </c>
      <c r="F14" s="5" t="s">
        <v>785</v>
      </c>
      <c r="G14" s="5"/>
      <c r="H14" s="5">
        <v>12</v>
      </c>
      <c r="I14" s="5">
        <v>287</v>
      </c>
      <c r="J14" s="5" t="str">
        <f>VLOOKUP(I14,Entry,2)</f>
        <v>Eoghan Farren</v>
      </c>
      <c r="K14" s="5" t="str">
        <f>VLOOKUP(I14,Athletes!$A$1:$E$513,3)</f>
        <v>Letterkenny AC</v>
      </c>
      <c r="L14" s="10">
        <v>1.7626157407407408E-3</v>
      </c>
    </row>
    <row r="15" spans="1:12" x14ac:dyDescent="0.25">
      <c r="A15" s="5">
        <v>13</v>
      </c>
      <c r="B15" s="5">
        <v>173</v>
      </c>
      <c r="C15" s="5" t="str">
        <f>VLOOKUP(B15,Entry,2)</f>
        <v>Jessica Blaney</v>
      </c>
      <c r="D15" s="5" t="str">
        <f>VLOOKUP(B15,Athletes!$A$1:$E$513,3)</f>
        <v>Lagan Valley AC</v>
      </c>
      <c r="E15" s="15" t="s">
        <v>790</v>
      </c>
      <c r="F15" s="5" t="s">
        <v>799</v>
      </c>
      <c r="G15" s="5"/>
      <c r="H15" s="5">
        <v>13</v>
      </c>
      <c r="I15" s="5">
        <v>193</v>
      </c>
      <c r="J15" s="5" t="str">
        <f t="shared" ref="J15:J17" si="1">VLOOKUP(I15,Entry,2)</f>
        <v>Rudy Mayne</v>
      </c>
      <c r="K15" s="5" t="str">
        <f>VLOOKUP(I15,Athletes!$A$1:$E$513,3)</f>
        <v>Loughview AC</v>
      </c>
      <c r="L15" s="10">
        <v>1.7670138888888891E-3</v>
      </c>
    </row>
    <row r="16" spans="1:12" x14ac:dyDescent="0.25">
      <c r="A16" s="5">
        <v>14</v>
      </c>
      <c r="B16" s="5">
        <v>25</v>
      </c>
      <c r="C16" s="5" t="str">
        <f>VLOOKUP(B16,Entry,2)</f>
        <v>Ava Downey</v>
      </c>
      <c r="D16" s="5" t="str">
        <f>VLOOKUP(B16,Athletes!$A$1:$E$513,3)</f>
        <v>COLAC</v>
      </c>
      <c r="E16" s="15" t="s">
        <v>781</v>
      </c>
      <c r="F16" s="5" t="s">
        <v>785</v>
      </c>
      <c r="G16" s="5"/>
      <c r="H16" s="5">
        <v>14</v>
      </c>
      <c r="I16" s="5">
        <v>31</v>
      </c>
      <c r="J16" s="5" t="str">
        <f t="shared" si="1"/>
        <v>Scott Wilson</v>
      </c>
      <c r="K16" s="5" t="str">
        <f>VLOOKUP(I16,Athletes!$A$1:$E$513,3)</f>
        <v>Lagan Valley AC</v>
      </c>
      <c r="L16" s="10">
        <v>1.8766203703703703E-3</v>
      </c>
    </row>
    <row r="17" spans="1:12" x14ac:dyDescent="0.25">
      <c r="A17" s="5">
        <v>15</v>
      </c>
      <c r="B17" s="5">
        <v>235</v>
      </c>
      <c r="C17" s="5" t="str">
        <f>VLOOKUP(B17,Entry,2)</f>
        <v>Niamh Caldwell</v>
      </c>
      <c r="D17" s="5" t="str">
        <f>VLOOKUP(B17,Athletes!$A$1:$E$513,3)</f>
        <v>Tir Chonaill AC</v>
      </c>
      <c r="E17" s="15" t="s">
        <v>791</v>
      </c>
      <c r="F17" s="5" t="s">
        <v>799</v>
      </c>
      <c r="G17" s="5"/>
      <c r="H17" s="5">
        <v>15</v>
      </c>
      <c r="I17" s="5">
        <v>92</v>
      </c>
      <c r="J17" s="5" t="str">
        <f t="shared" si="1"/>
        <v>Eoin Friel</v>
      </c>
      <c r="K17" s="5" t="str">
        <f>VLOOKUP(I17,Athletes!$A$1:$E$513,3)</f>
        <v>Cranford AC</v>
      </c>
      <c r="L17" s="10">
        <v>1.942013888888889E-3</v>
      </c>
    </row>
    <row r="18" spans="1:12" x14ac:dyDescent="0.25">
      <c r="A18" s="5">
        <v>16</v>
      </c>
      <c r="B18" s="5">
        <v>137</v>
      </c>
      <c r="C18" s="5" t="str">
        <f>VLOOKUP(B18,Entry,2)</f>
        <v>Kara Trainor</v>
      </c>
      <c r="D18" s="5" t="str">
        <f>VLOOKUP(B18,Athletes!$A$1:$E$513,3)</f>
        <v>East Down AC</v>
      </c>
      <c r="E18" s="15" t="s">
        <v>792</v>
      </c>
      <c r="F18" s="5" t="s">
        <v>799</v>
      </c>
      <c r="G18" s="5"/>
      <c r="H18" s="5"/>
      <c r="I18" s="5"/>
      <c r="J18" s="5"/>
      <c r="K18" s="5"/>
      <c r="L18" s="10"/>
    </row>
    <row r="19" spans="1:12" x14ac:dyDescent="0.25">
      <c r="A19" s="5">
        <v>17</v>
      </c>
      <c r="B19" s="5">
        <v>441</v>
      </c>
      <c r="C19" s="5" t="str">
        <f>VLOOKUP(B19,Entry,2)</f>
        <v>Sophie Blaney</v>
      </c>
      <c r="D19" s="5" t="str">
        <f>VLOOKUP(B19,Athletes!$A$1:$E$513,3)</f>
        <v>Lagan Valley AC</v>
      </c>
      <c r="E19" s="15" t="s">
        <v>793</v>
      </c>
      <c r="F19" s="5" t="s">
        <v>799</v>
      </c>
      <c r="G19" s="5"/>
      <c r="H19" s="5"/>
      <c r="I19" s="5"/>
      <c r="J19" s="5"/>
      <c r="K19" s="5"/>
      <c r="L19" s="10"/>
    </row>
    <row r="20" spans="1:12" x14ac:dyDescent="0.25">
      <c r="A20" s="5">
        <v>18</v>
      </c>
      <c r="B20" s="5">
        <v>94</v>
      </c>
      <c r="C20" s="5" t="str">
        <f>VLOOKUP(B20,Entry,2)</f>
        <v>Clodagh Neely</v>
      </c>
      <c r="D20" s="5" t="str">
        <f>VLOOKUP(B20,Athletes!$A$1:$E$513,3)</f>
        <v>Cranford AC</v>
      </c>
      <c r="E20" s="15" t="s">
        <v>782</v>
      </c>
      <c r="F20" s="5" t="s">
        <v>785</v>
      </c>
      <c r="G20" s="5"/>
      <c r="H20" s="5"/>
      <c r="I20" s="5"/>
      <c r="J20" s="5"/>
      <c r="K20" s="5"/>
      <c r="L20" s="10"/>
    </row>
    <row r="21" spans="1:12" x14ac:dyDescent="0.25">
      <c r="A21" s="5">
        <v>19</v>
      </c>
      <c r="B21" s="5">
        <v>110</v>
      </c>
      <c r="C21" s="5" t="str">
        <f>VLOOKUP(B21,Entry,2)</f>
        <v>Erin Cross</v>
      </c>
      <c r="D21" s="5" t="str">
        <f>VLOOKUP(B21,Athletes!$A$1:$E$513,3)</f>
        <v>Willowfield Harriers</v>
      </c>
      <c r="E21" s="15" t="s">
        <v>783</v>
      </c>
      <c r="F21" s="5" t="s">
        <v>785</v>
      </c>
      <c r="G21" s="5"/>
      <c r="H21" s="5"/>
      <c r="I21" s="5"/>
      <c r="J21" s="5"/>
      <c r="K21" s="5"/>
    </row>
    <row r="22" spans="1:12" x14ac:dyDescent="0.25">
      <c r="A22" s="5">
        <v>20</v>
      </c>
      <c r="B22" s="5">
        <v>126</v>
      </c>
      <c r="C22" s="5" t="str">
        <f>VLOOKUP(B22,Entry,2)</f>
        <v>Erin McDermott</v>
      </c>
      <c r="D22" s="5" t="str">
        <f>VLOOKUP(B22,Athletes!$A$1:$E$513,3)</f>
        <v>Willowfield Harriers</v>
      </c>
      <c r="E22" s="15" t="s">
        <v>784</v>
      </c>
      <c r="F22" s="5" t="s">
        <v>785</v>
      </c>
      <c r="G22" s="5"/>
      <c r="H22" s="5"/>
      <c r="I22" s="5"/>
      <c r="J22" s="5"/>
      <c r="K22" s="5"/>
    </row>
    <row r="23" spans="1:12" x14ac:dyDescent="0.25">
      <c r="A23" s="5">
        <v>21</v>
      </c>
      <c r="B23" s="5">
        <v>214</v>
      </c>
      <c r="C23" s="5" t="str">
        <f>VLOOKUP(B23,Entry,2)</f>
        <v>Ellie Robinson</v>
      </c>
      <c r="D23" s="5" t="str">
        <f>VLOOKUP(B23,Athletes!$A$1:$E$513,3)</f>
        <v xml:space="preserve">Omagh Harriers </v>
      </c>
      <c r="E23" s="15" t="s">
        <v>794</v>
      </c>
      <c r="F23" s="5" t="s">
        <v>799</v>
      </c>
      <c r="G23" s="5"/>
      <c r="H23" s="5"/>
      <c r="I23" s="5"/>
      <c r="J23" s="5"/>
      <c r="K23" s="5"/>
    </row>
    <row r="24" spans="1:12" x14ac:dyDescent="0.25">
      <c r="A24" s="5">
        <v>22</v>
      </c>
      <c r="B24" s="5">
        <v>322</v>
      </c>
      <c r="C24" s="5" t="str">
        <f>VLOOKUP(B24,Entry,2)</f>
        <v>Ruby Gray</v>
      </c>
      <c r="D24" s="5" t="str">
        <f>VLOOKUP(B24,Athletes!$A$1:$E$513,3)</f>
        <v>Ballyclare High</v>
      </c>
      <c r="E24" s="15" t="s">
        <v>795</v>
      </c>
      <c r="F24" s="5" t="s">
        <v>799</v>
      </c>
      <c r="G24" s="5"/>
      <c r="H24" s="5"/>
      <c r="I24" s="5"/>
      <c r="J24" s="5"/>
      <c r="K24" s="5"/>
    </row>
    <row r="25" spans="1:12" x14ac:dyDescent="0.25">
      <c r="A25" s="5">
        <v>23</v>
      </c>
      <c r="B25" s="5">
        <v>337</v>
      </c>
      <c r="C25" s="5" t="str">
        <f>VLOOKUP(B25,Entry,2)</f>
        <v>Naomi  Dunne</v>
      </c>
      <c r="D25" s="5" t="str">
        <f>VLOOKUP(B25,Athletes!$A$1:$E$513,3)</f>
        <v>North Down AC</v>
      </c>
      <c r="E25" s="15" t="s">
        <v>796</v>
      </c>
      <c r="F25" s="5" t="s">
        <v>799</v>
      </c>
      <c r="G25" s="5"/>
      <c r="H25" s="5"/>
      <c r="I25" s="5"/>
      <c r="J25" s="5"/>
      <c r="K25" s="5"/>
    </row>
    <row r="26" spans="1:12" x14ac:dyDescent="0.25">
      <c r="A26" s="5">
        <v>24</v>
      </c>
      <c r="B26" s="5">
        <v>140</v>
      </c>
      <c r="C26" s="5" t="str">
        <f>VLOOKUP(B26,Entry,2)</f>
        <v>Sarah Jane Campbell</v>
      </c>
      <c r="D26" s="5" t="str">
        <f>VLOOKUP(B26,Athletes!$A$1:$E$513,3)</f>
        <v>Lifford Strabane AC</v>
      </c>
      <c r="E26" s="15" t="s">
        <v>797</v>
      </c>
      <c r="F26" s="5" t="s">
        <v>799</v>
      </c>
      <c r="G26" s="5"/>
      <c r="H26" s="5"/>
      <c r="I26" s="5"/>
      <c r="J26" s="5"/>
      <c r="K26" s="5"/>
    </row>
    <row r="27" spans="1:12" x14ac:dyDescent="0.25">
      <c r="A27" s="5">
        <v>25</v>
      </c>
      <c r="B27" s="5">
        <v>276</v>
      </c>
      <c r="C27" s="5" t="str">
        <f>VLOOKUP(B27,Entry,2)</f>
        <v>Isabelle McDonnell</v>
      </c>
      <c r="D27" s="5" t="str">
        <f>VLOOKUP(B27,Athletes!$A$1:$E$513,3)</f>
        <v>Oriel AC</v>
      </c>
      <c r="E27" s="15" t="s">
        <v>798</v>
      </c>
      <c r="F27" s="5" t="s">
        <v>799</v>
      </c>
      <c r="G27" s="5"/>
      <c r="H27" s="5"/>
      <c r="I27" s="5"/>
      <c r="J27" s="5"/>
      <c r="K27" s="5"/>
    </row>
    <row r="30" spans="1:12" ht="15.75" x14ac:dyDescent="0.25">
      <c r="A30" s="23" t="s">
        <v>324</v>
      </c>
      <c r="B30" s="23"/>
      <c r="C30" s="23"/>
      <c r="D30" s="23"/>
      <c r="E30" s="23"/>
      <c r="H30" s="23" t="s">
        <v>325</v>
      </c>
      <c r="I30" s="23"/>
      <c r="J30" s="23"/>
      <c r="K30" s="23"/>
      <c r="L30" s="23"/>
    </row>
    <row r="31" spans="1:12" ht="15.75" x14ac:dyDescent="0.25">
      <c r="A31" s="21" t="s">
        <v>0</v>
      </c>
      <c r="B31" s="21" t="s">
        <v>1</v>
      </c>
      <c r="C31" s="21" t="s">
        <v>2</v>
      </c>
      <c r="D31" s="21" t="s">
        <v>3</v>
      </c>
      <c r="E31" s="21" t="s">
        <v>4</v>
      </c>
      <c r="H31" s="21" t="s">
        <v>0</v>
      </c>
      <c r="I31" s="21" t="s">
        <v>1</v>
      </c>
      <c r="J31" s="21" t="s">
        <v>2</v>
      </c>
      <c r="K31" s="21" t="s">
        <v>3</v>
      </c>
      <c r="L31" s="21" t="s">
        <v>4</v>
      </c>
    </row>
    <row r="32" spans="1:12" x14ac:dyDescent="0.25">
      <c r="A32" s="5">
        <v>1</v>
      </c>
      <c r="B32" s="5">
        <v>9</v>
      </c>
      <c r="C32" s="5" t="str">
        <f>VLOOKUP(B32,Entry,2)</f>
        <v>Lauren  Madine</v>
      </c>
      <c r="D32" s="5" t="str">
        <f>VLOOKUP(B32,Athletes!$A$1:$E$513,3)</f>
        <v>East Down AC</v>
      </c>
      <c r="E32" s="10">
        <v>1.610763888888889E-3</v>
      </c>
      <c r="F32" s="5" t="s">
        <v>785</v>
      </c>
      <c r="G32" s="5"/>
      <c r="H32" s="5">
        <v>1</v>
      </c>
      <c r="I32" s="5">
        <v>63</v>
      </c>
      <c r="J32" s="5" t="str">
        <f t="shared" ref="J32:J38" si="2">VLOOKUP(I32,Entry,2)</f>
        <v>Finn  O Neill</v>
      </c>
      <c r="K32" s="5" t="str">
        <f>VLOOKUP(I32,Athletes!$A$1:$E$513,3)</f>
        <v>City of Derry AC Spartans</v>
      </c>
      <c r="L32" s="10">
        <v>1.4493055555555559E-3</v>
      </c>
    </row>
    <row r="33" spans="1:12" x14ac:dyDescent="0.25">
      <c r="A33" s="5">
        <v>2</v>
      </c>
      <c r="B33" s="5">
        <v>4</v>
      </c>
      <c r="C33" s="5" t="str">
        <f>VLOOKUP(B33,Entry,2)</f>
        <v>Kirsti Foster</v>
      </c>
      <c r="D33" s="5" t="str">
        <f>VLOOKUP(B33,Athletes!$A$1:$E$513,3)</f>
        <v>East Down AC</v>
      </c>
      <c r="E33" s="10">
        <v>1.620486111111111E-3</v>
      </c>
      <c r="F33" s="5" t="s">
        <v>785</v>
      </c>
      <c r="G33" s="5"/>
      <c r="H33" s="5">
        <v>2</v>
      </c>
      <c r="I33" s="5">
        <v>141</v>
      </c>
      <c r="J33" s="5" t="str">
        <f t="shared" si="2"/>
        <v>Caolan O'Hare</v>
      </c>
      <c r="K33" s="5" t="str">
        <f>VLOOKUP(I33,Athletes!$A$1:$E$513,3)</f>
        <v xml:space="preserve">3 ways ac </v>
      </c>
      <c r="L33" s="10">
        <v>1.450347222222222E-3</v>
      </c>
    </row>
    <row r="34" spans="1:12" x14ac:dyDescent="0.25">
      <c r="A34" s="5">
        <v>3</v>
      </c>
      <c r="B34" s="5">
        <v>34</v>
      </c>
      <c r="C34" s="5" t="str">
        <f>VLOOKUP(B34,Entry,2)</f>
        <v>Katie McCleery</v>
      </c>
      <c r="D34" s="5" t="str">
        <f>VLOOKUP(B34,Athletes!$A$1:$E$513,3)</f>
        <v>City of Lisburn Athletics Club</v>
      </c>
      <c r="E34" s="10">
        <v>1.6559027777777778E-3</v>
      </c>
      <c r="F34" s="5" t="s">
        <v>785</v>
      </c>
      <c r="G34" s="5"/>
      <c r="H34" s="5">
        <v>3</v>
      </c>
      <c r="I34" s="5">
        <v>164</v>
      </c>
      <c r="J34" s="5" t="str">
        <f t="shared" si="2"/>
        <v>Gearoid Lynch</v>
      </c>
      <c r="K34" s="5" t="str">
        <f>VLOOKUP(I34,Athletes!$A$1:$E$513,3)</f>
        <v>Shercock AC</v>
      </c>
      <c r="L34" s="10">
        <v>1.4879629629629629E-3</v>
      </c>
    </row>
    <row r="35" spans="1:12" x14ac:dyDescent="0.25">
      <c r="A35" s="5">
        <v>4</v>
      </c>
      <c r="B35" s="5">
        <v>163</v>
      </c>
      <c r="C35" s="5" t="str">
        <f>VLOOKUP(B35,Entry,2)</f>
        <v>Hazel Hughes</v>
      </c>
      <c r="D35" s="5" t="str">
        <f>VLOOKUP(B35,Athletes!$A$1:$E$513,3)</f>
        <v>Shercock AC</v>
      </c>
      <c r="E35" s="10">
        <v>1.6563657407407406E-3</v>
      </c>
      <c r="F35" s="5" t="s">
        <v>799</v>
      </c>
      <c r="G35" s="5"/>
      <c r="H35" s="5">
        <v>4</v>
      </c>
      <c r="I35" s="5">
        <v>23</v>
      </c>
      <c r="J35" s="5" t="str">
        <f t="shared" si="2"/>
        <v>Jack McCausland</v>
      </c>
      <c r="K35" s="5" t="str">
        <f>VLOOKUP(I35,Athletes!$A$1:$E$513,3)</f>
        <v>City of Lisburn AC</v>
      </c>
      <c r="L35" s="10">
        <v>1.5071759259259259E-3</v>
      </c>
    </row>
    <row r="36" spans="1:12" x14ac:dyDescent="0.25">
      <c r="A36" s="5">
        <v>5</v>
      </c>
      <c r="B36" s="5">
        <v>312</v>
      </c>
      <c r="C36" s="5" t="str">
        <f>VLOOKUP(B36,Entry,2)</f>
        <v>Ciara Nugent</v>
      </c>
      <c r="D36" s="5" t="str">
        <f>VLOOKUP(B36,Athletes!$A$1:$E$513,3)</f>
        <v>Armagh AC</v>
      </c>
      <c r="E36" s="10">
        <v>1.6672453703703704E-3</v>
      </c>
      <c r="F36" s="5" t="s">
        <v>799</v>
      </c>
      <c r="G36" s="5"/>
      <c r="H36" s="5">
        <v>5</v>
      </c>
      <c r="I36" s="5">
        <v>228</v>
      </c>
      <c r="J36" s="5" t="str">
        <f t="shared" si="2"/>
        <v>Ryan Lynas</v>
      </c>
      <c r="K36" s="5" t="str">
        <f>VLOOKUP(I36,Athletes!$A$1:$E$513,3)</f>
        <v>North Down AC</v>
      </c>
      <c r="L36" s="10">
        <v>1.5377314814814813E-3</v>
      </c>
    </row>
    <row r="37" spans="1:12" x14ac:dyDescent="0.25">
      <c r="A37" s="5">
        <v>6</v>
      </c>
      <c r="B37" s="5">
        <v>367</v>
      </c>
      <c r="C37" s="5" t="str">
        <f>VLOOKUP(B37,Entry,2)</f>
        <v>Hannah Murray</v>
      </c>
      <c r="D37" s="5" t="str">
        <f>VLOOKUP(B37,Athletes!$A$1:$E$513,3)</f>
        <v>Finn Valley Ac</v>
      </c>
      <c r="E37" s="10">
        <v>1.6708333333333334E-3</v>
      </c>
      <c r="F37" s="5" t="s">
        <v>799</v>
      </c>
      <c r="G37" s="5"/>
      <c r="H37" s="5">
        <v>6</v>
      </c>
      <c r="I37" s="5">
        <v>237</v>
      </c>
      <c r="J37" s="5" t="str">
        <f t="shared" si="2"/>
        <v>Cathal O'Donnell</v>
      </c>
      <c r="K37" s="5" t="str">
        <f>VLOOKUP(I37,Athletes!$A$1:$E$513,3)</f>
        <v>Tir Chonaill AC</v>
      </c>
      <c r="L37" s="10">
        <v>1.5708333333333332E-3</v>
      </c>
    </row>
    <row r="38" spans="1:12" x14ac:dyDescent="0.25">
      <c r="A38" s="5">
        <v>7</v>
      </c>
      <c r="B38" s="5">
        <v>83</v>
      </c>
      <c r="C38" s="5" t="str">
        <f>VLOOKUP(B38,Entry,2)</f>
        <v>Emma McBrien</v>
      </c>
      <c r="D38" s="5" t="str">
        <f>VLOOKUP(B38,Athletes!$A$1:$E$513,3)</f>
        <v>Lagan Valley AC</v>
      </c>
      <c r="E38" s="10">
        <v>1.7162037037037039E-3</v>
      </c>
      <c r="F38" s="5" t="s">
        <v>799</v>
      </c>
      <c r="G38" s="5"/>
      <c r="H38" s="5">
        <v>7</v>
      </c>
      <c r="I38" s="5">
        <v>411</v>
      </c>
      <c r="J38" s="5" t="str">
        <f t="shared" si="2"/>
        <v>Lindsay Crutchley</v>
      </c>
      <c r="K38" s="5" t="str">
        <f>VLOOKUP(I38,Athletes!$A$1:$E$513,3)</f>
        <v>Kilkeel High School</v>
      </c>
      <c r="L38" s="10">
        <v>1.7739583333333333E-3</v>
      </c>
    </row>
    <row r="39" spans="1:12" x14ac:dyDescent="0.25">
      <c r="A39" s="5">
        <v>8</v>
      </c>
      <c r="B39" s="5">
        <v>21</v>
      </c>
      <c r="C39" s="5" t="str">
        <f>VLOOKUP(B39,Entry,2)</f>
        <v>Ella Latuske</v>
      </c>
      <c r="D39" s="5" t="str">
        <f>VLOOKUP(B39,Athletes!$A$1:$E$513,3)</f>
        <v>City of Lisburn AC</v>
      </c>
      <c r="E39" s="10">
        <v>1.7518518518518519E-3</v>
      </c>
      <c r="F39" s="5" t="s">
        <v>799</v>
      </c>
      <c r="G39" s="5"/>
      <c r="H39" s="5"/>
      <c r="I39" s="5"/>
      <c r="J39" s="5"/>
      <c r="K39" s="5"/>
      <c r="L39" s="10"/>
    </row>
    <row r="40" spans="1:12" x14ac:dyDescent="0.25">
      <c r="A40" s="5">
        <v>9</v>
      </c>
      <c r="B40" s="5">
        <v>116</v>
      </c>
      <c r="C40" s="5" t="str">
        <f>VLOOKUP(B40,Entry,2)</f>
        <v>Emma Harrison</v>
      </c>
      <c r="D40" s="5" t="str">
        <f>VLOOKUP(B40,Athletes!$A$1:$E$513,3)</f>
        <v>Willowfield Harriers</v>
      </c>
      <c r="E40" s="10">
        <v>1.7545138888888888E-3</v>
      </c>
      <c r="F40" s="5" t="s">
        <v>785</v>
      </c>
      <c r="G40" s="5"/>
      <c r="H40" s="5"/>
      <c r="I40" s="5"/>
      <c r="J40" s="5"/>
      <c r="K40" s="5"/>
      <c r="L40" s="10"/>
    </row>
    <row r="41" spans="1:12" x14ac:dyDescent="0.25">
      <c r="A41" s="5">
        <v>10</v>
      </c>
      <c r="B41" s="5">
        <v>334</v>
      </c>
      <c r="C41" s="5" t="str">
        <f>VLOOKUP(B41,Entry,2)</f>
        <v>Aoife Neill</v>
      </c>
      <c r="D41" s="5" t="str">
        <f>VLOOKUP(B41,Athletes!$A$1:$E$513,3)</f>
        <v>Foyle Valley AC</v>
      </c>
      <c r="E41" s="10">
        <v>1.7600694444444443E-3</v>
      </c>
      <c r="F41" s="5" t="s">
        <v>799</v>
      </c>
      <c r="H41" s="5"/>
      <c r="I41" s="5"/>
      <c r="J41" s="5"/>
      <c r="K41" s="5"/>
      <c r="L41" s="10"/>
    </row>
    <row r="42" spans="1:12" x14ac:dyDescent="0.25">
      <c r="A42" s="5">
        <v>11</v>
      </c>
      <c r="B42" s="5">
        <v>254</v>
      </c>
      <c r="C42" s="5" t="str">
        <f>VLOOKUP(B42,Entry,2)</f>
        <v>Mia Donnelly</v>
      </c>
      <c r="D42" s="5" t="str">
        <f>VLOOKUP(B42,Athletes!$A$1:$E$513,3)</f>
        <v>City of Lisburn AC</v>
      </c>
      <c r="E42" s="10">
        <v>1.7663194444444445E-3</v>
      </c>
      <c r="F42" s="5" t="s">
        <v>799</v>
      </c>
      <c r="H42" s="5"/>
      <c r="I42" s="5"/>
      <c r="J42" s="5"/>
      <c r="K42" s="5"/>
      <c r="L42" s="10"/>
    </row>
    <row r="43" spans="1:12" x14ac:dyDescent="0.25">
      <c r="A43" s="5">
        <v>12</v>
      </c>
      <c r="B43" s="5">
        <v>169</v>
      </c>
      <c r="C43" s="5" t="str">
        <f>VLOOKUP(B43,Entry,2)</f>
        <v>Poppy Given</v>
      </c>
      <c r="D43" s="5" t="str">
        <f>VLOOKUP(B43,Athletes!$A$1:$E$513,3)</f>
        <v>Springwell Running Club</v>
      </c>
      <c r="E43" s="10">
        <v>1.7675925925925925E-3</v>
      </c>
      <c r="F43" s="5" t="s">
        <v>785</v>
      </c>
      <c r="H43" s="5"/>
      <c r="I43" s="5"/>
      <c r="J43" s="5"/>
      <c r="K43" s="5"/>
      <c r="L43" s="10"/>
    </row>
    <row r="44" spans="1:12" x14ac:dyDescent="0.25">
      <c r="A44" s="5">
        <v>13</v>
      </c>
      <c r="B44" s="5">
        <v>297</v>
      </c>
      <c r="C44" s="5" t="str">
        <f>VLOOKUP(B44,Entry,2)</f>
        <v>Sophia Byrne</v>
      </c>
      <c r="D44" s="5" t="str">
        <f>VLOOKUP(B44,Athletes!$A$1:$E$513,3)</f>
        <v>City of Derry AC Spartans</v>
      </c>
      <c r="E44" s="10">
        <v>1.7749999999999999E-3</v>
      </c>
      <c r="F44" s="5" t="s">
        <v>799</v>
      </c>
      <c r="H44" s="5"/>
      <c r="I44" s="5"/>
      <c r="J44" s="5"/>
      <c r="K44" s="5"/>
      <c r="L44" s="10"/>
    </row>
    <row r="45" spans="1:12" x14ac:dyDescent="0.25">
      <c r="A45" s="5">
        <v>14</v>
      </c>
      <c r="B45" s="5">
        <v>260</v>
      </c>
      <c r="C45" s="5" t="str">
        <f>VLOOKUP(B45,Entry,2)</f>
        <v>Gillian Reynolds</v>
      </c>
      <c r="D45" s="5" t="str">
        <f>VLOOKUP(B45,Athletes!$A$1:$E$513,3)</f>
        <v>Letterkenny AC</v>
      </c>
      <c r="E45" s="10">
        <v>1.7842592592592591E-3</v>
      </c>
      <c r="F45" s="5" t="s">
        <v>785</v>
      </c>
      <c r="H45" s="5"/>
      <c r="I45" s="5"/>
      <c r="J45" s="5"/>
      <c r="K45" s="5"/>
      <c r="L45" s="10"/>
    </row>
    <row r="46" spans="1:12" x14ac:dyDescent="0.25">
      <c r="A46" s="5">
        <v>15</v>
      </c>
      <c r="B46" s="5">
        <v>261</v>
      </c>
      <c r="C46" s="5" t="str">
        <f>VLOOKUP(B46,Entry,2)</f>
        <v>Aimee Bonar</v>
      </c>
      <c r="D46" s="5" t="str">
        <f>VLOOKUP(B46,Athletes!$A$1:$E$513,3)</f>
        <v>Letterkenny AC</v>
      </c>
      <c r="E46" s="10">
        <v>1.7952546296296299E-3</v>
      </c>
      <c r="F46" s="5" t="s">
        <v>785</v>
      </c>
      <c r="H46" s="5"/>
      <c r="I46" s="5"/>
      <c r="J46" s="5"/>
      <c r="K46" s="5"/>
      <c r="L46" s="10"/>
    </row>
    <row r="47" spans="1:12" x14ac:dyDescent="0.25">
      <c r="A47" s="5">
        <v>16</v>
      </c>
      <c r="B47" s="5">
        <v>14</v>
      </c>
      <c r="C47" s="5" t="str">
        <f>VLOOKUP(B47,Entry,2)</f>
        <v>Sophia Colgan</v>
      </c>
      <c r="D47" s="5" t="str">
        <f>VLOOKUP(B47,Athletes!$A$1:$E$513,3)</f>
        <v>Lagan Valley AC</v>
      </c>
      <c r="E47" s="10">
        <v>1.7981481481481479E-3</v>
      </c>
      <c r="F47" s="5" t="s">
        <v>785</v>
      </c>
      <c r="H47" s="5"/>
      <c r="I47" s="5"/>
      <c r="J47" s="5"/>
      <c r="K47" s="5"/>
      <c r="L47" s="10"/>
    </row>
    <row r="48" spans="1:12" x14ac:dyDescent="0.25">
      <c r="A48" s="5">
        <v>17</v>
      </c>
      <c r="B48" s="5">
        <v>89</v>
      </c>
      <c r="C48" s="5" t="str">
        <f>VLOOKUP(B48,Entry,2)</f>
        <v>Sarah McAleavey</v>
      </c>
      <c r="D48" s="5" t="str">
        <f>VLOOKUP(B48,Athletes!$A$1:$E$513,3)</f>
        <v>Lagan Valley AC</v>
      </c>
      <c r="E48" s="10">
        <v>1.8076388888888888E-3</v>
      </c>
      <c r="F48" s="5" t="s">
        <v>785</v>
      </c>
      <c r="H48" s="5"/>
      <c r="I48" s="5"/>
      <c r="J48" s="5"/>
      <c r="K48" s="5"/>
      <c r="L48" s="10"/>
    </row>
    <row r="49" spans="1:12" x14ac:dyDescent="0.25">
      <c r="A49" s="5">
        <v>18</v>
      </c>
      <c r="B49" s="5">
        <v>387</v>
      </c>
      <c r="C49" s="5" t="str">
        <f>VLOOKUP(B49,Entry,2)</f>
        <v>Ellie Rose Ward</v>
      </c>
      <c r="D49" s="5" t="str">
        <f>VLOOKUP(B49,Athletes!$A$1:$E$513,3)</f>
        <v>Shercock AC</v>
      </c>
      <c r="E49" s="10">
        <v>1.9871527777777778E-3</v>
      </c>
      <c r="F49" s="5" t="s">
        <v>799</v>
      </c>
      <c r="H49" s="5"/>
      <c r="I49" s="5"/>
      <c r="J49" s="5"/>
      <c r="K49" s="5"/>
      <c r="L49" s="10"/>
    </row>
    <row r="50" spans="1:12" x14ac:dyDescent="0.25">
      <c r="H50" s="5"/>
      <c r="I50" s="5"/>
      <c r="J50" s="5"/>
      <c r="K50" s="5"/>
      <c r="L50" s="10"/>
    </row>
    <row r="52" spans="1:12" ht="15.75" x14ac:dyDescent="0.25">
      <c r="A52" s="23" t="s">
        <v>800</v>
      </c>
      <c r="B52" s="23"/>
      <c r="C52" s="23"/>
      <c r="D52" s="23"/>
      <c r="E52" s="23"/>
      <c r="H52" s="23" t="s">
        <v>326</v>
      </c>
      <c r="I52" s="23"/>
      <c r="J52" s="23"/>
      <c r="K52" s="23"/>
      <c r="L52" s="23"/>
    </row>
    <row r="53" spans="1:12" ht="15.75" x14ac:dyDescent="0.25">
      <c r="A53" s="21" t="s">
        <v>0</v>
      </c>
      <c r="B53" s="21" t="s">
        <v>1</v>
      </c>
      <c r="C53" s="21" t="s">
        <v>2</v>
      </c>
      <c r="D53" s="21" t="s">
        <v>3</v>
      </c>
      <c r="E53" s="21" t="s">
        <v>4</v>
      </c>
      <c r="H53" s="21" t="s">
        <v>0</v>
      </c>
      <c r="I53" s="21" t="s">
        <v>1</v>
      </c>
      <c r="J53" s="21" t="s">
        <v>2</v>
      </c>
      <c r="K53" s="21" t="s">
        <v>3</v>
      </c>
      <c r="L53" s="21" t="s">
        <v>4</v>
      </c>
    </row>
    <row r="54" spans="1:12" x14ac:dyDescent="0.25">
      <c r="A54" s="5">
        <v>1</v>
      </c>
      <c r="B54" s="5">
        <v>373</v>
      </c>
      <c r="C54" s="5" t="str">
        <f t="shared" ref="C54:C68" si="3">VLOOKUP(B54,Entry,2)</f>
        <v>Emer O'Brien</v>
      </c>
      <c r="D54" s="5" t="str">
        <f>VLOOKUP(B54,Athletes!$A$1:$E$513,3)</f>
        <v>Finn Valley AC</v>
      </c>
      <c r="E54" s="10">
        <v>1.6966435185185183E-3</v>
      </c>
      <c r="F54" s="5" t="s">
        <v>723</v>
      </c>
      <c r="G54" s="5"/>
      <c r="H54" s="5">
        <v>1</v>
      </c>
      <c r="I54" s="5">
        <v>99</v>
      </c>
      <c r="J54" s="5" t="str">
        <f t="shared" ref="J54:J61" si="4">VLOOKUP(I54,Entry,2)</f>
        <v>Oisin Kelly</v>
      </c>
      <c r="K54" s="5" t="str">
        <f>VLOOKUP(I54,Athletes!$A$1:$E$513,3)</f>
        <v>Cranford AC</v>
      </c>
      <c r="L54" s="10">
        <v>1.4628472222222222E-3</v>
      </c>
    </row>
    <row r="55" spans="1:12" x14ac:dyDescent="0.25">
      <c r="A55" s="5">
        <v>2</v>
      </c>
      <c r="B55" s="5">
        <v>192</v>
      </c>
      <c r="C55" s="5" t="str">
        <f t="shared" si="3"/>
        <v>Rebecca Rossiter</v>
      </c>
      <c r="D55" s="5" t="str">
        <f>VLOOKUP(B55,Athletes!$A$1:$E$513,3)</f>
        <v>Loughview AC</v>
      </c>
      <c r="E55" s="10">
        <v>1.7070601851851849E-3</v>
      </c>
      <c r="F55" s="5" t="s">
        <v>723</v>
      </c>
      <c r="G55" s="5"/>
      <c r="H55" s="5">
        <v>2</v>
      </c>
      <c r="I55" s="5">
        <v>270</v>
      </c>
      <c r="J55" s="5" t="str">
        <f t="shared" si="4"/>
        <v>Nicholas Griggs</v>
      </c>
      <c r="K55" s="5" t="str">
        <f>VLOOKUP(I55,Athletes!$A$1:$E$513,3)</f>
        <v>Mid Ulster AC</v>
      </c>
      <c r="L55" s="10">
        <v>1.4708333333333333E-3</v>
      </c>
    </row>
    <row r="56" spans="1:12" x14ac:dyDescent="0.25">
      <c r="A56" s="5">
        <v>3</v>
      </c>
      <c r="B56" s="5">
        <v>168</v>
      </c>
      <c r="C56" s="5" t="str">
        <f t="shared" si="3"/>
        <v>Niamh McGarry</v>
      </c>
      <c r="D56" s="5" t="str">
        <f>VLOOKUP(B56,Athletes!$A$1:$E$513,3)</f>
        <v>Springwell Running Club</v>
      </c>
      <c r="E56" s="10">
        <v>1.7099537037037038E-3</v>
      </c>
      <c r="F56" s="5" t="s">
        <v>723</v>
      </c>
      <c r="G56" s="5"/>
      <c r="H56" s="5">
        <v>3</v>
      </c>
      <c r="I56" s="5">
        <v>280</v>
      </c>
      <c r="J56" s="5" t="str">
        <f t="shared" si="4"/>
        <v>Patrick McDaid</v>
      </c>
      <c r="K56" s="5" t="str">
        <f>VLOOKUP(I56,Athletes!$A$1:$E$513,3)</f>
        <v>Letterkenny AC</v>
      </c>
      <c r="L56" s="10">
        <v>1.4747685185185185E-3</v>
      </c>
    </row>
    <row r="57" spans="1:12" x14ac:dyDescent="0.25">
      <c r="A57" s="5">
        <v>4</v>
      </c>
      <c r="B57" s="5">
        <v>209</v>
      </c>
      <c r="C57" s="5" t="str">
        <f t="shared" si="3"/>
        <v>Hannah Cochrane</v>
      </c>
      <c r="D57" s="5" t="str">
        <f>VLOOKUP(B57,Athletes!$A$1:$E$513,3)</f>
        <v>Lagan Valley AC</v>
      </c>
      <c r="E57" s="10">
        <v>1.7143518518518517E-3</v>
      </c>
      <c r="F57" s="5" t="s">
        <v>724</v>
      </c>
      <c r="G57" s="5"/>
      <c r="H57" s="5">
        <v>4</v>
      </c>
      <c r="I57" s="5">
        <v>203</v>
      </c>
      <c r="J57" s="5" t="str">
        <f t="shared" si="4"/>
        <v>Pearse McBriaty</v>
      </c>
      <c r="K57" s="5" t="str">
        <f>VLOOKUP(I57,Athletes!$A$1:$E$513,3)</f>
        <v>Beechmount Harriers</v>
      </c>
      <c r="L57" s="10">
        <v>1.5023148148148148E-3</v>
      </c>
    </row>
    <row r="58" spans="1:12" x14ac:dyDescent="0.25">
      <c r="A58" s="5">
        <v>5</v>
      </c>
      <c r="B58" s="5">
        <v>159</v>
      </c>
      <c r="C58" s="5" t="str">
        <f t="shared" si="3"/>
        <v>Ciara Doherty</v>
      </c>
      <c r="D58" s="5" t="str">
        <f>VLOOKUP(B58,Athletes!$A$1:$E$513,3)</f>
        <v>Olympian Youth &amp; AC</v>
      </c>
      <c r="E58" s="10">
        <v>1.7431712962962963E-3</v>
      </c>
      <c r="F58" s="5" t="s">
        <v>723</v>
      </c>
      <c r="G58" s="5"/>
      <c r="H58" s="5">
        <v>5</v>
      </c>
      <c r="I58" s="5">
        <v>165</v>
      </c>
      <c r="J58" s="5" t="str">
        <f t="shared" si="4"/>
        <v>Jamie Shanley</v>
      </c>
      <c r="K58" s="5" t="str">
        <f>VLOOKUP(I58,Athletes!$A$1:$E$513,3)</f>
        <v>Shercock AC</v>
      </c>
      <c r="L58" s="10">
        <v>1.5030092592592593E-3</v>
      </c>
    </row>
    <row r="59" spans="1:12" x14ac:dyDescent="0.25">
      <c r="A59" s="5">
        <v>6</v>
      </c>
      <c r="B59" s="5">
        <v>40</v>
      </c>
      <c r="C59" s="5" t="str">
        <f t="shared" si="3"/>
        <v>Meadow McCauley</v>
      </c>
      <c r="D59" s="5" t="str">
        <f>VLOOKUP(B59,Athletes!$A$1:$E$513,3)</f>
        <v>Newry AC</v>
      </c>
      <c r="E59" s="10">
        <v>1.7446759259259258E-3</v>
      </c>
      <c r="F59" s="5" t="s">
        <v>724</v>
      </c>
      <c r="G59" s="5"/>
      <c r="H59" s="5">
        <v>6</v>
      </c>
      <c r="I59" s="5">
        <v>118</v>
      </c>
      <c r="J59" s="5" t="str">
        <f t="shared" si="4"/>
        <v>James Gilliland</v>
      </c>
      <c r="K59" s="5" t="str">
        <f>VLOOKUP(I59,Athletes!$A$1:$E$513,3)</f>
        <v>Willowfield Harriers</v>
      </c>
      <c r="L59" s="10">
        <v>1.5089120370370369E-3</v>
      </c>
    </row>
    <row r="60" spans="1:12" x14ac:dyDescent="0.25">
      <c r="A60" s="5">
        <v>7</v>
      </c>
      <c r="B60" s="5">
        <v>263</v>
      </c>
      <c r="C60" s="5" t="str">
        <f t="shared" si="3"/>
        <v xml:space="preserve">Chloe Shields </v>
      </c>
      <c r="D60" s="5" t="str">
        <f>VLOOKUP(B60,Athletes!$A$1:$E$513,3)</f>
        <v>Letterkenny AC</v>
      </c>
      <c r="E60" s="10">
        <v>1.7681712962962963E-3</v>
      </c>
      <c r="F60" s="5" t="s">
        <v>723</v>
      </c>
      <c r="G60" s="5"/>
      <c r="H60" s="5">
        <v>7</v>
      </c>
      <c r="I60" s="5">
        <v>45</v>
      </c>
      <c r="J60" s="5" t="str">
        <f t="shared" si="4"/>
        <v>Cain Fitzpatrick</v>
      </c>
      <c r="K60" s="5" t="str">
        <f>VLOOKUP(I60,Athletes!$A$1:$E$513,3)</f>
        <v>Enniskillen RC</v>
      </c>
      <c r="L60" s="10">
        <v>1.5315972222222222E-3</v>
      </c>
    </row>
    <row r="61" spans="1:12" x14ac:dyDescent="0.25">
      <c r="A61" s="5">
        <v>8</v>
      </c>
      <c r="B61" s="5">
        <v>175</v>
      </c>
      <c r="C61" s="5" t="str">
        <f t="shared" si="3"/>
        <v>Grace Blaney</v>
      </c>
      <c r="D61" s="5" t="str">
        <f>VLOOKUP(B61,Athletes!$A$1:$E$513,3)</f>
        <v>Lagan Valley AC</v>
      </c>
      <c r="E61" s="10">
        <v>1.7768518518518522E-3</v>
      </c>
      <c r="F61" s="5" t="s">
        <v>723</v>
      </c>
      <c r="G61" s="5"/>
      <c r="H61" s="5">
        <v>8</v>
      </c>
      <c r="I61" s="5">
        <v>199</v>
      </c>
      <c r="J61" s="5" t="str">
        <f t="shared" si="4"/>
        <v>Oban Cunningham</v>
      </c>
      <c r="K61" s="5" t="str">
        <f>VLOOKUP(I61,Athletes!$A$1:$E$513,3)</f>
        <v>City of Lisburn AC</v>
      </c>
      <c r="L61" s="10">
        <v>1.5343749999999999E-3</v>
      </c>
    </row>
    <row r="62" spans="1:12" x14ac:dyDescent="0.25">
      <c r="A62" s="5">
        <v>9</v>
      </c>
      <c r="B62" s="5">
        <v>55</v>
      </c>
      <c r="C62" s="5" t="str">
        <f t="shared" si="3"/>
        <v>Aoife Dunlop</v>
      </c>
      <c r="D62" s="5" t="str">
        <f>VLOOKUP(B62,Athletes!$A$1:$E$513,3)</f>
        <v>Lagan Valley AC</v>
      </c>
      <c r="E62" s="10">
        <v>1.7848379629629629E-3</v>
      </c>
      <c r="F62" s="5" t="s">
        <v>723</v>
      </c>
      <c r="G62" s="5"/>
      <c r="H62" s="5">
        <v>9</v>
      </c>
      <c r="I62" s="5">
        <v>104</v>
      </c>
      <c r="J62" s="5" t="str">
        <f>VLOOKUP(I62,Entry,2)</f>
        <v>Senan O'Rourke</v>
      </c>
      <c r="K62" s="5" t="str">
        <f>VLOOKUP(I62,Athletes!$A$1:$E$513,3)</f>
        <v>Lagan Valley AC</v>
      </c>
      <c r="L62" s="10">
        <v>1.5743055555555554E-3</v>
      </c>
    </row>
    <row r="63" spans="1:12" x14ac:dyDescent="0.25">
      <c r="A63" s="5">
        <v>10</v>
      </c>
      <c r="B63" s="5">
        <v>120</v>
      </c>
      <c r="C63" s="5" t="str">
        <f t="shared" si="3"/>
        <v>Eva Kissenpfennig</v>
      </c>
      <c r="D63" s="5" t="str">
        <f>VLOOKUP(B63,Athletes!$A$1:$E$513,3)</f>
        <v>Willowfield Harriers</v>
      </c>
      <c r="E63" s="10">
        <v>1.8085648148148149E-3</v>
      </c>
      <c r="F63" s="5" t="s">
        <v>723</v>
      </c>
      <c r="H63" s="5">
        <v>10</v>
      </c>
      <c r="I63" s="5">
        <v>348</v>
      </c>
      <c r="J63" s="5" t="str">
        <f>VLOOKUP(I63,Entry,2)</f>
        <v>Oisin Fogarty</v>
      </c>
      <c r="K63" s="5" t="str">
        <f>VLOOKUP(I63,Athletes!$A$1:$E$513,3)</f>
        <v>Inishowen AC</v>
      </c>
      <c r="L63" s="10">
        <v>1.5825231481481482E-3</v>
      </c>
    </row>
    <row r="64" spans="1:12" x14ac:dyDescent="0.25">
      <c r="A64" s="5">
        <v>11</v>
      </c>
      <c r="B64" s="5">
        <v>279</v>
      </c>
      <c r="C64" s="5" t="str">
        <f t="shared" si="3"/>
        <v>Yasmin O Leary</v>
      </c>
      <c r="D64" s="5" t="str">
        <f>VLOOKUP(B64,Athletes!$A$1:$E$513,3)</f>
        <v>Oriel AC</v>
      </c>
      <c r="E64" s="10">
        <v>1.856134259259259E-3</v>
      </c>
      <c r="F64" s="5" t="s">
        <v>723</v>
      </c>
      <c r="H64" s="5">
        <v>11</v>
      </c>
      <c r="I64" s="5">
        <v>275</v>
      </c>
      <c r="J64" s="5" t="str">
        <f>VLOOKUP(I64,Entry,2)</f>
        <v>Cathal McLoughlin</v>
      </c>
      <c r="K64" s="5" t="str">
        <f>VLOOKUP(I64,Athletes!$A$1:$E$513,3)</f>
        <v>Armagh AC</v>
      </c>
      <c r="L64" s="10">
        <v>1.6728009259259259E-3</v>
      </c>
    </row>
    <row r="65" spans="1:12" x14ac:dyDescent="0.25">
      <c r="A65" s="5">
        <v>12</v>
      </c>
      <c r="B65" s="5">
        <v>374</v>
      </c>
      <c r="C65" s="5" t="str">
        <f t="shared" si="3"/>
        <v>Elle  Crossan</v>
      </c>
      <c r="D65" s="5" t="str">
        <f>VLOOKUP(B65,Athletes!$A$1:$E$513,3)</f>
        <v>Finn Valley AC</v>
      </c>
      <c r="E65" s="10">
        <v>1.9035879629629628E-3</v>
      </c>
      <c r="F65" s="5" t="s">
        <v>723</v>
      </c>
      <c r="H65" s="5">
        <v>12</v>
      </c>
      <c r="I65" s="5">
        <v>195</v>
      </c>
      <c r="J65" s="5" t="str">
        <f t="shared" ref="J65:J66" si="5">VLOOKUP(I65,Entry,2)</f>
        <v>Rowan Rea</v>
      </c>
      <c r="K65" s="5" t="str">
        <f>VLOOKUP(I65,Athletes!$A$1:$E$513,3)</f>
        <v>Lagan Valley AC</v>
      </c>
      <c r="L65" s="10">
        <v>1.739351851851852E-3</v>
      </c>
    </row>
    <row r="66" spans="1:12" x14ac:dyDescent="0.25">
      <c r="A66" s="5">
        <v>13</v>
      </c>
      <c r="B66" s="5">
        <v>375</v>
      </c>
      <c r="C66" s="5" t="str">
        <f t="shared" si="3"/>
        <v>Darci Crossan</v>
      </c>
      <c r="D66" s="5" t="str">
        <f>VLOOKUP(B66,Athletes!$A$1:$E$513,3)</f>
        <v>Finn Valley AC</v>
      </c>
      <c r="E66" s="10">
        <v>2.0046296296296296E-3</v>
      </c>
      <c r="F66" s="5" t="s">
        <v>723</v>
      </c>
      <c r="H66" s="5">
        <v>13</v>
      </c>
      <c r="I66" s="5">
        <v>455</v>
      </c>
      <c r="J66" s="5" t="str">
        <f t="shared" si="5"/>
        <v>Pat Boner</v>
      </c>
      <c r="K66" s="5" t="str">
        <f>VLOOKUP(I66,Athletes!$A$1:$E$513,3)</f>
        <v>Rosses AC</v>
      </c>
      <c r="L66" s="10">
        <v>2.1325231481481481E-3</v>
      </c>
    </row>
    <row r="67" spans="1:12" x14ac:dyDescent="0.25">
      <c r="A67" s="5">
        <v>14</v>
      </c>
      <c r="B67" s="5">
        <v>336</v>
      </c>
      <c r="C67" s="5" t="str">
        <f t="shared" si="3"/>
        <v>Chloe McDaid</v>
      </c>
      <c r="D67" s="5" t="str">
        <f>VLOOKUP(B67,Athletes!$A$1:$E$513,3)</f>
        <v>Inishowen AC</v>
      </c>
      <c r="E67" s="10">
        <v>2.0121527777777776E-3</v>
      </c>
      <c r="F67" s="5" t="s">
        <v>723</v>
      </c>
      <c r="H67" s="5"/>
      <c r="I67" s="5"/>
      <c r="J67" s="5"/>
      <c r="K67" s="5"/>
      <c r="L67" s="10"/>
    </row>
    <row r="68" spans="1:12" x14ac:dyDescent="0.25">
      <c r="A68" s="5">
        <v>15</v>
      </c>
      <c r="B68" s="5">
        <v>242</v>
      </c>
      <c r="C68" s="5" t="str">
        <f t="shared" si="3"/>
        <v>Ailbhe McCrossan</v>
      </c>
      <c r="D68" s="5" t="str">
        <f>VLOOKUP(B68,Athletes!$A$1:$E$513,3)</f>
        <v>Tir Chonaill AC</v>
      </c>
      <c r="E68" s="10">
        <v>2.028125E-3</v>
      </c>
      <c r="F68" s="5" t="s">
        <v>723</v>
      </c>
      <c r="H68" s="5"/>
      <c r="I68" s="5"/>
      <c r="J68" s="5"/>
      <c r="K68" s="5"/>
      <c r="L68" s="10"/>
    </row>
    <row r="69" spans="1:12" x14ac:dyDescent="0.25">
      <c r="A69" s="5"/>
      <c r="B69" s="5"/>
      <c r="C69" s="5"/>
      <c r="D69" s="5"/>
      <c r="E69" s="10"/>
      <c r="F69" s="5"/>
      <c r="H69" s="5"/>
      <c r="I69" s="5"/>
      <c r="J69" s="5"/>
      <c r="K69" s="5"/>
      <c r="L69" s="10"/>
    </row>
    <row r="70" spans="1:12" x14ac:dyDescent="0.25">
      <c r="A70" s="5"/>
      <c r="B70" s="5"/>
      <c r="C70" s="5"/>
      <c r="D70" s="5"/>
      <c r="F70" s="5"/>
    </row>
    <row r="71" spans="1:12" x14ac:dyDescent="0.25">
      <c r="A71" s="5"/>
      <c r="B71" s="5"/>
      <c r="C71" s="5"/>
      <c r="D71" s="5"/>
      <c r="F71" s="5"/>
    </row>
    <row r="72" spans="1:12" ht="15.75" x14ac:dyDescent="0.25">
      <c r="A72" s="5"/>
      <c r="B72" s="5"/>
      <c r="C72" s="5"/>
      <c r="D72" s="5"/>
      <c r="F72" s="5"/>
      <c r="H72" s="23" t="s">
        <v>327</v>
      </c>
      <c r="I72" s="23"/>
      <c r="J72" s="23"/>
      <c r="K72" s="23"/>
      <c r="L72" s="23"/>
    </row>
    <row r="73" spans="1:12" ht="15.75" x14ac:dyDescent="0.25">
      <c r="A73" s="5"/>
      <c r="B73" s="5"/>
      <c r="C73" s="5"/>
      <c r="D73" s="5"/>
      <c r="F73" s="5"/>
      <c r="H73" s="21" t="s">
        <v>0</v>
      </c>
      <c r="I73" s="21" t="s">
        <v>1</v>
      </c>
      <c r="J73" s="21" t="s">
        <v>2</v>
      </c>
      <c r="K73" s="21" t="s">
        <v>3</v>
      </c>
      <c r="L73" s="21" t="s">
        <v>4</v>
      </c>
    </row>
    <row r="74" spans="1:12" x14ac:dyDescent="0.25">
      <c r="A74" s="5"/>
      <c r="B74" s="5"/>
      <c r="C74" s="5"/>
      <c r="D74" s="5"/>
      <c r="G74" s="5"/>
      <c r="H74" s="5">
        <v>1</v>
      </c>
      <c r="I74" s="5">
        <v>125</v>
      </c>
      <c r="J74" s="5" t="str">
        <f t="shared" ref="J74:J81" si="6">VLOOKUP(I74,Entry,2)</f>
        <v>Dylan McBride</v>
      </c>
      <c r="K74" s="5" t="str">
        <f>VLOOKUP(I74,Athletes!$A$1:$E$513,3)</f>
        <v>Willowfield Harriers</v>
      </c>
      <c r="L74" s="10">
        <v>1.3497685185185184E-3</v>
      </c>
    </row>
    <row r="75" spans="1:12" x14ac:dyDescent="0.25">
      <c r="G75" s="5"/>
      <c r="H75" s="5">
        <v>2</v>
      </c>
      <c r="I75" s="5">
        <v>188</v>
      </c>
      <c r="J75" s="5" t="str">
        <f t="shared" si="6"/>
        <v>Cameron McCaughey</v>
      </c>
      <c r="K75" s="5" t="str">
        <f>VLOOKUP(I75,Athletes!$A$1:$E$513,3)</f>
        <v>Loughview AC</v>
      </c>
      <c r="L75" s="10">
        <v>1.357986111111111E-3</v>
      </c>
    </row>
    <row r="76" spans="1:12" x14ac:dyDescent="0.25">
      <c r="G76" s="5"/>
      <c r="H76" s="5">
        <v>3</v>
      </c>
      <c r="I76" s="5">
        <v>166</v>
      </c>
      <c r="J76" s="5" t="str">
        <f t="shared" si="6"/>
        <v>Colin Gargan</v>
      </c>
      <c r="K76" s="5" t="str">
        <f>VLOOKUP(I76,Athletes!$A$1:$E$513,3)</f>
        <v>Shercock AC</v>
      </c>
      <c r="L76" s="10">
        <v>1.3722222222222224E-3</v>
      </c>
    </row>
    <row r="77" spans="1:12" x14ac:dyDescent="0.25">
      <c r="G77" s="5"/>
      <c r="H77" s="5">
        <v>4</v>
      </c>
      <c r="I77" s="5">
        <v>474</v>
      </c>
      <c r="J77" s="5" t="str">
        <f t="shared" si="6"/>
        <v>Matthew Beveridge</v>
      </c>
      <c r="K77" s="5" t="str">
        <f>VLOOKUP(I77,Athletes!$A$1:$E$513,3)</f>
        <v>Springwell Running Club</v>
      </c>
      <c r="L77" s="10">
        <v>1.3925925925925926E-3</v>
      </c>
    </row>
    <row r="78" spans="1:12" x14ac:dyDescent="0.25">
      <c r="G78" s="5"/>
      <c r="H78" s="5">
        <v>5</v>
      </c>
      <c r="I78" s="5">
        <v>259</v>
      </c>
      <c r="J78" s="5" t="str">
        <f t="shared" si="6"/>
        <v>Jack Holian</v>
      </c>
      <c r="K78" s="5" t="str">
        <f>VLOOKUP(I78,Athletes!$A$1:$E$513,3)</f>
        <v>Letterkenny AC</v>
      </c>
      <c r="L78" s="10">
        <v>1.3991898148148147E-3</v>
      </c>
    </row>
    <row r="79" spans="1:12" x14ac:dyDescent="0.25">
      <c r="G79" s="5"/>
      <c r="H79" s="5">
        <v>6</v>
      </c>
      <c r="I79" s="5">
        <v>480</v>
      </c>
      <c r="J79" s="5" t="str">
        <f t="shared" si="6"/>
        <v>Marcus McNeill</v>
      </c>
      <c r="K79" s="5" t="str">
        <f>VLOOKUP(I79,Athletes!$A$1:$E$513,3)</f>
        <v>Dromore Running Club</v>
      </c>
      <c r="L79" s="10">
        <v>1.4248842592592592E-3</v>
      </c>
    </row>
    <row r="80" spans="1:12" x14ac:dyDescent="0.25">
      <c r="G80" s="5"/>
      <c r="H80" s="5">
        <v>7</v>
      </c>
      <c r="I80" s="5">
        <v>267</v>
      </c>
      <c r="J80" s="5" t="str">
        <f t="shared" si="6"/>
        <v>Oisin Toye</v>
      </c>
      <c r="K80" s="5" t="str">
        <f>VLOOKUP(I80,Athletes!$A$1:$E$513,3)</f>
        <v>Finn Valley AC</v>
      </c>
      <c r="L80" s="10">
        <v>1.4380787037037036E-3</v>
      </c>
    </row>
    <row r="81" spans="7:12" x14ac:dyDescent="0.25">
      <c r="G81" s="5"/>
      <c r="H81" s="5">
        <v>8</v>
      </c>
      <c r="I81" s="5">
        <v>206</v>
      </c>
      <c r="J81" s="5" t="str">
        <f t="shared" si="6"/>
        <v>Pearse Short</v>
      </c>
      <c r="K81" s="5" t="str">
        <f>VLOOKUP(I81,Athletes!$A$1:$E$513,3)</f>
        <v>Beechmount Harriers</v>
      </c>
      <c r="L81" s="10">
        <v>1.4609953703703703E-3</v>
      </c>
    </row>
    <row r="82" spans="7:12" x14ac:dyDescent="0.25">
      <c r="G82" s="5"/>
      <c r="H82" s="5">
        <v>9</v>
      </c>
      <c r="I82" s="5">
        <v>265</v>
      </c>
      <c r="J82" s="5" t="str">
        <f>VLOOKUP(I82,Entry,2)</f>
        <v>Ryan Canning</v>
      </c>
      <c r="K82" s="5" t="str">
        <f>VLOOKUP(I82,Athletes!$A$1:$E$513,3)</f>
        <v>Letterkenny AC</v>
      </c>
      <c r="L82" s="10">
        <v>1.5045138888888888E-3</v>
      </c>
    </row>
    <row r="83" spans="7:12" x14ac:dyDescent="0.25">
      <c r="H83" s="5">
        <v>10</v>
      </c>
      <c r="I83" s="5">
        <v>88</v>
      </c>
      <c r="J83" s="5" t="str">
        <f>VLOOKUP(I83,Entry,2)</f>
        <v>Peter Terek</v>
      </c>
      <c r="K83" s="5" t="str">
        <f>VLOOKUP(I83,Athletes!$A$1:$E$513,3)</f>
        <v>Lagan Valley AC</v>
      </c>
      <c r="L83" s="10">
        <v>1.5123842592592593E-3</v>
      </c>
    </row>
    <row r="84" spans="7:12" x14ac:dyDescent="0.25">
      <c r="H84" s="5">
        <v>11</v>
      </c>
      <c r="I84" s="5">
        <v>288</v>
      </c>
      <c r="J84" s="5" t="str">
        <f t="shared" ref="J84:J87" si="7">VLOOKUP(I84,Entry,2)</f>
        <v>Ronan Kelly</v>
      </c>
      <c r="K84" s="5" t="str">
        <f>VLOOKUP(I84,Athletes!$A$1:$E$513,3)</f>
        <v>Letterkenny AC</v>
      </c>
      <c r="L84" s="10">
        <v>1.5979166666666668E-3</v>
      </c>
    </row>
    <row r="85" spans="7:12" x14ac:dyDescent="0.25">
      <c r="H85" s="5">
        <v>12</v>
      </c>
      <c r="I85" s="5">
        <v>245</v>
      </c>
      <c r="J85" s="5" t="str">
        <f t="shared" si="7"/>
        <v>Jack Kelly</v>
      </c>
      <c r="K85" s="5" t="str">
        <f>VLOOKUP(I85,Athletes!$A$1:$E$513,3)</f>
        <v>tir chonaill</v>
      </c>
      <c r="L85" s="10">
        <v>1.5988425925925927E-3</v>
      </c>
    </row>
    <row r="86" spans="7:12" x14ac:dyDescent="0.25">
      <c r="H86" s="5">
        <v>13</v>
      </c>
      <c r="I86" s="5">
        <v>412</v>
      </c>
      <c r="J86" s="5" t="str">
        <f t="shared" si="7"/>
        <v>Ashley Crutchley</v>
      </c>
      <c r="K86" s="5" t="str">
        <f>VLOOKUP(I86,Athletes!$A$1:$E$513,3)</f>
        <v>Kilkeel High School</v>
      </c>
      <c r="L86" s="10">
        <v>1.6400462962962963E-3</v>
      </c>
    </row>
    <row r="87" spans="7:12" x14ac:dyDescent="0.25">
      <c r="H87" s="5">
        <v>14</v>
      </c>
      <c r="I87" s="5">
        <v>414</v>
      </c>
      <c r="J87" s="5" t="str">
        <f t="shared" si="7"/>
        <v>David Coffey</v>
      </c>
      <c r="K87" s="5" t="str">
        <f>VLOOKUP(I87,Athletes!$A$1:$E$513,3)</f>
        <v>Kilkeel High School</v>
      </c>
      <c r="L87" s="10">
        <v>1.9033564814814813E-3</v>
      </c>
    </row>
    <row r="88" spans="7:12" x14ac:dyDescent="0.25">
      <c r="H88" s="5"/>
      <c r="I88" s="5"/>
      <c r="J88" s="5"/>
      <c r="K88" s="5"/>
      <c r="L88" s="10"/>
    </row>
    <row r="89" spans="7:12" x14ac:dyDescent="0.25">
      <c r="H89" s="5"/>
      <c r="I89" s="5"/>
      <c r="J89" s="5"/>
      <c r="K89" s="5"/>
      <c r="L89" s="10"/>
    </row>
  </sheetData>
  <sortState ref="B32:F49">
    <sortCondition ref="E32:E49"/>
  </sortState>
  <mergeCells count="7">
    <mergeCell ref="H72:L72"/>
    <mergeCell ref="A1:E1"/>
    <mergeCell ref="H1:L1"/>
    <mergeCell ref="A30:E30"/>
    <mergeCell ref="H30:L30"/>
    <mergeCell ref="A52:E52"/>
    <mergeCell ref="H52:L52"/>
  </mergeCells>
  <phoneticPr fontId="4" type="noConversion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Athletes</vt:lpstr>
      <vt:lpstr>Steeplechase &amp; Walk</vt:lpstr>
      <vt:lpstr>75mH, 80mH &amp; 100mH</vt:lpstr>
      <vt:lpstr>200m</vt:lpstr>
      <vt:lpstr>3000m</vt:lpstr>
      <vt:lpstr>80m &amp; 100m</vt:lpstr>
      <vt:lpstr>250mH &amp; 300mH</vt:lpstr>
      <vt:lpstr>400m</vt:lpstr>
      <vt:lpstr>800m</vt:lpstr>
      <vt:lpstr>Discus</vt:lpstr>
      <vt:lpstr>Shot</vt:lpstr>
      <vt:lpstr>Javelin</vt:lpstr>
      <vt:lpstr>Hammer</vt:lpstr>
      <vt:lpstr>Long Jump</vt:lpstr>
      <vt:lpstr>Triple Jump</vt:lpstr>
      <vt:lpstr>High Jump</vt:lpstr>
      <vt:lpstr>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Woods</dc:creator>
  <cp:lastModifiedBy>Kerry Woods</cp:lastModifiedBy>
  <cp:lastPrinted>2019-06-15T08:42:35Z</cp:lastPrinted>
  <dcterms:created xsi:type="dcterms:W3CDTF">2010-02-21T19:57:09Z</dcterms:created>
  <dcterms:modified xsi:type="dcterms:W3CDTF">2019-06-15T16:05:50Z</dcterms:modified>
</cp:coreProperties>
</file>