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Admin\Admin- Permits\Permits &amp; Returns\Track &amp; Field\2019\TF069 - NI Club League\"/>
    </mc:Choice>
  </mc:AlternateContent>
  <bookViews>
    <workbookView xWindow="0" yWindow="0" windowWidth="20490" windowHeight="7455" activeTab="6"/>
  </bookViews>
  <sheets>
    <sheet name="U13 BOYS" sheetId="1" r:id="rId1"/>
    <sheet name="U13 GIRLS" sheetId="2" r:id="rId2"/>
    <sheet name="U15 BOYS" sheetId="3" r:id="rId3"/>
    <sheet name="U15 GIRLS" sheetId="4" r:id="rId4"/>
    <sheet name="U17 BOYS" sheetId="5" r:id="rId5"/>
    <sheet name="U17 GIRLS" sheetId="6" r:id="rId6"/>
    <sheet name="POINTS" sheetId="7" r:id="rId7"/>
  </sheets>
  <externalReferences>
    <externalReference r:id="rId8"/>
  </externalReferences>
  <definedNames>
    <definedName name="AthleteList">[1]Athletes!$A$2:$C$2000</definedName>
    <definedName name="_xlnm.Print_Area" localSheetId="6">POINTS!$A$1:$I$16</definedName>
    <definedName name="_xlnm.Print_Area" localSheetId="0">'U13 BOYS'!$A$1:$L$72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H12" i="7"/>
  <c r="G12" i="7"/>
  <c r="F12" i="7"/>
  <c r="E12" i="7"/>
  <c r="D12" i="7"/>
  <c r="C12" i="7"/>
  <c r="E5" i="1"/>
  <c r="E104" i="6" l="1"/>
  <c r="D104" i="6"/>
  <c r="E103" i="6"/>
  <c r="D103" i="6"/>
  <c r="E102" i="6"/>
  <c r="D102" i="6"/>
  <c r="E99" i="6"/>
  <c r="D99" i="6"/>
  <c r="E98" i="6"/>
  <c r="D98" i="6"/>
  <c r="E97" i="6"/>
  <c r="D97" i="6"/>
  <c r="E96" i="6"/>
  <c r="D96" i="6"/>
  <c r="K93" i="6"/>
  <c r="J93" i="6"/>
  <c r="E93" i="6"/>
  <c r="D93" i="6"/>
  <c r="K92" i="6"/>
  <c r="J92" i="6"/>
  <c r="E92" i="6"/>
  <c r="D92" i="6"/>
  <c r="K91" i="6"/>
  <c r="J91" i="6"/>
  <c r="E91" i="6"/>
  <c r="D91" i="6"/>
  <c r="K88" i="6"/>
  <c r="J88" i="6"/>
  <c r="E88" i="6"/>
  <c r="D88" i="6"/>
  <c r="K87" i="6"/>
  <c r="J87" i="6"/>
  <c r="E87" i="6"/>
  <c r="D87" i="6"/>
  <c r="K86" i="6"/>
  <c r="J86" i="6"/>
  <c r="E86" i="6"/>
  <c r="D86" i="6"/>
  <c r="K85" i="6"/>
  <c r="J85" i="6"/>
  <c r="E85" i="6"/>
  <c r="D85" i="6"/>
  <c r="K82" i="6"/>
  <c r="J82" i="6"/>
  <c r="E82" i="6"/>
  <c r="D82" i="6"/>
  <c r="K81" i="6"/>
  <c r="J81" i="6"/>
  <c r="E81" i="6"/>
  <c r="D81" i="6"/>
  <c r="K80" i="6"/>
  <c r="J80" i="6"/>
  <c r="E80" i="6"/>
  <c r="D80" i="6"/>
  <c r="K79" i="6"/>
  <c r="J79" i="6"/>
  <c r="E79" i="6"/>
  <c r="D79" i="6"/>
  <c r="K76" i="6"/>
  <c r="J76" i="6"/>
  <c r="E76" i="6"/>
  <c r="D76" i="6"/>
  <c r="K75" i="6"/>
  <c r="J75" i="6"/>
  <c r="E75" i="6"/>
  <c r="D75" i="6"/>
  <c r="K74" i="6"/>
  <c r="J74" i="6"/>
  <c r="E74" i="6"/>
  <c r="D74" i="6"/>
  <c r="K73" i="6"/>
  <c r="J73" i="6"/>
  <c r="E73" i="6"/>
  <c r="D73" i="6"/>
  <c r="E70" i="6"/>
  <c r="D70" i="6"/>
  <c r="E69" i="6"/>
  <c r="D69" i="6"/>
  <c r="E68" i="6"/>
  <c r="D68" i="6"/>
  <c r="E67" i="6"/>
  <c r="D67" i="6"/>
  <c r="K64" i="6"/>
  <c r="J64" i="6"/>
  <c r="E64" i="6"/>
  <c r="D64" i="6"/>
  <c r="K63" i="6"/>
  <c r="J63" i="6"/>
  <c r="E63" i="6"/>
  <c r="D63" i="6"/>
  <c r="K62" i="6"/>
  <c r="J62" i="6"/>
  <c r="E62" i="6"/>
  <c r="D62" i="6"/>
  <c r="K61" i="6"/>
  <c r="J61" i="6"/>
  <c r="E61" i="6"/>
  <c r="D61" i="6"/>
  <c r="E58" i="6"/>
  <c r="D58" i="6"/>
  <c r="E57" i="6"/>
  <c r="D57" i="6"/>
  <c r="E56" i="6"/>
  <c r="D56" i="6"/>
  <c r="E55" i="6"/>
  <c r="D55" i="6"/>
  <c r="K52" i="6"/>
  <c r="J52" i="6"/>
  <c r="E52" i="6"/>
  <c r="D52" i="6"/>
  <c r="K51" i="6"/>
  <c r="J51" i="6"/>
  <c r="E51" i="6"/>
  <c r="D51" i="6"/>
  <c r="K50" i="6"/>
  <c r="J50" i="6"/>
  <c r="E50" i="6"/>
  <c r="D50" i="6"/>
  <c r="K49" i="6"/>
  <c r="J49" i="6"/>
  <c r="E49" i="6"/>
  <c r="D49" i="6"/>
  <c r="K48" i="6"/>
  <c r="J48" i="6"/>
  <c r="E48" i="6"/>
  <c r="D48" i="6"/>
  <c r="K47" i="6"/>
  <c r="J47" i="6"/>
  <c r="E47" i="6"/>
  <c r="D47" i="6"/>
  <c r="K44" i="6"/>
  <c r="J44" i="6"/>
  <c r="E44" i="6"/>
  <c r="D44" i="6"/>
  <c r="K43" i="6"/>
  <c r="J43" i="6"/>
  <c r="E43" i="6"/>
  <c r="D43" i="6"/>
  <c r="K42" i="6"/>
  <c r="J42" i="6"/>
  <c r="E42" i="6"/>
  <c r="D42" i="6"/>
  <c r="K39" i="6"/>
  <c r="J39" i="6"/>
  <c r="E39" i="6"/>
  <c r="D39" i="6"/>
  <c r="K38" i="6"/>
  <c r="J38" i="6"/>
  <c r="E38" i="6"/>
  <c r="D38" i="6"/>
  <c r="K37" i="6"/>
  <c r="J37" i="6"/>
  <c r="E37" i="6"/>
  <c r="D37" i="6"/>
  <c r="K36" i="6"/>
  <c r="J36" i="6"/>
  <c r="E36" i="6"/>
  <c r="D36" i="6"/>
  <c r="K35" i="6"/>
  <c r="J35" i="6"/>
  <c r="E35" i="6"/>
  <c r="D35" i="6"/>
  <c r="K32" i="6"/>
  <c r="J32" i="6"/>
  <c r="E32" i="6"/>
  <c r="D32" i="6"/>
  <c r="K31" i="6"/>
  <c r="J31" i="6"/>
  <c r="E31" i="6"/>
  <c r="D31" i="6"/>
  <c r="K30" i="6"/>
  <c r="J30" i="6"/>
  <c r="E30" i="6"/>
  <c r="D30" i="6"/>
  <c r="K29" i="6"/>
  <c r="J29" i="6"/>
  <c r="E29" i="6"/>
  <c r="D29" i="6"/>
  <c r="E28" i="6"/>
  <c r="D28" i="6"/>
  <c r="K25" i="6"/>
  <c r="J25" i="6"/>
  <c r="E25" i="6"/>
  <c r="D25" i="6"/>
  <c r="K24" i="6"/>
  <c r="J24" i="6"/>
  <c r="E24" i="6"/>
  <c r="D24" i="6"/>
  <c r="K23" i="6"/>
  <c r="J23" i="6"/>
  <c r="E23" i="6"/>
  <c r="D23" i="6"/>
  <c r="K22" i="6"/>
  <c r="J22" i="6"/>
  <c r="E22" i="6"/>
  <c r="D22" i="6"/>
  <c r="K21" i="6"/>
  <c r="J21" i="6"/>
  <c r="E21" i="6"/>
  <c r="D21" i="6"/>
  <c r="K20" i="6"/>
  <c r="J20" i="6"/>
  <c r="E20" i="6"/>
  <c r="D20" i="6"/>
  <c r="K17" i="6"/>
  <c r="J17" i="6"/>
  <c r="E17" i="6"/>
  <c r="D17" i="6"/>
  <c r="K16" i="6"/>
  <c r="J16" i="6"/>
  <c r="E16" i="6"/>
  <c r="D16" i="6"/>
  <c r="K15" i="6"/>
  <c r="J15" i="6"/>
  <c r="E15" i="6"/>
  <c r="D15" i="6"/>
  <c r="K14" i="6"/>
  <c r="J14" i="6"/>
  <c r="E14" i="6"/>
  <c r="D14" i="6"/>
  <c r="K13" i="6"/>
  <c r="J13" i="6"/>
  <c r="E13" i="6"/>
  <c r="D13" i="6"/>
  <c r="K12" i="6"/>
  <c r="J12" i="6"/>
  <c r="E12" i="6"/>
  <c r="D12" i="6"/>
  <c r="K9" i="6"/>
  <c r="J9" i="6"/>
  <c r="E9" i="6"/>
  <c r="D9" i="6"/>
  <c r="K8" i="6"/>
  <c r="J8" i="6"/>
  <c r="E8" i="6"/>
  <c r="D8" i="6"/>
  <c r="K7" i="6"/>
  <c r="J7" i="6"/>
  <c r="E7" i="6"/>
  <c r="D7" i="6"/>
  <c r="K6" i="6"/>
  <c r="J6" i="6"/>
  <c r="E6" i="6"/>
  <c r="D6" i="6"/>
  <c r="K5" i="6"/>
  <c r="J5" i="6"/>
  <c r="E5" i="6"/>
  <c r="D5" i="6"/>
  <c r="E89" i="5"/>
  <c r="D89" i="5"/>
  <c r="E88" i="5"/>
  <c r="D88" i="5"/>
  <c r="E87" i="5"/>
  <c r="D87" i="5"/>
  <c r="E86" i="5"/>
  <c r="D86" i="5"/>
  <c r="E83" i="5"/>
  <c r="D83" i="5"/>
  <c r="E82" i="5"/>
  <c r="D82" i="5"/>
  <c r="E81" i="5"/>
  <c r="D81" i="5"/>
  <c r="E80" i="5"/>
  <c r="D80" i="5"/>
  <c r="K77" i="5"/>
  <c r="J77" i="5"/>
  <c r="E77" i="5"/>
  <c r="D77" i="5"/>
  <c r="K76" i="5"/>
  <c r="J76" i="5"/>
  <c r="E76" i="5"/>
  <c r="D76" i="5"/>
  <c r="K75" i="5"/>
  <c r="J75" i="5"/>
  <c r="E75" i="5"/>
  <c r="D75" i="5"/>
  <c r="K74" i="5"/>
  <c r="J74" i="5"/>
  <c r="E74" i="5"/>
  <c r="D74" i="5"/>
  <c r="K71" i="5"/>
  <c r="J71" i="5"/>
  <c r="E71" i="5"/>
  <c r="D71" i="5"/>
  <c r="K70" i="5"/>
  <c r="J70" i="5"/>
  <c r="E70" i="5"/>
  <c r="D70" i="5"/>
  <c r="K69" i="5"/>
  <c r="J69" i="5"/>
  <c r="E69" i="5"/>
  <c r="D69" i="5"/>
  <c r="K68" i="5"/>
  <c r="J68" i="5"/>
  <c r="E68" i="5"/>
  <c r="D68" i="5"/>
  <c r="K65" i="5"/>
  <c r="J65" i="5"/>
  <c r="E65" i="5"/>
  <c r="D65" i="5"/>
  <c r="K64" i="5"/>
  <c r="J64" i="5"/>
  <c r="E64" i="5"/>
  <c r="D64" i="5"/>
  <c r="K63" i="5"/>
  <c r="J63" i="5"/>
  <c r="E63" i="5"/>
  <c r="D63" i="5"/>
  <c r="K62" i="5"/>
  <c r="J62" i="5"/>
  <c r="E62" i="5"/>
  <c r="D62" i="5"/>
  <c r="K59" i="5"/>
  <c r="J59" i="5"/>
  <c r="E59" i="5"/>
  <c r="D59" i="5"/>
  <c r="K58" i="5"/>
  <c r="J58" i="5"/>
  <c r="E58" i="5"/>
  <c r="D58" i="5"/>
  <c r="K57" i="5"/>
  <c r="J57" i="5"/>
  <c r="E57" i="5"/>
  <c r="D57" i="5"/>
  <c r="K54" i="5"/>
  <c r="J54" i="5"/>
  <c r="E54" i="5"/>
  <c r="D54" i="5"/>
  <c r="K53" i="5"/>
  <c r="J53" i="5"/>
  <c r="E53" i="5"/>
  <c r="D53" i="5"/>
  <c r="K52" i="5"/>
  <c r="J52" i="5"/>
  <c r="E52" i="5"/>
  <c r="D52" i="5"/>
  <c r="K51" i="5"/>
  <c r="J51" i="5"/>
  <c r="E51" i="5"/>
  <c r="D51" i="5"/>
  <c r="K48" i="5"/>
  <c r="J48" i="5"/>
  <c r="E48" i="5"/>
  <c r="D48" i="5"/>
  <c r="K47" i="5"/>
  <c r="J47" i="5"/>
  <c r="E47" i="5"/>
  <c r="D47" i="5"/>
  <c r="K46" i="5"/>
  <c r="J46" i="5"/>
  <c r="E46" i="5"/>
  <c r="D46" i="5"/>
  <c r="K43" i="5"/>
  <c r="J43" i="5"/>
  <c r="E43" i="5"/>
  <c r="D43" i="5"/>
  <c r="K42" i="5"/>
  <c r="J42" i="5"/>
  <c r="E42" i="5"/>
  <c r="D42" i="5"/>
  <c r="K41" i="5"/>
  <c r="J41" i="5"/>
  <c r="E41" i="5"/>
  <c r="D41" i="5"/>
  <c r="E38" i="5"/>
  <c r="D38" i="5"/>
  <c r="E37" i="5"/>
  <c r="D37" i="5"/>
  <c r="K34" i="5"/>
  <c r="J34" i="5"/>
  <c r="E34" i="5"/>
  <c r="D34" i="5"/>
  <c r="K33" i="5"/>
  <c r="J33" i="5"/>
  <c r="E33" i="5"/>
  <c r="D33" i="5"/>
  <c r="K32" i="5"/>
  <c r="J32" i="5"/>
  <c r="E32" i="5"/>
  <c r="D32" i="5"/>
  <c r="K31" i="5"/>
  <c r="J31" i="5"/>
  <c r="E31" i="5"/>
  <c r="D31" i="5"/>
  <c r="K28" i="5"/>
  <c r="J28" i="5"/>
  <c r="E28" i="5"/>
  <c r="D28" i="5"/>
  <c r="K27" i="5"/>
  <c r="J27" i="5"/>
  <c r="E27" i="5"/>
  <c r="D27" i="5"/>
  <c r="K26" i="5"/>
  <c r="J26" i="5"/>
  <c r="E26" i="5"/>
  <c r="D26" i="5"/>
  <c r="K25" i="5"/>
  <c r="J25" i="5"/>
  <c r="E25" i="5"/>
  <c r="D25" i="5"/>
  <c r="K24" i="5"/>
  <c r="J24" i="5"/>
  <c r="E24" i="5"/>
  <c r="D24" i="5"/>
  <c r="K21" i="5"/>
  <c r="J21" i="5"/>
  <c r="E21" i="5"/>
  <c r="D21" i="5"/>
  <c r="K20" i="5"/>
  <c r="J20" i="5"/>
  <c r="E20" i="5"/>
  <c r="D20" i="5"/>
  <c r="K19" i="5"/>
  <c r="J19" i="5"/>
  <c r="E19" i="5"/>
  <c r="D19" i="5"/>
  <c r="K18" i="5"/>
  <c r="J18" i="5"/>
  <c r="E18" i="5"/>
  <c r="D18" i="5"/>
  <c r="K15" i="5"/>
  <c r="J15" i="5"/>
  <c r="E15" i="5"/>
  <c r="D15" i="5"/>
  <c r="K14" i="5"/>
  <c r="J14" i="5"/>
  <c r="E14" i="5"/>
  <c r="D14" i="5"/>
  <c r="K13" i="5"/>
  <c r="J13" i="5"/>
  <c r="E13" i="5"/>
  <c r="D13" i="5"/>
  <c r="K12" i="5"/>
  <c r="J12" i="5"/>
  <c r="E12" i="5"/>
  <c r="D12" i="5"/>
  <c r="K11" i="5"/>
  <c r="J11" i="5"/>
  <c r="E11" i="5"/>
  <c r="D11" i="5"/>
  <c r="K8" i="5"/>
  <c r="J8" i="5"/>
  <c r="E8" i="5"/>
  <c r="D8" i="5"/>
  <c r="K7" i="5"/>
  <c r="J7" i="5"/>
  <c r="E7" i="5"/>
  <c r="D7" i="5"/>
  <c r="K6" i="5"/>
  <c r="J6" i="5"/>
  <c r="E6" i="5"/>
  <c r="D6" i="5"/>
  <c r="K5" i="5"/>
  <c r="J5" i="5"/>
  <c r="E5" i="5"/>
  <c r="D5" i="5"/>
  <c r="E93" i="4"/>
  <c r="D93" i="4"/>
  <c r="E92" i="4"/>
  <c r="D92" i="4"/>
  <c r="E91" i="4"/>
  <c r="D91" i="4"/>
  <c r="E90" i="4"/>
  <c r="D90" i="4"/>
  <c r="E89" i="4"/>
  <c r="D89" i="4"/>
  <c r="E86" i="4"/>
  <c r="D86" i="4"/>
  <c r="E85" i="4"/>
  <c r="D85" i="4"/>
  <c r="E84" i="4"/>
  <c r="D84" i="4"/>
  <c r="K81" i="4"/>
  <c r="J81" i="4"/>
  <c r="E81" i="4"/>
  <c r="D81" i="4"/>
  <c r="K80" i="4"/>
  <c r="J80" i="4"/>
  <c r="E80" i="4"/>
  <c r="D80" i="4"/>
  <c r="K79" i="4"/>
  <c r="J79" i="4"/>
  <c r="E79" i="4"/>
  <c r="D79" i="4"/>
  <c r="K78" i="4"/>
  <c r="J78" i="4"/>
  <c r="E78" i="4"/>
  <c r="D78" i="4"/>
  <c r="K77" i="4"/>
  <c r="J77" i="4"/>
  <c r="E77" i="4"/>
  <c r="D77" i="4"/>
  <c r="K74" i="4"/>
  <c r="J74" i="4"/>
  <c r="E74" i="4"/>
  <c r="D74" i="4"/>
  <c r="K73" i="4"/>
  <c r="J73" i="4"/>
  <c r="E73" i="4"/>
  <c r="D73" i="4"/>
  <c r="K72" i="4"/>
  <c r="J72" i="4"/>
  <c r="E72" i="4"/>
  <c r="D72" i="4"/>
  <c r="K71" i="4"/>
  <c r="J71" i="4"/>
  <c r="E71" i="4"/>
  <c r="D71" i="4"/>
  <c r="K68" i="4"/>
  <c r="J68" i="4"/>
  <c r="E68" i="4"/>
  <c r="D68" i="4"/>
  <c r="K67" i="4"/>
  <c r="J67" i="4"/>
  <c r="E67" i="4"/>
  <c r="D67" i="4"/>
  <c r="K66" i="4"/>
  <c r="J66" i="4"/>
  <c r="E66" i="4"/>
  <c r="D66" i="4"/>
  <c r="K65" i="4"/>
  <c r="J65" i="4"/>
  <c r="E65" i="4"/>
  <c r="D65" i="4"/>
  <c r="K64" i="4"/>
  <c r="J64" i="4"/>
  <c r="E64" i="4"/>
  <c r="D64" i="4"/>
  <c r="K63" i="4"/>
  <c r="J63" i="4"/>
  <c r="E63" i="4"/>
  <c r="D63" i="4"/>
  <c r="K60" i="4"/>
  <c r="J60" i="4"/>
  <c r="E60" i="4"/>
  <c r="D60" i="4"/>
  <c r="K59" i="4"/>
  <c r="J59" i="4"/>
  <c r="E59" i="4"/>
  <c r="D59" i="4"/>
  <c r="K58" i="4"/>
  <c r="J58" i="4"/>
  <c r="E58" i="4"/>
  <c r="D58" i="4"/>
  <c r="K57" i="4"/>
  <c r="J57" i="4"/>
  <c r="E57" i="4"/>
  <c r="D57" i="4"/>
  <c r="K56" i="4"/>
  <c r="J56" i="4"/>
  <c r="E56" i="4"/>
  <c r="D56" i="4"/>
  <c r="K55" i="4"/>
  <c r="J55" i="4"/>
  <c r="E55" i="4"/>
  <c r="D55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E49" i="4"/>
  <c r="D49" i="4"/>
  <c r="K48" i="4"/>
  <c r="J48" i="4"/>
  <c r="E48" i="4"/>
  <c r="D48" i="4"/>
  <c r="K47" i="4"/>
  <c r="J47" i="4"/>
  <c r="E47" i="4"/>
  <c r="D47" i="4"/>
  <c r="K46" i="4"/>
  <c r="J46" i="4"/>
  <c r="E46" i="4"/>
  <c r="D46" i="4"/>
  <c r="K43" i="4"/>
  <c r="J43" i="4"/>
  <c r="E43" i="4"/>
  <c r="D43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K38" i="4"/>
  <c r="J38" i="4"/>
  <c r="E38" i="4"/>
  <c r="D38" i="4"/>
  <c r="K35" i="4"/>
  <c r="J35" i="4"/>
  <c r="E35" i="4"/>
  <c r="D35" i="4"/>
  <c r="K34" i="4"/>
  <c r="J34" i="4"/>
  <c r="E34" i="4"/>
  <c r="D34" i="4"/>
  <c r="K33" i="4"/>
  <c r="J33" i="4"/>
  <c r="E33" i="4"/>
  <c r="D33" i="4"/>
  <c r="K32" i="4"/>
  <c r="J32" i="4"/>
  <c r="E32" i="4"/>
  <c r="D32" i="4"/>
  <c r="K29" i="4"/>
  <c r="J29" i="4"/>
  <c r="E29" i="4"/>
  <c r="D29" i="4"/>
  <c r="K28" i="4"/>
  <c r="J28" i="4"/>
  <c r="E28" i="4"/>
  <c r="D28" i="4"/>
  <c r="K27" i="4"/>
  <c r="J27" i="4"/>
  <c r="E27" i="4"/>
  <c r="D27" i="4"/>
  <c r="K26" i="4"/>
  <c r="J26" i="4"/>
  <c r="E26" i="4"/>
  <c r="D26" i="4"/>
  <c r="K25" i="4"/>
  <c r="J25" i="4"/>
  <c r="E25" i="4"/>
  <c r="D25" i="4"/>
  <c r="K24" i="4"/>
  <c r="J24" i="4"/>
  <c r="E24" i="4"/>
  <c r="D24" i="4"/>
  <c r="K21" i="4"/>
  <c r="J21" i="4"/>
  <c r="E21" i="4"/>
  <c r="D21" i="4"/>
  <c r="K20" i="4"/>
  <c r="J20" i="4"/>
  <c r="E20" i="4"/>
  <c r="D20" i="4"/>
  <c r="K19" i="4"/>
  <c r="J19" i="4"/>
  <c r="E19" i="4"/>
  <c r="D19" i="4"/>
  <c r="K18" i="4"/>
  <c r="J18" i="4"/>
  <c r="E18" i="4"/>
  <c r="D18" i="4"/>
  <c r="K17" i="4"/>
  <c r="J17" i="4"/>
  <c r="E17" i="4"/>
  <c r="D17" i="4"/>
  <c r="K16" i="4"/>
  <c r="J16" i="4"/>
  <c r="E16" i="4"/>
  <c r="D16" i="4"/>
  <c r="K15" i="4"/>
  <c r="J15" i="4"/>
  <c r="E15" i="4"/>
  <c r="D15" i="4"/>
  <c r="K12" i="4"/>
  <c r="J12" i="4"/>
  <c r="E12" i="4"/>
  <c r="D12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6" i="4"/>
  <c r="J6" i="4"/>
  <c r="E6" i="4"/>
  <c r="D6" i="4"/>
  <c r="K5" i="4"/>
  <c r="J5" i="4"/>
  <c r="E5" i="4"/>
  <c r="D5" i="4"/>
  <c r="E100" i="3"/>
  <c r="D100" i="3"/>
  <c r="E99" i="3"/>
  <c r="D99" i="3"/>
  <c r="E98" i="3"/>
  <c r="D98" i="3"/>
  <c r="E97" i="3"/>
  <c r="D97" i="3"/>
  <c r="E96" i="3"/>
  <c r="D96" i="3"/>
  <c r="E93" i="3"/>
  <c r="D93" i="3"/>
  <c r="E92" i="3"/>
  <c r="D92" i="3"/>
  <c r="E91" i="3"/>
  <c r="D91" i="3"/>
  <c r="E90" i="3"/>
  <c r="D90" i="3"/>
  <c r="E89" i="3"/>
  <c r="D89" i="3"/>
  <c r="K86" i="3"/>
  <c r="J86" i="3"/>
  <c r="E86" i="3"/>
  <c r="D86" i="3"/>
  <c r="K85" i="3"/>
  <c r="J85" i="3"/>
  <c r="E85" i="3"/>
  <c r="D85" i="3"/>
  <c r="K82" i="3"/>
  <c r="J82" i="3"/>
  <c r="E82" i="3"/>
  <c r="D82" i="3"/>
  <c r="K81" i="3"/>
  <c r="J81" i="3"/>
  <c r="E81" i="3"/>
  <c r="D81" i="3"/>
  <c r="K80" i="3"/>
  <c r="J80" i="3"/>
  <c r="E80" i="3"/>
  <c r="D80" i="3"/>
  <c r="K79" i="3"/>
  <c r="J79" i="3"/>
  <c r="E79" i="3"/>
  <c r="D79" i="3"/>
  <c r="K78" i="3"/>
  <c r="J78" i="3"/>
  <c r="E78" i="3"/>
  <c r="D78" i="3"/>
  <c r="K75" i="3"/>
  <c r="J75" i="3"/>
  <c r="E75" i="3"/>
  <c r="D75" i="3"/>
  <c r="K74" i="3"/>
  <c r="J74" i="3"/>
  <c r="E74" i="3"/>
  <c r="D74" i="3"/>
  <c r="K73" i="3"/>
  <c r="J73" i="3"/>
  <c r="E73" i="3"/>
  <c r="D73" i="3"/>
  <c r="K70" i="3"/>
  <c r="J70" i="3"/>
  <c r="E70" i="3"/>
  <c r="D70" i="3"/>
  <c r="K69" i="3"/>
  <c r="J69" i="3"/>
  <c r="E69" i="3"/>
  <c r="D69" i="3"/>
  <c r="K68" i="3"/>
  <c r="J68" i="3"/>
  <c r="E68" i="3"/>
  <c r="D68" i="3"/>
  <c r="K67" i="3"/>
  <c r="J67" i="3"/>
  <c r="E67" i="3"/>
  <c r="D67" i="3"/>
  <c r="K66" i="3"/>
  <c r="J66" i="3"/>
  <c r="E66" i="3"/>
  <c r="D66" i="3"/>
  <c r="K63" i="3"/>
  <c r="J63" i="3"/>
  <c r="E63" i="3"/>
  <c r="D63" i="3"/>
  <c r="K62" i="3"/>
  <c r="J62" i="3"/>
  <c r="E62" i="3"/>
  <c r="D62" i="3"/>
  <c r="K61" i="3"/>
  <c r="J61" i="3"/>
  <c r="E61" i="3"/>
  <c r="D61" i="3"/>
  <c r="K60" i="3"/>
  <c r="J60" i="3"/>
  <c r="E60" i="3"/>
  <c r="D60" i="3"/>
  <c r="K59" i="3"/>
  <c r="J59" i="3"/>
  <c r="E59" i="3"/>
  <c r="D59" i="3"/>
  <c r="K58" i="3"/>
  <c r="J58" i="3"/>
  <c r="E58" i="3"/>
  <c r="D58" i="3"/>
  <c r="K55" i="3"/>
  <c r="J55" i="3"/>
  <c r="E55" i="3"/>
  <c r="D55" i="3"/>
  <c r="K54" i="3"/>
  <c r="J54" i="3"/>
  <c r="E54" i="3"/>
  <c r="D54" i="3"/>
  <c r="K53" i="3"/>
  <c r="J53" i="3"/>
  <c r="E53" i="3"/>
  <c r="D53" i="3"/>
  <c r="K52" i="3"/>
  <c r="J52" i="3"/>
  <c r="E52" i="3"/>
  <c r="D52" i="3"/>
  <c r="K51" i="3"/>
  <c r="J51" i="3"/>
  <c r="E51" i="3"/>
  <c r="D51" i="3"/>
  <c r="K48" i="3"/>
  <c r="J48" i="3"/>
  <c r="E48" i="3"/>
  <c r="D48" i="3"/>
  <c r="K47" i="3"/>
  <c r="J47" i="3"/>
  <c r="E47" i="3"/>
  <c r="D47" i="3"/>
  <c r="K46" i="3"/>
  <c r="J46" i="3"/>
  <c r="E46" i="3"/>
  <c r="D46" i="3"/>
  <c r="K45" i="3"/>
  <c r="J45" i="3"/>
  <c r="E45" i="3"/>
  <c r="D45" i="3"/>
  <c r="K44" i="3"/>
  <c r="J44" i="3"/>
  <c r="E44" i="3"/>
  <c r="D44" i="3"/>
  <c r="K43" i="3"/>
  <c r="J43" i="3"/>
  <c r="E43" i="3"/>
  <c r="D43" i="3"/>
  <c r="K40" i="3"/>
  <c r="J40" i="3"/>
  <c r="E40" i="3"/>
  <c r="D40" i="3"/>
  <c r="K39" i="3"/>
  <c r="J39" i="3"/>
  <c r="E39" i="3"/>
  <c r="D39" i="3"/>
  <c r="K38" i="3"/>
  <c r="J38" i="3"/>
  <c r="E38" i="3"/>
  <c r="D38" i="3"/>
  <c r="K37" i="3"/>
  <c r="J37" i="3"/>
  <c r="E37" i="3"/>
  <c r="D37" i="3"/>
  <c r="K36" i="3"/>
  <c r="J36" i="3"/>
  <c r="E36" i="3"/>
  <c r="D36" i="3"/>
  <c r="K33" i="3"/>
  <c r="J33" i="3"/>
  <c r="E33" i="3"/>
  <c r="D33" i="3"/>
  <c r="K32" i="3"/>
  <c r="J32" i="3"/>
  <c r="E32" i="3"/>
  <c r="D32" i="3"/>
  <c r="K31" i="3"/>
  <c r="J31" i="3"/>
  <c r="E31" i="3"/>
  <c r="D31" i="3"/>
  <c r="K30" i="3"/>
  <c r="J30" i="3"/>
  <c r="E30" i="3"/>
  <c r="D30" i="3"/>
  <c r="K29" i="3"/>
  <c r="J29" i="3"/>
  <c r="E29" i="3"/>
  <c r="D29" i="3"/>
  <c r="K28" i="3"/>
  <c r="J28" i="3"/>
  <c r="E28" i="3"/>
  <c r="D28" i="3"/>
  <c r="K25" i="3"/>
  <c r="J25" i="3"/>
  <c r="E25" i="3"/>
  <c r="D25" i="3"/>
  <c r="K24" i="3"/>
  <c r="J24" i="3"/>
  <c r="E24" i="3"/>
  <c r="D24" i="3"/>
  <c r="K23" i="3"/>
  <c r="J23" i="3"/>
  <c r="E23" i="3"/>
  <c r="D23" i="3"/>
  <c r="K22" i="3"/>
  <c r="J22" i="3"/>
  <c r="E22" i="3"/>
  <c r="D22" i="3"/>
  <c r="K21" i="3"/>
  <c r="J21" i="3"/>
  <c r="E21" i="3"/>
  <c r="D21" i="3"/>
  <c r="K18" i="3"/>
  <c r="J18" i="3"/>
  <c r="E18" i="3"/>
  <c r="D18" i="3"/>
  <c r="K17" i="3"/>
  <c r="J17" i="3"/>
  <c r="E17" i="3"/>
  <c r="D17" i="3"/>
  <c r="K16" i="3"/>
  <c r="J16" i="3"/>
  <c r="E16" i="3"/>
  <c r="D16" i="3"/>
  <c r="K15" i="3"/>
  <c r="J15" i="3"/>
  <c r="E15" i="3"/>
  <c r="D15" i="3"/>
  <c r="K14" i="3"/>
  <c r="J14" i="3"/>
  <c r="E14" i="3"/>
  <c r="D14" i="3"/>
  <c r="K13" i="3"/>
  <c r="J13" i="3"/>
  <c r="E13" i="3"/>
  <c r="D13" i="3"/>
  <c r="K10" i="3"/>
  <c r="J10" i="3"/>
  <c r="E10" i="3"/>
  <c r="D10" i="3"/>
  <c r="K9" i="3"/>
  <c r="J9" i="3"/>
  <c r="E9" i="3"/>
  <c r="D9" i="3"/>
  <c r="K8" i="3"/>
  <c r="J8" i="3"/>
  <c r="E8" i="3"/>
  <c r="D8" i="3"/>
  <c r="K7" i="3"/>
  <c r="J7" i="3"/>
  <c r="E7" i="3"/>
  <c r="D7" i="3"/>
  <c r="K6" i="3"/>
  <c r="J6" i="3"/>
  <c r="E6" i="3"/>
  <c r="D6" i="3"/>
  <c r="K5" i="3"/>
  <c r="J5" i="3"/>
  <c r="E5" i="3"/>
  <c r="D5" i="3"/>
  <c r="E78" i="2"/>
  <c r="D78" i="2"/>
  <c r="E77" i="2"/>
  <c r="D77" i="2"/>
  <c r="E76" i="2"/>
  <c r="D76" i="2"/>
  <c r="E75" i="2"/>
  <c r="D75" i="2"/>
  <c r="E74" i="2"/>
  <c r="D74" i="2"/>
  <c r="K71" i="2"/>
  <c r="J71" i="2"/>
  <c r="E71" i="2"/>
  <c r="D71" i="2"/>
  <c r="K70" i="2"/>
  <c r="J70" i="2"/>
  <c r="E70" i="2"/>
  <c r="D70" i="2"/>
  <c r="K69" i="2"/>
  <c r="J69" i="2"/>
  <c r="E69" i="2"/>
  <c r="D69" i="2"/>
  <c r="K68" i="2"/>
  <c r="J68" i="2"/>
  <c r="E68" i="2"/>
  <c r="D68" i="2"/>
  <c r="K67" i="2"/>
  <c r="J67" i="2"/>
  <c r="E67" i="2"/>
  <c r="D67" i="2"/>
  <c r="K66" i="2"/>
  <c r="J66" i="2"/>
  <c r="E66" i="2"/>
  <c r="D66" i="2"/>
  <c r="K63" i="2"/>
  <c r="J63" i="2"/>
  <c r="E63" i="2"/>
  <c r="D63" i="2"/>
  <c r="K62" i="2"/>
  <c r="J62" i="2"/>
  <c r="E62" i="2"/>
  <c r="D62" i="2"/>
  <c r="K61" i="2"/>
  <c r="J61" i="2"/>
  <c r="E61" i="2"/>
  <c r="D61" i="2"/>
  <c r="K60" i="2"/>
  <c r="J60" i="2"/>
  <c r="E60" i="2"/>
  <c r="D60" i="2"/>
  <c r="K59" i="2"/>
  <c r="J59" i="2"/>
  <c r="E59" i="2"/>
  <c r="D59" i="2"/>
  <c r="K58" i="2"/>
  <c r="J58" i="2"/>
  <c r="E58" i="2"/>
  <c r="D58" i="2"/>
  <c r="K57" i="2"/>
  <c r="J57" i="2"/>
  <c r="E57" i="2"/>
  <c r="D57" i="2"/>
  <c r="K56" i="2"/>
  <c r="J56" i="2"/>
  <c r="E56" i="2"/>
  <c r="D56" i="2"/>
  <c r="K53" i="2"/>
  <c r="J53" i="2"/>
  <c r="E53" i="2"/>
  <c r="D53" i="2"/>
  <c r="K52" i="2"/>
  <c r="J52" i="2"/>
  <c r="E52" i="2"/>
  <c r="D52" i="2"/>
  <c r="K51" i="2"/>
  <c r="J51" i="2"/>
  <c r="E51" i="2"/>
  <c r="D51" i="2"/>
  <c r="K50" i="2"/>
  <c r="J50" i="2"/>
  <c r="E50" i="2"/>
  <c r="D50" i="2"/>
  <c r="K49" i="2"/>
  <c r="J49" i="2"/>
  <c r="E49" i="2"/>
  <c r="D49" i="2"/>
  <c r="K48" i="2"/>
  <c r="J48" i="2"/>
  <c r="E48" i="2"/>
  <c r="D48" i="2"/>
  <c r="K45" i="2"/>
  <c r="J45" i="2"/>
  <c r="E45" i="2"/>
  <c r="D45" i="2"/>
  <c r="K44" i="2"/>
  <c r="J44" i="2"/>
  <c r="E44" i="2"/>
  <c r="D44" i="2"/>
  <c r="K43" i="2"/>
  <c r="J43" i="2"/>
  <c r="E43" i="2"/>
  <c r="D43" i="2"/>
  <c r="K42" i="2"/>
  <c r="J42" i="2"/>
  <c r="E42" i="2"/>
  <c r="D42" i="2"/>
  <c r="K41" i="2"/>
  <c r="J41" i="2"/>
  <c r="E41" i="2"/>
  <c r="D41" i="2"/>
  <c r="K38" i="2"/>
  <c r="J38" i="2"/>
  <c r="E38" i="2"/>
  <c r="D38" i="2"/>
  <c r="K37" i="2"/>
  <c r="J37" i="2"/>
  <c r="E37" i="2"/>
  <c r="D37" i="2"/>
  <c r="K36" i="2"/>
  <c r="J36" i="2"/>
  <c r="E36" i="2"/>
  <c r="D36" i="2"/>
  <c r="K35" i="2"/>
  <c r="J35" i="2"/>
  <c r="E35" i="2"/>
  <c r="D35" i="2"/>
  <c r="K34" i="2"/>
  <c r="J34" i="2"/>
  <c r="E34" i="2"/>
  <c r="D34" i="2"/>
  <c r="K33" i="2"/>
  <c r="J33" i="2"/>
  <c r="E33" i="2"/>
  <c r="D33" i="2"/>
  <c r="K30" i="2"/>
  <c r="J30" i="2"/>
  <c r="E30" i="2"/>
  <c r="D30" i="2"/>
  <c r="K29" i="2"/>
  <c r="J29" i="2"/>
  <c r="E29" i="2"/>
  <c r="D29" i="2"/>
  <c r="K28" i="2"/>
  <c r="J28" i="2"/>
  <c r="E28" i="2"/>
  <c r="D28" i="2"/>
  <c r="K27" i="2"/>
  <c r="J27" i="2"/>
  <c r="E27" i="2"/>
  <c r="D27" i="2"/>
  <c r="K26" i="2"/>
  <c r="J26" i="2"/>
  <c r="E26" i="2"/>
  <c r="D26" i="2"/>
  <c r="K25" i="2"/>
  <c r="J25" i="2"/>
  <c r="E25" i="2"/>
  <c r="D25" i="2"/>
  <c r="K22" i="2"/>
  <c r="J22" i="2"/>
  <c r="E22" i="2"/>
  <c r="D22" i="2"/>
  <c r="K21" i="2"/>
  <c r="J21" i="2"/>
  <c r="E21" i="2"/>
  <c r="D21" i="2"/>
  <c r="K20" i="2"/>
  <c r="J20" i="2"/>
  <c r="E20" i="2"/>
  <c r="D20" i="2"/>
  <c r="K19" i="2"/>
  <c r="J19" i="2"/>
  <c r="E19" i="2"/>
  <c r="D19" i="2"/>
  <c r="K18" i="2"/>
  <c r="J18" i="2"/>
  <c r="E18" i="2"/>
  <c r="D18" i="2"/>
  <c r="K17" i="2"/>
  <c r="J17" i="2"/>
  <c r="E17" i="2"/>
  <c r="D17" i="2"/>
  <c r="K16" i="2"/>
  <c r="J16" i="2"/>
  <c r="E16" i="2"/>
  <c r="D16" i="2"/>
  <c r="K15" i="2"/>
  <c r="J15" i="2"/>
  <c r="E15" i="2"/>
  <c r="D15" i="2"/>
  <c r="K12" i="2"/>
  <c r="J12" i="2"/>
  <c r="E12" i="2"/>
  <c r="D12" i="2"/>
  <c r="K11" i="2"/>
  <c r="J11" i="2"/>
  <c r="E11" i="2"/>
  <c r="D11" i="2"/>
  <c r="K10" i="2"/>
  <c r="J10" i="2"/>
  <c r="E10" i="2"/>
  <c r="D10" i="2"/>
  <c r="K9" i="2"/>
  <c r="J9" i="2"/>
  <c r="E9" i="2"/>
  <c r="D9" i="2"/>
  <c r="K8" i="2"/>
  <c r="J8" i="2"/>
  <c r="E8" i="2"/>
  <c r="D8" i="2"/>
  <c r="K7" i="2"/>
  <c r="J7" i="2"/>
  <c r="E7" i="2"/>
  <c r="D7" i="2"/>
  <c r="K6" i="2"/>
  <c r="J6" i="2"/>
  <c r="E6" i="2"/>
  <c r="D6" i="2"/>
  <c r="K5" i="2"/>
  <c r="J5" i="2"/>
  <c r="E5" i="2"/>
  <c r="D5" i="2"/>
  <c r="E72" i="1"/>
  <c r="D72" i="1"/>
  <c r="E71" i="1"/>
  <c r="D71" i="1"/>
  <c r="E70" i="1"/>
  <c r="D70" i="1"/>
  <c r="E69" i="1"/>
  <c r="D69" i="1"/>
  <c r="E68" i="1"/>
  <c r="D68" i="1"/>
  <c r="K65" i="1"/>
  <c r="J65" i="1"/>
  <c r="E65" i="1"/>
  <c r="D65" i="1"/>
  <c r="K64" i="1"/>
  <c r="J64" i="1"/>
  <c r="E64" i="1"/>
  <c r="D64" i="1"/>
  <c r="K63" i="1"/>
  <c r="J63" i="1"/>
  <c r="E63" i="1"/>
  <c r="D63" i="1"/>
  <c r="K62" i="1"/>
  <c r="J62" i="1"/>
  <c r="E62" i="1"/>
  <c r="D62" i="1"/>
  <c r="K61" i="1"/>
  <c r="J61" i="1"/>
  <c r="E61" i="1"/>
  <c r="D61" i="1"/>
  <c r="K58" i="1"/>
  <c r="J58" i="1"/>
  <c r="E58" i="1"/>
  <c r="D58" i="1"/>
  <c r="K57" i="1"/>
  <c r="J57" i="1"/>
  <c r="E57" i="1"/>
  <c r="D57" i="1"/>
  <c r="K56" i="1"/>
  <c r="J56" i="1"/>
  <c r="E56" i="1"/>
  <c r="D56" i="1"/>
  <c r="K55" i="1"/>
  <c r="J55" i="1"/>
  <c r="E55" i="1"/>
  <c r="D55" i="1"/>
  <c r="K54" i="1"/>
  <c r="J54" i="1"/>
  <c r="E54" i="1"/>
  <c r="D54" i="1"/>
  <c r="K53" i="1"/>
  <c r="J53" i="1"/>
  <c r="E53" i="1"/>
  <c r="D53" i="1"/>
  <c r="K52" i="1"/>
  <c r="J52" i="1"/>
  <c r="E52" i="1"/>
  <c r="D52" i="1"/>
  <c r="K49" i="1"/>
  <c r="J49" i="1"/>
  <c r="E49" i="1"/>
  <c r="D49" i="1"/>
  <c r="K48" i="1"/>
  <c r="J48" i="1"/>
  <c r="K42" i="1"/>
  <c r="J42" i="1"/>
  <c r="E42" i="1"/>
  <c r="D42" i="1"/>
  <c r="K41" i="1"/>
  <c r="J41" i="1"/>
  <c r="E41" i="1"/>
  <c r="D41" i="1"/>
  <c r="K40" i="1"/>
  <c r="J40" i="1"/>
  <c r="E40" i="1"/>
  <c r="D40" i="1"/>
  <c r="K39" i="1"/>
  <c r="J39" i="1"/>
  <c r="E39" i="1"/>
  <c r="D39" i="1"/>
  <c r="K36" i="1"/>
  <c r="J36" i="1"/>
  <c r="E36" i="1"/>
  <c r="D36" i="1"/>
  <c r="K35" i="1"/>
  <c r="J35" i="1"/>
  <c r="E35" i="1"/>
  <c r="D35" i="1"/>
  <c r="K34" i="1"/>
  <c r="J34" i="1"/>
  <c r="E34" i="1"/>
  <c r="D34" i="1"/>
  <c r="K33" i="1"/>
  <c r="J33" i="1"/>
  <c r="E33" i="1"/>
  <c r="D33" i="1"/>
  <c r="K32" i="1"/>
  <c r="J32" i="1"/>
  <c r="E32" i="1"/>
  <c r="D32" i="1"/>
  <c r="K31" i="1"/>
  <c r="J31" i="1"/>
  <c r="E31" i="1"/>
  <c r="D31" i="1"/>
  <c r="K30" i="1"/>
  <c r="J30" i="1"/>
  <c r="E30" i="1"/>
  <c r="D30" i="1"/>
  <c r="K27" i="1"/>
  <c r="J27" i="1"/>
  <c r="E27" i="1"/>
  <c r="D27" i="1"/>
  <c r="K26" i="1"/>
  <c r="J26" i="1"/>
  <c r="E26" i="1"/>
  <c r="D26" i="1"/>
  <c r="K25" i="1"/>
  <c r="J25" i="1"/>
  <c r="E25" i="1"/>
  <c r="D25" i="1"/>
  <c r="K24" i="1"/>
  <c r="J24" i="1"/>
  <c r="E24" i="1"/>
  <c r="D24" i="1"/>
  <c r="K23" i="1"/>
  <c r="J23" i="1"/>
  <c r="E23" i="1"/>
  <c r="D23" i="1"/>
  <c r="K22" i="1"/>
  <c r="J22" i="1"/>
  <c r="E22" i="1"/>
  <c r="D22" i="1"/>
  <c r="K21" i="1"/>
  <c r="J21" i="1"/>
  <c r="E21" i="1"/>
  <c r="D21" i="1"/>
  <c r="K18" i="1"/>
  <c r="J18" i="1"/>
  <c r="E18" i="1"/>
  <c r="D18" i="1"/>
  <c r="K17" i="1"/>
  <c r="J17" i="1"/>
  <c r="E17" i="1"/>
  <c r="D17" i="1"/>
  <c r="K16" i="1"/>
  <c r="J16" i="1"/>
  <c r="E16" i="1"/>
  <c r="D16" i="1"/>
  <c r="K15" i="1"/>
  <c r="J15" i="1"/>
  <c r="E15" i="1"/>
  <c r="D15" i="1"/>
  <c r="K14" i="1"/>
  <c r="J14" i="1"/>
  <c r="E14" i="1"/>
  <c r="D14" i="1"/>
  <c r="K13" i="1"/>
  <c r="J13" i="1"/>
  <c r="E13" i="1"/>
  <c r="D13" i="1"/>
  <c r="K10" i="1"/>
  <c r="J10" i="1"/>
  <c r="E10" i="1"/>
  <c r="D10" i="1"/>
  <c r="K9" i="1"/>
  <c r="J9" i="1"/>
  <c r="E9" i="1"/>
  <c r="D9" i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D5" i="1"/>
</calcChain>
</file>

<file path=xl/sharedStrings.xml><?xml version="1.0" encoding="utf-8"?>
<sst xmlns="http://schemas.openxmlformats.org/spreadsheetml/2006/main" count="966" uniqueCount="209">
  <si>
    <t>Under 13 Boys</t>
  </si>
  <si>
    <t>'A' String Events</t>
  </si>
  <si>
    <t>'B' String Events</t>
  </si>
  <si>
    <t>100 Meters</t>
  </si>
  <si>
    <t>Position</t>
  </si>
  <si>
    <t>Athlete Number</t>
  </si>
  <si>
    <t>Name</t>
  </si>
  <si>
    <t>Club</t>
  </si>
  <si>
    <t>Result</t>
  </si>
  <si>
    <t>Wind Speed:  +0.5m/ s  NE</t>
  </si>
  <si>
    <t>Wind Speed:    +2.0m/s  N</t>
  </si>
  <si>
    <t>200 Meters</t>
  </si>
  <si>
    <t>Wind Speed:   -0.4m/s  SW</t>
  </si>
  <si>
    <t>Wind Speed:   -0.4m/s    SW</t>
  </si>
  <si>
    <t>800m</t>
  </si>
  <si>
    <t>2.37.30</t>
  </si>
  <si>
    <t>2.52.04</t>
  </si>
  <si>
    <t>2.37.89</t>
  </si>
  <si>
    <t>2.55.08</t>
  </si>
  <si>
    <t>2.39.50</t>
  </si>
  <si>
    <t>3.07.58</t>
  </si>
  <si>
    <t>2.40.35</t>
  </si>
  <si>
    <t>2.42.42</t>
  </si>
  <si>
    <t>2.49.82</t>
  </si>
  <si>
    <t>1500m</t>
  </si>
  <si>
    <t>4.55.67</t>
  </si>
  <si>
    <t>5.24.07</t>
  </si>
  <si>
    <t>5.02.45</t>
  </si>
  <si>
    <t>5.07.70</t>
  </si>
  <si>
    <t>5.08.27</t>
  </si>
  <si>
    <t>5.10.14</t>
  </si>
  <si>
    <t>5.50.34</t>
  </si>
  <si>
    <t>75mH</t>
  </si>
  <si>
    <t>Wind Speed:  +1.7m/s   NE</t>
  </si>
  <si>
    <t>Wind Speed:   +1.7m/s  NE</t>
  </si>
  <si>
    <t>High Jump</t>
  </si>
  <si>
    <t>JJ Holley</t>
  </si>
  <si>
    <t>North Down AC</t>
  </si>
  <si>
    <t>Harris Massey</t>
  </si>
  <si>
    <t xml:space="preserve">Regent House </t>
  </si>
  <si>
    <t>Evan Carslile</t>
  </si>
  <si>
    <t>Ballymena and Antrim AC</t>
  </si>
  <si>
    <t xml:space="preserve">Sam Holmes </t>
  </si>
  <si>
    <t>City of Lisburn AC</t>
  </si>
  <si>
    <t>Long Jump</t>
  </si>
  <si>
    <t>Shot Putt</t>
  </si>
  <si>
    <t>+</t>
  </si>
  <si>
    <t>4x100m R</t>
  </si>
  <si>
    <t>1.00.22</t>
  </si>
  <si>
    <t>1.00.81</t>
  </si>
  <si>
    <t>1.04.54</t>
  </si>
  <si>
    <t>Under 13 Girls</t>
  </si>
  <si>
    <t>75 Meters</t>
  </si>
  <si>
    <t xml:space="preserve">Wind Speed:+2.4m/s    NW     </t>
  </si>
  <si>
    <t xml:space="preserve">Wind Speed: +1.8m/s   N    </t>
  </si>
  <si>
    <t>150 Meters</t>
  </si>
  <si>
    <t xml:space="preserve">Wind Speed:  +0.0m/s   W    </t>
  </si>
  <si>
    <t xml:space="preserve">Wind Speed: +0.0m/s   E   </t>
  </si>
  <si>
    <t>2.33.04</t>
  </si>
  <si>
    <t>3.00.83</t>
  </si>
  <si>
    <t>2.44.98</t>
  </si>
  <si>
    <t>3.16.13</t>
  </si>
  <si>
    <t>2.52.14</t>
  </si>
  <si>
    <t>2.59.78</t>
  </si>
  <si>
    <t>3.25.25</t>
  </si>
  <si>
    <t>1200m</t>
  </si>
  <si>
    <t>4.10.06</t>
  </si>
  <si>
    <t>4.18.05</t>
  </si>
  <si>
    <t>4.13.01</t>
  </si>
  <si>
    <t>4.30.77</t>
  </si>
  <si>
    <t>4.21.32</t>
  </si>
  <si>
    <t>4.24.54</t>
  </si>
  <si>
    <t>5.21.43</t>
  </si>
  <si>
    <t>70mH</t>
  </si>
  <si>
    <t>Wind Speed:  +2.1m/s   N</t>
  </si>
  <si>
    <t>1.00.17</t>
  </si>
  <si>
    <t>1.01.27</t>
  </si>
  <si>
    <t>1.03.60</t>
  </si>
  <si>
    <t>Under 15 Boys</t>
  </si>
  <si>
    <t>100m</t>
  </si>
  <si>
    <t>Wind Speed:    +1.6m/s NW</t>
  </si>
  <si>
    <t xml:space="preserve">Wind Speed:  +2.4m/s  N  </t>
  </si>
  <si>
    <t>200m</t>
  </si>
  <si>
    <t xml:space="preserve">Wind Speed: +0.2m/s   E </t>
  </si>
  <si>
    <t xml:space="preserve">Wind Speed:  +0.3m/s  N  </t>
  </si>
  <si>
    <t>300m</t>
  </si>
  <si>
    <t>2.05.60</t>
  </si>
  <si>
    <t>2.25.49</t>
  </si>
  <si>
    <t>2.15.68</t>
  </si>
  <si>
    <t>2.27.51</t>
  </si>
  <si>
    <t>2.19.46</t>
  </si>
  <si>
    <t>2.37.36</t>
  </si>
  <si>
    <t>2.23.39</t>
  </si>
  <si>
    <t>2.42.19</t>
  </si>
  <si>
    <t>2.29.02</t>
  </si>
  <si>
    <t>3.05.73</t>
  </si>
  <si>
    <t>4.37.96</t>
  </si>
  <si>
    <t>5.09.02</t>
  </si>
  <si>
    <t>4.40.97</t>
  </si>
  <si>
    <t>5.29.65</t>
  </si>
  <si>
    <t>5.02.20</t>
  </si>
  <si>
    <t>5.11.79</t>
  </si>
  <si>
    <t>80m H</t>
  </si>
  <si>
    <t>Wind Speed:  +1.9m/s   N</t>
  </si>
  <si>
    <t>Discus</t>
  </si>
  <si>
    <t>Javelin</t>
  </si>
  <si>
    <t>Hammer</t>
  </si>
  <si>
    <t>4x300m R</t>
  </si>
  <si>
    <t>2.58.64</t>
  </si>
  <si>
    <t>2.59.75</t>
  </si>
  <si>
    <t>3.14.34</t>
  </si>
  <si>
    <t>Under 15 Girls</t>
  </si>
  <si>
    <t xml:space="preserve">Wind Speed: -0.1m/s  W   </t>
  </si>
  <si>
    <t xml:space="preserve">Wind Speed: +2.2m/s   N   </t>
  </si>
  <si>
    <t xml:space="preserve">Wind Speed: -0.7m/s   S   </t>
  </si>
  <si>
    <t xml:space="preserve">Wind Speed: -0.3m/s   S    </t>
  </si>
  <si>
    <t>3.35.72</t>
  </si>
  <si>
    <t>2.41.77</t>
  </si>
  <si>
    <t>2.36.49</t>
  </si>
  <si>
    <t>2.44.30</t>
  </si>
  <si>
    <t>2.39.29</t>
  </si>
  <si>
    <t>2.50.61</t>
  </si>
  <si>
    <t>2.49.53</t>
  </si>
  <si>
    <t>2.57.53</t>
  </si>
  <si>
    <t>3.45.80</t>
  </si>
  <si>
    <t>5.07.57</t>
  </si>
  <si>
    <t>5.19.34</t>
  </si>
  <si>
    <t>5.24.13</t>
  </si>
  <si>
    <t>5.27.21</t>
  </si>
  <si>
    <t>5.51.66</t>
  </si>
  <si>
    <t>6.08.72</t>
  </si>
  <si>
    <t>75m H</t>
  </si>
  <si>
    <t>Wind Speed:  +1.6m/s   N</t>
  </si>
  <si>
    <t>Wind Speed  +1.6m/s   N</t>
  </si>
  <si>
    <t>Lucy Stevenson</t>
  </si>
  <si>
    <t>Under 17 Boys</t>
  </si>
  <si>
    <t xml:space="preserve">Wind Speed: +0.9m/s  N   </t>
  </si>
  <si>
    <t xml:space="preserve">Wind Speed: +0.9m/s   N   </t>
  </si>
  <si>
    <t xml:space="preserve">Wind Speed: +0.8m/s   N   </t>
  </si>
  <si>
    <t xml:space="preserve">Wind Speed: +0.8m/s   N    </t>
  </si>
  <si>
    <t>400m</t>
  </si>
  <si>
    <t>1.00.75</t>
  </si>
  <si>
    <t>1.02.67</t>
  </si>
  <si>
    <t>1.07.79</t>
  </si>
  <si>
    <t>1.03.54</t>
  </si>
  <si>
    <t>2.12.83</t>
  </si>
  <si>
    <t>2.14.25</t>
  </si>
  <si>
    <t>2.14.66</t>
  </si>
  <si>
    <t>2.42.48</t>
  </si>
  <si>
    <t>2.15.85</t>
  </si>
  <si>
    <t>2.30.95</t>
  </si>
  <si>
    <t>4.53.26</t>
  </si>
  <si>
    <t>5.47.73</t>
  </si>
  <si>
    <t>5.17.35</t>
  </si>
  <si>
    <t>5.36.95</t>
  </si>
  <si>
    <t>3000m</t>
  </si>
  <si>
    <t>10.42.04</t>
  </si>
  <si>
    <t>100m H</t>
  </si>
  <si>
    <t>Wind Speed:  +1.1m/s   NW</t>
  </si>
  <si>
    <t>Wind Speed:   +1.1m/s   NW</t>
  </si>
  <si>
    <t>Triple Jump</t>
  </si>
  <si>
    <t>4x400m R</t>
  </si>
  <si>
    <t>3.57.56</t>
  </si>
  <si>
    <t>4.16.13</t>
  </si>
  <si>
    <t>4.19.69</t>
  </si>
  <si>
    <t>Under 17 Girls</t>
  </si>
  <si>
    <t xml:space="preserve">Wind Speed:  +1.4m/s   NW  </t>
  </si>
  <si>
    <t xml:space="preserve">Wind Speed: +1.4m/s   NW   </t>
  </si>
  <si>
    <t>2.32.19</t>
  </si>
  <si>
    <t xml:space="preserve">Rachel Gillespie </t>
  </si>
  <si>
    <t>2.39.60</t>
  </si>
  <si>
    <t>2.37.06</t>
  </si>
  <si>
    <t>3.00.48</t>
  </si>
  <si>
    <t>2.43.48</t>
  </si>
  <si>
    <t>2.48.24</t>
  </si>
  <si>
    <t>5.16.69</t>
  </si>
  <si>
    <t>5.53.68</t>
  </si>
  <si>
    <t>5.26.00</t>
  </si>
  <si>
    <t>6.30.61</t>
  </si>
  <si>
    <t>5.34.45</t>
  </si>
  <si>
    <t>6.42.91</t>
  </si>
  <si>
    <t>11.03.61</t>
  </si>
  <si>
    <t>11.32.58</t>
  </si>
  <si>
    <t>12.48.07</t>
  </si>
  <si>
    <t>Wind Speed: +0.5m/s  NW</t>
  </si>
  <si>
    <t>3.09.65</t>
  </si>
  <si>
    <t>3.26.47</t>
  </si>
  <si>
    <t>N.I.Final             Date:-  10th August 2019                     Antrim Forum</t>
  </si>
  <si>
    <t xml:space="preserve">Club    </t>
  </si>
  <si>
    <t>BAAC</t>
  </si>
  <si>
    <t xml:space="preserve">City of </t>
  </si>
  <si>
    <t>City of</t>
  </si>
  <si>
    <t xml:space="preserve">Lagan </t>
  </si>
  <si>
    <t>Mid</t>
  </si>
  <si>
    <t>North</t>
  </si>
  <si>
    <t>Regent</t>
  </si>
  <si>
    <t xml:space="preserve">Age Groups  </t>
  </si>
  <si>
    <t>Derry</t>
  </si>
  <si>
    <t>Lisburn</t>
  </si>
  <si>
    <t>Valley</t>
  </si>
  <si>
    <t>Ulster</t>
  </si>
  <si>
    <t>Down</t>
  </si>
  <si>
    <t>House</t>
  </si>
  <si>
    <t>TOTAL</t>
  </si>
  <si>
    <t>PLACES</t>
  </si>
  <si>
    <t>Euan Monro</t>
  </si>
  <si>
    <t>19.96  R=</t>
  </si>
  <si>
    <r>
      <rPr>
        <b/>
        <sz val="11"/>
        <color rgb="FFFF0000"/>
        <rFont val="Calibri"/>
        <family val="2"/>
        <scheme val="minor"/>
      </rPr>
      <t xml:space="preserve">R   </t>
    </r>
    <r>
      <rPr>
        <b/>
        <sz val="11"/>
        <color rgb="FF3F3F76"/>
        <rFont val="Calibri"/>
        <family val="2"/>
        <scheme val="minor"/>
      </rPr>
      <t>2.46.18</t>
    </r>
  </si>
  <si>
    <r>
      <rPr>
        <b/>
        <sz val="11"/>
        <color rgb="FFFF0000"/>
        <rFont val="Calibri"/>
        <family val="2"/>
        <scheme val="minor"/>
      </rPr>
      <t xml:space="preserve">R  </t>
    </r>
    <r>
      <rPr>
        <b/>
        <sz val="11"/>
        <color rgb="FF3F3F76"/>
        <rFont val="Calibri"/>
        <family val="2"/>
        <scheme val="minor"/>
      </rPr>
      <t>10.59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</si>
</sst>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8"/>
      <color theme="3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Arial Rounded MT Bold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3"/>
      <name val="Arial Rounded MT Bold"/>
      <family val="2"/>
    </font>
    <font>
      <b/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u/>
      <sz val="16"/>
      <color rgb="FFFF0000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0" borderId="0" applyAlignment="0" applyProtection="0"/>
    <xf numFmtId="0" fontId="7" fillId="0" borderId="0"/>
  </cellStyleXfs>
  <cellXfs count="85">
    <xf numFmtId="0" fontId="0" fillId="0" borderId="0" xfId="0"/>
    <xf numFmtId="0" fontId="0" fillId="2" borderId="0" xfId="0" applyFill="1"/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/>
    <xf numFmtId="0" fontId="5" fillId="3" borderId="6" xfId="0" applyFont="1" applyFill="1" applyBorder="1"/>
    <xf numFmtId="0" fontId="1" fillId="2" borderId="0" xfId="0" applyFont="1" applyFill="1"/>
    <xf numFmtId="0" fontId="1" fillId="2" borderId="8" xfId="0" applyFont="1" applyFill="1" applyBorder="1" applyAlignment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8" fillId="2" borderId="9" xfId="4" applyFont="1" applyFill="1" applyBorder="1"/>
    <xf numFmtId="0" fontId="8" fillId="2" borderId="6" xfId="4" applyFont="1" applyFill="1" applyBorder="1"/>
    <xf numFmtId="0" fontId="4" fillId="2" borderId="10" xfId="3" applyFont="1" applyFill="1" applyBorder="1" applyAlignment="1" applyProtection="1">
      <alignment horizontal="left"/>
      <protection locked="0"/>
    </xf>
    <xf numFmtId="0" fontId="8" fillId="2" borderId="8" xfId="4" applyFont="1" applyFill="1" applyBorder="1"/>
    <xf numFmtId="0" fontId="8" fillId="2" borderId="10" xfId="4" applyFont="1" applyFill="1" applyBorder="1"/>
    <xf numFmtId="0" fontId="1" fillId="2" borderId="11" xfId="0" applyFont="1" applyFill="1" applyBorder="1" applyAlignment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8" fillId="2" borderId="11" xfId="4" applyFont="1" applyFill="1" applyBorder="1"/>
    <xf numFmtId="0" fontId="8" fillId="2" borderId="12" xfId="4" applyFont="1" applyFill="1" applyBorder="1"/>
    <xf numFmtId="0" fontId="4" fillId="2" borderId="12" xfId="3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9" fillId="2" borderId="0" xfId="0" applyFont="1" applyFill="1"/>
    <xf numFmtId="0" fontId="9" fillId="0" borderId="0" xfId="0" applyFont="1"/>
    <xf numFmtId="0" fontId="11" fillId="2" borderId="0" xfId="0" applyFont="1" applyFill="1"/>
    <xf numFmtId="0" fontId="11" fillId="0" borderId="0" xfId="0" applyFont="1"/>
    <xf numFmtId="2" fontId="0" fillId="2" borderId="0" xfId="0" applyNumberFormat="1" applyFill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4" fillId="2" borderId="0" xfId="3" applyNumberFormat="1" applyFont="1" applyFill="1" applyAlignment="1" applyProtection="1">
      <alignment horizontal="center"/>
      <protection locked="0"/>
    </xf>
    <xf numFmtId="2" fontId="4" fillId="2" borderId="13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3" fillId="4" borderId="0" xfId="0" applyFont="1" applyFill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/>
    <xf numFmtId="2" fontId="5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3" applyFont="1" applyFill="1" applyBorder="1" applyAlignment="1" applyProtection="1">
      <alignment horizontal="left"/>
      <protection locked="0"/>
    </xf>
    <xf numFmtId="0" fontId="8" fillId="2" borderId="0" xfId="4" applyFont="1" applyFill="1" applyBorder="1"/>
    <xf numFmtId="2" fontId="4" fillId="2" borderId="0" xfId="3" applyNumberFormat="1" applyFont="1" applyFill="1" applyBorder="1" applyAlignment="1" applyProtection="1">
      <alignment horizontal="center"/>
      <protection locked="0"/>
    </xf>
    <xf numFmtId="0" fontId="14" fillId="2" borderId="0" xfId="0" applyFont="1" applyFill="1"/>
    <xf numFmtId="0" fontId="16" fillId="0" borderId="0" xfId="0" applyFont="1"/>
    <xf numFmtId="0" fontId="1" fillId="2" borderId="0" xfId="0" applyFont="1" applyFill="1" applyBorder="1"/>
    <xf numFmtId="2" fontId="1" fillId="2" borderId="0" xfId="0" applyNumberFormat="1" applyFont="1" applyFill="1" applyBorder="1" applyAlignment="1">
      <alignment horizontal="center"/>
    </xf>
    <xf numFmtId="0" fontId="16" fillId="2" borderId="0" xfId="0" applyFont="1" applyFill="1" applyProtection="1">
      <protection locked="0"/>
    </xf>
    <xf numFmtId="0" fontId="20" fillId="5" borderId="10" xfId="0" applyFont="1" applyFill="1" applyBorder="1"/>
    <xf numFmtId="0" fontId="21" fillId="5" borderId="8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1" fillId="6" borderId="10" xfId="0" applyFont="1" applyFill="1" applyBorder="1" applyAlignment="1">
      <alignment horizontal="center"/>
    </xf>
    <xf numFmtId="0" fontId="21" fillId="7" borderId="12" xfId="0" applyFont="1" applyFill="1" applyBorder="1"/>
    <xf numFmtId="0" fontId="21" fillId="5" borderId="11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2" fontId="17" fillId="2" borderId="0" xfId="3" applyNumberFormat="1" applyFont="1" applyFill="1" applyAlignment="1" applyProtection="1">
      <alignment horizontal="center"/>
      <protection locked="0"/>
    </xf>
    <xf numFmtId="0" fontId="27" fillId="2" borderId="9" xfId="4" applyFont="1" applyFill="1" applyBorder="1"/>
    <xf numFmtId="0" fontId="27" fillId="2" borderId="6" xfId="4" applyFont="1" applyFill="1" applyBorder="1"/>
    <xf numFmtId="0" fontId="28" fillId="2" borderId="9" xfId="4" applyFont="1" applyFill="1" applyBorder="1"/>
    <xf numFmtId="0" fontId="28" fillId="2" borderId="6" xfId="4" applyFont="1" applyFill="1" applyBorder="1"/>
    <xf numFmtId="2" fontId="29" fillId="2" borderId="0" xfId="3" applyNumberFormat="1" applyFont="1" applyFill="1" applyAlignment="1" applyProtection="1">
      <alignment horizontal="center"/>
      <protection locked="0"/>
    </xf>
    <xf numFmtId="0" fontId="12" fillId="2" borderId="2" xfId="1" applyFont="1" applyFill="1" applyBorder="1" applyAlignment="1">
      <alignment horizontal="center" vertical="center" textRotation="90"/>
    </xf>
    <xf numFmtId="0" fontId="18" fillId="2" borderId="1" xfId="2" applyFont="1" applyFill="1" applyAlignment="1">
      <alignment horizontal="center"/>
    </xf>
    <xf numFmtId="0" fontId="10" fillId="2" borderId="0" xfId="1" quotePrefix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15" fillId="2" borderId="1" xfId="2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6" fillId="4" borderId="9" xfId="0" applyFont="1" applyFill="1" applyBorder="1" applyAlignment="1">
      <alignment horizontal="center"/>
    </xf>
    <xf numFmtId="0" fontId="26" fillId="4" borderId="11" xfId="0" applyFont="1" applyFill="1" applyBorder="1" applyAlignment="1">
      <alignment horizontal="center"/>
    </xf>
    <xf numFmtId="0" fontId="26" fillId="4" borderId="6" xfId="0" applyFont="1" applyFill="1" applyBorder="1" applyAlignment="1">
      <alignment horizontal="center"/>
    </xf>
    <xf numFmtId="0" fontId="26" fillId="4" borderId="12" xfId="0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114300</xdr:rowOff>
    </xdr:from>
    <xdr:to>
      <xdr:col>1</xdr:col>
      <xdr:colOff>1162050</xdr:colOff>
      <xdr:row>3</xdr:row>
      <xdr:rowOff>133350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xmlns="" id="{B828FF97-2851-4E2A-A613-8BD05B6E74D5}"/>
            </a:ext>
          </a:extLst>
        </xdr:cNvPr>
        <xdr:cNvSpPr>
          <a:spLocks noChangeShapeType="1"/>
        </xdr:cNvSpPr>
      </xdr:nvSpPr>
      <xdr:spPr bwMode="auto">
        <a:xfrm>
          <a:off x="590550" y="83820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1019175</xdr:colOff>
      <xdr:row>4</xdr:row>
      <xdr:rowOff>104775</xdr:rowOff>
    </xdr:from>
    <xdr:to>
      <xdr:col>1</xdr:col>
      <xdr:colOff>1028700</xdr:colOff>
      <xdr:row>4</xdr:row>
      <xdr:rowOff>295275</xdr:rowOff>
    </xdr:to>
    <xdr:sp macro="" textlink="">
      <xdr:nvSpPr>
        <xdr:cNvPr id="5" name="Line 15">
          <a:extLst>
            <a:ext uri="{FF2B5EF4-FFF2-40B4-BE49-F238E27FC236}">
              <a16:creationId xmlns:a16="http://schemas.microsoft.com/office/drawing/2014/main" xmlns="" id="{93EE74BA-6C1E-49F3-9F55-7439488AEE80}"/>
            </a:ext>
          </a:extLst>
        </xdr:cNvPr>
        <xdr:cNvSpPr>
          <a:spLocks noChangeShapeType="1"/>
        </xdr:cNvSpPr>
      </xdr:nvSpPr>
      <xdr:spPr bwMode="auto">
        <a:xfrm>
          <a:off x="1181100" y="1019175"/>
          <a:ext cx="95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\Documents\2019\2019%20%20%20NI%20%20Final\NI%20Club%20League%20--%20Results%20NI%20Final%2010th%20August%202019%20Antrim%20Fo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U13 Girls Relay Team</v>
          </cell>
          <cell r="C2" t="str">
            <v>Ballymena &amp;Antrim AC</v>
          </cell>
        </row>
        <row r="3">
          <cell r="A3">
            <v>2</v>
          </cell>
          <cell r="B3" t="str">
            <v>U13 Boys Relay Team</v>
          </cell>
          <cell r="C3" t="str">
            <v>Ballymena &amp;Antrim AC</v>
          </cell>
        </row>
        <row r="4">
          <cell r="A4">
            <v>3</v>
          </cell>
          <cell r="B4" t="str">
            <v>U15 Girls Realy Team</v>
          </cell>
          <cell r="C4" t="str">
            <v>Ballymena &amp;Antrim AC</v>
          </cell>
        </row>
        <row r="5">
          <cell r="A5">
            <v>4</v>
          </cell>
          <cell r="B5" t="str">
            <v>U 15 Boys Relay Team</v>
          </cell>
          <cell r="C5" t="str">
            <v>Ballymena &amp;Antrim AC</v>
          </cell>
        </row>
        <row r="6">
          <cell r="A6">
            <v>5</v>
          </cell>
          <cell r="B6" t="str">
            <v>U17 Girls Relay Team</v>
          </cell>
          <cell r="C6" t="str">
            <v>Ballymena &amp;Antrim AC</v>
          </cell>
        </row>
        <row r="7">
          <cell r="A7">
            <v>6</v>
          </cell>
          <cell r="B7" t="str">
            <v>U17 Boys Relay Team</v>
          </cell>
          <cell r="C7" t="str">
            <v>Ballymena &amp;Antrim AC</v>
          </cell>
        </row>
        <row r="8">
          <cell r="A8">
            <v>7</v>
          </cell>
          <cell r="B8" t="str">
            <v>U13 Girls Relay Team</v>
          </cell>
          <cell r="C8" t="str">
            <v>City of Derry Spartans</v>
          </cell>
        </row>
        <row r="9">
          <cell r="A9">
            <v>8</v>
          </cell>
          <cell r="B9" t="str">
            <v>U13 Boys Relay Team</v>
          </cell>
          <cell r="C9" t="str">
            <v>City of Derry Spartans</v>
          </cell>
        </row>
        <row r="10">
          <cell r="A10">
            <v>9</v>
          </cell>
          <cell r="B10" t="str">
            <v>U15 Girls Realy Team</v>
          </cell>
          <cell r="C10" t="str">
            <v>City of Derry Spartans</v>
          </cell>
        </row>
        <row r="11">
          <cell r="A11">
            <v>10</v>
          </cell>
          <cell r="B11" t="str">
            <v>U 15 Boys Relay Team</v>
          </cell>
          <cell r="C11" t="str">
            <v>City of Derry Spartans</v>
          </cell>
        </row>
        <row r="12">
          <cell r="A12">
            <v>11</v>
          </cell>
          <cell r="B12" t="str">
            <v>U17 Girls Relay Team</v>
          </cell>
          <cell r="C12" t="str">
            <v>City of Derry Spartans</v>
          </cell>
        </row>
        <row r="13">
          <cell r="A13">
            <v>12</v>
          </cell>
          <cell r="B13" t="str">
            <v>U17 Boys Relay Team</v>
          </cell>
          <cell r="C13" t="str">
            <v>City of Derry Spartans</v>
          </cell>
        </row>
        <row r="14">
          <cell r="A14">
            <v>13</v>
          </cell>
          <cell r="B14" t="str">
            <v>U13 Girls Relay Team</v>
          </cell>
          <cell r="C14" t="str">
            <v>City of Lisburn AC</v>
          </cell>
        </row>
        <row r="15">
          <cell r="A15">
            <v>14</v>
          </cell>
          <cell r="B15" t="str">
            <v>U13 Boys Relay Team</v>
          </cell>
          <cell r="C15" t="str">
            <v>City of Lisburn AC</v>
          </cell>
        </row>
        <row r="16">
          <cell r="A16">
            <v>15</v>
          </cell>
          <cell r="B16" t="str">
            <v>U15 Girls Realy Team</v>
          </cell>
          <cell r="C16" t="str">
            <v>City of Lisburn AC</v>
          </cell>
        </row>
        <row r="17">
          <cell r="A17">
            <v>16</v>
          </cell>
          <cell r="B17" t="str">
            <v>U 15 Boys Relay Team</v>
          </cell>
          <cell r="C17" t="str">
            <v>City of Lisburn AC</v>
          </cell>
        </row>
        <row r="18">
          <cell r="A18">
            <v>17</v>
          </cell>
          <cell r="B18" t="str">
            <v>U17 Girls Relay Team</v>
          </cell>
          <cell r="C18" t="str">
            <v>City of Lisburn AC</v>
          </cell>
        </row>
        <row r="19">
          <cell r="A19">
            <v>18</v>
          </cell>
          <cell r="B19" t="str">
            <v>U17 Boys Relay Team</v>
          </cell>
          <cell r="C19" t="str">
            <v>City of Lisburn AC</v>
          </cell>
        </row>
        <row r="20">
          <cell r="A20">
            <v>19</v>
          </cell>
          <cell r="B20" t="str">
            <v>U13 Girls Relay Team</v>
          </cell>
          <cell r="C20" t="str">
            <v>Lagan Valley AC</v>
          </cell>
        </row>
        <row r="21">
          <cell r="A21">
            <v>20</v>
          </cell>
          <cell r="B21" t="str">
            <v>U13 Boys Relay Team</v>
          </cell>
          <cell r="C21" t="str">
            <v>Lagan Valley AC</v>
          </cell>
        </row>
        <row r="22">
          <cell r="A22">
            <v>21</v>
          </cell>
          <cell r="B22" t="str">
            <v>U15 Girls Realy Team</v>
          </cell>
          <cell r="C22" t="str">
            <v>Lagan Valley AC</v>
          </cell>
        </row>
        <row r="23">
          <cell r="A23">
            <v>22</v>
          </cell>
          <cell r="B23" t="str">
            <v>U 15 Boys Relay Team</v>
          </cell>
          <cell r="C23" t="str">
            <v>Lagan Valley AC</v>
          </cell>
        </row>
        <row r="24">
          <cell r="A24">
            <v>23</v>
          </cell>
          <cell r="B24" t="str">
            <v>U17 Girls Relay Team</v>
          </cell>
          <cell r="C24" t="str">
            <v>Lagan Valley AC</v>
          </cell>
        </row>
        <row r="25">
          <cell r="A25">
            <v>24</v>
          </cell>
          <cell r="B25" t="str">
            <v>U17 Boys Relay Team</v>
          </cell>
          <cell r="C25" t="str">
            <v>Lagan Valley AC</v>
          </cell>
        </row>
        <row r="26">
          <cell r="A26">
            <v>25</v>
          </cell>
          <cell r="B26" t="str">
            <v>U13 Girls Relay Team</v>
          </cell>
          <cell r="C26" t="str">
            <v>Mid Ulster AC</v>
          </cell>
        </row>
        <row r="27">
          <cell r="A27">
            <v>26</v>
          </cell>
          <cell r="B27" t="str">
            <v>U13 Boys Relay Team</v>
          </cell>
          <cell r="C27" t="str">
            <v>Mid Ulster AC</v>
          </cell>
        </row>
        <row r="28">
          <cell r="A28">
            <v>27</v>
          </cell>
          <cell r="B28" t="str">
            <v>U15 Girls Realy Team</v>
          </cell>
          <cell r="C28" t="str">
            <v>Mid Ulster AC</v>
          </cell>
        </row>
        <row r="29">
          <cell r="A29">
            <v>28</v>
          </cell>
          <cell r="B29" t="str">
            <v>U 15 Boys Relay Team</v>
          </cell>
          <cell r="C29" t="str">
            <v>Mid Ulster AC</v>
          </cell>
        </row>
        <row r="30">
          <cell r="A30">
            <v>29</v>
          </cell>
          <cell r="B30" t="str">
            <v>U17 Girls Relay Team</v>
          </cell>
          <cell r="C30" t="str">
            <v>Mid Ulster AC</v>
          </cell>
        </row>
        <row r="31">
          <cell r="A31">
            <v>30</v>
          </cell>
          <cell r="B31" t="str">
            <v>U17 Boys Relay Team</v>
          </cell>
          <cell r="C31" t="str">
            <v>Mid Ulster AC</v>
          </cell>
        </row>
        <row r="32">
          <cell r="A32">
            <v>31</v>
          </cell>
          <cell r="B32" t="str">
            <v>U13 Girls Relay Team</v>
          </cell>
          <cell r="C32" t="str">
            <v>North Down AC</v>
          </cell>
        </row>
        <row r="33">
          <cell r="A33">
            <v>32</v>
          </cell>
          <cell r="B33" t="str">
            <v>U13 Boys Relay Team</v>
          </cell>
          <cell r="C33" t="str">
            <v>North Down AC</v>
          </cell>
        </row>
        <row r="34">
          <cell r="A34">
            <v>33</v>
          </cell>
          <cell r="B34" t="str">
            <v>U15 Girls Realy Team</v>
          </cell>
          <cell r="C34" t="str">
            <v>North Down AC</v>
          </cell>
        </row>
        <row r="35">
          <cell r="A35">
            <v>34</v>
          </cell>
          <cell r="B35" t="str">
            <v>U 15 Boys Relay Team</v>
          </cell>
          <cell r="C35" t="str">
            <v>North Down AC</v>
          </cell>
        </row>
        <row r="36">
          <cell r="A36">
            <v>35</v>
          </cell>
          <cell r="B36" t="str">
            <v>U17 Girls Relay Team</v>
          </cell>
          <cell r="C36" t="str">
            <v>North Down AC</v>
          </cell>
        </row>
        <row r="37">
          <cell r="A37">
            <v>36</v>
          </cell>
          <cell r="B37" t="str">
            <v>U17 Boys Relay Team</v>
          </cell>
          <cell r="C37" t="str">
            <v>North Down AC</v>
          </cell>
        </row>
        <row r="38">
          <cell r="A38">
            <v>37</v>
          </cell>
          <cell r="B38" t="str">
            <v>U13 Girls Relay Team</v>
          </cell>
          <cell r="C38" t="str">
            <v>Regent House AC</v>
          </cell>
        </row>
        <row r="39">
          <cell r="A39">
            <v>38</v>
          </cell>
          <cell r="B39" t="str">
            <v>U13 Boys Relay Team</v>
          </cell>
          <cell r="C39" t="str">
            <v>Regent House AC</v>
          </cell>
        </row>
        <row r="40">
          <cell r="A40">
            <v>39</v>
          </cell>
          <cell r="B40" t="str">
            <v>U15 Girls Realy Team</v>
          </cell>
          <cell r="C40" t="str">
            <v>Regent House AC</v>
          </cell>
        </row>
        <row r="41">
          <cell r="A41">
            <v>40</v>
          </cell>
          <cell r="B41" t="str">
            <v>U 15 Boys Relay Team</v>
          </cell>
          <cell r="C41" t="str">
            <v>Regent House AC</v>
          </cell>
        </row>
        <row r="42">
          <cell r="A42">
            <v>41</v>
          </cell>
          <cell r="B42" t="str">
            <v>U17 Girls Relay Team</v>
          </cell>
          <cell r="C42" t="str">
            <v>Regent House AC</v>
          </cell>
        </row>
        <row r="43">
          <cell r="A43">
            <v>42</v>
          </cell>
          <cell r="B43" t="str">
            <v>U17 Boys Relay Team</v>
          </cell>
          <cell r="C43" t="str">
            <v>Regent House AC</v>
          </cell>
        </row>
        <row r="44">
          <cell r="A44">
            <v>43</v>
          </cell>
          <cell r="B44" t="str">
            <v>U13 Girls Relay Team</v>
          </cell>
        </row>
        <row r="45">
          <cell r="A45">
            <v>44</v>
          </cell>
          <cell r="B45" t="str">
            <v>U13 Boys Relay Team</v>
          </cell>
        </row>
        <row r="46">
          <cell r="A46">
            <v>45</v>
          </cell>
          <cell r="B46" t="str">
            <v>U15 Girls Realy Team</v>
          </cell>
        </row>
        <row r="47">
          <cell r="A47">
            <v>46</v>
          </cell>
          <cell r="B47" t="str">
            <v>U 15 Boys Relay Team</v>
          </cell>
        </row>
        <row r="48">
          <cell r="A48">
            <v>47</v>
          </cell>
          <cell r="B48" t="str">
            <v>U17 Girls Relay Team</v>
          </cell>
        </row>
        <row r="49">
          <cell r="A49">
            <v>48</v>
          </cell>
          <cell r="B49" t="str">
            <v>U17 Boys Relay Team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  <cell r="B60">
            <v>0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Finn O'Neil</v>
          </cell>
          <cell r="C66" t="str">
            <v>City of Derry Spartans</v>
          </cell>
        </row>
        <row r="67">
          <cell r="A67">
            <v>66</v>
          </cell>
          <cell r="B67" t="str">
            <v>Daniel Devenney</v>
          </cell>
          <cell r="C67" t="str">
            <v>City of Derry Spartans</v>
          </cell>
        </row>
        <row r="68">
          <cell r="A68">
            <v>67</v>
          </cell>
          <cell r="B68" t="str">
            <v>Louis Cole</v>
          </cell>
          <cell r="C68" t="str">
            <v>City of Derry Spartans</v>
          </cell>
        </row>
        <row r="69">
          <cell r="A69">
            <v>68</v>
          </cell>
          <cell r="B69" t="str">
            <v>Michael Houston</v>
          </cell>
          <cell r="C69" t="str">
            <v>City of Derry Spartans</v>
          </cell>
        </row>
        <row r="70">
          <cell r="A70">
            <v>69</v>
          </cell>
          <cell r="B70" t="str">
            <v>Katie Devlin</v>
          </cell>
          <cell r="C70" t="str">
            <v>City of Derry Spartans</v>
          </cell>
        </row>
        <row r="71">
          <cell r="A71">
            <v>70</v>
          </cell>
          <cell r="B71" t="str">
            <v>Sophia Byrne</v>
          </cell>
          <cell r="C71" t="str">
            <v>City of Derry Spartans</v>
          </cell>
        </row>
        <row r="72">
          <cell r="A72">
            <v>71</v>
          </cell>
          <cell r="B72" t="str">
            <v>Cara O'Loughlin</v>
          </cell>
          <cell r="C72" t="str">
            <v>City of Derry Spartans</v>
          </cell>
        </row>
        <row r="73">
          <cell r="A73">
            <v>72</v>
          </cell>
          <cell r="B73" t="str">
            <v>Rosie Byrne</v>
          </cell>
          <cell r="C73" t="str">
            <v>City of Derry Spartans</v>
          </cell>
        </row>
        <row r="74">
          <cell r="A74">
            <v>73</v>
          </cell>
          <cell r="B74" t="str">
            <v>Tara Dohertty</v>
          </cell>
          <cell r="C74" t="str">
            <v>City of Derry Spartans</v>
          </cell>
        </row>
        <row r="75">
          <cell r="A75">
            <v>74</v>
          </cell>
          <cell r="B75" t="str">
            <v>Theo Mc Laughlin</v>
          </cell>
          <cell r="C75" t="str">
            <v>City of Derry Spartans</v>
          </cell>
        </row>
        <row r="76">
          <cell r="A76">
            <v>75</v>
          </cell>
          <cell r="B76" t="str">
            <v>Timmy Mc Cracken</v>
          </cell>
          <cell r="C76" t="str">
            <v>City of Derry Spartans</v>
          </cell>
        </row>
        <row r="77">
          <cell r="A77">
            <v>76</v>
          </cell>
          <cell r="B77" t="str">
            <v>Ronan Lynch</v>
          </cell>
          <cell r="C77" t="str">
            <v>City of Derry Spartans</v>
          </cell>
        </row>
        <row r="78">
          <cell r="A78">
            <v>77</v>
          </cell>
          <cell r="B78" t="str">
            <v>Meabh Coyle</v>
          </cell>
          <cell r="C78" t="str">
            <v>City of Derry Spartans</v>
          </cell>
        </row>
        <row r="79">
          <cell r="A79">
            <v>78</v>
          </cell>
          <cell r="B79" t="str">
            <v>Ava Acton</v>
          </cell>
          <cell r="C79" t="str">
            <v>City of Derry Spartans</v>
          </cell>
        </row>
        <row r="80">
          <cell r="A80">
            <v>79</v>
          </cell>
          <cell r="B80" t="str">
            <v>Sarah Casey</v>
          </cell>
          <cell r="C80" t="str">
            <v>City of Derry Spartans</v>
          </cell>
        </row>
        <row r="81">
          <cell r="A81">
            <v>80</v>
          </cell>
          <cell r="B81" t="str">
            <v>Nicole Devlin</v>
          </cell>
          <cell r="C81" t="str">
            <v>City of Derry Spartans</v>
          </cell>
        </row>
        <row r="82">
          <cell r="A82">
            <v>81</v>
          </cell>
          <cell r="B82" t="str">
            <v>Gemma Duffy</v>
          </cell>
          <cell r="C82" t="str">
            <v>City of Derry Spartans</v>
          </cell>
        </row>
        <row r="83">
          <cell r="A83">
            <v>82</v>
          </cell>
          <cell r="B83" t="str">
            <v>Fabian Flood</v>
          </cell>
          <cell r="C83" t="str">
            <v>City of Derry Spartans</v>
          </cell>
        </row>
        <row r="84">
          <cell r="A84">
            <v>83</v>
          </cell>
          <cell r="B84" t="str">
            <v>Kate Harkin</v>
          </cell>
          <cell r="C84" t="str">
            <v>City of Derry Spartans</v>
          </cell>
        </row>
        <row r="85">
          <cell r="A85">
            <v>84</v>
          </cell>
          <cell r="B85" t="str">
            <v>Mya Leigh Lynch</v>
          </cell>
          <cell r="C85" t="str">
            <v>City of Derry Spartans</v>
          </cell>
        </row>
        <row r="86">
          <cell r="A86">
            <v>85</v>
          </cell>
          <cell r="B86" t="str">
            <v>Clodagh McAteer</v>
          </cell>
          <cell r="C86" t="str">
            <v>City of Derry Spartans</v>
          </cell>
        </row>
        <row r="87">
          <cell r="A87">
            <v>86</v>
          </cell>
          <cell r="B87" t="str">
            <v>Emma McDonald</v>
          </cell>
          <cell r="C87" t="str">
            <v>City of Derry Spartans</v>
          </cell>
        </row>
        <row r="88">
          <cell r="A88">
            <v>87</v>
          </cell>
          <cell r="B88" t="str">
            <v>Neala McShane</v>
          </cell>
          <cell r="C88" t="str">
            <v>City of Derry Spartans</v>
          </cell>
        </row>
        <row r="89">
          <cell r="A89">
            <v>88</v>
          </cell>
          <cell r="B89" t="str">
            <v>Conor Meehan</v>
          </cell>
          <cell r="C89" t="str">
            <v>City of Derry Spartans</v>
          </cell>
        </row>
        <row r="90">
          <cell r="A90">
            <v>89</v>
          </cell>
          <cell r="B90" t="str">
            <v>Emily Neill</v>
          </cell>
          <cell r="C90" t="str">
            <v>City of Derry Spartans</v>
          </cell>
        </row>
        <row r="91">
          <cell r="A91">
            <v>90</v>
          </cell>
          <cell r="B91" t="str">
            <v>Mollie Nicholl</v>
          </cell>
          <cell r="C91" t="str">
            <v>City of Derry Spartans</v>
          </cell>
        </row>
        <row r="92">
          <cell r="A92">
            <v>91</v>
          </cell>
          <cell r="B92" t="str">
            <v>Alex Parlour</v>
          </cell>
          <cell r="C92" t="str">
            <v>City of Derry Spartans</v>
          </cell>
        </row>
        <row r="93">
          <cell r="A93">
            <v>92</v>
          </cell>
          <cell r="B93" t="str">
            <v>Harriet Reid</v>
          </cell>
          <cell r="C93" t="str">
            <v>City of Derry Spartans</v>
          </cell>
        </row>
        <row r="94">
          <cell r="A94">
            <v>93</v>
          </cell>
          <cell r="B94" t="str">
            <v>Roisin Haughy</v>
          </cell>
          <cell r="C94" t="str">
            <v>City of Derry Spartans</v>
          </cell>
        </row>
        <row r="95">
          <cell r="A95">
            <v>94</v>
          </cell>
          <cell r="B95" t="str">
            <v>Cate Kirby</v>
          </cell>
          <cell r="C95" t="str">
            <v>City of Derry Spartans</v>
          </cell>
        </row>
        <row r="96">
          <cell r="A96">
            <v>95</v>
          </cell>
          <cell r="B96" t="str">
            <v>Connie O'Brien</v>
          </cell>
          <cell r="C96" t="str">
            <v>City of Derry Spartans</v>
          </cell>
        </row>
        <row r="97">
          <cell r="A97">
            <v>96</v>
          </cell>
          <cell r="B97" t="str">
            <v>Sara McBay</v>
          </cell>
          <cell r="C97" t="str">
            <v>City of Derry Spartans</v>
          </cell>
        </row>
        <row r="98">
          <cell r="A98">
            <v>97</v>
          </cell>
          <cell r="B98" t="str">
            <v>Lily Surman</v>
          </cell>
          <cell r="C98" t="str">
            <v>City of Derry Spartans</v>
          </cell>
        </row>
        <row r="99">
          <cell r="A99">
            <v>98</v>
          </cell>
          <cell r="B99" t="str">
            <v>Eabha McElhinney</v>
          </cell>
          <cell r="C99" t="str">
            <v>City of Derry Spartans</v>
          </cell>
        </row>
        <row r="100">
          <cell r="A100">
            <v>99</v>
          </cell>
          <cell r="B100" t="str">
            <v>Cliodna McElhinney</v>
          </cell>
          <cell r="C100" t="str">
            <v>City of Derry Spartans</v>
          </cell>
        </row>
        <row r="101">
          <cell r="A101">
            <v>100</v>
          </cell>
          <cell r="B101" t="str">
            <v>Kate Roberts</v>
          </cell>
          <cell r="C101" t="str">
            <v>City of Derry Spartans</v>
          </cell>
        </row>
        <row r="102">
          <cell r="A102">
            <v>101</v>
          </cell>
          <cell r="B102" t="str">
            <v>Hannah Wade</v>
          </cell>
          <cell r="C102" t="str">
            <v>City of Derry Spartans</v>
          </cell>
        </row>
        <row r="103">
          <cell r="A103">
            <v>102</v>
          </cell>
          <cell r="B103" t="str">
            <v>Aoife Clarke</v>
          </cell>
          <cell r="C103" t="str">
            <v>City of Derry Spartans</v>
          </cell>
        </row>
        <row r="104">
          <cell r="A104">
            <v>103</v>
          </cell>
          <cell r="B104" t="str">
            <v>Amy Lundy</v>
          </cell>
          <cell r="C104" t="str">
            <v>City of Derry Spartans</v>
          </cell>
        </row>
        <row r="105">
          <cell r="A105">
            <v>104</v>
          </cell>
          <cell r="B105" t="str">
            <v>Cara McCauley</v>
          </cell>
          <cell r="C105" t="str">
            <v>City of Derry Spartans</v>
          </cell>
        </row>
        <row r="106">
          <cell r="A106">
            <v>105</v>
          </cell>
          <cell r="B106" t="str">
            <v>Jasmine O'Kane</v>
          </cell>
          <cell r="C106" t="str">
            <v>City of Derry Spartans</v>
          </cell>
        </row>
        <row r="107">
          <cell r="A107">
            <v>106</v>
          </cell>
          <cell r="B107" t="str">
            <v>Cara Woodrow</v>
          </cell>
          <cell r="C107" t="str">
            <v>City of Derry Spartans</v>
          </cell>
        </row>
        <row r="108">
          <cell r="A108">
            <v>107</v>
          </cell>
          <cell r="B108" t="str">
            <v>Ciara Henderson</v>
          </cell>
          <cell r="C108" t="str">
            <v>City of Derry Spartans</v>
          </cell>
        </row>
        <row r="109">
          <cell r="A109">
            <v>108</v>
          </cell>
          <cell r="B109" t="str">
            <v>Ellen McDevitt</v>
          </cell>
          <cell r="C109" t="str">
            <v>City of Derry Spartans</v>
          </cell>
        </row>
        <row r="110">
          <cell r="A110">
            <v>109</v>
          </cell>
          <cell r="B110" t="str">
            <v>Kate McMenamin</v>
          </cell>
          <cell r="C110" t="str">
            <v>City of Derry Spartans</v>
          </cell>
        </row>
        <row r="111">
          <cell r="A111">
            <v>110</v>
          </cell>
          <cell r="B111" t="str">
            <v>Michael Mullan</v>
          </cell>
          <cell r="C111" t="str">
            <v>City of Derry Spartans</v>
          </cell>
        </row>
        <row r="112">
          <cell r="A112">
            <v>111</v>
          </cell>
          <cell r="B112" t="str">
            <v>Cathal Deery</v>
          </cell>
          <cell r="C112" t="str">
            <v>City of Derry Spartans</v>
          </cell>
        </row>
        <row r="113">
          <cell r="A113">
            <v>112</v>
          </cell>
          <cell r="B113" t="str">
            <v>Cillian Doherty</v>
          </cell>
          <cell r="C113" t="str">
            <v>City of Derry Spartans</v>
          </cell>
        </row>
        <row r="114">
          <cell r="A114">
            <v>113</v>
          </cell>
          <cell r="B114" t="str">
            <v>Sienna O'Kane</v>
          </cell>
          <cell r="C114" t="str">
            <v>City of Derry Spartans</v>
          </cell>
        </row>
        <row r="115">
          <cell r="A115">
            <v>114</v>
          </cell>
          <cell r="B115" t="str">
            <v>Caitlin Lynch</v>
          </cell>
          <cell r="C115" t="str">
            <v>City of Derry Spartans</v>
          </cell>
        </row>
        <row r="116">
          <cell r="A116">
            <v>115</v>
          </cell>
          <cell r="B116" t="str">
            <v>Mark Chester</v>
          </cell>
          <cell r="C116" t="str">
            <v>City of Derry Spartans</v>
          </cell>
        </row>
        <row r="117">
          <cell r="A117">
            <v>116</v>
          </cell>
          <cell r="B117" t="str">
            <v>Eoin Canavan</v>
          </cell>
          <cell r="C117" t="str">
            <v>City of Derry Spartans</v>
          </cell>
        </row>
        <row r="118">
          <cell r="A118">
            <v>117</v>
          </cell>
          <cell r="B118" t="str">
            <v>Ethan Wade</v>
          </cell>
          <cell r="C118" t="str">
            <v>City of Derry Spartans</v>
          </cell>
        </row>
        <row r="119">
          <cell r="A119">
            <v>118</v>
          </cell>
          <cell r="B119" t="str">
            <v>Callum McAneney</v>
          </cell>
          <cell r="C119" t="str">
            <v>City of Derry Spartans</v>
          </cell>
        </row>
        <row r="120">
          <cell r="A120">
            <v>119</v>
          </cell>
          <cell r="B120" t="str">
            <v>Ryan Lundy</v>
          </cell>
          <cell r="C120" t="str">
            <v>City of Derry Spartans</v>
          </cell>
        </row>
        <row r="121">
          <cell r="A121">
            <v>120</v>
          </cell>
          <cell r="B121" t="str">
            <v>Dara McDaid</v>
          </cell>
          <cell r="C121" t="str">
            <v>City of Derry Spartans</v>
          </cell>
        </row>
        <row r="122">
          <cell r="A122">
            <v>121</v>
          </cell>
          <cell r="B122" t="str">
            <v>Kevin Mahon</v>
          </cell>
          <cell r="C122" t="str">
            <v>City of Derry Spartans</v>
          </cell>
        </row>
        <row r="123">
          <cell r="A123">
            <v>122</v>
          </cell>
          <cell r="B123" t="str">
            <v>Patrick Lynch</v>
          </cell>
          <cell r="C123" t="str">
            <v>City of Derry Spartans</v>
          </cell>
        </row>
        <row r="124">
          <cell r="A124">
            <v>123</v>
          </cell>
          <cell r="B124" t="str">
            <v>Padraig Farren</v>
          </cell>
          <cell r="C124" t="str">
            <v>City of Derry Spartans</v>
          </cell>
        </row>
        <row r="125">
          <cell r="A125">
            <v>124</v>
          </cell>
          <cell r="B125" t="str">
            <v>Adam Canning</v>
          </cell>
          <cell r="C125" t="str">
            <v>City of Derry Spartans</v>
          </cell>
        </row>
        <row r="126">
          <cell r="A126">
            <v>125</v>
          </cell>
          <cell r="B126" t="str">
            <v>Eamonn McGeehan</v>
          </cell>
          <cell r="C126" t="str">
            <v>City of Derry Spartans</v>
          </cell>
        </row>
        <row r="127">
          <cell r="A127">
            <v>126</v>
          </cell>
          <cell r="B127" t="str">
            <v>Ronan Hipsley</v>
          </cell>
          <cell r="C127" t="str">
            <v>City of Derry Spartans</v>
          </cell>
        </row>
        <row r="128">
          <cell r="A128">
            <v>127</v>
          </cell>
          <cell r="B128" t="str">
            <v>Declan Roddy</v>
          </cell>
          <cell r="C128" t="str">
            <v>City of Derry Spartans</v>
          </cell>
        </row>
        <row r="129">
          <cell r="A129">
            <v>128</v>
          </cell>
          <cell r="B129" t="str">
            <v>Tegan Clifford</v>
          </cell>
          <cell r="C129" t="str">
            <v>City of Derry Spartans</v>
          </cell>
        </row>
        <row r="130">
          <cell r="A130">
            <v>129</v>
          </cell>
          <cell r="B130" t="str">
            <v>Lucy Donald</v>
          </cell>
          <cell r="C130" t="str">
            <v>City of Derry Spartans</v>
          </cell>
        </row>
        <row r="131">
          <cell r="A131">
            <v>130</v>
          </cell>
          <cell r="B131" t="str">
            <v>Abbie Moore</v>
          </cell>
          <cell r="C131" t="str">
            <v>City of Derry Spartans</v>
          </cell>
        </row>
        <row r="132">
          <cell r="A132">
            <v>131</v>
          </cell>
          <cell r="B132" t="str">
            <v>Jessica McGuinness</v>
          </cell>
          <cell r="C132" t="str">
            <v>City of Derry Spartans</v>
          </cell>
        </row>
        <row r="133">
          <cell r="A133">
            <v>132</v>
          </cell>
          <cell r="B133" t="str">
            <v>Niamh Casey</v>
          </cell>
          <cell r="C133" t="str">
            <v>City of Derry Spartans</v>
          </cell>
        </row>
        <row r="134">
          <cell r="A134">
            <v>133</v>
          </cell>
          <cell r="B134" t="str">
            <v>Katy Creagh</v>
          </cell>
          <cell r="C134" t="str">
            <v>City of Derry Spartans</v>
          </cell>
        </row>
        <row r="135">
          <cell r="A135">
            <v>134</v>
          </cell>
          <cell r="B135" t="str">
            <v>Isabelle Scott</v>
          </cell>
          <cell r="C135" t="str">
            <v>City of Derry Spartans</v>
          </cell>
        </row>
        <row r="136">
          <cell r="A136">
            <v>135</v>
          </cell>
          <cell r="B136" t="str">
            <v>Antoin  O'Loughlin</v>
          </cell>
          <cell r="C136" t="str">
            <v>City of Derry Spartans</v>
          </cell>
        </row>
        <row r="137">
          <cell r="A137">
            <v>136</v>
          </cell>
          <cell r="B137" t="str">
            <v>Ben Davies</v>
          </cell>
          <cell r="C137" t="str">
            <v>City of Derry Spartans</v>
          </cell>
        </row>
        <row r="138">
          <cell r="A138">
            <v>137</v>
          </cell>
          <cell r="B138" t="str">
            <v>John Martin</v>
          </cell>
          <cell r="C138" t="str">
            <v>City of Derry Spartans</v>
          </cell>
        </row>
        <row r="139">
          <cell r="A139">
            <v>138</v>
          </cell>
          <cell r="B139" t="str">
            <v>Shea McCartney</v>
          </cell>
          <cell r="C139" t="str">
            <v>City of Derry Spartans</v>
          </cell>
        </row>
        <row r="140">
          <cell r="A140">
            <v>139</v>
          </cell>
          <cell r="B140" t="str">
            <v>Daithi McCloskey</v>
          </cell>
          <cell r="C140" t="str">
            <v>City of Derry Spartans</v>
          </cell>
        </row>
        <row r="141">
          <cell r="A141">
            <v>140</v>
          </cell>
          <cell r="B141" t="str">
            <v>Ruaidhri Cartin</v>
          </cell>
          <cell r="C141" t="str">
            <v>City of Derry Spartans</v>
          </cell>
        </row>
        <row r="142">
          <cell r="A142">
            <v>141</v>
          </cell>
          <cell r="B142" t="str">
            <v>Colum Mullan</v>
          </cell>
          <cell r="C142" t="str">
            <v>City of Derry Spartans</v>
          </cell>
        </row>
        <row r="143">
          <cell r="A143">
            <v>142</v>
          </cell>
          <cell r="B143" t="str">
            <v>Evan McWiliams</v>
          </cell>
          <cell r="C143" t="str">
            <v>City of Derry Spartans</v>
          </cell>
        </row>
        <row r="144">
          <cell r="A144">
            <v>143</v>
          </cell>
          <cell r="B144" t="str">
            <v>Nathan Fitzpatrick</v>
          </cell>
          <cell r="C144" t="str">
            <v>City of Derry Spartans</v>
          </cell>
        </row>
        <row r="145">
          <cell r="A145">
            <v>144</v>
          </cell>
          <cell r="B145" t="str">
            <v>Veronica O'Neill</v>
          </cell>
          <cell r="C145" t="str">
            <v>City of Derry Spartans</v>
          </cell>
        </row>
        <row r="146">
          <cell r="A146">
            <v>145</v>
          </cell>
          <cell r="B146" t="str">
            <v>Magali Wing</v>
          </cell>
          <cell r="C146" t="str">
            <v>City of Derry Spartans</v>
          </cell>
        </row>
        <row r="147">
          <cell r="A147">
            <v>146</v>
          </cell>
          <cell r="B147" t="str">
            <v>Clodagh McKinney</v>
          </cell>
          <cell r="C147" t="str">
            <v>City of Derry Spartans</v>
          </cell>
        </row>
        <row r="148">
          <cell r="A148">
            <v>147</v>
          </cell>
          <cell r="B148" t="str">
            <v>Aoibhinn Ni Donghaile</v>
          </cell>
          <cell r="C148" t="str">
            <v>City of Derry Spartans</v>
          </cell>
        </row>
        <row r="149">
          <cell r="A149">
            <v>148</v>
          </cell>
          <cell r="B149" t="str">
            <v>Cillian Duffy</v>
          </cell>
          <cell r="C149" t="str">
            <v>City of Derry Spartans</v>
          </cell>
        </row>
        <row r="150">
          <cell r="A150">
            <v>149</v>
          </cell>
          <cell r="B150" t="str">
            <v>Dallan Curran</v>
          </cell>
          <cell r="C150" t="str">
            <v>City of Derry Spartans</v>
          </cell>
        </row>
        <row r="151">
          <cell r="A151">
            <v>150</v>
          </cell>
          <cell r="B151" t="str">
            <v>Cormac Mullan</v>
          </cell>
          <cell r="C151" t="str">
            <v>City of Derry Spartans</v>
          </cell>
        </row>
        <row r="152">
          <cell r="A152">
            <v>151</v>
          </cell>
          <cell r="B152" t="str">
            <v>Ava Colgan</v>
          </cell>
          <cell r="C152" t="str">
            <v>City of Derry Spartans</v>
          </cell>
        </row>
        <row r="153">
          <cell r="A153">
            <v>152</v>
          </cell>
          <cell r="B153">
            <v>0</v>
          </cell>
        </row>
        <row r="154">
          <cell r="A154">
            <v>153</v>
          </cell>
          <cell r="B154">
            <v>0</v>
          </cell>
        </row>
        <row r="155">
          <cell r="A155">
            <v>154</v>
          </cell>
          <cell r="B155">
            <v>0</v>
          </cell>
        </row>
        <row r="156">
          <cell r="A156">
            <v>155</v>
          </cell>
          <cell r="B156">
            <v>0</v>
          </cell>
        </row>
        <row r="157">
          <cell r="A157">
            <v>156</v>
          </cell>
          <cell r="B157">
            <v>0</v>
          </cell>
        </row>
        <row r="158">
          <cell r="A158">
            <v>157</v>
          </cell>
          <cell r="B158">
            <v>0</v>
          </cell>
        </row>
        <row r="159">
          <cell r="A159">
            <v>158</v>
          </cell>
          <cell r="B159">
            <v>0</v>
          </cell>
        </row>
        <row r="160">
          <cell r="A160">
            <v>159</v>
          </cell>
          <cell r="B160">
            <v>0</v>
          </cell>
        </row>
        <row r="161">
          <cell r="A161">
            <v>160</v>
          </cell>
          <cell r="B161">
            <v>0</v>
          </cell>
        </row>
        <row r="162">
          <cell r="A162">
            <v>161</v>
          </cell>
          <cell r="B162">
            <v>0</v>
          </cell>
        </row>
        <row r="163">
          <cell r="A163">
            <v>162</v>
          </cell>
          <cell r="B163">
            <v>0</v>
          </cell>
        </row>
        <row r="164">
          <cell r="A164">
            <v>163</v>
          </cell>
          <cell r="B164">
            <v>0</v>
          </cell>
        </row>
        <row r="165">
          <cell r="A165">
            <v>164</v>
          </cell>
          <cell r="B165">
            <v>0</v>
          </cell>
        </row>
        <row r="166">
          <cell r="A166">
            <v>165</v>
          </cell>
          <cell r="B166">
            <v>0</v>
          </cell>
        </row>
        <row r="167">
          <cell r="A167">
            <v>166</v>
          </cell>
          <cell r="B167">
            <v>0</v>
          </cell>
        </row>
        <row r="168">
          <cell r="A168">
            <v>167</v>
          </cell>
          <cell r="B168">
            <v>0</v>
          </cell>
        </row>
        <row r="169">
          <cell r="A169">
            <v>168</v>
          </cell>
          <cell r="B169">
            <v>0</v>
          </cell>
        </row>
        <row r="170">
          <cell r="A170">
            <v>169</v>
          </cell>
          <cell r="B170">
            <v>0</v>
          </cell>
        </row>
        <row r="171">
          <cell r="A171">
            <v>170</v>
          </cell>
          <cell r="B171" t="str">
            <v>Charlie Curley</v>
          </cell>
          <cell r="C171" t="str">
            <v>Mid Ulster AC</v>
          </cell>
        </row>
        <row r="172">
          <cell r="A172">
            <v>171</v>
          </cell>
          <cell r="B172" t="str">
            <v>Luke O'Doherty</v>
          </cell>
          <cell r="C172" t="str">
            <v>Mid Ulster AC</v>
          </cell>
        </row>
        <row r="173">
          <cell r="A173">
            <v>172</v>
          </cell>
          <cell r="B173" t="str">
            <v>Cassis O'Connor</v>
          </cell>
          <cell r="C173" t="str">
            <v>Mid Ulster AC</v>
          </cell>
        </row>
        <row r="174">
          <cell r="A174">
            <v>173</v>
          </cell>
          <cell r="B174" t="str">
            <v>Emily O'Connor</v>
          </cell>
          <cell r="C174" t="str">
            <v>Mid Ulster AC</v>
          </cell>
        </row>
        <row r="175">
          <cell r="A175">
            <v>174</v>
          </cell>
          <cell r="B175" t="str">
            <v>Gemma Shivers</v>
          </cell>
          <cell r="C175" t="str">
            <v>Mid Ulster AC</v>
          </cell>
        </row>
        <row r="176">
          <cell r="A176">
            <v>175</v>
          </cell>
          <cell r="B176" t="str">
            <v>Callum Ewing</v>
          </cell>
          <cell r="C176" t="str">
            <v>Mid Ulster AC</v>
          </cell>
        </row>
        <row r="177">
          <cell r="A177">
            <v>176</v>
          </cell>
          <cell r="B177" t="str">
            <v>Jack Spillane</v>
          </cell>
          <cell r="C177" t="str">
            <v>Mid Ulster AC</v>
          </cell>
        </row>
        <row r="178">
          <cell r="A178">
            <v>177</v>
          </cell>
          <cell r="B178" t="str">
            <v>Nicholas Griggs</v>
          </cell>
          <cell r="C178" t="str">
            <v>Mid Ulster AC</v>
          </cell>
        </row>
        <row r="179">
          <cell r="A179">
            <v>178</v>
          </cell>
          <cell r="B179" t="str">
            <v>Lucy McClenaghan</v>
          </cell>
          <cell r="C179" t="str">
            <v>Mid Ulster AC</v>
          </cell>
        </row>
        <row r="180">
          <cell r="A180">
            <v>179</v>
          </cell>
          <cell r="B180" t="str">
            <v>Abbey Monaghan</v>
          </cell>
          <cell r="C180" t="str">
            <v>Mid Ulster AC</v>
          </cell>
        </row>
        <row r="181">
          <cell r="A181">
            <v>180</v>
          </cell>
          <cell r="B181" t="str">
            <v>Jessica Smyth</v>
          </cell>
          <cell r="C181" t="str">
            <v>Mid Ulster AC</v>
          </cell>
        </row>
        <row r="182">
          <cell r="A182">
            <v>181</v>
          </cell>
          <cell r="B182" t="str">
            <v>Molly Spillane</v>
          </cell>
          <cell r="C182" t="str">
            <v>Mid Ulster AC</v>
          </cell>
        </row>
        <row r="183">
          <cell r="A183">
            <v>182</v>
          </cell>
          <cell r="B183" t="str">
            <v>Keitija Horastite</v>
          </cell>
          <cell r="C183" t="str">
            <v>Mid Ulster AC</v>
          </cell>
        </row>
        <row r="184">
          <cell r="A184">
            <v>183</v>
          </cell>
          <cell r="B184" t="str">
            <v>Lucy Beattie</v>
          </cell>
          <cell r="C184" t="str">
            <v>Mid Ulster AC</v>
          </cell>
        </row>
        <row r="185">
          <cell r="A185">
            <v>184</v>
          </cell>
          <cell r="B185" t="str">
            <v>Peter Campbell</v>
          </cell>
          <cell r="C185" t="str">
            <v>Mid Ulster AC</v>
          </cell>
        </row>
        <row r="186">
          <cell r="A186">
            <v>185</v>
          </cell>
          <cell r="B186" t="str">
            <v>Katy Shivers</v>
          </cell>
          <cell r="C186" t="str">
            <v>Mid Ulster AC</v>
          </cell>
        </row>
        <row r="187">
          <cell r="A187">
            <v>186</v>
          </cell>
          <cell r="B187" t="str">
            <v>Alana Beattie</v>
          </cell>
          <cell r="C187" t="str">
            <v>Mid Ulster AC</v>
          </cell>
        </row>
        <row r="188">
          <cell r="A188">
            <v>187</v>
          </cell>
          <cell r="B188" t="str">
            <v>Cillian McFlynn</v>
          </cell>
          <cell r="C188" t="str">
            <v>Mid Ulster AC</v>
          </cell>
        </row>
        <row r="189">
          <cell r="A189">
            <v>188</v>
          </cell>
          <cell r="B189" t="str">
            <v>Ronan McCloy</v>
          </cell>
          <cell r="C189" t="str">
            <v>Mid Ulster AC</v>
          </cell>
        </row>
        <row r="190">
          <cell r="A190">
            <v>189</v>
          </cell>
          <cell r="B190" t="str">
            <v>Matthew Watters</v>
          </cell>
          <cell r="C190" t="str">
            <v>Mid Ulster AC</v>
          </cell>
        </row>
        <row r="191">
          <cell r="A191">
            <v>190</v>
          </cell>
          <cell r="B191" t="str">
            <v>Lara Scott</v>
          </cell>
          <cell r="C191" t="str">
            <v>Mid Ulster AC</v>
          </cell>
        </row>
        <row r="192">
          <cell r="A192">
            <v>191</v>
          </cell>
          <cell r="B192" t="str">
            <v>Sophia Morrisey</v>
          </cell>
          <cell r="C192" t="str">
            <v>Mid Ulster AC</v>
          </cell>
        </row>
        <row r="193">
          <cell r="A193">
            <v>192</v>
          </cell>
          <cell r="B193">
            <v>0</v>
          </cell>
          <cell r="C193">
            <v>0</v>
          </cell>
        </row>
        <row r="194">
          <cell r="A194">
            <v>193</v>
          </cell>
          <cell r="B194">
            <v>0</v>
          </cell>
          <cell r="C194">
            <v>0</v>
          </cell>
        </row>
        <row r="195">
          <cell r="A195">
            <v>194</v>
          </cell>
          <cell r="B195">
            <v>0</v>
          </cell>
          <cell r="C195">
            <v>0</v>
          </cell>
        </row>
        <row r="196">
          <cell r="A196">
            <v>195</v>
          </cell>
          <cell r="B196">
            <v>0</v>
          </cell>
          <cell r="C196">
            <v>0</v>
          </cell>
        </row>
        <row r="197">
          <cell r="A197">
            <v>196</v>
          </cell>
          <cell r="B197">
            <v>0</v>
          </cell>
          <cell r="C197">
            <v>0</v>
          </cell>
        </row>
        <row r="198">
          <cell r="A198">
            <v>197</v>
          </cell>
          <cell r="B198">
            <v>0</v>
          </cell>
          <cell r="C198">
            <v>0</v>
          </cell>
        </row>
        <row r="199">
          <cell r="A199">
            <v>198</v>
          </cell>
          <cell r="B199">
            <v>0</v>
          </cell>
          <cell r="C199">
            <v>0</v>
          </cell>
        </row>
        <row r="200">
          <cell r="A200">
            <v>199</v>
          </cell>
          <cell r="B200">
            <v>0</v>
          </cell>
          <cell r="C200">
            <v>0</v>
          </cell>
        </row>
        <row r="201">
          <cell r="A201">
            <v>200</v>
          </cell>
          <cell r="B201" t="str">
            <v>Daniel McLornan</v>
          </cell>
          <cell r="C201" t="str">
            <v>Ballymena &amp;Antrim AC</v>
          </cell>
        </row>
        <row r="202">
          <cell r="A202">
            <v>201</v>
          </cell>
          <cell r="B202" t="str">
            <v>Leo McAleer</v>
          </cell>
          <cell r="C202" t="str">
            <v>Ballymena &amp;Antrim AC</v>
          </cell>
        </row>
        <row r="203">
          <cell r="A203">
            <v>202</v>
          </cell>
          <cell r="B203" t="str">
            <v>Issac Moore</v>
          </cell>
          <cell r="C203" t="str">
            <v>Ballymena &amp;Antrim AC</v>
          </cell>
        </row>
        <row r="204">
          <cell r="A204">
            <v>203</v>
          </cell>
          <cell r="B204" t="str">
            <v>Aisling Smith</v>
          </cell>
          <cell r="C204" t="str">
            <v>Ballymena &amp;Antrim AC</v>
          </cell>
        </row>
        <row r="205">
          <cell r="A205">
            <v>204</v>
          </cell>
          <cell r="B205" t="str">
            <v>Paidin Mitchell</v>
          </cell>
          <cell r="C205" t="str">
            <v>Ballymena &amp;Antrim AC</v>
          </cell>
        </row>
        <row r="206">
          <cell r="A206">
            <v>205</v>
          </cell>
          <cell r="B206" t="str">
            <v>Leah McGrath</v>
          </cell>
          <cell r="C206" t="str">
            <v>Ballymena &amp;Antrim AC</v>
          </cell>
        </row>
        <row r="207">
          <cell r="A207">
            <v>206</v>
          </cell>
          <cell r="B207" t="str">
            <v>Hannah Leetch</v>
          </cell>
          <cell r="C207" t="str">
            <v>Ballymena &amp;Antrim AC</v>
          </cell>
        </row>
        <row r="208">
          <cell r="A208">
            <v>207</v>
          </cell>
          <cell r="B208" t="str">
            <v>Abigail Davis</v>
          </cell>
          <cell r="C208" t="str">
            <v>Ballymena &amp;Antrim AC</v>
          </cell>
        </row>
        <row r="209">
          <cell r="A209">
            <v>208</v>
          </cell>
          <cell r="B209" t="str">
            <v>Emily Crawford</v>
          </cell>
          <cell r="C209" t="str">
            <v>Ballymena &amp;Antrim AC</v>
          </cell>
        </row>
        <row r="210">
          <cell r="A210">
            <v>209</v>
          </cell>
          <cell r="B210" t="str">
            <v>Arianna Drysdale</v>
          </cell>
          <cell r="C210" t="str">
            <v>Ballymena &amp;Antrim AC</v>
          </cell>
        </row>
        <row r="211">
          <cell r="A211">
            <v>210</v>
          </cell>
          <cell r="B211" t="str">
            <v>Toby Thompson</v>
          </cell>
          <cell r="C211" t="str">
            <v>Ballymena &amp;Antrim AC</v>
          </cell>
        </row>
        <row r="212">
          <cell r="A212">
            <v>211</v>
          </cell>
          <cell r="B212" t="str">
            <v>Cliodhna Metrustry</v>
          </cell>
          <cell r="C212" t="str">
            <v>Ballymena &amp;Antrim AC</v>
          </cell>
        </row>
        <row r="213">
          <cell r="A213">
            <v>212</v>
          </cell>
          <cell r="B213" t="str">
            <v>Ryan Thom</v>
          </cell>
          <cell r="C213" t="str">
            <v>Ballymena &amp;Antrim AC</v>
          </cell>
        </row>
        <row r="214">
          <cell r="A214">
            <v>213</v>
          </cell>
          <cell r="B214" t="str">
            <v>Lewis Kitson</v>
          </cell>
          <cell r="C214" t="str">
            <v>Ballymena &amp;Antrim AC</v>
          </cell>
        </row>
        <row r="215">
          <cell r="A215">
            <v>214</v>
          </cell>
          <cell r="B215" t="str">
            <v>Adam Courtney</v>
          </cell>
          <cell r="C215" t="str">
            <v>Ballymena &amp;Antrim AC</v>
          </cell>
        </row>
        <row r="216">
          <cell r="A216">
            <v>215</v>
          </cell>
          <cell r="B216" t="str">
            <v>Diarmuid Hanna</v>
          </cell>
          <cell r="C216" t="str">
            <v>Ballymena &amp;Antrim AC</v>
          </cell>
        </row>
        <row r="217">
          <cell r="A217">
            <v>216</v>
          </cell>
          <cell r="B217" t="str">
            <v>Eoin Mitchell</v>
          </cell>
          <cell r="C217" t="str">
            <v>Ballymena &amp;Antrim AC</v>
          </cell>
        </row>
        <row r="218">
          <cell r="A218">
            <v>217</v>
          </cell>
          <cell r="B218" t="str">
            <v>Caleb Crawford</v>
          </cell>
          <cell r="C218" t="str">
            <v>Ballymena &amp;Antrim AC</v>
          </cell>
        </row>
        <row r="219">
          <cell r="A219">
            <v>218</v>
          </cell>
          <cell r="B219" t="str">
            <v>Zane McQuillan</v>
          </cell>
          <cell r="C219" t="str">
            <v>Ballymena &amp;Antrim AC</v>
          </cell>
        </row>
        <row r="220">
          <cell r="A220">
            <v>219</v>
          </cell>
          <cell r="B220" t="str">
            <v>Adam Kane</v>
          </cell>
          <cell r="C220" t="str">
            <v>Ballymena &amp;Antrim AC</v>
          </cell>
        </row>
        <row r="221">
          <cell r="A221">
            <v>220</v>
          </cell>
          <cell r="B221" t="str">
            <v>Eimear Johnston</v>
          </cell>
          <cell r="C221" t="str">
            <v>Ballymena &amp;Antrim AC</v>
          </cell>
        </row>
        <row r="222">
          <cell r="A222">
            <v>221</v>
          </cell>
          <cell r="B222" t="str">
            <v>Lucy McKnight</v>
          </cell>
          <cell r="C222" t="str">
            <v>Ballymena &amp;Antrim AC</v>
          </cell>
        </row>
        <row r="223">
          <cell r="A223">
            <v>222</v>
          </cell>
          <cell r="B223" t="str">
            <v>Ross Stevenson</v>
          </cell>
          <cell r="C223" t="str">
            <v>Ballymena &amp;Antrim AC</v>
          </cell>
        </row>
        <row r="224">
          <cell r="A224">
            <v>223</v>
          </cell>
          <cell r="B224" t="str">
            <v>Etain McGuckian</v>
          </cell>
          <cell r="C224" t="str">
            <v>Ballymena &amp;Antrim AC</v>
          </cell>
        </row>
        <row r="225">
          <cell r="A225">
            <v>224</v>
          </cell>
          <cell r="B225" t="str">
            <v>Katie Molloy</v>
          </cell>
          <cell r="C225" t="str">
            <v>Ballymena &amp;Antrim AC</v>
          </cell>
        </row>
        <row r="226">
          <cell r="A226">
            <v>225</v>
          </cell>
          <cell r="B226" t="str">
            <v>Aoife Murray</v>
          </cell>
          <cell r="C226" t="str">
            <v>Ballymena &amp;Antrim AC</v>
          </cell>
        </row>
        <row r="227">
          <cell r="A227">
            <v>226</v>
          </cell>
          <cell r="B227" t="str">
            <v>Christian Drennan</v>
          </cell>
          <cell r="C227" t="str">
            <v>Ballymena &amp;Antrim AC</v>
          </cell>
        </row>
        <row r="228">
          <cell r="A228">
            <v>227</v>
          </cell>
          <cell r="B228" t="str">
            <v>Ellen Madden</v>
          </cell>
          <cell r="C228" t="str">
            <v>Ballymena &amp;Antrim AC</v>
          </cell>
        </row>
        <row r="229">
          <cell r="A229">
            <v>228</v>
          </cell>
          <cell r="B229" t="str">
            <v>Meave Nugent</v>
          </cell>
          <cell r="C229" t="str">
            <v>Ballymena &amp;Antrim AC</v>
          </cell>
        </row>
        <row r="230">
          <cell r="A230">
            <v>229</v>
          </cell>
          <cell r="B230" t="str">
            <v>Tom Poulter</v>
          </cell>
          <cell r="C230" t="str">
            <v>Ballymena &amp;Antrim AC</v>
          </cell>
        </row>
        <row r="231">
          <cell r="A231">
            <v>230</v>
          </cell>
          <cell r="B231" t="str">
            <v>Kyra Kelly</v>
          </cell>
          <cell r="C231" t="str">
            <v>Ballymena &amp;Antrim AC</v>
          </cell>
        </row>
        <row r="232">
          <cell r="A232">
            <v>231</v>
          </cell>
          <cell r="B232" t="str">
            <v>Joshua Blair</v>
          </cell>
          <cell r="C232" t="str">
            <v>Ballymena &amp;Antrim AC</v>
          </cell>
        </row>
        <row r="233">
          <cell r="A233">
            <v>232</v>
          </cell>
          <cell r="B233" t="str">
            <v>Ashlynn Rodgers</v>
          </cell>
          <cell r="C233" t="str">
            <v>Ballymena &amp;Antrim AC</v>
          </cell>
        </row>
        <row r="234">
          <cell r="A234">
            <v>233</v>
          </cell>
          <cell r="B234" t="str">
            <v>Erin Murray</v>
          </cell>
          <cell r="C234" t="str">
            <v>Ballymena &amp;Antrim AC</v>
          </cell>
        </row>
        <row r="235">
          <cell r="A235">
            <v>234</v>
          </cell>
          <cell r="B235" t="str">
            <v>Daniel Gillan</v>
          </cell>
          <cell r="C235" t="str">
            <v>Ballymena &amp;Antrim AC</v>
          </cell>
        </row>
        <row r="236">
          <cell r="A236">
            <v>235</v>
          </cell>
          <cell r="B236" t="str">
            <v>Owen Johnston</v>
          </cell>
          <cell r="C236" t="str">
            <v>Ballymena &amp;Antrim AC</v>
          </cell>
        </row>
        <row r="237">
          <cell r="A237">
            <v>236</v>
          </cell>
          <cell r="B237" t="str">
            <v>Luke McDowell</v>
          </cell>
          <cell r="C237" t="str">
            <v>Ballymena &amp;Antrim AC</v>
          </cell>
        </row>
        <row r="238">
          <cell r="A238">
            <v>237</v>
          </cell>
          <cell r="B238" t="str">
            <v>Olivia Boyd</v>
          </cell>
          <cell r="C238" t="str">
            <v>Ballymena &amp;Antrim AC</v>
          </cell>
        </row>
        <row r="239">
          <cell r="A239">
            <v>238</v>
          </cell>
          <cell r="B239" t="str">
            <v>Sophie McCluney</v>
          </cell>
          <cell r="C239" t="str">
            <v>Ballymena &amp;Antrim AC</v>
          </cell>
        </row>
        <row r="240">
          <cell r="A240">
            <v>239</v>
          </cell>
          <cell r="B240" t="str">
            <v>Izzy McGrugan</v>
          </cell>
          <cell r="C240" t="str">
            <v>Ballymena &amp;Antrim AC</v>
          </cell>
        </row>
        <row r="241">
          <cell r="A241">
            <v>240</v>
          </cell>
          <cell r="B241" t="str">
            <v>Jana McQuillan</v>
          </cell>
          <cell r="C241" t="str">
            <v>Ballymena &amp;Antrim AC</v>
          </cell>
        </row>
        <row r="242">
          <cell r="A242">
            <v>241</v>
          </cell>
          <cell r="B242" t="str">
            <v>Ruth Davis</v>
          </cell>
          <cell r="C242" t="str">
            <v>Ballymena &amp;Antrim AC</v>
          </cell>
        </row>
        <row r="243">
          <cell r="A243">
            <v>242</v>
          </cell>
          <cell r="B243" t="str">
            <v>Callum Baird</v>
          </cell>
          <cell r="C243" t="str">
            <v>Ballymena &amp;Antrim AC</v>
          </cell>
        </row>
        <row r="244">
          <cell r="A244">
            <v>243</v>
          </cell>
          <cell r="B244" t="str">
            <v>Eve Atkinson</v>
          </cell>
          <cell r="C244" t="str">
            <v>Ballymena &amp;Antrim AC</v>
          </cell>
        </row>
        <row r="245">
          <cell r="A245">
            <v>244</v>
          </cell>
          <cell r="B245" t="str">
            <v>Monica Del Castillo</v>
          </cell>
          <cell r="C245" t="str">
            <v>Ballymena &amp;Antrim AC</v>
          </cell>
        </row>
        <row r="246">
          <cell r="A246">
            <v>245</v>
          </cell>
          <cell r="B246" t="str">
            <v>Emma Montgomery</v>
          </cell>
          <cell r="C246" t="str">
            <v>Ballymena &amp;Antrim AC</v>
          </cell>
        </row>
        <row r="247">
          <cell r="A247">
            <v>246</v>
          </cell>
          <cell r="B247" t="str">
            <v>Caleb Moore</v>
          </cell>
          <cell r="C247" t="str">
            <v>Ballymena &amp;Antrim AC</v>
          </cell>
        </row>
        <row r="248">
          <cell r="A248">
            <v>247</v>
          </cell>
          <cell r="B248" t="str">
            <v>Antony Craig</v>
          </cell>
          <cell r="C248" t="str">
            <v>Ballymena &amp;Antrim AC</v>
          </cell>
        </row>
        <row r="249">
          <cell r="A249">
            <v>248</v>
          </cell>
          <cell r="B249" t="str">
            <v>Abbie O'Neil</v>
          </cell>
          <cell r="C249" t="str">
            <v>Ballymena &amp;Antrim AC</v>
          </cell>
        </row>
        <row r="250">
          <cell r="A250">
            <v>249</v>
          </cell>
          <cell r="B250" t="str">
            <v>Katie McCullough</v>
          </cell>
          <cell r="C250" t="str">
            <v>Ballymena &amp;Antrim AC</v>
          </cell>
        </row>
        <row r="251">
          <cell r="A251">
            <v>250</v>
          </cell>
          <cell r="B251" t="str">
            <v>Owen Johnston</v>
          </cell>
          <cell r="C251" t="str">
            <v>Ballymena &amp;Antrim AC</v>
          </cell>
        </row>
        <row r="252">
          <cell r="A252">
            <v>251</v>
          </cell>
          <cell r="B252" t="str">
            <v>Kirsten Agnew</v>
          </cell>
          <cell r="C252" t="str">
            <v>Ballymena &amp;Antrim AC</v>
          </cell>
        </row>
        <row r="253">
          <cell r="A253">
            <v>252</v>
          </cell>
          <cell r="B253" t="str">
            <v>Giselle Coulter</v>
          </cell>
          <cell r="C253" t="str">
            <v>Ballymena &amp;Antrim AC</v>
          </cell>
        </row>
        <row r="254">
          <cell r="A254">
            <v>253</v>
          </cell>
          <cell r="B254" t="str">
            <v>Leah Doran</v>
          </cell>
          <cell r="C254" t="str">
            <v>Ballymena &amp;Antrim AC</v>
          </cell>
        </row>
        <row r="255">
          <cell r="A255">
            <v>254</v>
          </cell>
          <cell r="B255" t="str">
            <v>Molly Drennan</v>
          </cell>
          <cell r="C255" t="str">
            <v>Ballymena &amp;Antrim AC</v>
          </cell>
        </row>
        <row r="256">
          <cell r="A256">
            <v>255</v>
          </cell>
          <cell r="B256" t="str">
            <v>Johnathan Cochrane</v>
          </cell>
          <cell r="C256" t="str">
            <v>Ballymena &amp;Antrim AC</v>
          </cell>
        </row>
        <row r="257">
          <cell r="A257">
            <v>256</v>
          </cell>
          <cell r="B257" t="str">
            <v>Alice Rodgers</v>
          </cell>
          <cell r="C257" t="str">
            <v>Ballymena &amp;Antrim AC</v>
          </cell>
        </row>
        <row r="258">
          <cell r="A258">
            <v>257</v>
          </cell>
          <cell r="B258" t="str">
            <v>Caelan Campbell</v>
          </cell>
          <cell r="C258" t="str">
            <v>Ballymena &amp;Antrim AC</v>
          </cell>
        </row>
        <row r="259">
          <cell r="A259">
            <v>258</v>
          </cell>
          <cell r="B259" t="str">
            <v>Kurt Wright</v>
          </cell>
          <cell r="C259" t="str">
            <v>Ballymena &amp;Antrim AC</v>
          </cell>
        </row>
        <row r="260">
          <cell r="A260">
            <v>259</v>
          </cell>
          <cell r="B260" t="str">
            <v>Anna Saunders</v>
          </cell>
          <cell r="C260" t="str">
            <v>Ballymena &amp;Antrim AC</v>
          </cell>
        </row>
        <row r="261">
          <cell r="A261">
            <v>260</v>
          </cell>
          <cell r="B261" t="str">
            <v>Eoghan Hanna</v>
          </cell>
          <cell r="C261" t="str">
            <v>Ballymena &amp;Antrim AC</v>
          </cell>
        </row>
        <row r="262">
          <cell r="A262">
            <v>261</v>
          </cell>
          <cell r="B262" t="str">
            <v>Hayley Rolston</v>
          </cell>
          <cell r="C262" t="str">
            <v>Ballymena &amp;Antrim AC</v>
          </cell>
        </row>
        <row r="263">
          <cell r="A263">
            <v>262</v>
          </cell>
          <cell r="B263" t="str">
            <v>Danyal Muhammad</v>
          </cell>
          <cell r="C263" t="str">
            <v>Ballymena &amp;Antrim AC</v>
          </cell>
        </row>
        <row r="264">
          <cell r="A264">
            <v>263</v>
          </cell>
          <cell r="B264" t="str">
            <v>Ruby Gray</v>
          </cell>
          <cell r="C264" t="str">
            <v>Ballymena &amp;Antrim AC</v>
          </cell>
        </row>
        <row r="265">
          <cell r="A265">
            <v>264</v>
          </cell>
          <cell r="B265" t="str">
            <v>Alex Darrah</v>
          </cell>
          <cell r="C265" t="str">
            <v>Ballymena &amp;Antrim AC</v>
          </cell>
        </row>
        <row r="266">
          <cell r="A266">
            <v>265</v>
          </cell>
          <cell r="B266" t="str">
            <v>Tori Hopkins</v>
          </cell>
          <cell r="C266" t="str">
            <v>Ballymena &amp;Antrim AC</v>
          </cell>
        </row>
        <row r="267">
          <cell r="A267">
            <v>266</v>
          </cell>
          <cell r="B267" t="str">
            <v>Ellie Gray</v>
          </cell>
          <cell r="C267" t="str">
            <v>Ballymena &amp;Antrim AC</v>
          </cell>
        </row>
        <row r="268">
          <cell r="A268">
            <v>267</v>
          </cell>
          <cell r="B268" t="str">
            <v>Cacey McMahon</v>
          </cell>
          <cell r="C268" t="str">
            <v>Ballymena &amp;Antrim AC</v>
          </cell>
        </row>
        <row r="269">
          <cell r="A269">
            <v>268</v>
          </cell>
          <cell r="B269" t="str">
            <v>Hope Morrow</v>
          </cell>
          <cell r="C269" t="str">
            <v>Ballymena &amp;Antrim AC</v>
          </cell>
        </row>
        <row r="270">
          <cell r="A270">
            <v>269</v>
          </cell>
          <cell r="B270" t="str">
            <v>Owen Catterson</v>
          </cell>
          <cell r="C270" t="str">
            <v>Ballymena &amp;Antrim AC</v>
          </cell>
        </row>
        <row r="271">
          <cell r="A271">
            <v>270</v>
          </cell>
          <cell r="B271" t="str">
            <v>Evan Carlisle</v>
          </cell>
          <cell r="C271" t="str">
            <v>Ballymena &amp;Antrim AC</v>
          </cell>
        </row>
        <row r="272">
          <cell r="A272">
            <v>271</v>
          </cell>
          <cell r="B272" t="str">
            <v>Ellen Hughes</v>
          </cell>
          <cell r="C272" t="str">
            <v>Ballymena &amp;Antrim AC</v>
          </cell>
        </row>
        <row r="273">
          <cell r="A273">
            <v>272</v>
          </cell>
          <cell r="B273" t="str">
            <v>Layla McKeever</v>
          </cell>
          <cell r="C273" t="str">
            <v>Ballymena &amp;Antrim AC</v>
          </cell>
        </row>
        <row r="274">
          <cell r="A274">
            <v>273</v>
          </cell>
          <cell r="B274" t="str">
            <v>Alex French</v>
          </cell>
          <cell r="C274" t="str">
            <v>Ballymena &amp;Antrim AC</v>
          </cell>
        </row>
        <row r="275">
          <cell r="A275">
            <v>274</v>
          </cell>
          <cell r="B275" t="str">
            <v>Evan Lemon</v>
          </cell>
          <cell r="C275" t="str">
            <v>Ballymena &amp;Antrim AC</v>
          </cell>
        </row>
        <row r="276">
          <cell r="A276">
            <v>275</v>
          </cell>
          <cell r="B276" t="str">
            <v>Jack Harris</v>
          </cell>
          <cell r="C276" t="str">
            <v>Ballymena &amp;Antrim AC</v>
          </cell>
        </row>
        <row r="277">
          <cell r="A277">
            <v>276</v>
          </cell>
          <cell r="B277" t="str">
            <v>Cal McQuillan</v>
          </cell>
          <cell r="C277" t="str">
            <v>Ballymena &amp;Antrim AC</v>
          </cell>
        </row>
        <row r="278">
          <cell r="A278">
            <v>277</v>
          </cell>
          <cell r="B278" t="str">
            <v>Katie-Anna Weatherup</v>
          </cell>
          <cell r="C278" t="str">
            <v>Ballymena &amp;Antrim AC</v>
          </cell>
        </row>
        <row r="279">
          <cell r="A279">
            <v>278</v>
          </cell>
          <cell r="B279" t="str">
            <v>Adelaide Orr</v>
          </cell>
          <cell r="C279" t="str">
            <v>Ballymena &amp;Antrim AC</v>
          </cell>
        </row>
        <row r="280">
          <cell r="A280">
            <v>279</v>
          </cell>
          <cell r="B280" t="str">
            <v>Josh Manson</v>
          </cell>
          <cell r="C280" t="str">
            <v>Ballymena &amp;Antrim AC</v>
          </cell>
        </row>
        <row r="281">
          <cell r="A281">
            <v>280</v>
          </cell>
          <cell r="B281" t="str">
            <v>Sarah Hughes</v>
          </cell>
          <cell r="C281" t="str">
            <v>Ballymena &amp;Antrim AC</v>
          </cell>
        </row>
        <row r="282">
          <cell r="A282">
            <v>281</v>
          </cell>
          <cell r="B282" t="str">
            <v>Ben Tasnadi</v>
          </cell>
          <cell r="C282" t="str">
            <v>Ballymena &amp;Antrim AC</v>
          </cell>
        </row>
        <row r="283">
          <cell r="A283">
            <v>282</v>
          </cell>
          <cell r="B283" t="str">
            <v>Matthew Weatherup</v>
          </cell>
          <cell r="C283" t="str">
            <v>Ballymena &amp;Antrim AC</v>
          </cell>
        </row>
        <row r="284">
          <cell r="A284">
            <v>283</v>
          </cell>
          <cell r="B284" t="str">
            <v>Sophie Doran</v>
          </cell>
          <cell r="C284" t="str">
            <v>Ballymena &amp;Antrim AC</v>
          </cell>
        </row>
        <row r="285">
          <cell r="A285">
            <v>284</v>
          </cell>
          <cell r="B285" t="str">
            <v>Ryan Morrow</v>
          </cell>
          <cell r="C285" t="str">
            <v>Ballymena &amp;Antrim AC</v>
          </cell>
        </row>
        <row r="286">
          <cell r="A286">
            <v>285</v>
          </cell>
          <cell r="B286" t="str">
            <v>Callum McNeil</v>
          </cell>
          <cell r="C286" t="str">
            <v>Ballymena &amp;Antrim AC</v>
          </cell>
        </row>
        <row r="287">
          <cell r="A287">
            <v>286</v>
          </cell>
          <cell r="B287" t="str">
            <v>Tom McNeily</v>
          </cell>
          <cell r="C287" t="str">
            <v>Ballymena &amp;Antrim AC</v>
          </cell>
        </row>
        <row r="288">
          <cell r="A288">
            <v>287</v>
          </cell>
          <cell r="B288" t="str">
            <v>Harry Thompson</v>
          </cell>
          <cell r="C288" t="str">
            <v>Ballymena &amp;Antrim AC</v>
          </cell>
        </row>
        <row r="289">
          <cell r="A289">
            <v>288</v>
          </cell>
          <cell r="B289" t="str">
            <v>Careth Caufield</v>
          </cell>
          <cell r="C289" t="str">
            <v>Ballymena &amp;Antrim AC</v>
          </cell>
        </row>
        <row r="290">
          <cell r="A290">
            <v>289</v>
          </cell>
          <cell r="B290" t="str">
            <v>Nathan Lynas</v>
          </cell>
          <cell r="C290" t="str">
            <v>Ballymena &amp;Antrim AC</v>
          </cell>
        </row>
        <row r="291">
          <cell r="A291">
            <v>290</v>
          </cell>
          <cell r="B291" t="str">
            <v>Connie Morrison</v>
          </cell>
          <cell r="C291" t="str">
            <v>Ballymena &amp;Antrim AC</v>
          </cell>
        </row>
        <row r="292">
          <cell r="A292">
            <v>291</v>
          </cell>
          <cell r="B292" t="str">
            <v>Jessica Norwood</v>
          </cell>
          <cell r="C292" t="str">
            <v>Ballymena &amp;Antrim AC</v>
          </cell>
        </row>
        <row r="293">
          <cell r="A293">
            <v>292</v>
          </cell>
          <cell r="B293" t="str">
            <v>Emma Jones</v>
          </cell>
          <cell r="C293" t="str">
            <v>Ballymena &amp;Antrim AC</v>
          </cell>
        </row>
        <row r="294">
          <cell r="A294">
            <v>293</v>
          </cell>
          <cell r="B294" t="str">
            <v>Jessica Warwick</v>
          </cell>
          <cell r="C294" t="str">
            <v>Ballymena &amp;Antrim AC</v>
          </cell>
        </row>
        <row r="295">
          <cell r="A295">
            <v>294</v>
          </cell>
          <cell r="B295" t="str">
            <v>Emma-Louise White</v>
          </cell>
          <cell r="C295" t="str">
            <v>Ballymena &amp;Antrim AC</v>
          </cell>
        </row>
        <row r="296">
          <cell r="A296">
            <v>295</v>
          </cell>
          <cell r="B296" t="str">
            <v>Naomi Jenkins</v>
          </cell>
          <cell r="C296" t="str">
            <v>Ballymena &amp;Antrim AC</v>
          </cell>
        </row>
        <row r="297">
          <cell r="A297">
            <v>296</v>
          </cell>
          <cell r="B297" t="str">
            <v>Anna Wright</v>
          </cell>
          <cell r="C297" t="str">
            <v>Ballymena &amp;Antrim AC</v>
          </cell>
        </row>
        <row r="298">
          <cell r="A298">
            <v>297</v>
          </cell>
          <cell r="B298" t="str">
            <v>Anna Campbell</v>
          </cell>
          <cell r="C298" t="str">
            <v>Ballymena &amp;Antrim AC</v>
          </cell>
        </row>
        <row r="299">
          <cell r="A299">
            <v>298</v>
          </cell>
          <cell r="B299" t="str">
            <v>James Wright</v>
          </cell>
          <cell r="C299" t="str">
            <v>Ballymena &amp;Antrim AC</v>
          </cell>
        </row>
        <row r="300">
          <cell r="A300">
            <v>299</v>
          </cell>
          <cell r="B300">
            <v>0</v>
          </cell>
        </row>
        <row r="301">
          <cell r="A301">
            <v>300</v>
          </cell>
          <cell r="B301" t="str">
            <v>Erin  Henderson</v>
          </cell>
          <cell r="C301" t="str">
            <v>North Down AC</v>
          </cell>
        </row>
        <row r="302">
          <cell r="A302">
            <v>301</v>
          </cell>
          <cell r="B302" t="str">
            <v>Rachel  Gillespie</v>
          </cell>
          <cell r="C302" t="str">
            <v>North Down AC</v>
          </cell>
        </row>
        <row r="303">
          <cell r="A303">
            <v>302</v>
          </cell>
          <cell r="B303" t="str">
            <v>Bryanna Marie  Catney</v>
          </cell>
          <cell r="C303" t="str">
            <v>North Down AC</v>
          </cell>
        </row>
        <row r="304">
          <cell r="A304">
            <v>303</v>
          </cell>
          <cell r="B304" t="str">
            <v>Megan  Briggs</v>
          </cell>
          <cell r="C304" t="str">
            <v>North Down AC</v>
          </cell>
        </row>
        <row r="305">
          <cell r="A305">
            <v>304</v>
          </cell>
          <cell r="B305" t="str">
            <v>Jemima  Fawthrop</v>
          </cell>
          <cell r="C305" t="str">
            <v>North Down AC</v>
          </cell>
        </row>
        <row r="306">
          <cell r="A306">
            <v>305</v>
          </cell>
          <cell r="B306" t="str">
            <v>Zac  Moraghan</v>
          </cell>
          <cell r="C306" t="str">
            <v>North Down AC</v>
          </cell>
        </row>
        <row r="307">
          <cell r="A307">
            <v>306</v>
          </cell>
          <cell r="B307" t="str">
            <v>Ben  Jenkins</v>
          </cell>
          <cell r="C307" t="str">
            <v>North Down AC</v>
          </cell>
        </row>
        <row r="308">
          <cell r="A308">
            <v>307</v>
          </cell>
          <cell r="B308" t="str">
            <v>Jolee Campton</v>
          </cell>
          <cell r="C308" t="str">
            <v>North Down AC</v>
          </cell>
        </row>
        <row r="309">
          <cell r="A309">
            <v>308</v>
          </cell>
          <cell r="B309" t="str">
            <v>Zach  Gillan</v>
          </cell>
          <cell r="C309" t="str">
            <v>North Down AC</v>
          </cell>
        </row>
        <row r="310">
          <cell r="A310">
            <v>309</v>
          </cell>
          <cell r="B310" t="str">
            <v>Sarah  Gaw</v>
          </cell>
          <cell r="C310" t="str">
            <v>North Down AC</v>
          </cell>
        </row>
        <row r="311">
          <cell r="A311">
            <v>310</v>
          </cell>
          <cell r="B311" t="str">
            <v>Hannah  Grills</v>
          </cell>
          <cell r="C311" t="str">
            <v>North Down AC</v>
          </cell>
        </row>
        <row r="312">
          <cell r="A312">
            <v>311</v>
          </cell>
          <cell r="B312" t="str">
            <v>Megan  Drummond</v>
          </cell>
          <cell r="C312" t="str">
            <v>North Down AC</v>
          </cell>
        </row>
        <row r="313">
          <cell r="A313">
            <v>312</v>
          </cell>
          <cell r="B313" t="str">
            <v>Adam  Skelly</v>
          </cell>
          <cell r="C313" t="str">
            <v>North Down AC</v>
          </cell>
        </row>
        <row r="314">
          <cell r="A314">
            <v>313</v>
          </cell>
          <cell r="B314" t="str">
            <v>Amelia  Tyler</v>
          </cell>
          <cell r="C314" t="str">
            <v>North Down AC</v>
          </cell>
        </row>
        <row r="315">
          <cell r="A315">
            <v>314</v>
          </cell>
          <cell r="B315" t="str">
            <v>Rose  McGreevy</v>
          </cell>
          <cell r="C315" t="str">
            <v>North Down AC</v>
          </cell>
        </row>
        <row r="316">
          <cell r="A316">
            <v>315</v>
          </cell>
          <cell r="B316" t="str">
            <v>Amy Margaret  Ellison</v>
          </cell>
          <cell r="C316" t="str">
            <v>North Down AC</v>
          </cell>
        </row>
        <row r="317">
          <cell r="A317">
            <v>316</v>
          </cell>
          <cell r="B317" t="str">
            <v>Katie  Kimber</v>
          </cell>
          <cell r="C317" t="str">
            <v>North Down AC</v>
          </cell>
        </row>
        <row r="318">
          <cell r="A318">
            <v>317</v>
          </cell>
          <cell r="B318" t="str">
            <v>Seb Holley</v>
          </cell>
          <cell r="C318" t="str">
            <v>North Down AC</v>
          </cell>
        </row>
        <row r="319">
          <cell r="A319">
            <v>318</v>
          </cell>
          <cell r="B319" t="str">
            <v>Connor   Griffin</v>
          </cell>
          <cell r="C319" t="str">
            <v>North Down AC</v>
          </cell>
        </row>
        <row r="320">
          <cell r="A320">
            <v>319</v>
          </cell>
          <cell r="B320" t="str">
            <v>Zara  Hanna</v>
          </cell>
          <cell r="C320" t="str">
            <v>North Down AC</v>
          </cell>
        </row>
        <row r="321">
          <cell r="A321">
            <v>320</v>
          </cell>
          <cell r="B321" t="str">
            <v>Daniel Caldwell</v>
          </cell>
          <cell r="C321" t="str">
            <v>North Down AC</v>
          </cell>
        </row>
        <row r="322">
          <cell r="A322">
            <v>321</v>
          </cell>
          <cell r="B322" t="str">
            <v>Erin  Kennedy</v>
          </cell>
          <cell r="C322" t="str">
            <v>North Down AC</v>
          </cell>
        </row>
        <row r="323">
          <cell r="A323">
            <v>322</v>
          </cell>
          <cell r="B323" t="str">
            <v>Casey  Dawson</v>
          </cell>
          <cell r="C323" t="str">
            <v>North Down AC</v>
          </cell>
        </row>
        <row r="324">
          <cell r="A324">
            <v>323</v>
          </cell>
          <cell r="B324" t="str">
            <v>Nathan  Anderson</v>
          </cell>
          <cell r="C324" t="str">
            <v>North Down AC</v>
          </cell>
        </row>
        <row r="325">
          <cell r="A325">
            <v>324</v>
          </cell>
          <cell r="B325" t="str">
            <v>Tara  McDonough</v>
          </cell>
          <cell r="C325" t="str">
            <v>North Down AC</v>
          </cell>
        </row>
        <row r="326">
          <cell r="A326">
            <v>325</v>
          </cell>
          <cell r="B326" t="str">
            <v>Emma Stranaghan</v>
          </cell>
          <cell r="C326" t="str">
            <v>North Down AC</v>
          </cell>
        </row>
        <row r="327">
          <cell r="A327">
            <v>326</v>
          </cell>
          <cell r="B327" t="str">
            <v>Felix  Arran</v>
          </cell>
          <cell r="C327" t="str">
            <v>North Down AC</v>
          </cell>
        </row>
        <row r="328">
          <cell r="A328">
            <v>327</v>
          </cell>
          <cell r="B328" t="str">
            <v>Lydia  Brankin</v>
          </cell>
          <cell r="C328" t="str">
            <v>North Down AC</v>
          </cell>
        </row>
        <row r="329">
          <cell r="A329">
            <v>328</v>
          </cell>
          <cell r="B329" t="str">
            <v>Lukas  Kenny</v>
          </cell>
          <cell r="C329" t="str">
            <v>North Down AC</v>
          </cell>
        </row>
        <row r="330">
          <cell r="A330">
            <v>329</v>
          </cell>
          <cell r="B330" t="str">
            <v>Lucy  Stevenson</v>
          </cell>
          <cell r="C330" t="str">
            <v>North Down AC</v>
          </cell>
        </row>
        <row r="331">
          <cell r="A331">
            <v>330</v>
          </cell>
          <cell r="B331" t="str">
            <v>Flynn  Longstaff</v>
          </cell>
          <cell r="C331" t="str">
            <v>North Down AC</v>
          </cell>
        </row>
        <row r="332">
          <cell r="A332">
            <v>331</v>
          </cell>
          <cell r="B332" t="str">
            <v>Lexx  McConville</v>
          </cell>
          <cell r="C332" t="str">
            <v>North Down AC</v>
          </cell>
        </row>
        <row r="333">
          <cell r="A333">
            <v>332</v>
          </cell>
          <cell r="B333" t="str">
            <v>Sophie  Hoey</v>
          </cell>
          <cell r="C333" t="str">
            <v>North Down AC</v>
          </cell>
        </row>
        <row r="334">
          <cell r="A334">
            <v>333</v>
          </cell>
          <cell r="B334" t="str">
            <v>Nathan  Semple</v>
          </cell>
          <cell r="C334" t="str">
            <v>North Down AC</v>
          </cell>
        </row>
        <row r="335">
          <cell r="A335">
            <v>334</v>
          </cell>
          <cell r="B335" t="str">
            <v>Caitlin  Owens</v>
          </cell>
          <cell r="C335" t="str">
            <v>North Down AC</v>
          </cell>
        </row>
        <row r="336">
          <cell r="A336">
            <v>335</v>
          </cell>
          <cell r="B336" t="str">
            <v>Rosie  Johnston</v>
          </cell>
          <cell r="C336" t="str">
            <v>North Down AC</v>
          </cell>
        </row>
        <row r="337">
          <cell r="A337">
            <v>336</v>
          </cell>
          <cell r="B337" t="str">
            <v>Kate  Hunter</v>
          </cell>
          <cell r="C337" t="str">
            <v>North Down AC</v>
          </cell>
        </row>
        <row r="338">
          <cell r="A338">
            <v>337</v>
          </cell>
          <cell r="B338" t="str">
            <v>Hollie  Massey</v>
          </cell>
          <cell r="C338" t="str">
            <v>North Down AC</v>
          </cell>
        </row>
        <row r="339">
          <cell r="A339">
            <v>338</v>
          </cell>
          <cell r="B339" t="str">
            <v>Benjamin   Graham</v>
          </cell>
          <cell r="C339" t="str">
            <v>North Down AC</v>
          </cell>
        </row>
        <row r="340">
          <cell r="A340">
            <v>339</v>
          </cell>
          <cell r="B340" t="str">
            <v>Ben Joshua  Cardwell</v>
          </cell>
          <cell r="C340" t="str">
            <v>North Down AC</v>
          </cell>
        </row>
        <row r="341">
          <cell r="A341">
            <v>340</v>
          </cell>
          <cell r="B341" t="str">
            <v>Lucy  Kerr</v>
          </cell>
          <cell r="C341" t="str">
            <v>North Down AC</v>
          </cell>
        </row>
        <row r="342">
          <cell r="A342">
            <v>341</v>
          </cell>
          <cell r="B342" t="str">
            <v>Ryan  Lynas</v>
          </cell>
          <cell r="C342" t="str">
            <v>North Down AC</v>
          </cell>
        </row>
        <row r="343">
          <cell r="A343">
            <v>342</v>
          </cell>
          <cell r="B343" t="str">
            <v>Emma  Wilson</v>
          </cell>
          <cell r="C343" t="str">
            <v>North Down AC</v>
          </cell>
        </row>
        <row r="344">
          <cell r="A344">
            <v>343</v>
          </cell>
          <cell r="B344" t="str">
            <v>Beth  Hammond</v>
          </cell>
          <cell r="C344" t="str">
            <v>North Down AC</v>
          </cell>
        </row>
        <row r="345">
          <cell r="A345">
            <v>344</v>
          </cell>
          <cell r="B345" t="str">
            <v>Jude  Moran</v>
          </cell>
          <cell r="C345" t="str">
            <v>North Down AC</v>
          </cell>
        </row>
        <row r="346">
          <cell r="A346">
            <v>345</v>
          </cell>
          <cell r="B346" t="str">
            <v>Connie  Hanna</v>
          </cell>
          <cell r="C346" t="str">
            <v>North Down AC</v>
          </cell>
        </row>
        <row r="347">
          <cell r="A347">
            <v>346</v>
          </cell>
          <cell r="B347" t="str">
            <v>Euan  Adams</v>
          </cell>
          <cell r="C347" t="str">
            <v>North Down AC</v>
          </cell>
        </row>
        <row r="348">
          <cell r="A348">
            <v>347</v>
          </cell>
          <cell r="B348" t="str">
            <v>Jamie  Gaw</v>
          </cell>
          <cell r="C348" t="str">
            <v>North Down AC</v>
          </cell>
        </row>
        <row r="349">
          <cell r="A349">
            <v>348</v>
          </cell>
          <cell r="B349" t="str">
            <v>Charlie  Lawden</v>
          </cell>
          <cell r="C349" t="str">
            <v>North Down AC</v>
          </cell>
        </row>
        <row r="350">
          <cell r="A350">
            <v>349</v>
          </cell>
          <cell r="B350" t="str">
            <v>Andrew  Brown</v>
          </cell>
          <cell r="C350" t="str">
            <v>North Down AC</v>
          </cell>
        </row>
        <row r="351">
          <cell r="A351">
            <v>350</v>
          </cell>
          <cell r="B351" t="str">
            <v>Niamh  Fenlon</v>
          </cell>
          <cell r="C351" t="str">
            <v>North Down AC</v>
          </cell>
        </row>
        <row r="352">
          <cell r="A352">
            <v>351</v>
          </cell>
          <cell r="B352" t="str">
            <v>George  Wotherspoon</v>
          </cell>
          <cell r="C352" t="str">
            <v>North Down AC</v>
          </cell>
        </row>
        <row r="353">
          <cell r="A353">
            <v>352</v>
          </cell>
          <cell r="B353" t="str">
            <v>Amelia  Hazle</v>
          </cell>
          <cell r="C353" t="str">
            <v>North Down AC</v>
          </cell>
        </row>
        <row r="354">
          <cell r="A354">
            <v>353</v>
          </cell>
          <cell r="B354" t="str">
            <v>Poppy  Dann</v>
          </cell>
          <cell r="C354" t="str">
            <v>North Down AC</v>
          </cell>
        </row>
        <row r="355">
          <cell r="A355">
            <v>354</v>
          </cell>
          <cell r="B355" t="str">
            <v>Morgan  Wilson</v>
          </cell>
          <cell r="C355" t="str">
            <v>North Down AC</v>
          </cell>
        </row>
        <row r="356">
          <cell r="A356">
            <v>355</v>
          </cell>
          <cell r="B356" t="str">
            <v>Lucy  Cheatley</v>
          </cell>
          <cell r="C356" t="str">
            <v>North Down AC</v>
          </cell>
        </row>
        <row r="357">
          <cell r="A357">
            <v>356</v>
          </cell>
          <cell r="B357" t="str">
            <v>Sam  Thompson</v>
          </cell>
          <cell r="C357" t="str">
            <v>North Down AC</v>
          </cell>
        </row>
        <row r="358">
          <cell r="A358">
            <v>357</v>
          </cell>
          <cell r="B358" t="str">
            <v>Callum Slagter</v>
          </cell>
          <cell r="C358" t="str">
            <v>North Down AC</v>
          </cell>
        </row>
        <row r="359">
          <cell r="A359">
            <v>358</v>
          </cell>
          <cell r="B359" t="str">
            <v>Stephanie  Bell</v>
          </cell>
          <cell r="C359" t="str">
            <v>North Down AC</v>
          </cell>
        </row>
        <row r="360">
          <cell r="A360">
            <v>359</v>
          </cell>
          <cell r="B360" t="str">
            <v>Tilly  Tweedie</v>
          </cell>
          <cell r="C360" t="str">
            <v>North Down AC</v>
          </cell>
        </row>
        <row r="361">
          <cell r="A361">
            <v>360</v>
          </cell>
          <cell r="B361" t="str">
            <v>Hannah  Lawden</v>
          </cell>
          <cell r="C361" t="str">
            <v>North Down AC</v>
          </cell>
        </row>
        <row r="362">
          <cell r="A362">
            <v>361</v>
          </cell>
          <cell r="B362" t="str">
            <v>Eva  McCann</v>
          </cell>
          <cell r="C362" t="str">
            <v>North Down AC</v>
          </cell>
        </row>
        <row r="363">
          <cell r="A363">
            <v>362</v>
          </cell>
          <cell r="B363" t="str">
            <v>Tabitha  Moran</v>
          </cell>
          <cell r="C363" t="str">
            <v>North Down AC</v>
          </cell>
        </row>
        <row r="364">
          <cell r="A364">
            <v>363</v>
          </cell>
          <cell r="B364" t="str">
            <v>Callum Starr</v>
          </cell>
          <cell r="C364" t="str">
            <v>North Down AC</v>
          </cell>
        </row>
        <row r="365">
          <cell r="A365">
            <v>364</v>
          </cell>
          <cell r="B365" t="str">
            <v>Harris  Massey</v>
          </cell>
          <cell r="C365" t="str">
            <v>North Down AC</v>
          </cell>
        </row>
        <row r="366">
          <cell r="A366">
            <v>365</v>
          </cell>
          <cell r="B366" t="str">
            <v>Riley  Jackson</v>
          </cell>
          <cell r="C366" t="str">
            <v>North Down AC</v>
          </cell>
        </row>
        <row r="367">
          <cell r="A367">
            <v>366</v>
          </cell>
          <cell r="B367" t="str">
            <v>Carter   Robbins</v>
          </cell>
          <cell r="C367" t="str">
            <v>North Down AC</v>
          </cell>
        </row>
        <row r="368">
          <cell r="A368">
            <v>367</v>
          </cell>
          <cell r="B368" t="str">
            <v>Eva Gibson</v>
          </cell>
          <cell r="C368" t="str">
            <v>North Down AC</v>
          </cell>
        </row>
        <row r="369">
          <cell r="A369">
            <v>368</v>
          </cell>
          <cell r="B369" t="str">
            <v>Anna  Cousins</v>
          </cell>
          <cell r="C369" t="str">
            <v>North Down AC</v>
          </cell>
        </row>
        <row r="370">
          <cell r="A370">
            <v>369</v>
          </cell>
          <cell r="B370" t="str">
            <v>Hollie Stitt</v>
          </cell>
          <cell r="C370" t="str">
            <v>North Down AC</v>
          </cell>
        </row>
        <row r="371">
          <cell r="A371">
            <v>370</v>
          </cell>
          <cell r="B371" t="str">
            <v>Naomi  Dunne</v>
          </cell>
          <cell r="C371" t="str">
            <v>North Down AC</v>
          </cell>
        </row>
        <row r="372">
          <cell r="A372">
            <v>371</v>
          </cell>
          <cell r="B372" t="str">
            <v>JJ  Holley</v>
          </cell>
          <cell r="C372" t="str">
            <v>North Down AC</v>
          </cell>
        </row>
        <row r="373">
          <cell r="A373">
            <v>372</v>
          </cell>
          <cell r="B373" t="str">
            <v>ALex  Robinson</v>
          </cell>
          <cell r="C373" t="str">
            <v>North Down AC</v>
          </cell>
        </row>
        <row r="374">
          <cell r="A374">
            <v>373</v>
          </cell>
          <cell r="B374" t="str">
            <v>Cara  Logue</v>
          </cell>
          <cell r="C374" t="str">
            <v>North Down AC</v>
          </cell>
        </row>
        <row r="375">
          <cell r="A375">
            <v>374</v>
          </cell>
          <cell r="B375" t="str">
            <v>Kate  Fenlon</v>
          </cell>
          <cell r="C375" t="str">
            <v>North Down AC</v>
          </cell>
        </row>
        <row r="376">
          <cell r="A376">
            <v>375</v>
          </cell>
          <cell r="B376" t="str">
            <v>Finn  Moraghan</v>
          </cell>
          <cell r="C376" t="str">
            <v>North Down AC</v>
          </cell>
        </row>
        <row r="377">
          <cell r="A377">
            <v>376</v>
          </cell>
          <cell r="B377" t="str">
            <v>Daniel   Constable</v>
          </cell>
          <cell r="C377" t="str">
            <v>North Down AC</v>
          </cell>
        </row>
        <row r="378">
          <cell r="A378">
            <v>377</v>
          </cell>
          <cell r="B378" t="str">
            <v>Oliver  Playfair</v>
          </cell>
          <cell r="C378" t="str">
            <v>North Down AC</v>
          </cell>
        </row>
        <row r="379">
          <cell r="A379">
            <v>378</v>
          </cell>
          <cell r="B379" t="str">
            <v>Joshua Gary  Ritchie</v>
          </cell>
          <cell r="C379" t="str">
            <v>North Down AC</v>
          </cell>
        </row>
        <row r="380">
          <cell r="A380">
            <v>379</v>
          </cell>
          <cell r="B380" t="str">
            <v>Freya  Spencer</v>
          </cell>
          <cell r="C380" t="str">
            <v>North Down AC</v>
          </cell>
        </row>
        <row r="381">
          <cell r="A381">
            <v>380</v>
          </cell>
          <cell r="B381" t="str">
            <v>Sophie  Gordon</v>
          </cell>
          <cell r="C381" t="str">
            <v>North Down AC</v>
          </cell>
        </row>
        <row r="382">
          <cell r="A382">
            <v>381</v>
          </cell>
          <cell r="B382" t="str">
            <v>Chloe  Kenny</v>
          </cell>
          <cell r="C382" t="str">
            <v>North Down AC</v>
          </cell>
        </row>
        <row r="383">
          <cell r="A383">
            <v>382</v>
          </cell>
          <cell r="B383" t="str">
            <v>Ruby Rose  Huth</v>
          </cell>
          <cell r="C383" t="str">
            <v>North Down AC</v>
          </cell>
        </row>
        <row r="384">
          <cell r="A384">
            <v>383</v>
          </cell>
          <cell r="B384" t="str">
            <v>Eimear  Mulligan</v>
          </cell>
          <cell r="C384" t="str">
            <v>North Down AC</v>
          </cell>
        </row>
        <row r="385">
          <cell r="A385">
            <v>384</v>
          </cell>
          <cell r="B385" t="str">
            <v>Sophie  Beggs</v>
          </cell>
          <cell r="C385" t="str">
            <v>North Down AC</v>
          </cell>
        </row>
        <row r="386">
          <cell r="A386">
            <v>385</v>
          </cell>
          <cell r="B386" t="str">
            <v>Alex  Stevenson</v>
          </cell>
          <cell r="C386" t="str">
            <v>North Down AC</v>
          </cell>
        </row>
        <row r="387">
          <cell r="A387">
            <v>386</v>
          </cell>
          <cell r="B387" t="str">
            <v>Rebecca  Laffin</v>
          </cell>
          <cell r="C387" t="str">
            <v>North Down AC</v>
          </cell>
        </row>
        <row r="388">
          <cell r="A388">
            <v>387</v>
          </cell>
          <cell r="B388" t="str">
            <v>Samuel  Anderson</v>
          </cell>
          <cell r="C388" t="str">
            <v>North Down AC</v>
          </cell>
        </row>
        <row r="389">
          <cell r="A389">
            <v>388</v>
          </cell>
          <cell r="B389" t="str">
            <v>Keegan  Jackson</v>
          </cell>
          <cell r="C389" t="str">
            <v>North Down AC</v>
          </cell>
        </row>
        <row r="390">
          <cell r="A390">
            <v>389</v>
          </cell>
          <cell r="B390" t="str">
            <v>Lewis  Robinson</v>
          </cell>
          <cell r="C390" t="str">
            <v>North Down AC</v>
          </cell>
        </row>
        <row r="391">
          <cell r="A391">
            <v>390</v>
          </cell>
          <cell r="B391" t="str">
            <v>Zoe  Kirk</v>
          </cell>
          <cell r="C391" t="str">
            <v>North Down AC</v>
          </cell>
        </row>
        <row r="392">
          <cell r="A392">
            <v>391</v>
          </cell>
          <cell r="B392" t="str">
            <v>Christopher  Belshaw</v>
          </cell>
          <cell r="C392" t="str">
            <v>North Down AC</v>
          </cell>
        </row>
        <row r="393">
          <cell r="A393">
            <v>392</v>
          </cell>
          <cell r="B393" t="str">
            <v>Scarlett  Duncan</v>
          </cell>
          <cell r="C393" t="str">
            <v>North Down AC</v>
          </cell>
        </row>
        <row r="394">
          <cell r="A394">
            <v>393</v>
          </cell>
          <cell r="B394" t="str">
            <v>Rosie  Reid</v>
          </cell>
          <cell r="C394" t="str">
            <v>North Down AC</v>
          </cell>
        </row>
        <row r="395">
          <cell r="A395">
            <v>394</v>
          </cell>
          <cell r="B395" t="str">
            <v>Lauren   Cheatley</v>
          </cell>
          <cell r="C395" t="str">
            <v>North Down AC</v>
          </cell>
        </row>
        <row r="396">
          <cell r="A396">
            <v>395</v>
          </cell>
          <cell r="B396" t="str">
            <v>Anna  Moran</v>
          </cell>
          <cell r="C396" t="str">
            <v>North Down AC</v>
          </cell>
        </row>
        <row r="397">
          <cell r="A397">
            <v>396</v>
          </cell>
          <cell r="B397" t="str">
            <v>Beth  Finnegan</v>
          </cell>
          <cell r="C397" t="str">
            <v>North Down AC</v>
          </cell>
        </row>
        <row r="398">
          <cell r="A398">
            <v>397</v>
          </cell>
          <cell r="B398" t="str">
            <v>Alexia  Hughes</v>
          </cell>
          <cell r="C398" t="str">
            <v>North Down AC</v>
          </cell>
        </row>
        <row r="399">
          <cell r="A399">
            <v>398</v>
          </cell>
          <cell r="B399" t="str">
            <v>Ryan Hamilton</v>
          </cell>
          <cell r="C399" t="str">
            <v>North Down AC</v>
          </cell>
        </row>
        <row r="400">
          <cell r="A400">
            <v>399</v>
          </cell>
          <cell r="B400" t="str">
            <v>Patrick McDonough</v>
          </cell>
          <cell r="C400" t="str">
            <v>North Down AC</v>
          </cell>
        </row>
        <row r="401">
          <cell r="A401">
            <v>400</v>
          </cell>
          <cell r="B401" t="str">
            <v>Sam Doyle</v>
          </cell>
          <cell r="C401" t="str">
            <v>North Down AC</v>
          </cell>
        </row>
        <row r="402">
          <cell r="A402">
            <v>401</v>
          </cell>
          <cell r="B402" t="str">
            <v>Scott Allen</v>
          </cell>
          <cell r="C402" t="str">
            <v>North Down AC</v>
          </cell>
        </row>
        <row r="403">
          <cell r="A403">
            <v>402</v>
          </cell>
          <cell r="B403" t="str">
            <v>Jude Jenkins</v>
          </cell>
          <cell r="C403" t="str">
            <v>North Down AC</v>
          </cell>
        </row>
        <row r="404">
          <cell r="A404">
            <v>403</v>
          </cell>
          <cell r="B404" t="str">
            <v>Calum Spain</v>
          </cell>
          <cell r="C404" t="str">
            <v>North Down AC</v>
          </cell>
        </row>
        <row r="405">
          <cell r="A405">
            <v>404</v>
          </cell>
          <cell r="B405" t="str">
            <v>Laura Kirkwood</v>
          </cell>
          <cell r="C405" t="str">
            <v>North Down AC</v>
          </cell>
        </row>
        <row r="406">
          <cell r="A406">
            <v>405</v>
          </cell>
          <cell r="B406" t="str">
            <v>Eva Morrow</v>
          </cell>
          <cell r="C406" t="str">
            <v>North Down AC</v>
          </cell>
        </row>
        <row r="407">
          <cell r="A407">
            <v>406</v>
          </cell>
          <cell r="B407" t="str">
            <v>James Kinney</v>
          </cell>
          <cell r="C407" t="str">
            <v>North Down AC</v>
          </cell>
        </row>
        <row r="408">
          <cell r="A408">
            <v>407</v>
          </cell>
          <cell r="B408" t="str">
            <v>Sam O'Hara</v>
          </cell>
          <cell r="C408" t="str">
            <v>North Down AC</v>
          </cell>
        </row>
        <row r="409">
          <cell r="A409">
            <v>408</v>
          </cell>
          <cell r="B409" t="str">
            <v>Rory Fulton</v>
          </cell>
          <cell r="C409" t="str">
            <v>North Down AC</v>
          </cell>
        </row>
        <row r="410">
          <cell r="A410">
            <v>409</v>
          </cell>
          <cell r="B410" t="str">
            <v>Niamh Fulton</v>
          </cell>
          <cell r="C410" t="str">
            <v>North Down AC</v>
          </cell>
        </row>
        <row r="411">
          <cell r="A411">
            <v>410</v>
          </cell>
          <cell r="B411" t="str">
            <v>Amy Spain</v>
          </cell>
          <cell r="C411" t="str">
            <v>North Down AC</v>
          </cell>
        </row>
        <row r="412">
          <cell r="A412">
            <v>411</v>
          </cell>
          <cell r="B412" t="str">
            <v>Mackenzie Eager</v>
          </cell>
          <cell r="C412" t="str">
            <v>North Down AC</v>
          </cell>
        </row>
        <row r="413">
          <cell r="A413">
            <v>412</v>
          </cell>
          <cell r="B413">
            <v>0</v>
          </cell>
        </row>
        <row r="414">
          <cell r="A414">
            <v>413</v>
          </cell>
          <cell r="B414">
            <v>0</v>
          </cell>
        </row>
        <row r="415">
          <cell r="A415">
            <v>414</v>
          </cell>
          <cell r="B415">
            <v>0</v>
          </cell>
        </row>
        <row r="416">
          <cell r="A416">
            <v>415</v>
          </cell>
          <cell r="B416">
            <v>0</v>
          </cell>
        </row>
        <row r="417">
          <cell r="A417">
            <v>416</v>
          </cell>
          <cell r="B417">
            <v>0</v>
          </cell>
        </row>
        <row r="418">
          <cell r="A418">
            <v>417</v>
          </cell>
          <cell r="B418">
            <v>0</v>
          </cell>
        </row>
        <row r="419">
          <cell r="A419">
            <v>418</v>
          </cell>
          <cell r="B419">
            <v>0</v>
          </cell>
        </row>
        <row r="420">
          <cell r="A420">
            <v>419</v>
          </cell>
          <cell r="B420">
            <v>0</v>
          </cell>
        </row>
        <row r="421">
          <cell r="A421">
            <v>420</v>
          </cell>
          <cell r="B421">
            <v>0</v>
          </cell>
        </row>
        <row r="422">
          <cell r="A422">
            <v>421</v>
          </cell>
          <cell r="B422">
            <v>0</v>
          </cell>
        </row>
        <row r="423">
          <cell r="A423">
            <v>422</v>
          </cell>
          <cell r="B423">
            <v>0</v>
          </cell>
        </row>
        <row r="424">
          <cell r="A424">
            <v>423</v>
          </cell>
          <cell r="B424">
            <v>0</v>
          </cell>
        </row>
        <row r="425">
          <cell r="A425">
            <v>424</v>
          </cell>
          <cell r="B425">
            <v>0</v>
          </cell>
        </row>
        <row r="426">
          <cell r="A426">
            <v>425</v>
          </cell>
          <cell r="B426">
            <v>0</v>
          </cell>
        </row>
        <row r="427">
          <cell r="A427">
            <v>426</v>
          </cell>
          <cell r="B427">
            <v>0</v>
          </cell>
        </row>
        <row r="428">
          <cell r="A428">
            <v>427</v>
          </cell>
          <cell r="B428">
            <v>0</v>
          </cell>
        </row>
        <row r="429">
          <cell r="A429">
            <v>428</v>
          </cell>
          <cell r="B429">
            <v>0</v>
          </cell>
        </row>
        <row r="430">
          <cell r="A430">
            <v>429</v>
          </cell>
          <cell r="B430">
            <v>0</v>
          </cell>
        </row>
        <row r="431">
          <cell r="A431">
            <v>430</v>
          </cell>
          <cell r="B431" t="str">
            <v>Aoibhinn Brazier</v>
          </cell>
          <cell r="C431" t="str">
            <v>Lagan Valley AC</v>
          </cell>
        </row>
        <row r="432">
          <cell r="A432">
            <v>431</v>
          </cell>
          <cell r="B432" t="str">
            <v>Anastasia Trainor</v>
          </cell>
          <cell r="C432" t="str">
            <v>Lagan Valley AC</v>
          </cell>
        </row>
        <row r="433">
          <cell r="A433">
            <v>432</v>
          </cell>
          <cell r="B433" t="str">
            <v>Aoife Murtagh</v>
          </cell>
          <cell r="C433" t="str">
            <v>Lagan Valley AC</v>
          </cell>
        </row>
        <row r="434">
          <cell r="A434">
            <v>433</v>
          </cell>
          <cell r="B434" t="str">
            <v>Scott Owen</v>
          </cell>
          <cell r="C434" t="str">
            <v>Lagan Valley AC</v>
          </cell>
        </row>
        <row r="435">
          <cell r="A435">
            <v>434</v>
          </cell>
          <cell r="B435" t="str">
            <v>Abigail Curran</v>
          </cell>
          <cell r="C435" t="str">
            <v>Lagan Valley AC</v>
          </cell>
        </row>
        <row r="436">
          <cell r="A436">
            <v>435</v>
          </cell>
          <cell r="B436" t="str">
            <v>Isa  McCarron</v>
          </cell>
          <cell r="C436" t="str">
            <v>Lagan Valley AC</v>
          </cell>
        </row>
        <row r="437">
          <cell r="A437">
            <v>436</v>
          </cell>
          <cell r="B437" t="str">
            <v>Anna  Hogg</v>
          </cell>
          <cell r="C437" t="str">
            <v>Lagan Valley AC</v>
          </cell>
        </row>
        <row r="438">
          <cell r="A438">
            <v>437</v>
          </cell>
          <cell r="B438" t="str">
            <v>Holly Higgins</v>
          </cell>
          <cell r="C438" t="str">
            <v>Lagan Valley AC</v>
          </cell>
        </row>
        <row r="439">
          <cell r="A439">
            <v>438</v>
          </cell>
          <cell r="B439" t="str">
            <v>Hugh McKenna</v>
          </cell>
          <cell r="C439" t="str">
            <v>Lagan Valley AC</v>
          </cell>
        </row>
        <row r="440">
          <cell r="A440">
            <v>439</v>
          </cell>
          <cell r="B440" t="str">
            <v>Sara Homaee</v>
          </cell>
          <cell r="C440" t="str">
            <v>Lagan Valley AC</v>
          </cell>
        </row>
        <row r="441">
          <cell r="A441">
            <v>440</v>
          </cell>
          <cell r="B441" t="str">
            <v>Josh Forsythe</v>
          </cell>
          <cell r="C441" t="str">
            <v>Lagan Valley AC</v>
          </cell>
        </row>
        <row r="442">
          <cell r="A442">
            <v>441</v>
          </cell>
          <cell r="B442" t="str">
            <v>Sarah Bamford</v>
          </cell>
          <cell r="C442" t="str">
            <v>Lagan Valley AC</v>
          </cell>
        </row>
        <row r="443">
          <cell r="A443">
            <v>442</v>
          </cell>
          <cell r="B443" t="str">
            <v>Keelan Doran</v>
          </cell>
          <cell r="C443" t="str">
            <v>Lagan Valley AC</v>
          </cell>
        </row>
        <row r="444">
          <cell r="A444">
            <v>443</v>
          </cell>
          <cell r="B444" t="str">
            <v>Oliver McCusker</v>
          </cell>
          <cell r="C444" t="str">
            <v>Lagan Valley AC</v>
          </cell>
        </row>
        <row r="445">
          <cell r="A445">
            <v>444</v>
          </cell>
          <cell r="B445" t="str">
            <v>Ruby Ferris</v>
          </cell>
          <cell r="C445" t="str">
            <v>Lagan Valley AC</v>
          </cell>
        </row>
        <row r="446">
          <cell r="A446">
            <v>445</v>
          </cell>
          <cell r="B446" t="str">
            <v>Darcy Monaghan</v>
          </cell>
          <cell r="C446" t="str">
            <v>Lagan Valley AC</v>
          </cell>
        </row>
        <row r="447">
          <cell r="A447">
            <v>446</v>
          </cell>
          <cell r="B447" t="str">
            <v>Daniyal Bonass</v>
          </cell>
          <cell r="C447" t="str">
            <v>Lagan Valley AC</v>
          </cell>
        </row>
        <row r="448">
          <cell r="A448">
            <v>447</v>
          </cell>
          <cell r="B448" t="str">
            <v>Miriam Donaldson</v>
          </cell>
          <cell r="C448" t="str">
            <v>Lagan Valley AC</v>
          </cell>
        </row>
        <row r="449">
          <cell r="A449">
            <v>448</v>
          </cell>
          <cell r="B449" t="str">
            <v>Sophie Neely</v>
          </cell>
          <cell r="C449" t="str">
            <v>Lagan Valley AC</v>
          </cell>
        </row>
        <row r="450">
          <cell r="A450">
            <v>449</v>
          </cell>
          <cell r="B450" t="str">
            <v>Jessica Blaney</v>
          </cell>
          <cell r="C450" t="str">
            <v>Lagan Valley AC</v>
          </cell>
        </row>
        <row r="451">
          <cell r="A451">
            <v>450</v>
          </cell>
          <cell r="B451" t="str">
            <v>Sophie Blaney</v>
          </cell>
          <cell r="C451" t="str">
            <v>Lagan Valley AC</v>
          </cell>
        </row>
        <row r="452">
          <cell r="A452">
            <v>451</v>
          </cell>
          <cell r="B452" t="str">
            <v>Leah Magee</v>
          </cell>
          <cell r="C452" t="str">
            <v>Lagan Valley AC</v>
          </cell>
        </row>
        <row r="453">
          <cell r="A453">
            <v>452</v>
          </cell>
          <cell r="B453" t="str">
            <v>Molly McCartan</v>
          </cell>
          <cell r="C453" t="str">
            <v>Lagan Valley AC</v>
          </cell>
        </row>
        <row r="454">
          <cell r="A454">
            <v>453</v>
          </cell>
          <cell r="B454" t="str">
            <v>JohnPatrick McCusker</v>
          </cell>
          <cell r="C454" t="str">
            <v>Lagan Valley AC</v>
          </cell>
        </row>
        <row r="455">
          <cell r="A455">
            <v>454</v>
          </cell>
          <cell r="B455" t="str">
            <v>Shane McCusker</v>
          </cell>
          <cell r="C455" t="str">
            <v>Lagan Valley AC</v>
          </cell>
        </row>
        <row r="456">
          <cell r="A456">
            <v>455</v>
          </cell>
          <cell r="B456" t="str">
            <v>Maria Sherry</v>
          </cell>
          <cell r="C456" t="str">
            <v>Lagan Valley AC</v>
          </cell>
        </row>
        <row r="457">
          <cell r="A457">
            <v>456</v>
          </cell>
          <cell r="B457" t="str">
            <v>Patricia  McCrory</v>
          </cell>
          <cell r="C457" t="str">
            <v>Lagan Valley AC</v>
          </cell>
        </row>
        <row r="458">
          <cell r="A458">
            <v>457</v>
          </cell>
          <cell r="B458" t="str">
            <v>Grainne Pendleton</v>
          </cell>
          <cell r="C458" t="str">
            <v>Lagan Valley AC</v>
          </cell>
        </row>
        <row r="459">
          <cell r="A459">
            <v>458</v>
          </cell>
          <cell r="B459" t="str">
            <v>Ellen McEvoy</v>
          </cell>
          <cell r="C459" t="str">
            <v>Lagan Valley AC</v>
          </cell>
        </row>
        <row r="460">
          <cell r="A460">
            <v>459</v>
          </cell>
          <cell r="B460" t="str">
            <v>Susanna Gray</v>
          </cell>
          <cell r="C460" t="str">
            <v>Lagan Valley AC</v>
          </cell>
        </row>
        <row r="461">
          <cell r="A461">
            <v>460</v>
          </cell>
          <cell r="B461" t="str">
            <v>Sophie Colgan</v>
          </cell>
          <cell r="C461" t="str">
            <v>Lagan Valley AC</v>
          </cell>
        </row>
        <row r="462">
          <cell r="A462">
            <v>461</v>
          </cell>
          <cell r="B462" t="str">
            <v>Chris Adgey</v>
          </cell>
          <cell r="C462" t="str">
            <v>Lagan Valley AC</v>
          </cell>
        </row>
        <row r="463">
          <cell r="A463">
            <v>462</v>
          </cell>
          <cell r="B463" t="str">
            <v>Oliver O'Kane</v>
          </cell>
          <cell r="C463" t="str">
            <v>Lagan Valley AC</v>
          </cell>
        </row>
        <row r="464">
          <cell r="A464">
            <v>463</v>
          </cell>
          <cell r="B464" t="str">
            <v>Cara Bradley</v>
          </cell>
          <cell r="C464" t="str">
            <v>Lagan Valley AC</v>
          </cell>
        </row>
        <row r="465">
          <cell r="A465">
            <v>464</v>
          </cell>
          <cell r="B465" t="str">
            <v>Aileen McDonnell</v>
          </cell>
          <cell r="C465" t="str">
            <v>Lagan Valley AC</v>
          </cell>
        </row>
        <row r="466">
          <cell r="A466">
            <v>465</v>
          </cell>
          <cell r="B466" t="str">
            <v>Isabella McMahon</v>
          </cell>
          <cell r="C466" t="str">
            <v>Lagan Valley AC</v>
          </cell>
        </row>
        <row r="467">
          <cell r="A467">
            <v>466</v>
          </cell>
          <cell r="B467" t="str">
            <v>Iseult Fitzpatrick</v>
          </cell>
          <cell r="C467" t="str">
            <v>Lagan Valley AC</v>
          </cell>
        </row>
        <row r="468">
          <cell r="A468">
            <v>467</v>
          </cell>
          <cell r="B468" t="str">
            <v>Alanna Walker</v>
          </cell>
          <cell r="C468" t="str">
            <v>Lagan Valley AC</v>
          </cell>
        </row>
        <row r="469">
          <cell r="A469">
            <v>468</v>
          </cell>
          <cell r="B469" t="str">
            <v>Emma McBrien</v>
          </cell>
          <cell r="C469" t="str">
            <v>Lagan Valley AC</v>
          </cell>
        </row>
        <row r="470">
          <cell r="A470">
            <v>469</v>
          </cell>
          <cell r="B470" t="str">
            <v>Ciara Young</v>
          </cell>
          <cell r="C470" t="str">
            <v>Lagan Valley AC</v>
          </cell>
        </row>
        <row r="471">
          <cell r="A471">
            <v>470</v>
          </cell>
          <cell r="B471" t="str">
            <v>Alice Monaghan</v>
          </cell>
          <cell r="C471" t="str">
            <v>Lagan Valley AC</v>
          </cell>
        </row>
        <row r="472">
          <cell r="A472">
            <v>471</v>
          </cell>
          <cell r="B472" t="str">
            <v>Sasha Wilkinson</v>
          </cell>
          <cell r="C472" t="str">
            <v>Lagan Valley AC</v>
          </cell>
        </row>
        <row r="473">
          <cell r="A473">
            <v>472</v>
          </cell>
          <cell r="B473" t="str">
            <v>Niamh McGreevy</v>
          </cell>
          <cell r="C473" t="str">
            <v>Lagan Valley AC</v>
          </cell>
        </row>
        <row r="474">
          <cell r="A474">
            <v>473</v>
          </cell>
          <cell r="B474" t="str">
            <v>James Hilman</v>
          </cell>
          <cell r="C474" t="str">
            <v>Lagan Valley AC</v>
          </cell>
        </row>
        <row r="475">
          <cell r="A475">
            <v>474</v>
          </cell>
          <cell r="B475" t="str">
            <v>Isabel  Mallon</v>
          </cell>
          <cell r="C475" t="str">
            <v>Lagan Valley AC</v>
          </cell>
        </row>
        <row r="476">
          <cell r="A476">
            <v>475</v>
          </cell>
          <cell r="B476" t="str">
            <v>Senan O'Rourke</v>
          </cell>
          <cell r="C476" t="str">
            <v>Lagan Valley AC</v>
          </cell>
        </row>
        <row r="477">
          <cell r="A477">
            <v>476</v>
          </cell>
          <cell r="B477" t="str">
            <v>Naimh Hatfield</v>
          </cell>
          <cell r="C477" t="str">
            <v>Lagan Valley AC</v>
          </cell>
        </row>
        <row r="478">
          <cell r="A478">
            <v>477</v>
          </cell>
          <cell r="B478" t="str">
            <v>Lara Brines</v>
          </cell>
          <cell r="C478" t="str">
            <v>Lagan Valley AC</v>
          </cell>
        </row>
        <row r="479">
          <cell r="A479">
            <v>478</v>
          </cell>
          <cell r="B479" t="str">
            <v>Aoife Dunlop</v>
          </cell>
          <cell r="C479" t="str">
            <v>Lagan Valley AC</v>
          </cell>
        </row>
        <row r="480">
          <cell r="A480">
            <v>479</v>
          </cell>
          <cell r="B480" t="str">
            <v>Amy Kirkpatrick</v>
          </cell>
          <cell r="C480" t="str">
            <v>Lagan Valley AC</v>
          </cell>
        </row>
        <row r="481">
          <cell r="A481">
            <v>480</v>
          </cell>
          <cell r="B481" t="str">
            <v>Grace Blaney</v>
          </cell>
          <cell r="C481" t="str">
            <v>Lagan Valley AC</v>
          </cell>
        </row>
        <row r="482">
          <cell r="A482">
            <v>481</v>
          </cell>
          <cell r="B482" t="str">
            <v>Jean McComish</v>
          </cell>
          <cell r="C482" t="str">
            <v>Lagan Valley AC</v>
          </cell>
        </row>
        <row r="483">
          <cell r="A483">
            <v>482</v>
          </cell>
          <cell r="B483" t="str">
            <v>Joe Williamson</v>
          </cell>
          <cell r="C483" t="str">
            <v>Lagan Valley AC</v>
          </cell>
        </row>
        <row r="484">
          <cell r="A484">
            <v>483</v>
          </cell>
          <cell r="B484" t="str">
            <v>Levin Homaee</v>
          </cell>
          <cell r="C484" t="str">
            <v>Lagan Valley AC</v>
          </cell>
        </row>
        <row r="485">
          <cell r="A485">
            <v>484</v>
          </cell>
          <cell r="B485" t="str">
            <v>Ronan McPeake</v>
          </cell>
          <cell r="C485" t="str">
            <v>Lagan Valley AC</v>
          </cell>
        </row>
        <row r="486">
          <cell r="A486">
            <v>485</v>
          </cell>
          <cell r="B486" t="str">
            <v>Fergus McGrady</v>
          </cell>
          <cell r="C486" t="str">
            <v>Lagan Valley AC</v>
          </cell>
        </row>
        <row r="487">
          <cell r="A487">
            <v>486</v>
          </cell>
          <cell r="B487" t="str">
            <v>Enya O'Neill</v>
          </cell>
          <cell r="C487" t="str">
            <v>Lagan Valley AC</v>
          </cell>
        </row>
        <row r="488">
          <cell r="A488">
            <v>487</v>
          </cell>
          <cell r="B488" t="str">
            <v>Sheelagh Rea</v>
          </cell>
          <cell r="C488" t="str">
            <v>Lagan Valley AC</v>
          </cell>
        </row>
        <row r="489">
          <cell r="A489">
            <v>488</v>
          </cell>
          <cell r="B489" t="str">
            <v>Conor Doran</v>
          </cell>
          <cell r="C489" t="str">
            <v>Lagan Valley AC</v>
          </cell>
        </row>
        <row r="490">
          <cell r="A490">
            <v>489</v>
          </cell>
          <cell r="B490" t="str">
            <v>Alison McAtamney</v>
          </cell>
          <cell r="C490" t="str">
            <v>Lagan Valley AC</v>
          </cell>
        </row>
        <row r="491">
          <cell r="A491">
            <v>490</v>
          </cell>
          <cell r="B491" t="str">
            <v>Connie Crothers</v>
          </cell>
          <cell r="C491" t="str">
            <v>Lagan Valley AC</v>
          </cell>
        </row>
        <row r="492">
          <cell r="A492">
            <v>491</v>
          </cell>
          <cell r="B492" t="str">
            <v>Hannah McCabe</v>
          </cell>
          <cell r="C492" t="str">
            <v>Lagan Valley AC</v>
          </cell>
        </row>
        <row r="493">
          <cell r="A493">
            <v>492</v>
          </cell>
          <cell r="B493" t="str">
            <v>Katy Dunn</v>
          </cell>
          <cell r="C493" t="str">
            <v>Lagan Valley AC</v>
          </cell>
        </row>
        <row r="494">
          <cell r="A494">
            <v>493</v>
          </cell>
          <cell r="B494" t="str">
            <v>Hannah Cochrane</v>
          </cell>
          <cell r="C494" t="str">
            <v>Lagan Valley AC</v>
          </cell>
        </row>
        <row r="495">
          <cell r="A495">
            <v>494</v>
          </cell>
          <cell r="B495" t="str">
            <v>Eoin Pendleton</v>
          </cell>
          <cell r="C495" t="str">
            <v>Lagan Valley AC</v>
          </cell>
        </row>
        <row r="496">
          <cell r="A496">
            <v>495</v>
          </cell>
          <cell r="B496" t="str">
            <v>Niamh Murtagh</v>
          </cell>
          <cell r="C496" t="str">
            <v>Lagan Valley AC</v>
          </cell>
        </row>
        <row r="497">
          <cell r="A497">
            <v>496</v>
          </cell>
          <cell r="B497" t="str">
            <v>Fidelma Magee</v>
          </cell>
          <cell r="C497" t="str">
            <v>Lagan Valley AC</v>
          </cell>
        </row>
        <row r="498">
          <cell r="A498">
            <v>497</v>
          </cell>
          <cell r="B498" t="str">
            <v>Luke Monaghan</v>
          </cell>
          <cell r="C498" t="str">
            <v>Lagan Valley AC</v>
          </cell>
        </row>
        <row r="499">
          <cell r="A499">
            <v>498</v>
          </cell>
          <cell r="B499" t="str">
            <v>Ruby Dougan</v>
          </cell>
          <cell r="C499" t="str">
            <v>Lagan Valley AC</v>
          </cell>
        </row>
        <row r="500">
          <cell r="A500">
            <v>499</v>
          </cell>
          <cell r="B500" t="str">
            <v>Cassie Mallon</v>
          </cell>
          <cell r="C500" t="str">
            <v>Lagan Valley AC</v>
          </cell>
        </row>
        <row r="501">
          <cell r="A501">
            <v>500</v>
          </cell>
          <cell r="B501" t="str">
            <v>Eimear McBrien</v>
          </cell>
          <cell r="C501" t="str">
            <v>Lagan Valley AC</v>
          </cell>
        </row>
        <row r="502">
          <cell r="A502">
            <v>501</v>
          </cell>
          <cell r="B502" t="str">
            <v>Oliver Marken</v>
          </cell>
          <cell r="C502" t="str">
            <v>Lagan Valley AC</v>
          </cell>
        </row>
        <row r="503">
          <cell r="A503">
            <v>502</v>
          </cell>
          <cell r="B503" t="str">
            <v>Tony Craig</v>
          </cell>
          <cell r="C503" t="str">
            <v>Lagan Valley AC</v>
          </cell>
        </row>
        <row r="504">
          <cell r="A504">
            <v>503</v>
          </cell>
          <cell r="B504" t="str">
            <v>Amelia Kane</v>
          </cell>
          <cell r="C504" t="str">
            <v>Lagan Valley AC</v>
          </cell>
        </row>
        <row r="505">
          <cell r="A505">
            <v>504</v>
          </cell>
          <cell r="B505" t="str">
            <v>Wenchy Lai</v>
          </cell>
          <cell r="C505" t="str">
            <v>Lagan Valley AC</v>
          </cell>
        </row>
        <row r="506">
          <cell r="A506">
            <v>505</v>
          </cell>
          <cell r="B506" t="str">
            <v>Rachel Scott</v>
          </cell>
          <cell r="C506" t="str">
            <v>Lagan Valley AC</v>
          </cell>
        </row>
        <row r="507">
          <cell r="A507">
            <v>506</v>
          </cell>
          <cell r="B507" t="str">
            <v>Wenchy Lai</v>
          </cell>
          <cell r="C507" t="str">
            <v>Lagan Valley AC</v>
          </cell>
        </row>
        <row r="508">
          <cell r="A508">
            <v>507</v>
          </cell>
          <cell r="B508" t="str">
            <v>Peter Terek</v>
          </cell>
          <cell r="C508" t="str">
            <v>Lagan Valley AC</v>
          </cell>
        </row>
        <row r="509">
          <cell r="A509">
            <v>508</v>
          </cell>
          <cell r="B509" t="str">
            <v>Paul Carty</v>
          </cell>
          <cell r="C509" t="str">
            <v>Lagan Valley AC</v>
          </cell>
        </row>
        <row r="510">
          <cell r="A510">
            <v>509</v>
          </cell>
          <cell r="B510" t="str">
            <v>Libby Maloney</v>
          </cell>
          <cell r="C510" t="str">
            <v>Lagan Valley AC</v>
          </cell>
        </row>
        <row r="511">
          <cell r="A511">
            <v>510</v>
          </cell>
          <cell r="B511" t="str">
            <v>Sophie Senior</v>
          </cell>
          <cell r="C511" t="str">
            <v>Lagan Valley AC</v>
          </cell>
        </row>
        <row r="512">
          <cell r="A512">
            <v>511</v>
          </cell>
          <cell r="B512" t="str">
            <v>Conor McGrath</v>
          </cell>
          <cell r="C512" t="str">
            <v>Lagan Valley AC</v>
          </cell>
        </row>
        <row r="513">
          <cell r="A513">
            <v>512</v>
          </cell>
          <cell r="B513" t="str">
            <v>Ellen Mary Kealey</v>
          </cell>
          <cell r="C513" t="str">
            <v>Lagan Valley AC</v>
          </cell>
        </row>
        <row r="514">
          <cell r="A514">
            <v>513</v>
          </cell>
          <cell r="B514" t="str">
            <v>Rory Brooks</v>
          </cell>
          <cell r="C514" t="str">
            <v>Lagan Valley AC</v>
          </cell>
        </row>
        <row r="515">
          <cell r="A515">
            <v>514</v>
          </cell>
          <cell r="B515" t="str">
            <v>Lauren Cox</v>
          </cell>
          <cell r="C515" t="str">
            <v>Lagan Valley AC</v>
          </cell>
        </row>
        <row r="516">
          <cell r="A516">
            <v>515</v>
          </cell>
          <cell r="B516" t="str">
            <v>Ryan Miskelly</v>
          </cell>
          <cell r="C516" t="str">
            <v>Lagan Valley AC</v>
          </cell>
        </row>
        <row r="517">
          <cell r="A517">
            <v>516</v>
          </cell>
          <cell r="B517" t="str">
            <v>Aoife McGreevy</v>
          </cell>
          <cell r="C517" t="str">
            <v>Lagan Valley AC</v>
          </cell>
        </row>
        <row r="518">
          <cell r="A518">
            <v>517</v>
          </cell>
          <cell r="B518" t="str">
            <v>Gisell McCroskery</v>
          </cell>
          <cell r="C518" t="str">
            <v>Lagan Valley AC</v>
          </cell>
        </row>
        <row r="519">
          <cell r="A519">
            <v>518</v>
          </cell>
          <cell r="B519" t="str">
            <v>Patrick McCabe</v>
          </cell>
          <cell r="C519" t="str">
            <v>Lagan Valley AC</v>
          </cell>
        </row>
        <row r="520">
          <cell r="A520">
            <v>519</v>
          </cell>
          <cell r="B520" t="str">
            <v>Cillian Whitford</v>
          </cell>
          <cell r="C520" t="str">
            <v>Lagan Valley AC</v>
          </cell>
        </row>
        <row r="521">
          <cell r="A521">
            <v>520</v>
          </cell>
          <cell r="B521" t="str">
            <v>Daniel Doherty</v>
          </cell>
          <cell r="C521" t="str">
            <v>Lagan Valley AC</v>
          </cell>
        </row>
        <row r="522">
          <cell r="A522">
            <v>521</v>
          </cell>
          <cell r="B522" t="str">
            <v>Orla Grant</v>
          </cell>
          <cell r="C522" t="str">
            <v>Lagan Valley AC</v>
          </cell>
        </row>
        <row r="523">
          <cell r="A523">
            <v>522</v>
          </cell>
          <cell r="B523" t="str">
            <v>Scott Wilson</v>
          </cell>
          <cell r="C523" t="str">
            <v>Lagan Valley AC</v>
          </cell>
        </row>
        <row r="524">
          <cell r="A524">
            <v>523</v>
          </cell>
          <cell r="B524" t="str">
            <v>Mica Carruther</v>
          </cell>
          <cell r="C524" t="str">
            <v>Lagan Valley AC</v>
          </cell>
        </row>
        <row r="525">
          <cell r="A525">
            <v>524</v>
          </cell>
          <cell r="B525" t="str">
            <v>Lughaidh Mallon</v>
          </cell>
          <cell r="C525" t="str">
            <v>Lagan Valley AC</v>
          </cell>
        </row>
        <row r="526">
          <cell r="A526">
            <v>525</v>
          </cell>
          <cell r="B526" t="str">
            <v>Diedre Moore</v>
          </cell>
          <cell r="C526" t="str">
            <v>Lagan Valley AC</v>
          </cell>
        </row>
        <row r="527">
          <cell r="A527">
            <v>526</v>
          </cell>
          <cell r="B527" t="str">
            <v>Niamh Hatfield</v>
          </cell>
          <cell r="C527" t="str">
            <v>Lagan Valley AC</v>
          </cell>
        </row>
        <row r="528">
          <cell r="A528">
            <v>527</v>
          </cell>
          <cell r="B528" t="str">
            <v>Rowan Rea</v>
          </cell>
          <cell r="C528" t="str">
            <v>Lagan Valley AC</v>
          </cell>
        </row>
        <row r="529">
          <cell r="A529">
            <v>528</v>
          </cell>
          <cell r="B529" t="str">
            <v>Neve Armstrong</v>
          </cell>
          <cell r="C529" t="str">
            <v>Lagan Valley AC</v>
          </cell>
        </row>
        <row r="530">
          <cell r="A530">
            <v>529</v>
          </cell>
          <cell r="B530" t="str">
            <v>Daire Mallon</v>
          </cell>
          <cell r="C530" t="str">
            <v>Lagan Valley AC</v>
          </cell>
        </row>
        <row r="531">
          <cell r="A531">
            <v>530</v>
          </cell>
          <cell r="B531" t="str">
            <v>Catherine McGreevy</v>
          </cell>
          <cell r="C531" t="str">
            <v>Lagan Valley AC</v>
          </cell>
        </row>
        <row r="532">
          <cell r="A532">
            <v>531</v>
          </cell>
          <cell r="B532" t="str">
            <v>Tess McAleavy</v>
          </cell>
          <cell r="C532" t="str">
            <v>Lagan Valley AC</v>
          </cell>
        </row>
        <row r="533">
          <cell r="A533">
            <v>532</v>
          </cell>
          <cell r="B533" t="str">
            <v>Jude Lavery</v>
          </cell>
          <cell r="C533" t="str">
            <v>Lagan Valley AC</v>
          </cell>
        </row>
        <row r="534">
          <cell r="A534">
            <v>533</v>
          </cell>
          <cell r="B534" t="str">
            <v>Anna Hogg</v>
          </cell>
          <cell r="C534" t="str">
            <v>Lagan Valley AC</v>
          </cell>
        </row>
        <row r="535">
          <cell r="A535">
            <v>534</v>
          </cell>
          <cell r="B535" t="str">
            <v>Roger Hogg</v>
          </cell>
          <cell r="C535" t="str">
            <v>Lagan Valley AC</v>
          </cell>
        </row>
        <row r="536">
          <cell r="A536">
            <v>535</v>
          </cell>
          <cell r="B536" t="str">
            <v>Frank McGrath</v>
          </cell>
          <cell r="C536" t="str">
            <v>Lagan Valley AC</v>
          </cell>
        </row>
        <row r="537">
          <cell r="A537">
            <v>536</v>
          </cell>
          <cell r="B537" t="str">
            <v>Barry McCroskery</v>
          </cell>
          <cell r="C537" t="str">
            <v>Lagan Valley AC</v>
          </cell>
        </row>
        <row r="538">
          <cell r="A538">
            <v>537</v>
          </cell>
          <cell r="B538" t="str">
            <v>Conal Breen</v>
          </cell>
          <cell r="C538" t="str">
            <v>Lagan Valley AC</v>
          </cell>
        </row>
        <row r="539">
          <cell r="A539">
            <v>538</v>
          </cell>
          <cell r="B539" t="str">
            <v>Jacob McAtamney</v>
          </cell>
          <cell r="C539" t="str">
            <v>Lagan Valley AC</v>
          </cell>
        </row>
        <row r="540">
          <cell r="A540">
            <v>539</v>
          </cell>
          <cell r="B540">
            <v>0</v>
          </cell>
        </row>
        <row r="541">
          <cell r="A541">
            <v>540</v>
          </cell>
          <cell r="B541" t="str">
            <v>Anna Wilson</v>
          </cell>
          <cell r="C541" t="str">
            <v>Regent House AC</v>
          </cell>
        </row>
        <row r="542">
          <cell r="A542">
            <v>541</v>
          </cell>
          <cell r="B542" t="str">
            <v>Finlay Mayne</v>
          </cell>
          <cell r="C542" t="str">
            <v>Regent House AC</v>
          </cell>
        </row>
        <row r="543">
          <cell r="A543">
            <v>542</v>
          </cell>
          <cell r="B543" t="str">
            <v>Euan Monro</v>
          </cell>
          <cell r="C543" t="str">
            <v>Regent House AC</v>
          </cell>
        </row>
        <row r="544">
          <cell r="A544">
            <v>543</v>
          </cell>
          <cell r="B544" t="str">
            <v>Mia Allman</v>
          </cell>
          <cell r="C544" t="str">
            <v>Regent House AC</v>
          </cell>
        </row>
        <row r="545">
          <cell r="A545">
            <v>544</v>
          </cell>
          <cell r="B545" t="str">
            <v>Soul-be Courtney</v>
          </cell>
          <cell r="C545" t="str">
            <v>Regent House AC</v>
          </cell>
        </row>
        <row r="546">
          <cell r="A546">
            <v>545</v>
          </cell>
          <cell r="B546" t="str">
            <v>Katie McMullan</v>
          </cell>
          <cell r="C546" t="str">
            <v>Regent House AC</v>
          </cell>
        </row>
        <row r="547">
          <cell r="A547">
            <v>546</v>
          </cell>
          <cell r="B547" t="str">
            <v>Dylan O'Neill</v>
          </cell>
          <cell r="C547" t="str">
            <v>Regent House AC</v>
          </cell>
        </row>
        <row r="548">
          <cell r="A548">
            <v>547</v>
          </cell>
          <cell r="B548" t="str">
            <v>Rudy Mayne</v>
          </cell>
          <cell r="C548" t="str">
            <v>Regent House AC</v>
          </cell>
        </row>
        <row r="549">
          <cell r="A549">
            <v>548</v>
          </cell>
          <cell r="B549" t="str">
            <v>Megan Brown</v>
          </cell>
          <cell r="C549" t="str">
            <v>Regent House AC</v>
          </cell>
        </row>
        <row r="550">
          <cell r="A550">
            <v>549</v>
          </cell>
          <cell r="B550" t="str">
            <v>Emily Caughey</v>
          </cell>
          <cell r="C550" t="str">
            <v>Regent House AC</v>
          </cell>
        </row>
        <row r="551">
          <cell r="A551">
            <v>550</v>
          </cell>
          <cell r="B551" t="str">
            <v>Katie Simons</v>
          </cell>
          <cell r="C551" t="str">
            <v>Regent House AC</v>
          </cell>
        </row>
        <row r="552">
          <cell r="A552">
            <v>551</v>
          </cell>
          <cell r="B552" t="str">
            <v>Harry Orr</v>
          </cell>
          <cell r="C552" t="str">
            <v>Regent House AC</v>
          </cell>
        </row>
        <row r="553">
          <cell r="A553">
            <v>552</v>
          </cell>
          <cell r="B553" t="str">
            <v>Lucy McGonigle</v>
          </cell>
          <cell r="C553" t="str">
            <v>Regent House AC</v>
          </cell>
        </row>
        <row r="554">
          <cell r="A554">
            <v>553</v>
          </cell>
          <cell r="B554" t="str">
            <v>Jude McKenna</v>
          </cell>
          <cell r="C554" t="str">
            <v>Regent House AC</v>
          </cell>
        </row>
        <row r="555">
          <cell r="A555">
            <v>554</v>
          </cell>
          <cell r="B555" t="str">
            <v>Kyle Thompson</v>
          </cell>
          <cell r="C555" t="str">
            <v>Regent House AC</v>
          </cell>
        </row>
        <row r="556">
          <cell r="A556">
            <v>555</v>
          </cell>
          <cell r="B556" t="str">
            <v>Ben Hein</v>
          </cell>
          <cell r="C556" t="str">
            <v>Regent House AC</v>
          </cell>
        </row>
        <row r="557">
          <cell r="A557">
            <v>556</v>
          </cell>
          <cell r="B557" t="str">
            <v>Ryan McPeake</v>
          </cell>
          <cell r="C557" t="str">
            <v>Regent House AC</v>
          </cell>
        </row>
        <row r="558">
          <cell r="A558">
            <v>557</v>
          </cell>
          <cell r="B558" t="str">
            <v>Alex Jellie</v>
          </cell>
          <cell r="C558" t="str">
            <v>Regent House AC</v>
          </cell>
        </row>
        <row r="559">
          <cell r="A559">
            <v>558</v>
          </cell>
          <cell r="B559" t="str">
            <v>Sam Skinner</v>
          </cell>
          <cell r="C559" t="str">
            <v>Regent House AC</v>
          </cell>
        </row>
        <row r="560">
          <cell r="A560">
            <v>559</v>
          </cell>
          <cell r="B560" t="str">
            <v>Sophie McGrath</v>
          </cell>
          <cell r="C560" t="str">
            <v>Regent House AC</v>
          </cell>
        </row>
        <row r="561">
          <cell r="A561">
            <v>560</v>
          </cell>
          <cell r="B561" t="str">
            <v>Sophie Hogg</v>
          </cell>
          <cell r="C561" t="str">
            <v>Regent House AC</v>
          </cell>
        </row>
        <row r="562">
          <cell r="A562">
            <v>561</v>
          </cell>
          <cell r="B562" t="str">
            <v>Kara Malcolm</v>
          </cell>
          <cell r="C562" t="str">
            <v>Regent House AC</v>
          </cell>
        </row>
        <row r="563">
          <cell r="A563">
            <v>562</v>
          </cell>
          <cell r="B563" t="str">
            <v>Tori Galloway</v>
          </cell>
          <cell r="C563" t="str">
            <v>Regent House AC</v>
          </cell>
        </row>
        <row r="564">
          <cell r="A564">
            <v>563</v>
          </cell>
          <cell r="B564" t="str">
            <v>Amy Crossman</v>
          </cell>
          <cell r="C564" t="str">
            <v>Regent House AC</v>
          </cell>
        </row>
        <row r="565">
          <cell r="A565">
            <v>564</v>
          </cell>
          <cell r="B565" t="str">
            <v>Amy McMullan</v>
          </cell>
          <cell r="C565" t="str">
            <v>Regent House AC</v>
          </cell>
        </row>
        <row r="566">
          <cell r="A566">
            <v>565</v>
          </cell>
          <cell r="B566" t="str">
            <v>Susannah Cotter</v>
          </cell>
          <cell r="C566" t="str">
            <v>Regent House AC</v>
          </cell>
        </row>
        <row r="567">
          <cell r="A567">
            <v>566</v>
          </cell>
          <cell r="B567" t="str">
            <v>Kirsten Palmer</v>
          </cell>
          <cell r="C567" t="str">
            <v>Regent House AC</v>
          </cell>
        </row>
        <row r="568">
          <cell r="A568">
            <v>567</v>
          </cell>
          <cell r="B568" t="str">
            <v>Holly Bailie</v>
          </cell>
          <cell r="C568" t="str">
            <v>Regent House AC</v>
          </cell>
        </row>
        <row r="569">
          <cell r="A569">
            <v>568</v>
          </cell>
          <cell r="B569" t="str">
            <v>Imogen Greene</v>
          </cell>
          <cell r="C569" t="str">
            <v>Regent House AC</v>
          </cell>
        </row>
        <row r="570">
          <cell r="A570">
            <v>569</v>
          </cell>
          <cell r="B570" t="str">
            <v>Amy McCord</v>
          </cell>
          <cell r="C570" t="str">
            <v>Regent House AC</v>
          </cell>
        </row>
        <row r="571">
          <cell r="A571">
            <v>570</v>
          </cell>
          <cell r="B571" t="str">
            <v>Katie McKenna</v>
          </cell>
          <cell r="C571" t="str">
            <v>Regent House AC</v>
          </cell>
        </row>
        <row r="572">
          <cell r="A572">
            <v>571</v>
          </cell>
          <cell r="B572" t="str">
            <v>Connie Magee</v>
          </cell>
          <cell r="C572" t="str">
            <v>Regent House AC</v>
          </cell>
        </row>
        <row r="573">
          <cell r="A573">
            <v>572</v>
          </cell>
          <cell r="B573" t="str">
            <v>Chloe Nesbitt</v>
          </cell>
          <cell r="C573" t="str">
            <v>Regent House AC</v>
          </cell>
        </row>
        <row r="574">
          <cell r="A574">
            <v>573</v>
          </cell>
          <cell r="B574" t="str">
            <v>Aimee Adams</v>
          </cell>
          <cell r="C574" t="str">
            <v>Regent House AC</v>
          </cell>
        </row>
        <row r="575">
          <cell r="A575">
            <v>574</v>
          </cell>
          <cell r="B575" t="str">
            <v>Bella Wright</v>
          </cell>
          <cell r="C575" t="str">
            <v>Regent House AC</v>
          </cell>
        </row>
        <row r="576">
          <cell r="A576">
            <v>575</v>
          </cell>
          <cell r="B576" t="str">
            <v>Zach Campbell</v>
          </cell>
          <cell r="C576" t="str">
            <v>Regent House AC</v>
          </cell>
        </row>
        <row r="577">
          <cell r="A577">
            <v>576</v>
          </cell>
          <cell r="B577" t="str">
            <v>Madlena Belozerova</v>
          </cell>
          <cell r="C577" t="str">
            <v>Regent House AC</v>
          </cell>
        </row>
        <row r="578">
          <cell r="A578">
            <v>577</v>
          </cell>
          <cell r="B578" t="str">
            <v>Cassie Huddleston</v>
          </cell>
          <cell r="C578" t="str">
            <v>Regent House AC</v>
          </cell>
        </row>
        <row r="579">
          <cell r="A579">
            <v>578</v>
          </cell>
          <cell r="B579" t="str">
            <v>Oliver McBride</v>
          </cell>
          <cell r="C579" t="str">
            <v>Regent House AC</v>
          </cell>
        </row>
        <row r="580">
          <cell r="A580">
            <v>579</v>
          </cell>
          <cell r="B580" t="str">
            <v>Harry Crawford</v>
          </cell>
          <cell r="C580" t="str">
            <v>Regent House AC</v>
          </cell>
        </row>
        <row r="581">
          <cell r="A581">
            <v>580</v>
          </cell>
          <cell r="B581" t="str">
            <v>Alex Shaw</v>
          </cell>
          <cell r="C581" t="str">
            <v>Regent House AC</v>
          </cell>
        </row>
        <row r="582">
          <cell r="A582">
            <v>581</v>
          </cell>
          <cell r="B582" t="str">
            <v>Cameron Alexander</v>
          </cell>
          <cell r="C582" t="str">
            <v>Regent House AC</v>
          </cell>
        </row>
        <row r="583">
          <cell r="A583">
            <v>582</v>
          </cell>
          <cell r="B583" t="str">
            <v>Scott Manning</v>
          </cell>
          <cell r="C583" t="str">
            <v>Regent House AC</v>
          </cell>
        </row>
        <row r="584">
          <cell r="A584">
            <v>583</v>
          </cell>
          <cell r="B584" t="str">
            <v>Jacob Miller</v>
          </cell>
          <cell r="C584" t="str">
            <v>Regent House AC</v>
          </cell>
        </row>
        <row r="585">
          <cell r="A585">
            <v>584</v>
          </cell>
          <cell r="B585" t="str">
            <v>Ryan Nixon</v>
          </cell>
          <cell r="C585" t="str">
            <v>Regent House AC</v>
          </cell>
        </row>
        <row r="586">
          <cell r="A586">
            <v>585</v>
          </cell>
          <cell r="B586" t="str">
            <v>Johnny Lucas</v>
          </cell>
          <cell r="C586" t="str">
            <v>Regent House AC</v>
          </cell>
        </row>
        <row r="587">
          <cell r="A587">
            <v>586</v>
          </cell>
          <cell r="B587" t="str">
            <v>Robbie Palmer</v>
          </cell>
          <cell r="C587" t="str">
            <v>Regent House AC</v>
          </cell>
        </row>
        <row r="588">
          <cell r="A588">
            <v>587</v>
          </cell>
          <cell r="B588" t="str">
            <v>Harry Rogers</v>
          </cell>
          <cell r="C588" t="str">
            <v>Regent House AC</v>
          </cell>
        </row>
        <row r="589">
          <cell r="A589">
            <v>588</v>
          </cell>
          <cell r="B589" t="str">
            <v>Darcy McLaughlin</v>
          </cell>
          <cell r="C589" t="str">
            <v>Regent House AC</v>
          </cell>
        </row>
        <row r="590">
          <cell r="A590">
            <v>589</v>
          </cell>
          <cell r="B590" t="str">
            <v>Noah Cotter</v>
          </cell>
          <cell r="C590" t="str">
            <v>Regent House AC</v>
          </cell>
        </row>
        <row r="591">
          <cell r="A591">
            <v>590</v>
          </cell>
          <cell r="B591" t="str">
            <v>Anna Devany</v>
          </cell>
          <cell r="C591" t="str">
            <v>Regent House AC</v>
          </cell>
        </row>
        <row r="592">
          <cell r="A592">
            <v>591</v>
          </cell>
          <cell r="B592" t="str">
            <v>Zara Irvine</v>
          </cell>
          <cell r="C592" t="str">
            <v>Regent House AC</v>
          </cell>
        </row>
        <row r="593">
          <cell r="A593">
            <v>592</v>
          </cell>
          <cell r="B593" t="str">
            <v>Harry Jackson</v>
          </cell>
          <cell r="C593" t="str">
            <v>Regent House AC</v>
          </cell>
        </row>
        <row r="594">
          <cell r="A594">
            <v>593</v>
          </cell>
          <cell r="B594" t="str">
            <v>Ciara Gamble</v>
          </cell>
          <cell r="C594" t="str">
            <v>Regent House AC</v>
          </cell>
        </row>
        <row r="595">
          <cell r="A595">
            <v>594</v>
          </cell>
          <cell r="B595" t="str">
            <v>Sam McClements</v>
          </cell>
          <cell r="C595" t="str">
            <v>Regent House AC</v>
          </cell>
        </row>
        <row r="596">
          <cell r="A596">
            <v>595</v>
          </cell>
          <cell r="B596" t="str">
            <v>Lauren Taylor</v>
          </cell>
          <cell r="C596" t="str">
            <v>Regent House AC</v>
          </cell>
        </row>
        <row r="597">
          <cell r="A597">
            <v>596</v>
          </cell>
          <cell r="B597" t="str">
            <v>Holly McGuigan</v>
          </cell>
          <cell r="C597" t="str">
            <v>Regent House AC</v>
          </cell>
        </row>
        <row r="598">
          <cell r="A598">
            <v>597</v>
          </cell>
          <cell r="B598" t="str">
            <v>Oliver McBride</v>
          </cell>
          <cell r="C598" t="str">
            <v>Regent House AC</v>
          </cell>
        </row>
        <row r="599">
          <cell r="A599">
            <v>598</v>
          </cell>
          <cell r="B599" t="str">
            <v>Harry Cowan</v>
          </cell>
          <cell r="C599" t="str">
            <v>Regent House AC</v>
          </cell>
        </row>
        <row r="600">
          <cell r="A600">
            <v>599</v>
          </cell>
          <cell r="B600" t="str">
            <v>Rachel Huddleston</v>
          </cell>
          <cell r="C600" t="str">
            <v>Regent House AC</v>
          </cell>
        </row>
        <row r="601">
          <cell r="A601">
            <v>600</v>
          </cell>
          <cell r="B601" t="str">
            <v>Clarissa McClements</v>
          </cell>
          <cell r="C601" t="str">
            <v>Regent House AC</v>
          </cell>
        </row>
        <row r="602">
          <cell r="A602">
            <v>601</v>
          </cell>
          <cell r="B602" t="str">
            <v>Charlie McClements</v>
          </cell>
          <cell r="C602" t="str">
            <v>Regent House AC</v>
          </cell>
        </row>
        <row r="603">
          <cell r="A603">
            <v>602</v>
          </cell>
          <cell r="B603" t="str">
            <v>Alanna McClean</v>
          </cell>
          <cell r="C603" t="str">
            <v>Regent House AC</v>
          </cell>
        </row>
        <row r="604">
          <cell r="A604">
            <v>603</v>
          </cell>
          <cell r="B604" t="str">
            <v>David Clarke</v>
          </cell>
          <cell r="C604" t="str">
            <v>Regent House AC</v>
          </cell>
        </row>
        <row r="605">
          <cell r="A605">
            <v>604</v>
          </cell>
          <cell r="B605" t="str">
            <v>Jayden Booth</v>
          </cell>
          <cell r="C605" t="str">
            <v>Regent House AC</v>
          </cell>
        </row>
        <row r="606">
          <cell r="A606">
            <v>605</v>
          </cell>
          <cell r="B606" t="str">
            <v>Dylan Sloan</v>
          </cell>
          <cell r="C606" t="str">
            <v>Regent House AC</v>
          </cell>
        </row>
        <row r="607">
          <cell r="A607">
            <v>606</v>
          </cell>
          <cell r="B607" t="str">
            <v>Alfie Houston</v>
          </cell>
          <cell r="C607" t="str">
            <v>Regent House AC</v>
          </cell>
        </row>
        <row r="608">
          <cell r="A608">
            <v>607</v>
          </cell>
          <cell r="B608" t="str">
            <v>Megan Patterson</v>
          </cell>
          <cell r="C608" t="str">
            <v>Regent House AC</v>
          </cell>
        </row>
        <row r="609">
          <cell r="A609">
            <v>608</v>
          </cell>
          <cell r="B609" t="str">
            <v>Matthew Wilkinson</v>
          </cell>
          <cell r="C609" t="str">
            <v>Regent House AC</v>
          </cell>
        </row>
        <row r="610">
          <cell r="A610">
            <v>609</v>
          </cell>
          <cell r="B610" t="str">
            <v>Julia Sterritt</v>
          </cell>
          <cell r="C610" t="str">
            <v>Regent House AC</v>
          </cell>
        </row>
        <row r="611">
          <cell r="A611">
            <v>610</v>
          </cell>
          <cell r="B611" t="str">
            <v>Aimee Steritt</v>
          </cell>
          <cell r="C611" t="str">
            <v>Regent House AC</v>
          </cell>
        </row>
        <row r="612">
          <cell r="A612">
            <v>611</v>
          </cell>
          <cell r="B612" t="str">
            <v>Maddie Bell</v>
          </cell>
          <cell r="C612" t="str">
            <v>Regent House AC</v>
          </cell>
        </row>
        <row r="613">
          <cell r="A613">
            <v>612</v>
          </cell>
          <cell r="B613" t="str">
            <v>Cody McCormick</v>
          </cell>
          <cell r="C613" t="str">
            <v>Regent House AC</v>
          </cell>
        </row>
        <row r="614">
          <cell r="A614">
            <v>613</v>
          </cell>
          <cell r="B614" t="str">
            <v>Sophie Smythe</v>
          </cell>
          <cell r="C614" t="str">
            <v>Regent House AC</v>
          </cell>
        </row>
        <row r="615">
          <cell r="A615">
            <v>614</v>
          </cell>
          <cell r="B615" t="str">
            <v>Nathan Weir</v>
          </cell>
          <cell r="C615" t="str">
            <v>Regent House AC</v>
          </cell>
        </row>
        <row r="616">
          <cell r="A616">
            <v>615</v>
          </cell>
          <cell r="B616" t="str">
            <v>Lucas Miskimmin</v>
          </cell>
          <cell r="C616" t="str">
            <v>Regent House AC</v>
          </cell>
        </row>
        <row r="617">
          <cell r="A617">
            <v>616</v>
          </cell>
          <cell r="B617" t="str">
            <v>Olivia Canavan</v>
          </cell>
          <cell r="C617" t="str">
            <v>Regent House AC</v>
          </cell>
        </row>
        <row r="618">
          <cell r="A618">
            <v>617</v>
          </cell>
          <cell r="B618" t="str">
            <v>Ben McCreedy</v>
          </cell>
          <cell r="C618" t="str">
            <v>Regent House AC</v>
          </cell>
        </row>
        <row r="619">
          <cell r="A619">
            <v>618</v>
          </cell>
          <cell r="B619">
            <v>0</v>
          </cell>
        </row>
        <row r="620">
          <cell r="A620">
            <v>619</v>
          </cell>
          <cell r="B620">
            <v>0</v>
          </cell>
        </row>
        <row r="621">
          <cell r="A621">
            <v>620</v>
          </cell>
          <cell r="B621" t="str">
            <v>Ross Clear</v>
          </cell>
          <cell r="C621" t="str">
            <v>City of Lisburn AC</v>
          </cell>
        </row>
        <row r="622">
          <cell r="A622">
            <v>621</v>
          </cell>
          <cell r="B622" t="str">
            <v>Samuel Duncan</v>
          </cell>
          <cell r="C622" t="str">
            <v>City of Lisburn AC</v>
          </cell>
        </row>
        <row r="623">
          <cell r="A623">
            <v>622</v>
          </cell>
          <cell r="B623" t="str">
            <v xml:space="preserve">Jordan Cunningham </v>
          </cell>
          <cell r="C623" t="str">
            <v>City of Lisburn AC</v>
          </cell>
        </row>
        <row r="624">
          <cell r="A624">
            <v>623</v>
          </cell>
          <cell r="B624" t="str">
            <v>Lorcan McGurk</v>
          </cell>
          <cell r="C624" t="str">
            <v>City of Lisburn AC</v>
          </cell>
        </row>
        <row r="625">
          <cell r="A625">
            <v>624</v>
          </cell>
          <cell r="B625" t="str">
            <v>Joshua Knox</v>
          </cell>
          <cell r="C625" t="str">
            <v>City of Lisburn AC</v>
          </cell>
        </row>
        <row r="626">
          <cell r="A626">
            <v>625</v>
          </cell>
          <cell r="B626" t="str">
            <v>Katie Monteith</v>
          </cell>
          <cell r="C626" t="str">
            <v>City of Lisburn AC</v>
          </cell>
        </row>
        <row r="627">
          <cell r="A627">
            <v>626</v>
          </cell>
          <cell r="B627" t="str">
            <v>Abby Tate</v>
          </cell>
          <cell r="C627" t="str">
            <v>City of Lisburn AC</v>
          </cell>
        </row>
        <row r="628">
          <cell r="A628">
            <v>627</v>
          </cell>
          <cell r="B628" t="str">
            <v>Sarah McCreery</v>
          </cell>
          <cell r="C628" t="str">
            <v>City of Lisburn AC</v>
          </cell>
        </row>
        <row r="629">
          <cell r="A629">
            <v>628</v>
          </cell>
          <cell r="B629" t="str">
            <v>Cara Fay O'Doherty</v>
          </cell>
          <cell r="C629" t="str">
            <v>City of Lisburn AC</v>
          </cell>
        </row>
        <row r="630">
          <cell r="A630">
            <v>629</v>
          </cell>
          <cell r="B630" t="str">
            <v>Caitlin Coffey</v>
          </cell>
          <cell r="C630" t="str">
            <v>City of Lisburn AC</v>
          </cell>
        </row>
        <row r="631">
          <cell r="A631">
            <v>630</v>
          </cell>
          <cell r="B631" t="str">
            <v>Ella Ross</v>
          </cell>
          <cell r="C631" t="str">
            <v>City of Lisburn AC</v>
          </cell>
        </row>
        <row r="632">
          <cell r="A632">
            <v>631</v>
          </cell>
          <cell r="B632" t="str">
            <v>Thomas Dillon</v>
          </cell>
          <cell r="C632" t="str">
            <v>City of Lisburn AC</v>
          </cell>
        </row>
        <row r="633">
          <cell r="A633">
            <v>632</v>
          </cell>
          <cell r="B633" t="str">
            <v>Daniel Coulter</v>
          </cell>
          <cell r="C633" t="str">
            <v>City of Lisburn AC</v>
          </cell>
        </row>
        <row r="634">
          <cell r="A634">
            <v>633</v>
          </cell>
          <cell r="B634" t="str">
            <v>Niamh Mulligan</v>
          </cell>
          <cell r="C634" t="str">
            <v>City of Lisburn AC</v>
          </cell>
        </row>
        <row r="635">
          <cell r="A635">
            <v>634</v>
          </cell>
          <cell r="B635" t="str">
            <v>Emma Donnelly</v>
          </cell>
          <cell r="C635" t="str">
            <v>City of Lisburn AC</v>
          </cell>
        </row>
        <row r="636">
          <cell r="A636">
            <v>635</v>
          </cell>
          <cell r="B636" t="str">
            <v>Amira Megahey</v>
          </cell>
          <cell r="C636" t="str">
            <v>City of Lisburn AC</v>
          </cell>
        </row>
        <row r="637">
          <cell r="A637">
            <v>636</v>
          </cell>
          <cell r="B637" t="str">
            <v>Finlay Stewart</v>
          </cell>
          <cell r="C637" t="str">
            <v>City of Lisburn AC</v>
          </cell>
        </row>
        <row r="638">
          <cell r="A638">
            <v>637</v>
          </cell>
          <cell r="B638" t="str">
            <v>Sarah Kelly</v>
          </cell>
          <cell r="C638" t="str">
            <v>City of Lisburn AC</v>
          </cell>
        </row>
        <row r="639">
          <cell r="A639">
            <v>638</v>
          </cell>
          <cell r="B639" t="str">
            <v>Alexander Seifert</v>
          </cell>
          <cell r="C639" t="str">
            <v>City of Lisburn AC</v>
          </cell>
        </row>
        <row r="640">
          <cell r="A640">
            <v>639</v>
          </cell>
          <cell r="B640" t="str">
            <v>Victoria Lightbody</v>
          </cell>
          <cell r="C640" t="str">
            <v>City of Lisburn AC</v>
          </cell>
        </row>
        <row r="641">
          <cell r="A641">
            <v>640</v>
          </cell>
          <cell r="B641" t="str">
            <v>Daniel  Scott</v>
          </cell>
          <cell r="C641" t="str">
            <v>City of Lisburn AC</v>
          </cell>
        </row>
        <row r="642">
          <cell r="A642">
            <v>641</v>
          </cell>
          <cell r="B642" t="str">
            <v>Callum Keys</v>
          </cell>
          <cell r="C642" t="str">
            <v>City of Lisburn AC</v>
          </cell>
        </row>
        <row r="643">
          <cell r="A643">
            <v>642</v>
          </cell>
          <cell r="B643" t="str">
            <v>Jenna Breen</v>
          </cell>
          <cell r="C643" t="str">
            <v>City of Lisburn AC</v>
          </cell>
        </row>
        <row r="644">
          <cell r="A644">
            <v>643</v>
          </cell>
          <cell r="B644" t="str">
            <v>Kelly Henderson</v>
          </cell>
          <cell r="C644" t="str">
            <v>City of Lisburn AC</v>
          </cell>
        </row>
        <row r="645">
          <cell r="A645">
            <v>644</v>
          </cell>
          <cell r="B645" t="str">
            <v>Charlie Boomer</v>
          </cell>
          <cell r="C645" t="str">
            <v>City of Lisburn AC</v>
          </cell>
        </row>
        <row r="646">
          <cell r="A646">
            <v>645</v>
          </cell>
          <cell r="B646" t="str">
            <v>Oban Cunningham</v>
          </cell>
          <cell r="C646" t="str">
            <v>City of Lisburn AC</v>
          </cell>
        </row>
        <row r="647">
          <cell r="A647">
            <v>646</v>
          </cell>
          <cell r="B647" t="str">
            <v>Zara Bolan</v>
          </cell>
          <cell r="C647" t="str">
            <v>City of Lisburn AC</v>
          </cell>
        </row>
        <row r="648">
          <cell r="A648">
            <v>647</v>
          </cell>
          <cell r="B648" t="str">
            <v>Cara Miller</v>
          </cell>
          <cell r="C648" t="str">
            <v>City of Lisburn AC</v>
          </cell>
        </row>
        <row r="649">
          <cell r="A649">
            <v>648</v>
          </cell>
          <cell r="B649" t="str">
            <v>Luke O'Brien</v>
          </cell>
          <cell r="C649" t="str">
            <v>City of Lisburn AC</v>
          </cell>
        </row>
        <row r="650">
          <cell r="A650">
            <v>649</v>
          </cell>
          <cell r="B650" t="str">
            <v>Freya Murray</v>
          </cell>
          <cell r="C650" t="str">
            <v>City of Lisburn AC</v>
          </cell>
        </row>
        <row r="651">
          <cell r="A651">
            <v>650</v>
          </cell>
          <cell r="B651" t="str">
            <v>Oscar Rollock-Graham</v>
          </cell>
          <cell r="C651" t="str">
            <v>City of Lisburn AC</v>
          </cell>
        </row>
        <row r="652">
          <cell r="A652">
            <v>651</v>
          </cell>
          <cell r="B652" t="str">
            <v>Christopher  Duncan</v>
          </cell>
          <cell r="C652" t="str">
            <v>City of Lisburn AC</v>
          </cell>
        </row>
        <row r="653">
          <cell r="A653">
            <v>652</v>
          </cell>
          <cell r="B653" t="str">
            <v>Catherine Hempton</v>
          </cell>
          <cell r="C653" t="str">
            <v>City of Lisburn AC</v>
          </cell>
        </row>
        <row r="654">
          <cell r="A654">
            <v>653</v>
          </cell>
          <cell r="B654" t="str">
            <v>Mia Donnelly</v>
          </cell>
          <cell r="C654" t="str">
            <v>City of Lisburn AC</v>
          </cell>
        </row>
        <row r="655">
          <cell r="A655">
            <v>654</v>
          </cell>
          <cell r="B655" t="str">
            <v>Charlie Harron-Bonar</v>
          </cell>
          <cell r="C655" t="str">
            <v>City of Lisburn AC</v>
          </cell>
        </row>
        <row r="656">
          <cell r="A656">
            <v>655</v>
          </cell>
          <cell r="B656" t="str">
            <v>Jasmine Bell</v>
          </cell>
          <cell r="C656" t="str">
            <v>City of Lisburn AC</v>
          </cell>
        </row>
        <row r="657">
          <cell r="A657">
            <v>656</v>
          </cell>
          <cell r="B657" t="str">
            <v>Eve Stanfield</v>
          </cell>
          <cell r="C657" t="str">
            <v>City of Lisburn AC</v>
          </cell>
        </row>
        <row r="658">
          <cell r="A658">
            <v>657</v>
          </cell>
          <cell r="B658" t="str">
            <v>Conor Broderick</v>
          </cell>
          <cell r="C658" t="str">
            <v>City of Lisburn AC</v>
          </cell>
        </row>
        <row r="659">
          <cell r="A659">
            <v>658</v>
          </cell>
          <cell r="B659" t="str">
            <v>Natalia Finn</v>
          </cell>
          <cell r="C659" t="str">
            <v>City of Lisburn AC</v>
          </cell>
        </row>
        <row r="660">
          <cell r="A660">
            <v>659</v>
          </cell>
          <cell r="B660" t="str">
            <v>Katy  Doherty</v>
          </cell>
          <cell r="C660" t="str">
            <v>City of Lisburn AC</v>
          </cell>
        </row>
        <row r="661">
          <cell r="A661">
            <v>660</v>
          </cell>
          <cell r="B661" t="str">
            <v>Ella Grace Latuske</v>
          </cell>
          <cell r="C661" t="str">
            <v>City of Lisburn AC</v>
          </cell>
        </row>
        <row r="662">
          <cell r="A662">
            <v>661</v>
          </cell>
          <cell r="B662" t="str">
            <v>Anna Hedley</v>
          </cell>
          <cell r="C662" t="str">
            <v>City of Lisburn AC</v>
          </cell>
        </row>
        <row r="663">
          <cell r="A663">
            <v>662</v>
          </cell>
          <cell r="B663" t="str">
            <v>Harry Lightbody</v>
          </cell>
          <cell r="C663" t="str">
            <v>City of Lisburn AC</v>
          </cell>
        </row>
        <row r="664">
          <cell r="A664">
            <v>663</v>
          </cell>
          <cell r="B664" t="str">
            <v>Mia Ferguson</v>
          </cell>
          <cell r="C664" t="str">
            <v>City of Lisburn AC</v>
          </cell>
        </row>
        <row r="665">
          <cell r="A665">
            <v>664</v>
          </cell>
          <cell r="B665" t="str">
            <v>Katie McCleery</v>
          </cell>
          <cell r="C665" t="str">
            <v>City of Lisburn AC</v>
          </cell>
        </row>
        <row r="666">
          <cell r="A666">
            <v>665</v>
          </cell>
          <cell r="B666" t="str">
            <v>Jacob Holland</v>
          </cell>
          <cell r="C666" t="str">
            <v>City of Lisburn AC</v>
          </cell>
        </row>
        <row r="667">
          <cell r="A667">
            <v>666</v>
          </cell>
          <cell r="B667" t="str">
            <v>Serena Lennon</v>
          </cell>
          <cell r="C667" t="str">
            <v>City of Lisburn AC</v>
          </cell>
        </row>
        <row r="668">
          <cell r="A668">
            <v>667</v>
          </cell>
          <cell r="B668" t="str">
            <v>Charlotte Snape</v>
          </cell>
          <cell r="C668" t="str">
            <v>City of Lisburn AC</v>
          </cell>
        </row>
        <row r="669">
          <cell r="A669">
            <v>668</v>
          </cell>
          <cell r="B669" t="str">
            <v>Oisin McGloin</v>
          </cell>
          <cell r="C669" t="str">
            <v>City of Lisburn AC</v>
          </cell>
        </row>
        <row r="670">
          <cell r="A670">
            <v>669</v>
          </cell>
          <cell r="B670" t="str">
            <v>Neil Simpson</v>
          </cell>
          <cell r="C670" t="str">
            <v>City of Lisburn AC</v>
          </cell>
        </row>
        <row r="671">
          <cell r="A671">
            <v>670</v>
          </cell>
          <cell r="B671" t="str">
            <v>Faith Finney</v>
          </cell>
          <cell r="C671" t="str">
            <v>City of Lisburn AC</v>
          </cell>
        </row>
        <row r="672">
          <cell r="A672">
            <v>671</v>
          </cell>
          <cell r="B672" t="str">
            <v>Peter Gray</v>
          </cell>
          <cell r="C672" t="str">
            <v>City of Lisburn AC</v>
          </cell>
        </row>
        <row r="673">
          <cell r="A673">
            <v>672</v>
          </cell>
          <cell r="B673" t="str">
            <v>Ross Bolan</v>
          </cell>
          <cell r="C673" t="str">
            <v>City of Lisburn AC</v>
          </cell>
        </row>
        <row r="674">
          <cell r="A674">
            <v>673</v>
          </cell>
          <cell r="B674" t="str">
            <v>Anna McMonagle</v>
          </cell>
          <cell r="C674" t="str">
            <v>City of Lisburn AC</v>
          </cell>
        </row>
        <row r="675">
          <cell r="A675">
            <v>674</v>
          </cell>
          <cell r="B675" t="str">
            <v>Ava Downey</v>
          </cell>
          <cell r="C675" t="str">
            <v>City of Lisburn AC</v>
          </cell>
        </row>
        <row r="676">
          <cell r="A676">
            <v>675</v>
          </cell>
          <cell r="B676" t="str">
            <v>Leon Lavery</v>
          </cell>
          <cell r="C676" t="str">
            <v>City of Lisburn AC</v>
          </cell>
        </row>
        <row r="677">
          <cell r="A677">
            <v>676</v>
          </cell>
          <cell r="B677" t="str">
            <v>Amy Cummings-Bell</v>
          </cell>
          <cell r="C677" t="str">
            <v>City of Lisburn AC</v>
          </cell>
        </row>
        <row r="678">
          <cell r="A678">
            <v>677</v>
          </cell>
          <cell r="B678" t="str">
            <v>Siofra Lavery</v>
          </cell>
          <cell r="C678" t="str">
            <v>City of Lisburn AC</v>
          </cell>
        </row>
        <row r="679">
          <cell r="A679">
            <v>678</v>
          </cell>
          <cell r="B679" t="str">
            <v>Mia  McClure</v>
          </cell>
          <cell r="C679" t="str">
            <v>City of Lisburn AC</v>
          </cell>
        </row>
        <row r="680">
          <cell r="A680">
            <v>679</v>
          </cell>
          <cell r="B680" t="str">
            <v>Connor Doherty</v>
          </cell>
          <cell r="C680" t="str">
            <v>City of Lisburn AC</v>
          </cell>
        </row>
        <row r="681">
          <cell r="A681">
            <v>680</v>
          </cell>
          <cell r="B681" t="str">
            <v>Rebecca Moore</v>
          </cell>
          <cell r="C681" t="str">
            <v>City of Lisburn AC</v>
          </cell>
        </row>
        <row r="682">
          <cell r="A682">
            <v>681</v>
          </cell>
          <cell r="B682" t="str">
            <v>Luke Holland</v>
          </cell>
          <cell r="C682" t="str">
            <v>City of Lisburn AC</v>
          </cell>
        </row>
        <row r="683">
          <cell r="A683">
            <v>682</v>
          </cell>
          <cell r="B683" t="str">
            <v>Anna Broderick</v>
          </cell>
          <cell r="C683" t="str">
            <v>City of Lisburn AC</v>
          </cell>
        </row>
        <row r="684">
          <cell r="A684">
            <v>683</v>
          </cell>
          <cell r="B684" t="str">
            <v>Faye Connor</v>
          </cell>
          <cell r="C684" t="str">
            <v>City of Lisburn AC</v>
          </cell>
        </row>
        <row r="685">
          <cell r="A685">
            <v>684</v>
          </cell>
          <cell r="B685" t="str">
            <v>Charlotte Dickson</v>
          </cell>
          <cell r="C685" t="str">
            <v>City of Lisburn AC</v>
          </cell>
        </row>
        <row r="686">
          <cell r="A686">
            <v>685</v>
          </cell>
          <cell r="B686" t="str">
            <v>Thea Cunningham</v>
          </cell>
          <cell r="C686" t="str">
            <v>City of Lisburn AC</v>
          </cell>
        </row>
        <row r="687">
          <cell r="A687">
            <v>686</v>
          </cell>
          <cell r="B687" t="str">
            <v>Eddie  Maguire</v>
          </cell>
          <cell r="C687" t="str">
            <v>City of Lisburn AC</v>
          </cell>
        </row>
        <row r="688">
          <cell r="A688">
            <v>687</v>
          </cell>
          <cell r="B688" t="str">
            <v>Sophie Caves</v>
          </cell>
          <cell r="C688" t="str">
            <v>City of Lisburn AC</v>
          </cell>
        </row>
        <row r="689">
          <cell r="A689">
            <v>688</v>
          </cell>
          <cell r="B689" t="str">
            <v>Ella Donnelly</v>
          </cell>
          <cell r="C689" t="str">
            <v>City of Lisburn AC</v>
          </cell>
        </row>
        <row r="690">
          <cell r="A690">
            <v>689</v>
          </cell>
          <cell r="B690" t="str">
            <v>Luke McCausland</v>
          </cell>
          <cell r="C690" t="str">
            <v>City of Lisburn AC</v>
          </cell>
        </row>
        <row r="691">
          <cell r="A691">
            <v>690</v>
          </cell>
          <cell r="B691" t="str">
            <v>Luke Massey</v>
          </cell>
          <cell r="C691" t="str">
            <v>City of Lisburn AC</v>
          </cell>
        </row>
        <row r="692">
          <cell r="A692">
            <v>691</v>
          </cell>
          <cell r="B692" t="str">
            <v>Thomas Duncan</v>
          </cell>
          <cell r="C692" t="str">
            <v>City of Lisburn AC</v>
          </cell>
        </row>
        <row r="693">
          <cell r="A693">
            <v>692</v>
          </cell>
          <cell r="B693" t="str">
            <v>India Steen</v>
          </cell>
          <cell r="C693" t="str">
            <v>City of Lisburn AC</v>
          </cell>
        </row>
        <row r="694">
          <cell r="A694">
            <v>693</v>
          </cell>
          <cell r="B694" t="str">
            <v>Sam Holmes</v>
          </cell>
          <cell r="C694" t="str">
            <v>City of Lisburn AC</v>
          </cell>
        </row>
        <row r="695">
          <cell r="A695">
            <v>694</v>
          </cell>
          <cell r="B695" t="str">
            <v>Ella Hanratty</v>
          </cell>
          <cell r="C695" t="str">
            <v>City of Lisburn AC</v>
          </cell>
        </row>
        <row r="696">
          <cell r="A696">
            <v>695</v>
          </cell>
          <cell r="B696" t="str">
            <v>Amelee McCullough</v>
          </cell>
          <cell r="C696" t="str">
            <v>City of Lisburn AC</v>
          </cell>
        </row>
        <row r="697">
          <cell r="A697">
            <v>696</v>
          </cell>
          <cell r="B697" t="str">
            <v>Emma Warnock</v>
          </cell>
          <cell r="C697" t="str">
            <v>City of Lisburn AC</v>
          </cell>
        </row>
        <row r="698">
          <cell r="A698">
            <v>697</v>
          </cell>
          <cell r="B698" t="str">
            <v>Jack McCausland</v>
          </cell>
          <cell r="C698" t="str">
            <v>City of Lisburn AC</v>
          </cell>
        </row>
        <row r="699">
          <cell r="A699">
            <v>698</v>
          </cell>
          <cell r="B699" t="str">
            <v>Ellie Burgess</v>
          </cell>
          <cell r="C699" t="str">
            <v>City of Lisburn AC</v>
          </cell>
        </row>
        <row r="700">
          <cell r="A700">
            <v>699</v>
          </cell>
          <cell r="B700" t="str">
            <v>Sarah Udoh</v>
          </cell>
          <cell r="C700" t="str">
            <v>City of Lisburn AC</v>
          </cell>
        </row>
        <row r="701">
          <cell r="A701">
            <v>700</v>
          </cell>
          <cell r="B701" t="str">
            <v>Toby Lynas</v>
          </cell>
          <cell r="C701" t="str">
            <v>City of Lisburn AC</v>
          </cell>
        </row>
        <row r="702">
          <cell r="A702">
            <v>701</v>
          </cell>
          <cell r="B702" t="str">
            <v>Eva Jenkins</v>
          </cell>
          <cell r="C702" t="str">
            <v>City of Lisburn AC</v>
          </cell>
        </row>
        <row r="703">
          <cell r="A703">
            <v>702</v>
          </cell>
          <cell r="B703" t="str">
            <v>Ruby Kennedy</v>
          </cell>
          <cell r="C703" t="str">
            <v>City of Lisburn AC</v>
          </cell>
        </row>
        <row r="704">
          <cell r="A704">
            <v>703</v>
          </cell>
          <cell r="B704" t="str">
            <v>Joel Davidson</v>
          </cell>
          <cell r="C704" t="str">
            <v>City of Lisburn AC</v>
          </cell>
        </row>
        <row r="705">
          <cell r="A705">
            <v>704</v>
          </cell>
          <cell r="B705" t="str">
            <v>Jonah Jackson</v>
          </cell>
          <cell r="C705" t="str">
            <v>City of Lisburn AC</v>
          </cell>
        </row>
        <row r="706">
          <cell r="A706">
            <v>705</v>
          </cell>
          <cell r="B706" t="str">
            <v>Sophia Jackson</v>
          </cell>
          <cell r="C706" t="str">
            <v>City of Lisburn AC</v>
          </cell>
        </row>
        <row r="707">
          <cell r="A707">
            <v>706</v>
          </cell>
          <cell r="B707" t="str">
            <v>Mark Glenn</v>
          </cell>
          <cell r="C707" t="str">
            <v>City of Lisburn AC</v>
          </cell>
        </row>
        <row r="708">
          <cell r="A708">
            <v>707</v>
          </cell>
          <cell r="B708" t="str">
            <v>Jack Brownlie</v>
          </cell>
          <cell r="C708" t="str">
            <v>City of Lisburn AC</v>
          </cell>
        </row>
        <row r="709">
          <cell r="A709">
            <v>708</v>
          </cell>
          <cell r="B709" t="str">
            <v>Ava Mehaffey</v>
          </cell>
          <cell r="C709" t="str">
            <v>City of Lisburn AC</v>
          </cell>
        </row>
        <row r="710">
          <cell r="A710">
            <v>709</v>
          </cell>
          <cell r="B710" t="str">
            <v>Dawn Mukosera</v>
          </cell>
          <cell r="C710" t="str">
            <v>City of Lisburn AC</v>
          </cell>
        </row>
        <row r="711">
          <cell r="A711">
            <v>710</v>
          </cell>
          <cell r="B711" t="str">
            <v>Benjamin Neill</v>
          </cell>
          <cell r="C711" t="str">
            <v>City of Lisburn AC</v>
          </cell>
        </row>
        <row r="712">
          <cell r="A712">
            <v>711</v>
          </cell>
          <cell r="B712" t="str">
            <v>Eva Wainwright</v>
          </cell>
          <cell r="C712" t="str">
            <v>City of Lisburn AC</v>
          </cell>
        </row>
        <row r="713">
          <cell r="A713">
            <v>712</v>
          </cell>
          <cell r="B713" t="str">
            <v>Nina Claire McDonald</v>
          </cell>
          <cell r="C713" t="str">
            <v>City of Lisburn AC</v>
          </cell>
        </row>
        <row r="714">
          <cell r="A714">
            <v>713</v>
          </cell>
          <cell r="B714">
            <v>0</v>
          </cell>
        </row>
        <row r="715">
          <cell r="A715">
            <v>714</v>
          </cell>
          <cell r="B715">
            <v>0</v>
          </cell>
        </row>
        <row r="716">
          <cell r="A716">
            <v>715</v>
          </cell>
          <cell r="B716">
            <v>0</v>
          </cell>
        </row>
        <row r="717">
          <cell r="A717">
            <v>716</v>
          </cell>
          <cell r="B717">
            <v>0</v>
          </cell>
        </row>
        <row r="718">
          <cell r="A718">
            <v>717</v>
          </cell>
          <cell r="B718">
            <v>0</v>
          </cell>
        </row>
        <row r="719">
          <cell r="A719">
            <v>718</v>
          </cell>
          <cell r="B719">
            <v>0</v>
          </cell>
        </row>
        <row r="720">
          <cell r="A720">
            <v>719</v>
          </cell>
          <cell r="B720">
            <v>0</v>
          </cell>
        </row>
        <row r="721">
          <cell r="A721">
            <v>720</v>
          </cell>
          <cell r="B721" t="str">
            <v>Joseph Mawhinney</v>
          </cell>
          <cell r="C721" t="str">
            <v>Ballymena &amp; Antrim AC</v>
          </cell>
        </row>
        <row r="722">
          <cell r="A722">
            <v>721</v>
          </cell>
          <cell r="B722" t="str">
            <v>Alicia Kuchocha</v>
          </cell>
          <cell r="C722" t="str">
            <v>Ballymena &amp; Antrim AC</v>
          </cell>
        </row>
        <row r="723">
          <cell r="A723">
            <v>722</v>
          </cell>
          <cell r="B723" t="str">
            <v>Liana Orr</v>
          </cell>
          <cell r="C723" t="str">
            <v>Ballymena &amp; Antrim AC</v>
          </cell>
        </row>
        <row r="724">
          <cell r="A724">
            <v>723</v>
          </cell>
          <cell r="B724" t="str">
            <v>Georga Lyons</v>
          </cell>
          <cell r="C724" t="str">
            <v>Ballymena &amp; Antrim AC</v>
          </cell>
        </row>
        <row r="725">
          <cell r="A725">
            <v>724</v>
          </cell>
          <cell r="B725" t="str">
            <v>Harriet Brobyn</v>
          </cell>
          <cell r="C725" t="str">
            <v>Ballymena &amp; Antrim AC</v>
          </cell>
        </row>
        <row r="726">
          <cell r="A726">
            <v>725</v>
          </cell>
          <cell r="B726" t="str">
            <v>Alex McAllister</v>
          </cell>
          <cell r="C726" t="str">
            <v>Ballymena &amp; Antrim AC</v>
          </cell>
        </row>
        <row r="727">
          <cell r="A727">
            <v>726</v>
          </cell>
          <cell r="B727" t="str">
            <v>Eva Cardwell</v>
          </cell>
          <cell r="C727" t="str">
            <v>Ballymena &amp; Antrim AC</v>
          </cell>
        </row>
        <row r="728">
          <cell r="A728">
            <v>727</v>
          </cell>
          <cell r="B728" t="str">
            <v>Emma Campbell</v>
          </cell>
          <cell r="C728" t="str">
            <v>Ballymena &amp; Antrim AC</v>
          </cell>
        </row>
        <row r="729">
          <cell r="A729">
            <v>728</v>
          </cell>
          <cell r="B729" t="str">
            <v>Jamie Paul</v>
          </cell>
          <cell r="C729" t="str">
            <v>Ballymena &amp; Antrim AC</v>
          </cell>
        </row>
        <row r="730">
          <cell r="A730">
            <v>729</v>
          </cell>
          <cell r="B730" t="str">
            <v>Reuben McCrea</v>
          </cell>
          <cell r="C730" t="str">
            <v>Ballymena &amp; Antrim AC</v>
          </cell>
        </row>
        <row r="731">
          <cell r="A731">
            <v>730</v>
          </cell>
          <cell r="B731" t="str">
            <v>Elke Hamilton</v>
          </cell>
          <cell r="C731" t="str">
            <v>Ballymena &amp; Antrim AC</v>
          </cell>
        </row>
        <row r="732">
          <cell r="A732">
            <v>731</v>
          </cell>
          <cell r="B732" t="str">
            <v>Leah Gilpin</v>
          </cell>
          <cell r="C732" t="str">
            <v>Ballymena &amp; Antrim AC</v>
          </cell>
        </row>
        <row r="733">
          <cell r="A733">
            <v>732</v>
          </cell>
          <cell r="B733" t="str">
            <v>Katie Wallace</v>
          </cell>
          <cell r="C733" t="str">
            <v>Ballymena &amp; Antrim AC</v>
          </cell>
        </row>
        <row r="734">
          <cell r="A734">
            <v>733</v>
          </cell>
          <cell r="B734" t="str">
            <v>Russell Lovo</v>
          </cell>
          <cell r="C734" t="str">
            <v>Ballymena &amp; Antrim AC</v>
          </cell>
        </row>
        <row r="735">
          <cell r="A735">
            <v>734</v>
          </cell>
          <cell r="B735" t="str">
            <v>Katie O'Neil</v>
          </cell>
          <cell r="C735" t="str">
            <v>Ballymena &amp; Antrim AC</v>
          </cell>
        </row>
        <row r="736">
          <cell r="A736">
            <v>735</v>
          </cell>
          <cell r="B736" t="str">
            <v>Morgan Nicholls</v>
          </cell>
          <cell r="C736" t="str">
            <v>Ballymena &amp; Antrim AC</v>
          </cell>
        </row>
        <row r="737">
          <cell r="A737">
            <v>736</v>
          </cell>
          <cell r="B737" t="str">
            <v>Sophia Morwood</v>
          </cell>
          <cell r="C737" t="str">
            <v>Ballymena &amp; Antrim AC</v>
          </cell>
        </row>
        <row r="738">
          <cell r="A738">
            <v>737</v>
          </cell>
          <cell r="B738" t="str">
            <v>Elijah Cushley</v>
          </cell>
          <cell r="C738" t="str">
            <v>Ballymena &amp; Antrim AC</v>
          </cell>
        </row>
        <row r="739">
          <cell r="A739">
            <v>738</v>
          </cell>
          <cell r="B739" t="str">
            <v>Callum Savage</v>
          </cell>
          <cell r="C739" t="str">
            <v>Ballymena &amp; Antrim AC</v>
          </cell>
        </row>
        <row r="740">
          <cell r="A740">
            <v>739</v>
          </cell>
          <cell r="B740" t="str">
            <v>Dylan O'Neill</v>
          </cell>
          <cell r="C740" t="str">
            <v>Ballymena &amp; Antrim AC</v>
          </cell>
        </row>
        <row r="741">
          <cell r="A741">
            <v>740</v>
          </cell>
          <cell r="B741" t="str">
            <v>Joshua McClintock</v>
          </cell>
          <cell r="C741" t="str">
            <v>Ballymena &amp; Antrim AC</v>
          </cell>
        </row>
        <row r="742">
          <cell r="A742">
            <v>741</v>
          </cell>
          <cell r="B742" t="str">
            <v>Joel Barr</v>
          </cell>
          <cell r="C742" t="str">
            <v>Ballymena &amp; Antrim AC</v>
          </cell>
        </row>
        <row r="743">
          <cell r="A743">
            <v>742</v>
          </cell>
          <cell r="B743" t="str">
            <v>Abigail Barr</v>
          </cell>
          <cell r="C743" t="str">
            <v>Ballymena &amp; Antrim AC</v>
          </cell>
        </row>
        <row r="744">
          <cell r="A744">
            <v>743</v>
          </cell>
          <cell r="B744" t="str">
            <v>Paddy Roberts</v>
          </cell>
          <cell r="C744" t="str">
            <v>Ballymena &amp; Antrim AC</v>
          </cell>
        </row>
        <row r="745">
          <cell r="A745">
            <v>744</v>
          </cell>
          <cell r="B745" t="str">
            <v>Conor Drain</v>
          </cell>
          <cell r="C745" t="str">
            <v>Ballymena &amp; Antrim AC</v>
          </cell>
        </row>
        <row r="746">
          <cell r="A746">
            <v>745</v>
          </cell>
          <cell r="B746" t="str">
            <v>Hannah Shaw</v>
          </cell>
          <cell r="C746" t="str">
            <v>Ballymena &amp; Antrim AC</v>
          </cell>
        </row>
        <row r="747">
          <cell r="A747">
            <v>746</v>
          </cell>
          <cell r="B747" t="str">
            <v>Callum McDonald</v>
          </cell>
          <cell r="C747" t="str">
            <v>Ballymena &amp; Antrim AC</v>
          </cell>
        </row>
        <row r="748">
          <cell r="A748">
            <v>747</v>
          </cell>
          <cell r="B748" t="str">
            <v>Angelica De Guzman</v>
          </cell>
          <cell r="C748" t="str">
            <v>Ballymena &amp; Antrim AC</v>
          </cell>
        </row>
        <row r="749">
          <cell r="A749">
            <v>748</v>
          </cell>
          <cell r="B749" t="str">
            <v>Austin Martin</v>
          </cell>
          <cell r="C749" t="str">
            <v>Ballymena &amp; Antrim AC</v>
          </cell>
        </row>
        <row r="750">
          <cell r="A750">
            <v>749</v>
          </cell>
          <cell r="B750" t="str">
            <v>Will Dougherty</v>
          </cell>
          <cell r="C750" t="str">
            <v>Ballymena &amp; Antrim AC</v>
          </cell>
        </row>
        <row r="751">
          <cell r="A751">
            <v>750</v>
          </cell>
          <cell r="B751" t="str">
            <v>Abbie Clements</v>
          </cell>
          <cell r="C751" t="str">
            <v>Ballymena &amp; Antrim AC</v>
          </cell>
        </row>
        <row r="752">
          <cell r="A752">
            <v>751</v>
          </cell>
          <cell r="B752" t="str">
            <v>Alex Dael</v>
          </cell>
          <cell r="C752" t="str">
            <v>Ballymena &amp; Antrim AC</v>
          </cell>
        </row>
        <row r="753">
          <cell r="A753">
            <v>752</v>
          </cell>
          <cell r="B753" t="str">
            <v>Kyle Johnston</v>
          </cell>
          <cell r="C753" t="str">
            <v>Ballymena &amp; Antrim AC</v>
          </cell>
        </row>
        <row r="754">
          <cell r="A754">
            <v>753</v>
          </cell>
          <cell r="B754" t="str">
            <v>Lucia Pandolfi</v>
          </cell>
          <cell r="C754" t="str">
            <v>Ballymena &amp; Antrim AC</v>
          </cell>
        </row>
        <row r="755">
          <cell r="A755">
            <v>754</v>
          </cell>
          <cell r="B755" t="str">
            <v>Archie Armstrong</v>
          </cell>
          <cell r="C755" t="str">
            <v>Ballymena &amp; Antrim AC</v>
          </cell>
        </row>
        <row r="756">
          <cell r="A756">
            <v>755</v>
          </cell>
          <cell r="B756" t="str">
            <v>Jack Berry</v>
          </cell>
          <cell r="C756" t="str">
            <v>Ballymena &amp; Antrim AC</v>
          </cell>
        </row>
        <row r="757">
          <cell r="A757">
            <v>756</v>
          </cell>
          <cell r="B757">
            <v>0</v>
          </cell>
        </row>
        <row r="758">
          <cell r="A758">
            <v>757</v>
          </cell>
          <cell r="B758">
            <v>0</v>
          </cell>
        </row>
        <row r="759">
          <cell r="A759">
            <v>758</v>
          </cell>
          <cell r="B759">
            <v>0</v>
          </cell>
        </row>
        <row r="760">
          <cell r="A760">
            <v>759</v>
          </cell>
          <cell r="B760">
            <v>0</v>
          </cell>
        </row>
        <row r="761">
          <cell r="A761">
            <v>760</v>
          </cell>
          <cell r="B761">
            <v>0</v>
          </cell>
        </row>
        <row r="762">
          <cell r="A762">
            <v>761</v>
          </cell>
          <cell r="B762">
            <v>0</v>
          </cell>
        </row>
        <row r="763">
          <cell r="A763">
            <v>762</v>
          </cell>
          <cell r="B763">
            <v>0</v>
          </cell>
        </row>
        <row r="764">
          <cell r="A764">
            <v>763</v>
          </cell>
          <cell r="B764">
            <v>0</v>
          </cell>
        </row>
        <row r="765">
          <cell r="A765">
            <v>764</v>
          </cell>
          <cell r="B765">
            <v>0</v>
          </cell>
        </row>
        <row r="766">
          <cell r="A766">
            <v>765</v>
          </cell>
          <cell r="B766">
            <v>0</v>
          </cell>
        </row>
        <row r="767">
          <cell r="A767">
            <v>766</v>
          </cell>
          <cell r="B767">
            <v>0</v>
          </cell>
        </row>
        <row r="768">
          <cell r="A768">
            <v>767</v>
          </cell>
          <cell r="B768">
            <v>0</v>
          </cell>
        </row>
        <row r="769">
          <cell r="A769">
            <v>768</v>
          </cell>
          <cell r="B769">
            <v>0</v>
          </cell>
        </row>
        <row r="770">
          <cell r="A770">
            <v>769</v>
          </cell>
          <cell r="B770">
            <v>0</v>
          </cell>
        </row>
        <row r="771">
          <cell r="A771">
            <v>770</v>
          </cell>
          <cell r="B771">
            <v>0</v>
          </cell>
        </row>
        <row r="772">
          <cell r="A772">
            <v>771</v>
          </cell>
          <cell r="B772">
            <v>0</v>
          </cell>
        </row>
        <row r="773">
          <cell r="A773">
            <v>772</v>
          </cell>
          <cell r="B773">
            <v>0</v>
          </cell>
        </row>
        <row r="774">
          <cell r="A774">
            <v>773</v>
          </cell>
          <cell r="B774">
            <v>0</v>
          </cell>
        </row>
        <row r="775">
          <cell r="A775">
            <v>774</v>
          </cell>
          <cell r="B775">
            <v>0</v>
          </cell>
        </row>
        <row r="776">
          <cell r="A776">
            <v>775</v>
          </cell>
          <cell r="B776">
            <v>0</v>
          </cell>
        </row>
        <row r="777">
          <cell r="A777">
            <v>776</v>
          </cell>
          <cell r="B777">
            <v>0</v>
          </cell>
        </row>
        <row r="778">
          <cell r="A778">
            <v>777</v>
          </cell>
          <cell r="B778">
            <v>0</v>
          </cell>
        </row>
        <row r="779">
          <cell r="A779">
            <v>778</v>
          </cell>
          <cell r="B779">
            <v>0</v>
          </cell>
        </row>
        <row r="780">
          <cell r="A780">
            <v>779</v>
          </cell>
          <cell r="B780">
            <v>0</v>
          </cell>
        </row>
        <row r="781">
          <cell r="A781">
            <v>780</v>
          </cell>
          <cell r="B781">
            <v>0</v>
          </cell>
        </row>
        <row r="782">
          <cell r="A782">
            <v>781</v>
          </cell>
          <cell r="B782">
            <v>0</v>
          </cell>
        </row>
        <row r="783">
          <cell r="A783">
            <v>782</v>
          </cell>
          <cell r="B783">
            <v>0</v>
          </cell>
        </row>
        <row r="784">
          <cell r="A784">
            <v>783</v>
          </cell>
          <cell r="B784">
            <v>0</v>
          </cell>
        </row>
        <row r="785">
          <cell r="A785">
            <v>784</v>
          </cell>
          <cell r="B785">
            <v>0</v>
          </cell>
        </row>
        <row r="786">
          <cell r="A786">
            <v>785</v>
          </cell>
          <cell r="B786">
            <v>0</v>
          </cell>
        </row>
        <row r="787">
          <cell r="A787">
            <v>786</v>
          </cell>
          <cell r="B787">
            <v>0</v>
          </cell>
        </row>
        <row r="788">
          <cell r="A788">
            <v>787</v>
          </cell>
          <cell r="B788">
            <v>0</v>
          </cell>
        </row>
        <row r="789">
          <cell r="A789">
            <v>788</v>
          </cell>
          <cell r="B789">
            <v>0</v>
          </cell>
        </row>
        <row r="790">
          <cell r="A790">
            <v>789</v>
          </cell>
          <cell r="B790">
            <v>0</v>
          </cell>
        </row>
        <row r="791">
          <cell r="A791">
            <v>790</v>
          </cell>
          <cell r="B791">
            <v>0</v>
          </cell>
        </row>
        <row r="792">
          <cell r="A792">
            <v>791</v>
          </cell>
          <cell r="B792">
            <v>0</v>
          </cell>
        </row>
        <row r="793">
          <cell r="A793">
            <v>792</v>
          </cell>
          <cell r="B793">
            <v>0</v>
          </cell>
        </row>
        <row r="794">
          <cell r="A794">
            <v>793</v>
          </cell>
          <cell r="B794">
            <v>0</v>
          </cell>
        </row>
        <row r="795">
          <cell r="A795">
            <v>794</v>
          </cell>
          <cell r="B795">
            <v>0</v>
          </cell>
        </row>
        <row r="796">
          <cell r="A796">
            <v>795</v>
          </cell>
          <cell r="B796">
            <v>0</v>
          </cell>
        </row>
        <row r="797">
          <cell r="A797">
            <v>796</v>
          </cell>
          <cell r="B797">
            <v>0</v>
          </cell>
        </row>
        <row r="798">
          <cell r="A798">
            <v>797</v>
          </cell>
          <cell r="B798">
            <v>0</v>
          </cell>
        </row>
        <row r="799">
          <cell r="A799">
            <v>798</v>
          </cell>
          <cell r="B799">
            <v>0</v>
          </cell>
        </row>
        <row r="800">
          <cell r="A800">
            <v>799</v>
          </cell>
          <cell r="B800">
            <v>0</v>
          </cell>
        </row>
        <row r="801">
          <cell r="A801">
            <v>800</v>
          </cell>
          <cell r="B801">
            <v>0</v>
          </cell>
        </row>
        <row r="802">
          <cell r="A802">
            <v>801</v>
          </cell>
          <cell r="B802">
            <v>0</v>
          </cell>
        </row>
        <row r="803">
          <cell r="A803">
            <v>802</v>
          </cell>
          <cell r="B803">
            <v>0</v>
          </cell>
        </row>
        <row r="804">
          <cell r="A804">
            <v>803</v>
          </cell>
          <cell r="B804">
            <v>0</v>
          </cell>
        </row>
        <row r="805">
          <cell r="A805">
            <v>804</v>
          </cell>
          <cell r="B805">
            <v>0</v>
          </cell>
        </row>
        <row r="806">
          <cell r="A806">
            <v>805</v>
          </cell>
          <cell r="B806">
            <v>0</v>
          </cell>
        </row>
        <row r="807">
          <cell r="A807">
            <v>806</v>
          </cell>
          <cell r="B807">
            <v>0</v>
          </cell>
        </row>
        <row r="808">
          <cell r="A808">
            <v>807</v>
          </cell>
          <cell r="B808">
            <v>0</v>
          </cell>
        </row>
        <row r="809">
          <cell r="A809">
            <v>808</v>
          </cell>
          <cell r="B809">
            <v>0</v>
          </cell>
        </row>
        <row r="810">
          <cell r="A810">
            <v>809</v>
          </cell>
          <cell r="B810">
            <v>0</v>
          </cell>
        </row>
        <row r="811">
          <cell r="A811">
            <v>810</v>
          </cell>
        </row>
        <row r="812">
          <cell r="A812">
            <v>811</v>
          </cell>
          <cell r="B812">
            <v>0</v>
          </cell>
        </row>
        <row r="813">
          <cell r="A813">
            <v>812</v>
          </cell>
          <cell r="B813">
            <v>0</v>
          </cell>
        </row>
        <row r="814">
          <cell r="A814">
            <v>813</v>
          </cell>
          <cell r="B814">
            <v>0</v>
          </cell>
        </row>
        <row r="815">
          <cell r="A815">
            <v>814</v>
          </cell>
          <cell r="B815">
            <v>0</v>
          </cell>
        </row>
        <row r="816">
          <cell r="A816">
            <v>815</v>
          </cell>
          <cell r="B816">
            <v>0</v>
          </cell>
        </row>
        <row r="817">
          <cell r="A817">
            <v>816</v>
          </cell>
          <cell r="B817">
            <v>0</v>
          </cell>
        </row>
        <row r="818">
          <cell r="A818">
            <v>817</v>
          </cell>
          <cell r="B818">
            <v>0</v>
          </cell>
        </row>
        <row r="819">
          <cell r="A819">
            <v>818</v>
          </cell>
          <cell r="B819">
            <v>0</v>
          </cell>
        </row>
        <row r="820">
          <cell r="A820">
            <v>819</v>
          </cell>
          <cell r="B820">
            <v>0</v>
          </cell>
        </row>
        <row r="821">
          <cell r="A821">
            <v>820</v>
          </cell>
          <cell r="B821">
            <v>0</v>
          </cell>
        </row>
        <row r="822">
          <cell r="A822">
            <v>821</v>
          </cell>
          <cell r="B822">
            <v>0</v>
          </cell>
        </row>
        <row r="823">
          <cell r="A823">
            <v>822</v>
          </cell>
          <cell r="B823">
            <v>0</v>
          </cell>
        </row>
        <row r="824">
          <cell r="A824">
            <v>823</v>
          </cell>
          <cell r="B824">
            <v>0</v>
          </cell>
        </row>
        <row r="825">
          <cell r="A825">
            <v>824</v>
          </cell>
          <cell r="B825">
            <v>0</v>
          </cell>
        </row>
        <row r="826">
          <cell r="A826">
            <v>825</v>
          </cell>
          <cell r="B826">
            <v>0</v>
          </cell>
        </row>
        <row r="827">
          <cell r="A827">
            <v>826</v>
          </cell>
          <cell r="B827">
            <v>0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  <cell r="B830">
            <v>0</v>
          </cell>
        </row>
        <row r="831">
          <cell r="A831">
            <v>830</v>
          </cell>
          <cell r="B831">
            <v>0</v>
          </cell>
          <cell r="C831">
            <v>0</v>
          </cell>
        </row>
        <row r="832">
          <cell r="A832">
            <v>831</v>
          </cell>
          <cell r="B832">
            <v>0</v>
          </cell>
          <cell r="C832">
            <v>0</v>
          </cell>
        </row>
        <row r="833">
          <cell r="A833">
            <v>832</v>
          </cell>
          <cell r="B833">
            <v>0</v>
          </cell>
          <cell r="C833">
            <v>0</v>
          </cell>
        </row>
        <row r="834">
          <cell r="A834">
            <v>833</v>
          </cell>
          <cell r="B834">
            <v>0</v>
          </cell>
          <cell r="C834">
            <v>0</v>
          </cell>
        </row>
        <row r="835">
          <cell r="A835">
            <v>834</v>
          </cell>
          <cell r="B835">
            <v>0</v>
          </cell>
          <cell r="C835">
            <v>0</v>
          </cell>
        </row>
        <row r="836">
          <cell r="A836">
            <v>835</v>
          </cell>
          <cell r="B836">
            <v>0</v>
          </cell>
          <cell r="C836">
            <v>0</v>
          </cell>
        </row>
        <row r="837">
          <cell r="A837">
            <v>836</v>
          </cell>
          <cell r="B837">
            <v>0</v>
          </cell>
          <cell r="C837">
            <v>0</v>
          </cell>
        </row>
        <row r="838">
          <cell r="A838">
            <v>837</v>
          </cell>
          <cell r="B838">
            <v>0</v>
          </cell>
          <cell r="C838">
            <v>0</v>
          </cell>
        </row>
        <row r="839">
          <cell r="A839">
            <v>838</v>
          </cell>
          <cell r="B839">
            <v>0</v>
          </cell>
          <cell r="C839">
            <v>0</v>
          </cell>
        </row>
        <row r="840">
          <cell r="A840">
            <v>839</v>
          </cell>
          <cell r="B840">
            <v>0</v>
          </cell>
          <cell r="C840">
            <v>0</v>
          </cell>
        </row>
        <row r="841">
          <cell r="A841">
            <v>840</v>
          </cell>
          <cell r="B841">
            <v>0</v>
          </cell>
          <cell r="C841">
            <v>0</v>
          </cell>
        </row>
        <row r="842">
          <cell r="A842">
            <v>841</v>
          </cell>
          <cell r="B842">
            <v>0</v>
          </cell>
          <cell r="C842">
            <v>0</v>
          </cell>
        </row>
        <row r="843">
          <cell r="A843">
            <v>842</v>
          </cell>
          <cell r="B843">
            <v>0</v>
          </cell>
          <cell r="C843">
            <v>0</v>
          </cell>
        </row>
        <row r="844">
          <cell r="A844">
            <v>843</v>
          </cell>
          <cell r="B844">
            <v>0</v>
          </cell>
          <cell r="C844">
            <v>0</v>
          </cell>
        </row>
        <row r="845">
          <cell r="A845">
            <v>844</v>
          </cell>
          <cell r="B845">
            <v>0</v>
          </cell>
          <cell r="C845">
            <v>0</v>
          </cell>
        </row>
        <row r="846">
          <cell r="A846">
            <v>845</v>
          </cell>
          <cell r="B846">
            <v>0</v>
          </cell>
          <cell r="C846">
            <v>0</v>
          </cell>
        </row>
        <row r="847">
          <cell r="A847">
            <v>846</v>
          </cell>
          <cell r="B847">
            <v>0</v>
          </cell>
          <cell r="C847">
            <v>0</v>
          </cell>
        </row>
        <row r="848">
          <cell r="A848">
            <v>847</v>
          </cell>
          <cell r="B848">
            <v>0</v>
          </cell>
          <cell r="C848">
            <v>0</v>
          </cell>
        </row>
        <row r="849">
          <cell r="A849">
            <v>848</v>
          </cell>
          <cell r="B849">
            <v>0</v>
          </cell>
          <cell r="C849">
            <v>0</v>
          </cell>
        </row>
        <row r="850">
          <cell r="A850">
            <v>849</v>
          </cell>
          <cell r="B850">
            <v>0</v>
          </cell>
          <cell r="C850">
            <v>0</v>
          </cell>
        </row>
        <row r="851">
          <cell r="A851">
            <v>850</v>
          </cell>
          <cell r="B851">
            <v>0</v>
          </cell>
          <cell r="C851">
            <v>0</v>
          </cell>
        </row>
        <row r="852">
          <cell r="A852">
            <v>851</v>
          </cell>
          <cell r="B852">
            <v>0</v>
          </cell>
          <cell r="C852">
            <v>0</v>
          </cell>
        </row>
        <row r="853">
          <cell r="A853">
            <v>852</v>
          </cell>
          <cell r="B853">
            <v>0</v>
          </cell>
          <cell r="C853">
            <v>0</v>
          </cell>
        </row>
        <row r="854">
          <cell r="A854">
            <v>853</v>
          </cell>
          <cell r="B854">
            <v>0</v>
          </cell>
          <cell r="C854">
            <v>0</v>
          </cell>
        </row>
        <row r="855">
          <cell r="A855">
            <v>854</v>
          </cell>
          <cell r="B855">
            <v>0</v>
          </cell>
          <cell r="C855">
            <v>0</v>
          </cell>
        </row>
        <row r="856">
          <cell r="A856">
            <v>855</v>
          </cell>
          <cell r="B856">
            <v>0</v>
          </cell>
          <cell r="C856">
            <v>0</v>
          </cell>
        </row>
        <row r="857">
          <cell r="A857">
            <v>856</v>
          </cell>
          <cell r="B857">
            <v>0</v>
          </cell>
          <cell r="C857">
            <v>0</v>
          </cell>
        </row>
        <row r="858">
          <cell r="A858">
            <v>857</v>
          </cell>
          <cell r="B858">
            <v>0</v>
          </cell>
          <cell r="C858">
            <v>0</v>
          </cell>
        </row>
        <row r="859">
          <cell r="A859">
            <v>858</v>
          </cell>
          <cell r="B859">
            <v>0</v>
          </cell>
          <cell r="C859">
            <v>0</v>
          </cell>
        </row>
        <row r="860">
          <cell r="A860">
            <v>859</v>
          </cell>
          <cell r="B860">
            <v>0</v>
          </cell>
          <cell r="C860">
            <v>0</v>
          </cell>
        </row>
        <row r="861">
          <cell r="A861">
            <v>860</v>
          </cell>
          <cell r="B861">
            <v>0</v>
          </cell>
          <cell r="C861">
            <v>0</v>
          </cell>
        </row>
        <row r="862">
          <cell r="A862">
            <v>861</v>
          </cell>
          <cell r="B862">
            <v>0</v>
          </cell>
          <cell r="C862">
            <v>0</v>
          </cell>
        </row>
        <row r="863">
          <cell r="A863">
            <v>862</v>
          </cell>
          <cell r="B863">
            <v>0</v>
          </cell>
          <cell r="C863">
            <v>0</v>
          </cell>
        </row>
        <row r="864">
          <cell r="A864">
            <v>863</v>
          </cell>
          <cell r="B864">
            <v>0</v>
          </cell>
          <cell r="C864">
            <v>0</v>
          </cell>
        </row>
        <row r="865">
          <cell r="A865">
            <v>864</v>
          </cell>
          <cell r="B865">
            <v>0</v>
          </cell>
          <cell r="C865">
            <v>0</v>
          </cell>
        </row>
        <row r="866">
          <cell r="A866">
            <v>865</v>
          </cell>
          <cell r="B866">
            <v>0</v>
          </cell>
          <cell r="C866">
            <v>0</v>
          </cell>
        </row>
        <row r="867">
          <cell r="A867">
            <v>866</v>
          </cell>
          <cell r="B867">
            <v>0</v>
          </cell>
          <cell r="C867">
            <v>0</v>
          </cell>
        </row>
        <row r="868">
          <cell r="A868">
            <v>867</v>
          </cell>
          <cell r="B868">
            <v>0</v>
          </cell>
          <cell r="C868">
            <v>0</v>
          </cell>
        </row>
        <row r="869">
          <cell r="A869">
            <v>868</v>
          </cell>
          <cell r="B869">
            <v>0</v>
          </cell>
          <cell r="C869">
            <v>0</v>
          </cell>
        </row>
        <row r="870">
          <cell r="A870">
            <v>869</v>
          </cell>
          <cell r="B870">
            <v>0</v>
          </cell>
          <cell r="C870">
            <v>0</v>
          </cell>
        </row>
        <row r="871">
          <cell r="A871">
            <v>870</v>
          </cell>
          <cell r="B871">
            <v>0</v>
          </cell>
          <cell r="C871">
            <v>0</v>
          </cell>
        </row>
        <row r="872">
          <cell r="A872">
            <v>871</v>
          </cell>
          <cell r="B872">
            <v>0</v>
          </cell>
          <cell r="C872">
            <v>0</v>
          </cell>
        </row>
        <row r="873">
          <cell r="A873">
            <v>872</v>
          </cell>
          <cell r="B873">
            <v>0</v>
          </cell>
          <cell r="C873">
            <v>0</v>
          </cell>
        </row>
        <row r="874">
          <cell r="A874">
            <v>873</v>
          </cell>
          <cell r="B874">
            <v>0</v>
          </cell>
          <cell r="C874">
            <v>0</v>
          </cell>
        </row>
        <row r="875">
          <cell r="A875">
            <v>874</v>
          </cell>
          <cell r="B875">
            <v>0</v>
          </cell>
          <cell r="C875">
            <v>0</v>
          </cell>
        </row>
        <row r="876">
          <cell r="A876">
            <v>875</v>
          </cell>
          <cell r="B876">
            <v>0</v>
          </cell>
          <cell r="C876">
            <v>0</v>
          </cell>
        </row>
        <row r="877">
          <cell r="A877">
            <v>876</v>
          </cell>
          <cell r="B877">
            <v>0</v>
          </cell>
          <cell r="C877">
            <v>0</v>
          </cell>
        </row>
        <row r="878">
          <cell r="A878">
            <v>877</v>
          </cell>
          <cell r="B878">
            <v>0</v>
          </cell>
          <cell r="C878">
            <v>0</v>
          </cell>
        </row>
        <row r="879">
          <cell r="A879">
            <v>878</v>
          </cell>
          <cell r="B879">
            <v>0</v>
          </cell>
          <cell r="C879">
            <v>0</v>
          </cell>
        </row>
        <row r="880">
          <cell r="A880">
            <v>879</v>
          </cell>
          <cell r="B880">
            <v>0</v>
          </cell>
          <cell r="C880">
            <v>0</v>
          </cell>
        </row>
        <row r="881">
          <cell r="A881">
            <v>880</v>
          </cell>
          <cell r="B881">
            <v>0</v>
          </cell>
          <cell r="C881">
            <v>0</v>
          </cell>
        </row>
        <row r="882">
          <cell r="A882">
            <v>881</v>
          </cell>
          <cell r="B882">
            <v>0</v>
          </cell>
          <cell r="C882">
            <v>0</v>
          </cell>
        </row>
        <row r="883">
          <cell r="A883">
            <v>882</v>
          </cell>
          <cell r="B883">
            <v>0</v>
          </cell>
          <cell r="C883">
            <v>0</v>
          </cell>
        </row>
        <row r="884">
          <cell r="A884">
            <v>883</v>
          </cell>
          <cell r="B884">
            <v>0</v>
          </cell>
          <cell r="C884">
            <v>0</v>
          </cell>
        </row>
        <row r="885">
          <cell r="A885">
            <v>884</v>
          </cell>
          <cell r="B885">
            <v>0</v>
          </cell>
          <cell r="C885">
            <v>0</v>
          </cell>
        </row>
        <row r="886">
          <cell r="A886">
            <v>885</v>
          </cell>
          <cell r="B886">
            <v>0</v>
          </cell>
          <cell r="C886">
            <v>0</v>
          </cell>
        </row>
        <row r="887">
          <cell r="A887">
            <v>886</v>
          </cell>
          <cell r="B887">
            <v>0</v>
          </cell>
          <cell r="C887">
            <v>0</v>
          </cell>
        </row>
        <row r="888">
          <cell r="A888">
            <v>887</v>
          </cell>
          <cell r="B888">
            <v>0</v>
          </cell>
          <cell r="C888">
            <v>0</v>
          </cell>
        </row>
        <row r="889">
          <cell r="A889">
            <v>888</v>
          </cell>
          <cell r="B889">
            <v>0</v>
          </cell>
          <cell r="C889">
            <v>0</v>
          </cell>
        </row>
        <row r="890">
          <cell r="A890">
            <v>889</v>
          </cell>
          <cell r="B890">
            <v>0</v>
          </cell>
          <cell r="C890">
            <v>0</v>
          </cell>
        </row>
        <row r="891">
          <cell r="A891">
            <v>890</v>
          </cell>
          <cell r="B891">
            <v>0</v>
          </cell>
          <cell r="C891">
            <v>0</v>
          </cell>
        </row>
        <row r="892">
          <cell r="A892">
            <v>891</v>
          </cell>
          <cell r="B892">
            <v>0</v>
          </cell>
          <cell r="C892">
            <v>0</v>
          </cell>
        </row>
        <row r="893">
          <cell r="A893">
            <v>892</v>
          </cell>
          <cell r="B893">
            <v>0</v>
          </cell>
          <cell r="C893">
            <v>0</v>
          </cell>
        </row>
        <row r="894">
          <cell r="A894">
            <v>893</v>
          </cell>
          <cell r="B894">
            <v>0</v>
          </cell>
          <cell r="C894">
            <v>0</v>
          </cell>
        </row>
        <row r="895">
          <cell r="A895">
            <v>894</v>
          </cell>
          <cell r="B895">
            <v>0</v>
          </cell>
          <cell r="C895">
            <v>0</v>
          </cell>
        </row>
        <row r="896">
          <cell r="A896">
            <v>895</v>
          </cell>
          <cell r="B896">
            <v>0</v>
          </cell>
          <cell r="C896">
            <v>0</v>
          </cell>
        </row>
        <row r="897">
          <cell r="A897">
            <v>896</v>
          </cell>
          <cell r="B897">
            <v>0</v>
          </cell>
          <cell r="C897">
            <v>0</v>
          </cell>
        </row>
        <row r="898">
          <cell r="A898">
            <v>897</v>
          </cell>
          <cell r="B898">
            <v>0</v>
          </cell>
          <cell r="C898">
            <v>0</v>
          </cell>
        </row>
        <row r="899">
          <cell r="A899">
            <v>898</v>
          </cell>
          <cell r="B899">
            <v>0</v>
          </cell>
          <cell r="C899">
            <v>0</v>
          </cell>
        </row>
        <row r="900">
          <cell r="A900">
            <v>899</v>
          </cell>
          <cell r="B900">
            <v>0</v>
          </cell>
          <cell r="C900">
            <v>0</v>
          </cell>
        </row>
        <row r="901">
          <cell r="A901">
            <v>900</v>
          </cell>
          <cell r="B901">
            <v>0</v>
          </cell>
          <cell r="C901">
            <v>0</v>
          </cell>
        </row>
        <row r="902">
          <cell r="A902">
            <v>901</v>
          </cell>
          <cell r="B902">
            <v>0</v>
          </cell>
          <cell r="C902">
            <v>0</v>
          </cell>
        </row>
        <row r="903">
          <cell r="A903">
            <v>902</v>
          </cell>
          <cell r="B903">
            <v>0</v>
          </cell>
          <cell r="C903">
            <v>0</v>
          </cell>
        </row>
        <row r="904">
          <cell r="A904">
            <v>903</v>
          </cell>
          <cell r="B904">
            <v>0</v>
          </cell>
          <cell r="C904">
            <v>0</v>
          </cell>
        </row>
        <row r="905">
          <cell r="A905">
            <v>904</v>
          </cell>
          <cell r="B905">
            <v>0</v>
          </cell>
          <cell r="C905">
            <v>0</v>
          </cell>
        </row>
        <row r="906">
          <cell r="A906">
            <v>905</v>
          </cell>
          <cell r="B906">
            <v>0</v>
          </cell>
          <cell r="C906">
            <v>0</v>
          </cell>
        </row>
        <row r="907">
          <cell r="A907">
            <v>906</v>
          </cell>
          <cell r="B907">
            <v>0</v>
          </cell>
          <cell r="C907">
            <v>0</v>
          </cell>
        </row>
        <row r="908">
          <cell r="A908">
            <v>907</v>
          </cell>
          <cell r="B908">
            <v>0</v>
          </cell>
          <cell r="C908">
            <v>0</v>
          </cell>
        </row>
        <row r="909">
          <cell r="A909">
            <v>908</v>
          </cell>
          <cell r="B909">
            <v>0</v>
          </cell>
          <cell r="C909">
            <v>0</v>
          </cell>
        </row>
        <row r="910">
          <cell r="A910">
            <v>909</v>
          </cell>
          <cell r="B910">
            <v>0</v>
          </cell>
          <cell r="C910">
            <v>0</v>
          </cell>
        </row>
        <row r="911">
          <cell r="A911">
            <v>910</v>
          </cell>
          <cell r="B911">
            <v>0</v>
          </cell>
          <cell r="C911">
            <v>0</v>
          </cell>
        </row>
        <row r="912">
          <cell r="A912">
            <v>911</v>
          </cell>
          <cell r="B912">
            <v>0</v>
          </cell>
          <cell r="C912">
            <v>0</v>
          </cell>
        </row>
        <row r="913">
          <cell r="A913">
            <v>912</v>
          </cell>
          <cell r="B913">
            <v>0</v>
          </cell>
          <cell r="C913">
            <v>0</v>
          </cell>
        </row>
        <row r="914">
          <cell r="A914">
            <v>913</v>
          </cell>
          <cell r="B914">
            <v>0</v>
          </cell>
          <cell r="C914">
            <v>0</v>
          </cell>
        </row>
        <row r="915">
          <cell r="A915">
            <v>914</v>
          </cell>
          <cell r="B915">
            <v>0</v>
          </cell>
          <cell r="C915">
            <v>0</v>
          </cell>
        </row>
        <row r="916">
          <cell r="A916">
            <v>915</v>
          </cell>
          <cell r="B916">
            <v>0</v>
          </cell>
          <cell r="C916">
            <v>0</v>
          </cell>
        </row>
        <row r="917">
          <cell r="A917">
            <v>916</v>
          </cell>
          <cell r="B917">
            <v>0</v>
          </cell>
          <cell r="C917">
            <v>0</v>
          </cell>
        </row>
        <row r="918">
          <cell r="A918">
            <v>917</v>
          </cell>
          <cell r="B918">
            <v>0</v>
          </cell>
          <cell r="C918">
            <v>0</v>
          </cell>
        </row>
        <row r="919">
          <cell r="A919">
            <v>918</v>
          </cell>
          <cell r="B919">
            <v>0</v>
          </cell>
          <cell r="C919">
            <v>0</v>
          </cell>
        </row>
        <row r="920">
          <cell r="A920">
            <v>919</v>
          </cell>
          <cell r="B920">
            <v>0</v>
          </cell>
          <cell r="C920">
            <v>0</v>
          </cell>
        </row>
        <row r="921">
          <cell r="A921">
            <v>920</v>
          </cell>
          <cell r="B921">
            <v>0</v>
          </cell>
          <cell r="C921">
            <v>0</v>
          </cell>
        </row>
        <row r="922">
          <cell r="A922">
            <v>921</v>
          </cell>
          <cell r="B922">
            <v>0</v>
          </cell>
          <cell r="C922">
            <v>0</v>
          </cell>
        </row>
        <row r="923">
          <cell r="A923">
            <v>922</v>
          </cell>
          <cell r="B923">
            <v>0</v>
          </cell>
          <cell r="C923">
            <v>0</v>
          </cell>
        </row>
        <row r="924">
          <cell r="A924">
            <v>923</v>
          </cell>
          <cell r="B924">
            <v>0</v>
          </cell>
          <cell r="C924">
            <v>0</v>
          </cell>
        </row>
        <row r="925">
          <cell r="A925">
            <v>924</v>
          </cell>
          <cell r="B925">
            <v>0</v>
          </cell>
          <cell r="C925">
            <v>0</v>
          </cell>
        </row>
        <row r="926">
          <cell r="A926">
            <v>925</v>
          </cell>
          <cell r="B926">
            <v>0</v>
          </cell>
          <cell r="C926">
            <v>0</v>
          </cell>
        </row>
        <row r="927">
          <cell r="A927">
            <v>926</v>
          </cell>
          <cell r="B927">
            <v>0</v>
          </cell>
          <cell r="C927">
            <v>0</v>
          </cell>
        </row>
        <row r="928">
          <cell r="A928">
            <v>927</v>
          </cell>
          <cell r="B928">
            <v>0</v>
          </cell>
          <cell r="C928">
            <v>0</v>
          </cell>
        </row>
        <row r="929">
          <cell r="A929">
            <v>928</v>
          </cell>
          <cell r="B929">
            <v>0</v>
          </cell>
          <cell r="C929">
            <v>0</v>
          </cell>
        </row>
        <row r="930">
          <cell r="A930">
            <v>929</v>
          </cell>
          <cell r="B930">
            <v>0</v>
          </cell>
          <cell r="C930">
            <v>0</v>
          </cell>
        </row>
        <row r="931">
          <cell r="A931">
            <v>930</v>
          </cell>
          <cell r="B931">
            <v>0</v>
          </cell>
          <cell r="C931">
            <v>0</v>
          </cell>
        </row>
        <row r="932">
          <cell r="A932">
            <v>931</v>
          </cell>
          <cell r="B932">
            <v>0</v>
          </cell>
          <cell r="C932">
            <v>0</v>
          </cell>
        </row>
        <row r="933">
          <cell r="A933">
            <v>932</v>
          </cell>
          <cell r="B933">
            <v>0</v>
          </cell>
          <cell r="C933">
            <v>0</v>
          </cell>
        </row>
        <row r="934">
          <cell r="A934">
            <v>933</v>
          </cell>
          <cell r="B934">
            <v>0</v>
          </cell>
          <cell r="C934">
            <v>0</v>
          </cell>
        </row>
        <row r="935">
          <cell r="A935">
            <v>934</v>
          </cell>
          <cell r="C935">
            <v>0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  <cell r="B938">
            <v>0</v>
          </cell>
        </row>
        <row r="939">
          <cell r="A939">
            <v>938</v>
          </cell>
          <cell r="B939">
            <v>0</v>
          </cell>
        </row>
        <row r="940">
          <cell r="A940">
            <v>939</v>
          </cell>
          <cell r="B940">
            <v>0</v>
          </cell>
        </row>
        <row r="941">
          <cell r="A941">
            <v>940</v>
          </cell>
          <cell r="B941">
            <v>0</v>
          </cell>
        </row>
        <row r="942">
          <cell r="A942">
            <v>941</v>
          </cell>
          <cell r="B942">
            <v>0</v>
          </cell>
        </row>
        <row r="943">
          <cell r="A943">
            <v>942</v>
          </cell>
          <cell r="B943">
            <v>0</v>
          </cell>
        </row>
        <row r="944">
          <cell r="A944">
            <v>943</v>
          </cell>
          <cell r="B944">
            <v>0</v>
          </cell>
        </row>
        <row r="945">
          <cell r="A945">
            <v>944</v>
          </cell>
          <cell r="B945">
            <v>0</v>
          </cell>
        </row>
        <row r="946">
          <cell r="A946">
            <v>945</v>
          </cell>
          <cell r="B946">
            <v>0</v>
          </cell>
        </row>
        <row r="947">
          <cell r="A947">
            <v>946</v>
          </cell>
          <cell r="B947">
            <v>0</v>
          </cell>
        </row>
        <row r="948">
          <cell r="A948">
            <v>947</v>
          </cell>
          <cell r="B948">
            <v>0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  <cell r="B957" t="str">
            <v>Lucy Kelly</v>
          </cell>
          <cell r="C957" t="str">
            <v>Lagan Valley AC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  <cell r="B960">
            <v>0</v>
          </cell>
        </row>
        <row r="961">
          <cell r="A961">
            <v>960</v>
          </cell>
          <cell r="B961">
            <v>0</v>
          </cell>
        </row>
        <row r="962">
          <cell r="A962">
            <v>961</v>
          </cell>
          <cell r="B962">
            <v>0</v>
          </cell>
        </row>
        <row r="963">
          <cell r="A963">
            <v>962</v>
          </cell>
          <cell r="B963">
            <v>0</v>
          </cell>
        </row>
        <row r="964">
          <cell r="A964">
            <v>963</v>
          </cell>
          <cell r="B964">
            <v>0</v>
          </cell>
        </row>
        <row r="965">
          <cell r="A965">
            <v>964</v>
          </cell>
          <cell r="B965">
            <v>0</v>
          </cell>
        </row>
        <row r="966">
          <cell r="A966">
            <v>965</v>
          </cell>
          <cell r="B966">
            <v>0</v>
          </cell>
        </row>
        <row r="967">
          <cell r="A967">
            <v>966</v>
          </cell>
          <cell r="B967">
            <v>0</v>
          </cell>
        </row>
        <row r="968">
          <cell r="A968">
            <v>967</v>
          </cell>
          <cell r="B968">
            <v>0</v>
          </cell>
        </row>
        <row r="969">
          <cell r="A969">
            <v>968</v>
          </cell>
          <cell r="B969">
            <v>0</v>
          </cell>
        </row>
        <row r="970">
          <cell r="A970">
            <v>969</v>
          </cell>
          <cell r="B970">
            <v>0</v>
          </cell>
        </row>
        <row r="971">
          <cell r="A971">
            <v>970</v>
          </cell>
          <cell r="B971">
            <v>0</v>
          </cell>
        </row>
        <row r="972">
          <cell r="A972">
            <v>971</v>
          </cell>
          <cell r="B972">
            <v>0</v>
          </cell>
        </row>
        <row r="973">
          <cell r="A973">
            <v>972</v>
          </cell>
          <cell r="B973">
            <v>0</v>
          </cell>
        </row>
        <row r="974">
          <cell r="A974">
            <v>973</v>
          </cell>
          <cell r="B974">
            <v>0</v>
          </cell>
        </row>
        <row r="975">
          <cell r="A975">
            <v>974</v>
          </cell>
          <cell r="B975">
            <v>0</v>
          </cell>
        </row>
        <row r="976">
          <cell r="A976">
            <v>975</v>
          </cell>
          <cell r="B976">
            <v>0</v>
          </cell>
        </row>
        <row r="977">
          <cell r="A977">
            <v>976</v>
          </cell>
          <cell r="B977">
            <v>0</v>
          </cell>
        </row>
        <row r="978">
          <cell r="A978">
            <v>977</v>
          </cell>
          <cell r="B978">
            <v>0</v>
          </cell>
        </row>
        <row r="979">
          <cell r="A979">
            <v>978</v>
          </cell>
          <cell r="B979">
            <v>0</v>
          </cell>
        </row>
        <row r="980">
          <cell r="A980">
            <v>979</v>
          </cell>
          <cell r="B980">
            <v>0</v>
          </cell>
        </row>
        <row r="981">
          <cell r="A981">
            <v>980</v>
          </cell>
          <cell r="B981">
            <v>0</v>
          </cell>
        </row>
        <row r="982">
          <cell r="A982">
            <v>981</v>
          </cell>
          <cell r="B982">
            <v>0</v>
          </cell>
        </row>
        <row r="983">
          <cell r="A983">
            <v>982</v>
          </cell>
          <cell r="B983">
            <v>0</v>
          </cell>
        </row>
        <row r="984">
          <cell r="A984">
            <v>983</v>
          </cell>
          <cell r="B984">
            <v>0</v>
          </cell>
        </row>
        <row r="985">
          <cell r="A985">
            <v>984</v>
          </cell>
          <cell r="B985">
            <v>0</v>
          </cell>
        </row>
        <row r="986">
          <cell r="A986">
            <v>985</v>
          </cell>
          <cell r="B986">
            <v>0</v>
          </cell>
        </row>
        <row r="987">
          <cell r="A987">
            <v>986</v>
          </cell>
          <cell r="B987">
            <v>0</v>
          </cell>
        </row>
        <row r="988">
          <cell r="A988">
            <v>987</v>
          </cell>
          <cell r="B988">
            <v>0</v>
          </cell>
        </row>
        <row r="989">
          <cell r="A989">
            <v>988</v>
          </cell>
          <cell r="B989">
            <v>0</v>
          </cell>
        </row>
        <row r="990">
          <cell r="A990">
            <v>989</v>
          </cell>
          <cell r="B990">
            <v>0</v>
          </cell>
        </row>
        <row r="991">
          <cell r="A991">
            <v>990</v>
          </cell>
          <cell r="B991">
            <v>0</v>
          </cell>
        </row>
        <row r="992">
          <cell r="A992">
            <v>991</v>
          </cell>
          <cell r="B992">
            <v>0</v>
          </cell>
        </row>
        <row r="993">
          <cell r="A993">
            <v>992</v>
          </cell>
          <cell r="B993">
            <v>0</v>
          </cell>
        </row>
        <row r="994">
          <cell r="A994">
            <v>993</v>
          </cell>
        </row>
        <row r="995">
          <cell r="A995">
            <v>994</v>
          </cell>
          <cell r="B995">
            <v>0</v>
          </cell>
        </row>
        <row r="996">
          <cell r="A996">
            <v>995</v>
          </cell>
        </row>
        <row r="997">
          <cell r="A997">
            <v>996</v>
          </cell>
          <cell r="B997">
            <v>0</v>
          </cell>
        </row>
        <row r="998">
          <cell r="A998">
            <v>997</v>
          </cell>
          <cell r="B998">
            <v>0</v>
          </cell>
        </row>
        <row r="999">
          <cell r="A999">
            <v>998</v>
          </cell>
          <cell r="B999">
            <v>0</v>
          </cell>
        </row>
        <row r="1000">
          <cell r="A1000">
            <v>999</v>
          </cell>
        </row>
        <row r="1001">
          <cell r="A1001">
            <v>1000</v>
          </cell>
          <cell r="B1001">
            <v>0</v>
          </cell>
        </row>
        <row r="1002">
          <cell r="A1002">
            <v>1001</v>
          </cell>
          <cell r="B1002">
            <v>0</v>
          </cell>
        </row>
        <row r="1003">
          <cell r="A1003">
            <v>1002</v>
          </cell>
          <cell r="B1003">
            <v>0</v>
          </cell>
        </row>
        <row r="1004">
          <cell r="A1004">
            <v>1003</v>
          </cell>
          <cell r="B1004">
            <v>0</v>
          </cell>
        </row>
        <row r="1005">
          <cell r="A1005">
            <v>1004</v>
          </cell>
          <cell r="B1005">
            <v>0</v>
          </cell>
        </row>
        <row r="1006">
          <cell r="A1006">
            <v>1005</v>
          </cell>
          <cell r="B1006">
            <v>0</v>
          </cell>
        </row>
        <row r="1007">
          <cell r="A1007">
            <v>1006</v>
          </cell>
          <cell r="B1007">
            <v>0</v>
          </cell>
        </row>
        <row r="1008">
          <cell r="A1008">
            <v>1007</v>
          </cell>
          <cell r="B1008">
            <v>0</v>
          </cell>
        </row>
        <row r="1009">
          <cell r="A1009">
            <v>1008</v>
          </cell>
          <cell r="B1009">
            <v>0</v>
          </cell>
        </row>
        <row r="1010">
          <cell r="A1010">
            <v>1009</v>
          </cell>
          <cell r="B1010">
            <v>0</v>
          </cell>
        </row>
        <row r="1011">
          <cell r="A1011">
            <v>1010</v>
          </cell>
          <cell r="B1011">
            <v>0</v>
          </cell>
        </row>
        <row r="1012">
          <cell r="A1012">
            <v>1011</v>
          </cell>
          <cell r="B1012">
            <v>0</v>
          </cell>
        </row>
        <row r="1013">
          <cell r="A1013">
            <v>1012</v>
          </cell>
          <cell r="B1013">
            <v>0</v>
          </cell>
        </row>
        <row r="1014">
          <cell r="A1014">
            <v>1013</v>
          </cell>
        </row>
        <row r="1015">
          <cell r="A1015">
            <v>1014</v>
          </cell>
          <cell r="B1015">
            <v>0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  <cell r="B1038">
            <v>0</v>
          </cell>
        </row>
        <row r="1039">
          <cell r="A1039">
            <v>1038</v>
          </cell>
          <cell r="B1039">
            <v>0</v>
          </cell>
        </row>
        <row r="1040">
          <cell r="A1040">
            <v>1039</v>
          </cell>
          <cell r="B1040">
            <v>0</v>
          </cell>
        </row>
        <row r="1041">
          <cell r="A1041">
            <v>1040</v>
          </cell>
          <cell r="B1041">
            <v>0</v>
          </cell>
        </row>
        <row r="1042">
          <cell r="A1042">
            <v>1041</v>
          </cell>
          <cell r="B1042">
            <v>0</v>
          </cell>
        </row>
        <row r="1043">
          <cell r="A1043">
            <v>1042</v>
          </cell>
          <cell r="B1043">
            <v>0</v>
          </cell>
        </row>
        <row r="1044">
          <cell r="A1044">
            <v>1043</v>
          </cell>
          <cell r="B1044">
            <v>0</v>
          </cell>
        </row>
        <row r="1045">
          <cell r="A1045">
            <v>1044</v>
          </cell>
          <cell r="B1045">
            <v>0</v>
          </cell>
        </row>
        <row r="1046">
          <cell r="A1046">
            <v>1045</v>
          </cell>
          <cell r="B1046">
            <v>0</v>
          </cell>
        </row>
        <row r="1047">
          <cell r="A1047">
            <v>1046</v>
          </cell>
          <cell r="B1047">
            <v>0</v>
          </cell>
        </row>
        <row r="1048">
          <cell r="A1048">
            <v>1047</v>
          </cell>
          <cell r="B1048">
            <v>0</v>
          </cell>
        </row>
        <row r="1049">
          <cell r="A1049">
            <v>1048</v>
          </cell>
          <cell r="B1049">
            <v>0</v>
          </cell>
        </row>
        <row r="1050">
          <cell r="A1050">
            <v>1049</v>
          </cell>
          <cell r="B1050">
            <v>0</v>
          </cell>
        </row>
        <row r="1051">
          <cell r="A1051">
            <v>1050</v>
          </cell>
          <cell r="B1051">
            <v>0</v>
          </cell>
        </row>
        <row r="1052">
          <cell r="A1052">
            <v>1051</v>
          </cell>
          <cell r="B1052">
            <v>0</v>
          </cell>
        </row>
        <row r="1053">
          <cell r="A1053">
            <v>1052</v>
          </cell>
          <cell r="B1053">
            <v>0</v>
          </cell>
        </row>
        <row r="1054">
          <cell r="A1054">
            <v>1053</v>
          </cell>
          <cell r="B1054">
            <v>0</v>
          </cell>
        </row>
        <row r="1055">
          <cell r="A1055">
            <v>1054</v>
          </cell>
          <cell r="B1055">
            <v>0</v>
          </cell>
        </row>
        <row r="1056">
          <cell r="A1056">
            <v>1055</v>
          </cell>
          <cell r="B1056">
            <v>0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Normal="100" workbookViewId="0">
      <selection activeCell="G2" sqref="G2"/>
    </sheetView>
  </sheetViews>
  <sheetFormatPr defaultRowHeight="15"/>
  <cols>
    <col min="1" max="1" width="2.7109375" style="23" customWidth="1"/>
    <col min="2" max="2" width="5.7109375" customWidth="1"/>
    <col min="3" max="3" width="5" customWidth="1"/>
    <col min="4" max="4" width="19.42578125" customWidth="1"/>
    <col min="5" max="5" width="22.42578125" customWidth="1"/>
    <col min="6" max="6" width="9.140625" style="29"/>
    <col min="7" max="7" width="3.7109375" customWidth="1"/>
    <col min="8" max="8" width="5.28515625" customWidth="1"/>
    <col min="9" max="9" width="4.85546875" customWidth="1"/>
    <col min="10" max="10" width="18.42578125" customWidth="1"/>
    <col min="11" max="11" width="21.5703125" customWidth="1"/>
    <col min="12" max="12" width="9.140625" style="29"/>
  </cols>
  <sheetData>
    <row r="1" spans="1:12" s="21" customFormat="1" ht="12" thickBot="1">
      <c r="A1" s="22"/>
      <c r="B1" s="68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3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604</v>
      </c>
      <c r="D5" s="9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Jayden Booth</v>
      </c>
      <c r="E5" s="10" t="str">
        <f>IF(ISNUMBER(C5), IF(C5&lt;&gt;"",IF(LEN(VLOOKUP(C5,AthleteList,3,FALSE)&lt;&gt;0),IFERROR(IF(VLOOKUP(C5,AthleteList,3,FALSE)&lt;&gt;"",VLOOKUP(C5,AthleteList,3,FALSE),"Not Assigned"),"Not a valid Number"),""), ""), "")</f>
        <v>Regent House AC</v>
      </c>
      <c r="F5" s="26">
        <v>12.62</v>
      </c>
      <c r="G5" s="6"/>
      <c r="H5" s="7">
        <v>1</v>
      </c>
      <c r="I5" s="11">
        <v>202</v>
      </c>
      <c r="J5" s="9" t="str">
        <f t="shared" ref="J5:J10" si="1">IF(ISNUMBER(I5), IF(I5&lt;&gt;"",IF(LEN(VLOOKUP(I5,AthleteList,2,FALSE)&lt;&gt;0),IFERROR(IF(VLOOKUP(I5,AthleteList,2,FALSE)&lt;&gt;"",VLOOKUP(I5,AthleteList,2,FALSE),"Not Assigned"),"Not a valid Number"),""), ""), "")</f>
        <v>Issac Moore</v>
      </c>
      <c r="K5" s="10" t="str">
        <f t="shared" ref="K5:K10" si="2">IF(ISNUMBER(I5), IF(I5&lt;&gt;"",IF(LEN(VLOOKUP(I5,AthleteList,3,FALSE)&lt;&gt;0),IFERROR(IF(VLOOKUP(I5,AthleteList,3,FALSE)&lt;&gt;"",VLOOKUP(I5,AthleteList,3,FALSE),"Not Assigned"),"Not a valid Number"),""), ""), "")</f>
        <v>Ballymena &amp;Antrim AC</v>
      </c>
      <c r="L5" s="26">
        <v>14.4</v>
      </c>
    </row>
    <row r="6" spans="1:12">
      <c r="A6" s="67"/>
      <c r="B6" s="7">
        <v>2</v>
      </c>
      <c r="C6" s="8">
        <v>149</v>
      </c>
      <c r="D6" s="12" t="str">
        <f t="shared" si="0"/>
        <v>Dallan Curran</v>
      </c>
      <c r="E6" s="13" t="str">
        <f t="shared" ref="E6:E10" si="3">IF(ISNUMBER(C6), IF(C6&lt;&gt;"",IF(LEN(VLOOKUP(C6,AthleteList,3,FALSE)&lt;&gt;0),IFERROR(IF(VLOOKUP(C6,AthleteList,3,FALSE)&lt;&gt;"",VLOOKUP(C6,AthleteList,3,FALSE),"Not Assigned"),"Not a valid Number"),""), ""), "")</f>
        <v>City of Derry Spartans</v>
      </c>
      <c r="F6" s="26">
        <v>14.37</v>
      </c>
      <c r="G6" s="6"/>
      <c r="H6" s="7">
        <v>2</v>
      </c>
      <c r="I6" s="11">
        <v>592</v>
      </c>
      <c r="J6" s="12" t="str">
        <f t="shared" si="1"/>
        <v>Harry Jackson</v>
      </c>
      <c r="K6" s="13" t="str">
        <f t="shared" si="2"/>
        <v>Regent House AC</v>
      </c>
      <c r="L6" s="26">
        <v>15</v>
      </c>
    </row>
    <row r="7" spans="1:12">
      <c r="A7" s="67"/>
      <c r="B7" s="7">
        <v>3</v>
      </c>
      <c r="C7" s="8">
        <v>669</v>
      </c>
      <c r="D7" s="12" t="str">
        <f t="shared" si="0"/>
        <v>Neil Simpson</v>
      </c>
      <c r="E7" s="13" t="str">
        <f t="shared" si="3"/>
        <v>City of Lisburn AC</v>
      </c>
      <c r="F7" s="26">
        <v>14.74</v>
      </c>
      <c r="G7" s="6"/>
      <c r="H7" s="7">
        <v>3</v>
      </c>
      <c r="I7" s="11">
        <v>689</v>
      </c>
      <c r="J7" s="12" t="str">
        <f t="shared" si="1"/>
        <v>Luke McCausland</v>
      </c>
      <c r="K7" s="13" t="str">
        <f t="shared" si="2"/>
        <v>City of Lisburn AC</v>
      </c>
      <c r="L7" s="26">
        <v>15.63</v>
      </c>
    </row>
    <row r="8" spans="1:12">
      <c r="A8" s="67"/>
      <c r="B8" s="7">
        <v>4</v>
      </c>
      <c r="C8" s="8">
        <v>273</v>
      </c>
      <c r="D8" s="12" t="str">
        <f t="shared" si="0"/>
        <v>Alex French</v>
      </c>
      <c r="E8" s="13" t="str">
        <f t="shared" si="3"/>
        <v>Ballymena &amp;Antrim AC</v>
      </c>
      <c r="F8" s="26">
        <v>14.9</v>
      </c>
      <c r="G8" s="6"/>
      <c r="H8" s="7">
        <v>4</v>
      </c>
      <c r="I8" s="11">
        <v>136</v>
      </c>
      <c r="J8" s="12" t="str">
        <f t="shared" si="1"/>
        <v>Ben Davies</v>
      </c>
      <c r="K8" s="13" t="str">
        <f t="shared" si="2"/>
        <v>City of Derry Spartans</v>
      </c>
      <c r="L8" s="26">
        <v>15.7</v>
      </c>
    </row>
    <row r="9" spans="1:12">
      <c r="A9" s="67"/>
      <c r="B9" s="7">
        <v>5</v>
      </c>
      <c r="C9" s="8">
        <v>364</v>
      </c>
      <c r="D9" s="12" t="str">
        <f t="shared" si="0"/>
        <v>Harris  Massey</v>
      </c>
      <c r="E9" s="13" t="str">
        <f t="shared" si="3"/>
        <v>North Down AC</v>
      </c>
      <c r="F9" s="26">
        <v>15.8</v>
      </c>
      <c r="G9" s="6"/>
      <c r="H9" s="7"/>
      <c r="I9" s="11"/>
      <c r="J9" s="12" t="str">
        <f t="shared" si="1"/>
        <v/>
      </c>
      <c r="K9" s="13" t="str">
        <f t="shared" si="2"/>
        <v/>
      </c>
      <c r="L9" s="26"/>
    </row>
    <row r="10" spans="1:12">
      <c r="A10" s="67"/>
      <c r="B10" s="14"/>
      <c r="C10" s="15"/>
      <c r="D10" s="16" t="str">
        <f t="shared" si="0"/>
        <v/>
      </c>
      <c r="E10" s="17" t="str">
        <f t="shared" si="3"/>
        <v/>
      </c>
      <c r="F10" s="27"/>
      <c r="G10" s="6"/>
      <c r="H10" s="14"/>
      <c r="I10" s="18"/>
      <c r="J10" s="16" t="str">
        <f t="shared" si="1"/>
        <v/>
      </c>
      <c r="K10" s="17" t="str">
        <f t="shared" si="2"/>
        <v/>
      </c>
      <c r="L10" s="27"/>
    </row>
    <row r="11" spans="1:12">
      <c r="A11" s="22"/>
      <c r="B11" s="6"/>
      <c r="C11" s="6"/>
      <c r="D11" s="30" t="s">
        <v>9</v>
      </c>
      <c r="E11" s="6"/>
      <c r="F11" s="28"/>
      <c r="G11" s="6"/>
      <c r="H11" s="6"/>
      <c r="I11" s="6"/>
      <c r="J11" s="19" t="s">
        <v>10</v>
      </c>
      <c r="K11" s="6"/>
      <c r="L11" s="28"/>
    </row>
    <row r="12" spans="1:12">
      <c r="A12" s="67" t="s">
        <v>11</v>
      </c>
      <c r="B12" s="2" t="s">
        <v>4</v>
      </c>
      <c r="C12" s="3" t="s">
        <v>5</v>
      </c>
      <c r="D12" s="4" t="s">
        <v>6</v>
      </c>
      <c r="E12" s="5" t="s">
        <v>7</v>
      </c>
      <c r="F12" s="25" t="s">
        <v>8</v>
      </c>
      <c r="G12" s="6"/>
      <c r="H12" s="2" t="s">
        <v>4</v>
      </c>
      <c r="I12" s="3" t="s">
        <v>5</v>
      </c>
      <c r="J12" s="4" t="s">
        <v>6</v>
      </c>
      <c r="K12" s="5" t="s">
        <v>7</v>
      </c>
      <c r="L12" s="25" t="s">
        <v>8</v>
      </c>
    </row>
    <row r="13" spans="1:12">
      <c r="A13" s="67"/>
      <c r="B13" s="7">
        <v>1</v>
      </c>
      <c r="C13" s="8">
        <v>604</v>
      </c>
      <c r="D13" s="9" t="str">
        <f t="shared" ref="D13:D18" si="4">IF(ISNUMBER(C13), IF(C13&lt;&gt;"",IF(LEN(VLOOKUP(C13,AthleteList,2,FALSE)&lt;&gt;0),IFERROR(IF(VLOOKUP(C13,AthleteList,2,FALSE)&lt;&gt;"",VLOOKUP(C13,AthleteList,2,FALSE),"Not Assigned"),"Not a valid Number"),""), ""), "")</f>
        <v>Jayden Booth</v>
      </c>
      <c r="E13" s="10" t="str">
        <f t="shared" ref="E13:E18" si="5">IF(ISNUMBER(C13), IF(C13&lt;&gt;"",IF(LEN(VLOOKUP(C13,AthleteList,3,FALSE)&lt;&gt;0),IFERROR(IF(VLOOKUP(C13,AthleteList,3,FALSE)&lt;&gt;"",VLOOKUP(C13,AthleteList,3,FALSE),"Not Assigned"),"Not a valid Number"),""), ""), "")</f>
        <v>Regent House AC</v>
      </c>
      <c r="F13" s="26">
        <v>25.84</v>
      </c>
      <c r="G13" s="6"/>
      <c r="H13" s="7">
        <v>1</v>
      </c>
      <c r="I13" s="11">
        <v>376</v>
      </c>
      <c r="J13" s="9" t="str">
        <f t="shared" ref="J13:J18" si="6">IF(ISNUMBER(I13), IF(I13&lt;&gt;"",IF(LEN(VLOOKUP(I13,AthleteList,2,FALSE)&lt;&gt;0),IFERROR(IF(VLOOKUP(I13,AthleteList,2,FALSE)&lt;&gt;"",VLOOKUP(I13,AthleteList,2,FALSE),"Not Assigned"),"Not a valid Number"),""), ""), "")</f>
        <v>Daniel   Constable</v>
      </c>
      <c r="K13" s="10" t="str">
        <f t="shared" ref="K13:K18" si="7">IF(ISNUMBER(I13), IF(I13&lt;&gt;"",IF(LEN(VLOOKUP(I13,AthleteList,3,FALSE)&lt;&gt;0),IFERROR(IF(VLOOKUP(I13,AthleteList,3,FALSE)&lt;&gt;"",VLOOKUP(I13,AthleteList,3,FALSE),"Not Assigned"),"Not a valid Number"),""), ""), "")</f>
        <v>North Down AC</v>
      </c>
      <c r="L13" s="26">
        <v>29.94</v>
      </c>
    </row>
    <row r="14" spans="1:12">
      <c r="A14" s="67"/>
      <c r="B14" s="7">
        <v>2</v>
      </c>
      <c r="C14" s="8">
        <v>375</v>
      </c>
      <c r="D14" s="12" t="str">
        <f t="shared" si="4"/>
        <v>Finn  Moraghan</v>
      </c>
      <c r="E14" s="13" t="str">
        <f t="shared" si="5"/>
        <v>North Down AC</v>
      </c>
      <c r="F14" s="26">
        <v>29.87</v>
      </c>
      <c r="G14" s="6"/>
      <c r="H14" s="7">
        <v>2</v>
      </c>
      <c r="I14" s="11">
        <v>546</v>
      </c>
      <c r="J14" s="12" t="str">
        <f t="shared" si="6"/>
        <v>Dylan O'Neill</v>
      </c>
      <c r="K14" s="13" t="str">
        <f t="shared" si="7"/>
        <v>Regent House AC</v>
      </c>
      <c r="L14" s="26">
        <v>33.71</v>
      </c>
    </row>
    <row r="15" spans="1:12">
      <c r="A15" s="67"/>
      <c r="B15" s="7">
        <v>3</v>
      </c>
      <c r="C15" s="8">
        <v>202</v>
      </c>
      <c r="D15" s="12" t="str">
        <f t="shared" si="4"/>
        <v>Issac Moore</v>
      </c>
      <c r="E15" s="13" t="str">
        <f t="shared" si="5"/>
        <v>Ballymena &amp;Antrim AC</v>
      </c>
      <c r="F15" s="26">
        <v>30.4</v>
      </c>
      <c r="G15" s="6"/>
      <c r="H15" s="7">
        <v>3</v>
      </c>
      <c r="I15" s="11">
        <v>700</v>
      </c>
      <c r="J15" s="12" t="str">
        <f t="shared" si="6"/>
        <v>Toby Lynas</v>
      </c>
      <c r="K15" s="13" t="str">
        <f t="shared" si="7"/>
        <v>City of Lisburn AC</v>
      </c>
      <c r="L15" s="26">
        <v>36.49</v>
      </c>
    </row>
    <row r="16" spans="1:12">
      <c r="A16" s="67"/>
      <c r="B16" s="7">
        <v>4</v>
      </c>
      <c r="C16" s="8">
        <v>693</v>
      </c>
      <c r="D16" s="12" t="str">
        <f t="shared" si="4"/>
        <v>Sam Holmes</v>
      </c>
      <c r="E16" s="13" t="str">
        <f t="shared" si="5"/>
        <v>City of Lisburn AC</v>
      </c>
      <c r="F16" s="26">
        <v>31.7</v>
      </c>
      <c r="G16" s="6"/>
      <c r="H16" s="7"/>
      <c r="I16" s="11"/>
      <c r="J16" s="12" t="str">
        <f t="shared" si="6"/>
        <v/>
      </c>
      <c r="K16" s="13" t="str">
        <f t="shared" si="7"/>
        <v/>
      </c>
      <c r="L16" s="26"/>
    </row>
    <row r="17" spans="1:12">
      <c r="A17" s="67"/>
      <c r="B17" s="7">
        <v>5</v>
      </c>
      <c r="C17" s="8">
        <v>74</v>
      </c>
      <c r="D17" s="12" t="str">
        <f t="shared" si="4"/>
        <v>Theo Mc Laughlin</v>
      </c>
      <c r="E17" s="13" t="str">
        <f t="shared" si="5"/>
        <v>City of Derry Spartans</v>
      </c>
      <c r="F17" s="26">
        <v>33.75</v>
      </c>
      <c r="G17" s="6"/>
      <c r="H17" s="7"/>
      <c r="I17" s="11"/>
      <c r="J17" s="12" t="str">
        <f t="shared" si="6"/>
        <v/>
      </c>
      <c r="K17" s="13" t="str">
        <f t="shared" si="7"/>
        <v/>
      </c>
      <c r="L17" s="26"/>
    </row>
    <row r="18" spans="1:12">
      <c r="A18" s="67"/>
      <c r="B18" s="14"/>
      <c r="C18" s="15"/>
      <c r="D18" s="16" t="str">
        <f t="shared" si="4"/>
        <v/>
      </c>
      <c r="E18" s="17" t="str">
        <f t="shared" si="5"/>
        <v/>
      </c>
      <c r="F18" s="27"/>
      <c r="G18" s="6"/>
      <c r="H18" s="14"/>
      <c r="I18" s="18"/>
      <c r="J18" s="16" t="str">
        <f t="shared" si="6"/>
        <v/>
      </c>
      <c r="K18" s="17" t="str">
        <f t="shared" si="7"/>
        <v/>
      </c>
      <c r="L18" s="27"/>
    </row>
    <row r="19" spans="1:12">
      <c r="A19" s="22"/>
      <c r="B19" s="6"/>
      <c r="C19" s="6"/>
      <c r="D19" s="19" t="s">
        <v>12</v>
      </c>
      <c r="E19" s="6"/>
      <c r="F19" s="28"/>
      <c r="G19" s="6"/>
      <c r="H19" s="6"/>
      <c r="I19" s="6"/>
      <c r="J19" s="19" t="s">
        <v>13</v>
      </c>
      <c r="K19" s="6"/>
      <c r="L19" s="28"/>
    </row>
    <row r="20" spans="1:12">
      <c r="A20" s="67" t="s">
        <v>14</v>
      </c>
      <c r="B20" s="2" t="s">
        <v>4</v>
      </c>
      <c r="C20" s="3" t="s">
        <v>5</v>
      </c>
      <c r="D20" s="4" t="s">
        <v>6</v>
      </c>
      <c r="E20" s="5" t="s">
        <v>7</v>
      </c>
      <c r="F20" s="25" t="s">
        <v>8</v>
      </c>
      <c r="G20" s="6"/>
      <c r="H20" s="2" t="s">
        <v>4</v>
      </c>
      <c r="I20" s="3" t="s">
        <v>5</v>
      </c>
      <c r="J20" s="4" t="s">
        <v>6</v>
      </c>
      <c r="K20" s="5" t="s">
        <v>7</v>
      </c>
      <c r="L20" s="25" t="s">
        <v>8</v>
      </c>
    </row>
    <row r="21" spans="1:12">
      <c r="A21" s="67"/>
      <c r="B21" s="7">
        <v>1</v>
      </c>
      <c r="C21" s="8">
        <v>377</v>
      </c>
      <c r="D21" s="9" t="str">
        <f t="shared" ref="D21:D27" si="8">IF(ISNUMBER(C21), IF(C21&lt;&gt;"",IF(LEN(VLOOKUP(C21,AthleteList,2,FALSE)&lt;&gt;0),IFERROR(IF(VLOOKUP(C21,AthleteList,2,FALSE)&lt;&gt;"",VLOOKUP(C21,AthleteList,2,FALSE),"Not Assigned"),"Not a valid Number"),""), ""), "")</f>
        <v>Oliver  Playfair</v>
      </c>
      <c r="E21" s="10" t="str">
        <f t="shared" ref="E21:E27" si="9">IF(ISNUMBER(C21), IF(C21&lt;&gt;"",IF(LEN(VLOOKUP(C21,AthleteList,3,FALSE)&lt;&gt;0),IFERROR(IF(VLOOKUP(C21,AthleteList,3,FALSE)&lt;&gt;"",VLOOKUP(C21,AthleteList,3,FALSE),"Not Assigned"),"Not a valid Number"),""), ""), "")</f>
        <v>North Down AC</v>
      </c>
      <c r="F21" s="26" t="s">
        <v>15</v>
      </c>
      <c r="G21" s="6"/>
      <c r="H21" s="7">
        <v>1</v>
      </c>
      <c r="I21" s="11">
        <v>364</v>
      </c>
      <c r="J21" s="9" t="str">
        <f t="shared" ref="J21:J27" si="10">IF(ISNUMBER(I21), IF(I21&lt;&gt;"",IF(LEN(VLOOKUP(I21,AthleteList,2,FALSE)&lt;&gt;0),IFERROR(IF(VLOOKUP(I21,AthleteList,2,FALSE)&lt;&gt;"",VLOOKUP(I21,AthleteList,2,FALSE),"Not Assigned"),"Not a valid Number"),""), ""), "")</f>
        <v>Harris  Massey</v>
      </c>
      <c r="K21" s="10" t="str">
        <f t="shared" ref="K21:K27" si="11">IF(ISNUMBER(I21), IF(I21&lt;&gt;"",IF(LEN(VLOOKUP(I21,AthleteList,3,FALSE)&lt;&gt;0),IFERROR(IF(VLOOKUP(I21,AthleteList,3,FALSE)&lt;&gt;"",VLOOKUP(I21,AthleteList,3,FALSE),"Not Assigned"),"Not a valid Number"),""), ""), "")</f>
        <v>North Down AC</v>
      </c>
      <c r="L21" s="26" t="s">
        <v>16</v>
      </c>
    </row>
    <row r="22" spans="1:12">
      <c r="A22" s="67"/>
      <c r="B22" s="7">
        <v>2</v>
      </c>
      <c r="C22" s="8">
        <v>201</v>
      </c>
      <c r="D22" s="12" t="str">
        <f t="shared" si="8"/>
        <v>Leo McAleer</v>
      </c>
      <c r="E22" s="13" t="str">
        <f t="shared" si="9"/>
        <v>Ballymena &amp;Antrim AC</v>
      </c>
      <c r="F22" s="26" t="s">
        <v>17</v>
      </c>
      <c r="G22" s="6"/>
      <c r="H22" s="7">
        <v>2</v>
      </c>
      <c r="I22" s="11">
        <v>290</v>
      </c>
      <c r="J22" s="12" t="str">
        <f t="shared" si="10"/>
        <v>Connie Morrison</v>
      </c>
      <c r="K22" s="13" t="str">
        <f t="shared" si="11"/>
        <v>Ballymena &amp;Antrim AC</v>
      </c>
      <c r="L22" s="26" t="s">
        <v>18</v>
      </c>
    </row>
    <row r="23" spans="1:12">
      <c r="A23" s="67"/>
      <c r="B23" s="7">
        <v>3</v>
      </c>
      <c r="C23" s="8">
        <v>689</v>
      </c>
      <c r="D23" s="12" t="str">
        <f t="shared" si="8"/>
        <v>Luke McCausland</v>
      </c>
      <c r="E23" s="13" t="str">
        <f t="shared" si="9"/>
        <v>City of Lisburn AC</v>
      </c>
      <c r="F23" s="26" t="s">
        <v>19</v>
      </c>
      <c r="G23" s="6"/>
      <c r="H23" s="7">
        <v>3</v>
      </c>
      <c r="I23" s="11">
        <v>546</v>
      </c>
      <c r="J23" s="12" t="str">
        <f t="shared" si="10"/>
        <v>Dylan O'Neill</v>
      </c>
      <c r="K23" s="13" t="str">
        <f t="shared" si="11"/>
        <v>Regent House AC</v>
      </c>
      <c r="L23" s="26" t="s">
        <v>20</v>
      </c>
    </row>
    <row r="24" spans="1:12">
      <c r="A24" s="67"/>
      <c r="B24" s="7">
        <v>4</v>
      </c>
      <c r="C24" s="8">
        <v>542</v>
      </c>
      <c r="D24" s="12" t="str">
        <f t="shared" si="8"/>
        <v>Euan Monro</v>
      </c>
      <c r="E24" s="13" t="str">
        <f t="shared" si="9"/>
        <v>Regent House AC</v>
      </c>
      <c r="F24" s="26" t="s">
        <v>21</v>
      </c>
      <c r="G24" s="6"/>
      <c r="H24" s="7"/>
      <c r="I24" s="11"/>
      <c r="J24" s="12" t="str">
        <f t="shared" si="10"/>
        <v/>
      </c>
      <c r="K24" s="13" t="str">
        <f t="shared" si="11"/>
        <v/>
      </c>
      <c r="L24" s="26"/>
    </row>
    <row r="25" spans="1:12">
      <c r="A25" s="67"/>
      <c r="B25" s="7">
        <v>5</v>
      </c>
      <c r="C25" s="8">
        <v>532</v>
      </c>
      <c r="D25" s="12" t="str">
        <f t="shared" si="8"/>
        <v>Jude Lavery</v>
      </c>
      <c r="E25" s="13" t="str">
        <f t="shared" si="9"/>
        <v>Lagan Valley AC</v>
      </c>
      <c r="F25" s="26" t="s">
        <v>22</v>
      </c>
      <c r="G25" s="6"/>
      <c r="H25" s="7"/>
      <c r="I25" s="11"/>
      <c r="J25" s="12" t="str">
        <f t="shared" si="10"/>
        <v/>
      </c>
      <c r="K25" s="13" t="str">
        <f t="shared" si="11"/>
        <v/>
      </c>
      <c r="L25" s="26"/>
    </row>
    <row r="26" spans="1:12">
      <c r="A26" s="67"/>
      <c r="B26" s="7">
        <v>6</v>
      </c>
      <c r="C26" s="8">
        <v>74</v>
      </c>
      <c r="D26" s="12" t="str">
        <f t="shared" si="8"/>
        <v>Theo Mc Laughlin</v>
      </c>
      <c r="E26" s="13" t="str">
        <f t="shared" si="9"/>
        <v>City of Derry Spartans</v>
      </c>
      <c r="F26" s="26" t="s">
        <v>23</v>
      </c>
      <c r="G26" s="6"/>
      <c r="H26" s="7"/>
      <c r="I26" s="11"/>
      <c r="J26" s="12" t="str">
        <f t="shared" si="10"/>
        <v/>
      </c>
      <c r="K26" s="13" t="str">
        <f t="shared" si="11"/>
        <v/>
      </c>
      <c r="L26" s="26"/>
    </row>
    <row r="27" spans="1:12">
      <c r="A27" s="67"/>
      <c r="B27" s="14"/>
      <c r="C27" s="15"/>
      <c r="D27" s="16" t="str">
        <f t="shared" si="8"/>
        <v/>
      </c>
      <c r="E27" s="17" t="str">
        <f t="shared" si="9"/>
        <v/>
      </c>
      <c r="F27" s="27"/>
      <c r="G27" s="6"/>
      <c r="H27" s="14"/>
      <c r="I27" s="18"/>
      <c r="J27" s="16" t="str">
        <f t="shared" si="10"/>
        <v/>
      </c>
      <c r="K27" s="17" t="str">
        <f t="shared" si="11"/>
        <v/>
      </c>
      <c r="L27" s="27"/>
    </row>
    <row r="28" spans="1:12">
      <c r="A28" s="22"/>
      <c r="B28" s="6"/>
      <c r="C28" s="6"/>
      <c r="D28" s="6"/>
      <c r="E28" s="6"/>
      <c r="F28" s="28"/>
      <c r="G28" s="6"/>
      <c r="H28" s="6"/>
      <c r="I28" s="6"/>
      <c r="J28" s="6"/>
      <c r="K28" s="6"/>
      <c r="L28" s="28"/>
    </row>
    <row r="29" spans="1:12">
      <c r="A29" s="67" t="s">
        <v>24</v>
      </c>
      <c r="B29" s="2" t="s">
        <v>4</v>
      </c>
      <c r="C29" s="3" t="s">
        <v>5</v>
      </c>
      <c r="D29" s="4" t="s">
        <v>6</v>
      </c>
      <c r="E29" s="5" t="s">
        <v>7</v>
      </c>
      <c r="F29" s="25" t="s">
        <v>8</v>
      </c>
      <c r="G29" s="6"/>
      <c r="H29" s="2" t="s">
        <v>4</v>
      </c>
      <c r="I29" s="3" t="s">
        <v>5</v>
      </c>
      <c r="J29" s="4" t="s">
        <v>6</v>
      </c>
      <c r="K29" s="5" t="s">
        <v>7</v>
      </c>
      <c r="L29" s="25" t="s">
        <v>8</v>
      </c>
    </row>
    <row r="30" spans="1:12">
      <c r="A30" s="67"/>
      <c r="B30" s="7">
        <v>1</v>
      </c>
      <c r="C30" s="8">
        <v>675</v>
      </c>
      <c r="D30" s="9" t="str">
        <f t="shared" ref="D30:D36" si="12">IF(ISNUMBER(C30), IF(C30&lt;&gt;"",IF(LEN(VLOOKUP(C30,AthleteList,2,FALSE)&lt;&gt;0),IFERROR(IF(VLOOKUP(C30,AthleteList,2,FALSE)&lt;&gt;"",VLOOKUP(C30,AthleteList,2,FALSE),"Not Assigned"),"Not a valid Number"),""), ""), "")</f>
        <v>Leon Lavery</v>
      </c>
      <c r="E30" s="10" t="str">
        <f t="shared" ref="E30:E36" si="13">IF(ISNUMBER(C30), IF(C30&lt;&gt;"",IF(LEN(VLOOKUP(C30,AthleteList,3,FALSE)&lt;&gt;0),IFERROR(IF(VLOOKUP(C30,AthleteList,3,FALSE)&lt;&gt;"",VLOOKUP(C30,AthleteList,3,FALSE),"Not Assigned"),"Not a valid Number"),""), ""), "")</f>
        <v>City of Lisburn AC</v>
      </c>
      <c r="F30" s="26" t="s">
        <v>25</v>
      </c>
      <c r="G30" s="6"/>
      <c r="H30" s="7">
        <v>1</v>
      </c>
      <c r="I30" s="11">
        <v>317</v>
      </c>
      <c r="J30" s="9" t="str">
        <f t="shared" ref="J30:J36" si="14">IF(ISNUMBER(I30), IF(I30&lt;&gt;"",IF(LEN(VLOOKUP(I30,AthleteList,2,FALSE)&lt;&gt;0),IFERROR(IF(VLOOKUP(I30,AthleteList,2,FALSE)&lt;&gt;"",VLOOKUP(I30,AthleteList,2,FALSE),"Not Assigned"),"Not a valid Number"),""), ""), "")</f>
        <v>Seb Holley</v>
      </c>
      <c r="K30" s="10" t="str">
        <f t="shared" ref="K30:K36" si="15">IF(ISNUMBER(I30), IF(I30&lt;&gt;"",IF(LEN(VLOOKUP(I30,AthleteList,3,FALSE)&lt;&gt;0),IFERROR(IF(VLOOKUP(I30,AthleteList,3,FALSE)&lt;&gt;"",VLOOKUP(I30,AthleteList,3,FALSE),"Not Assigned"),"Not a valid Number"),""), ""), "")</f>
        <v>North Down AC</v>
      </c>
      <c r="L30" s="26" t="s">
        <v>26</v>
      </c>
    </row>
    <row r="31" spans="1:12">
      <c r="A31" s="67"/>
      <c r="B31" s="7">
        <v>2</v>
      </c>
      <c r="C31" s="8">
        <v>433</v>
      </c>
      <c r="D31" s="12" t="str">
        <f t="shared" si="12"/>
        <v>Scott Owen</v>
      </c>
      <c r="E31" s="13" t="str">
        <f t="shared" si="13"/>
        <v>Lagan Valley AC</v>
      </c>
      <c r="F31" s="26" t="s">
        <v>27</v>
      </c>
      <c r="G31" s="6"/>
      <c r="H31" s="7"/>
      <c r="I31" s="11"/>
      <c r="J31" s="12" t="str">
        <f t="shared" si="14"/>
        <v/>
      </c>
      <c r="K31" s="13" t="str">
        <f t="shared" si="15"/>
        <v/>
      </c>
      <c r="L31" s="26"/>
    </row>
    <row r="32" spans="1:12">
      <c r="A32" s="67"/>
      <c r="B32" s="7">
        <v>3</v>
      </c>
      <c r="C32" s="8">
        <v>371</v>
      </c>
      <c r="D32" s="12" t="str">
        <f t="shared" si="12"/>
        <v>JJ  Holley</v>
      </c>
      <c r="E32" s="13" t="str">
        <f t="shared" si="13"/>
        <v>North Down AC</v>
      </c>
      <c r="F32" s="26" t="s">
        <v>28</v>
      </c>
      <c r="G32" s="6"/>
      <c r="H32" s="7"/>
      <c r="I32" s="11"/>
      <c r="J32" s="12" t="str">
        <f t="shared" si="14"/>
        <v/>
      </c>
      <c r="K32" s="13" t="str">
        <f t="shared" si="15"/>
        <v/>
      </c>
      <c r="L32" s="26"/>
    </row>
    <row r="33" spans="1:12">
      <c r="A33" s="67"/>
      <c r="B33" s="7">
        <v>4</v>
      </c>
      <c r="C33" s="8">
        <v>200</v>
      </c>
      <c r="D33" s="12" t="str">
        <f t="shared" si="12"/>
        <v>Daniel McLornan</v>
      </c>
      <c r="E33" s="13" t="str">
        <f t="shared" si="13"/>
        <v>Ballymena &amp;Antrim AC</v>
      </c>
      <c r="F33" s="26" t="s">
        <v>29</v>
      </c>
      <c r="G33" s="6"/>
      <c r="H33" s="7"/>
      <c r="I33" s="11"/>
      <c r="J33" s="12" t="str">
        <f t="shared" si="14"/>
        <v/>
      </c>
      <c r="K33" s="13" t="str">
        <f t="shared" si="15"/>
        <v/>
      </c>
      <c r="L33" s="26"/>
    </row>
    <row r="34" spans="1:12">
      <c r="A34" s="67"/>
      <c r="B34" s="7">
        <v>5</v>
      </c>
      <c r="C34" s="8">
        <v>171</v>
      </c>
      <c r="D34" s="12" t="str">
        <f t="shared" si="12"/>
        <v>Luke O'Doherty</v>
      </c>
      <c r="E34" s="13" t="str">
        <f t="shared" si="13"/>
        <v>Mid Ulster AC</v>
      </c>
      <c r="F34" s="26" t="s">
        <v>30</v>
      </c>
      <c r="G34" s="6"/>
      <c r="H34" s="7"/>
      <c r="I34" s="11"/>
      <c r="J34" s="12" t="str">
        <f t="shared" si="14"/>
        <v/>
      </c>
      <c r="K34" s="13" t="str">
        <f t="shared" si="15"/>
        <v/>
      </c>
      <c r="L34" s="26"/>
    </row>
    <row r="35" spans="1:12">
      <c r="A35" s="67"/>
      <c r="B35" s="7">
        <v>6</v>
      </c>
      <c r="C35" s="8">
        <v>148</v>
      </c>
      <c r="D35" s="12" t="str">
        <f t="shared" si="12"/>
        <v>Cillian Duffy</v>
      </c>
      <c r="E35" s="13" t="str">
        <f t="shared" si="13"/>
        <v>City of Derry Spartans</v>
      </c>
      <c r="F35" s="26" t="s">
        <v>31</v>
      </c>
      <c r="G35" s="6"/>
      <c r="H35" s="7"/>
      <c r="I35" s="11"/>
      <c r="J35" s="12" t="str">
        <f t="shared" si="14"/>
        <v/>
      </c>
      <c r="K35" s="13" t="str">
        <f t="shared" si="15"/>
        <v/>
      </c>
      <c r="L35" s="26"/>
    </row>
    <row r="36" spans="1:12">
      <c r="A36" s="67"/>
      <c r="B36" s="14"/>
      <c r="C36" s="15"/>
      <c r="D36" s="16" t="str">
        <f t="shared" si="12"/>
        <v/>
      </c>
      <c r="E36" s="17" t="str">
        <f t="shared" si="13"/>
        <v/>
      </c>
      <c r="F36" s="27"/>
      <c r="G36" s="6"/>
      <c r="H36" s="14"/>
      <c r="I36" s="18"/>
      <c r="J36" s="16" t="str">
        <f t="shared" si="14"/>
        <v/>
      </c>
      <c r="K36" s="17" t="str">
        <f t="shared" si="15"/>
        <v/>
      </c>
      <c r="L36" s="27"/>
    </row>
    <row r="37" spans="1:12">
      <c r="A37" s="22"/>
      <c r="B37" s="6"/>
      <c r="C37" s="6"/>
      <c r="D37" s="6"/>
      <c r="E37" s="6"/>
      <c r="F37" s="28"/>
      <c r="G37" s="6"/>
      <c r="H37" s="6"/>
      <c r="I37" s="6"/>
      <c r="J37" s="6"/>
      <c r="K37" s="6"/>
      <c r="L37" s="28"/>
    </row>
    <row r="38" spans="1:12">
      <c r="A38" s="67" t="s">
        <v>32</v>
      </c>
      <c r="B38" s="2" t="s">
        <v>4</v>
      </c>
      <c r="C38" s="3" t="s">
        <v>5</v>
      </c>
      <c r="D38" s="4" t="s">
        <v>6</v>
      </c>
      <c r="E38" s="5" t="s">
        <v>7</v>
      </c>
      <c r="F38" s="25" t="s">
        <v>8</v>
      </c>
      <c r="G38" s="6"/>
      <c r="H38" s="2" t="s">
        <v>4</v>
      </c>
      <c r="I38" s="3" t="s">
        <v>5</v>
      </c>
      <c r="J38" s="4" t="s">
        <v>6</v>
      </c>
      <c r="K38" s="5" t="s">
        <v>7</v>
      </c>
      <c r="L38" s="25" t="s">
        <v>8</v>
      </c>
    </row>
    <row r="39" spans="1:12">
      <c r="A39" s="67"/>
      <c r="B39" s="7">
        <v>1</v>
      </c>
      <c r="C39" s="8">
        <v>592</v>
      </c>
      <c r="D39" s="9" t="str">
        <f t="shared" ref="D39:D42" si="16">IF(ISNUMBER(C39), IF(C39&lt;&gt;"",IF(LEN(VLOOKUP(C39,AthleteList,2,FALSE)&lt;&gt;0),IFERROR(IF(VLOOKUP(C39,AthleteList,2,FALSE)&lt;&gt;"",VLOOKUP(C39,AthleteList,2,FALSE),"Not Assigned"),"Not a valid Number"),""), ""), "")</f>
        <v>Harry Jackson</v>
      </c>
      <c r="E39" s="10" t="str">
        <f t="shared" ref="E39:E42" si="17">IF(ISNUMBER(C39), IF(C39&lt;&gt;"",IF(LEN(VLOOKUP(C39,AthleteList,3,FALSE)&lt;&gt;0),IFERROR(IF(VLOOKUP(C39,AthleteList,3,FALSE)&lt;&gt;"",VLOOKUP(C39,AthleteList,3,FALSE),"Not Assigned"),"Not a valid Number"),""), ""), "")</f>
        <v>Regent House AC</v>
      </c>
      <c r="F39" s="26">
        <v>14.91</v>
      </c>
      <c r="G39" s="6"/>
      <c r="H39" s="7">
        <v>1</v>
      </c>
      <c r="I39" s="11">
        <v>289</v>
      </c>
      <c r="J39" s="9" t="str">
        <f t="shared" ref="J39:J42" si="18">IF(ISNUMBER(I39), IF(I39&lt;&gt;"",IF(LEN(VLOOKUP(I39,AthleteList,2,FALSE)&lt;&gt;0),IFERROR(IF(VLOOKUP(I39,AthleteList,2,FALSE)&lt;&gt;"",VLOOKUP(I39,AthleteList,2,FALSE),"Not Assigned"),"Not a valid Number"),""), ""), "")</f>
        <v>Nathan Lynas</v>
      </c>
      <c r="K39" s="10" t="str">
        <f t="shared" ref="K39:K42" si="19">IF(ISNUMBER(I39), IF(I39&lt;&gt;"",IF(LEN(VLOOKUP(I39,AthleteList,3,FALSE)&lt;&gt;0),IFERROR(IF(VLOOKUP(I39,AthleteList,3,FALSE)&lt;&gt;"",VLOOKUP(I39,AthleteList,3,FALSE),"Not Assigned"),"Not a valid Number"),""), ""), "")</f>
        <v>Ballymena &amp;Antrim AC</v>
      </c>
      <c r="L39" s="26">
        <v>18.739999999999998</v>
      </c>
    </row>
    <row r="40" spans="1:12">
      <c r="A40" s="67"/>
      <c r="B40" s="7">
        <v>2</v>
      </c>
      <c r="C40" s="8">
        <v>273</v>
      </c>
      <c r="D40" s="12" t="str">
        <f t="shared" si="16"/>
        <v>Alex French</v>
      </c>
      <c r="E40" s="13" t="str">
        <f t="shared" si="17"/>
        <v>Ballymena &amp;Antrim AC</v>
      </c>
      <c r="F40" s="26">
        <v>15.93</v>
      </c>
      <c r="G40" s="6"/>
      <c r="H40" s="7"/>
      <c r="I40" s="11"/>
      <c r="J40" s="12" t="str">
        <f t="shared" si="18"/>
        <v/>
      </c>
      <c r="K40" s="13" t="str">
        <f t="shared" si="19"/>
        <v/>
      </c>
      <c r="L40" s="26"/>
    </row>
    <row r="41" spans="1:12">
      <c r="A41" s="67"/>
      <c r="B41" s="7">
        <v>3</v>
      </c>
      <c r="C41" s="8">
        <v>693</v>
      </c>
      <c r="D41" s="12" t="str">
        <f t="shared" si="16"/>
        <v>Sam Holmes</v>
      </c>
      <c r="E41" s="13" t="str">
        <f t="shared" si="17"/>
        <v>City of Lisburn AC</v>
      </c>
      <c r="F41" s="26">
        <v>16.48</v>
      </c>
      <c r="G41" s="6"/>
      <c r="H41" s="7"/>
      <c r="I41" s="11"/>
      <c r="J41" s="12" t="str">
        <f t="shared" si="18"/>
        <v/>
      </c>
      <c r="K41" s="13" t="str">
        <f t="shared" si="19"/>
        <v/>
      </c>
      <c r="L41" s="26"/>
    </row>
    <row r="42" spans="1:12">
      <c r="A42" s="67"/>
      <c r="B42" s="14"/>
      <c r="C42" s="15"/>
      <c r="D42" s="16" t="str">
        <f t="shared" si="16"/>
        <v/>
      </c>
      <c r="E42" s="17" t="str">
        <f t="shared" si="17"/>
        <v/>
      </c>
      <c r="F42" s="27"/>
      <c r="G42" s="6"/>
      <c r="H42" s="14"/>
      <c r="I42" s="18"/>
      <c r="J42" s="16" t="str">
        <f t="shared" si="18"/>
        <v/>
      </c>
      <c r="K42" s="17" t="str">
        <f t="shared" si="19"/>
        <v/>
      </c>
      <c r="L42" s="27"/>
    </row>
    <row r="43" spans="1:12">
      <c r="A43" s="22"/>
      <c r="B43" s="6"/>
      <c r="C43" s="6"/>
      <c r="D43" s="19" t="s">
        <v>33</v>
      </c>
      <c r="E43" s="6"/>
      <c r="F43" s="28"/>
      <c r="G43" s="6"/>
      <c r="H43" s="6"/>
      <c r="I43" s="6"/>
      <c r="J43" s="19" t="s">
        <v>34</v>
      </c>
      <c r="K43" s="6"/>
      <c r="L43" s="28"/>
    </row>
    <row r="44" spans="1:12">
      <c r="A44" s="67" t="s">
        <v>35</v>
      </c>
      <c r="B44" s="2" t="s">
        <v>4</v>
      </c>
      <c r="C44" s="3" t="s">
        <v>5</v>
      </c>
      <c r="D44" s="4" t="s">
        <v>6</v>
      </c>
      <c r="E44" s="5" t="s">
        <v>7</v>
      </c>
      <c r="F44" s="25" t="s">
        <v>8</v>
      </c>
      <c r="G44" s="6"/>
      <c r="H44" s="2" t="s">
        <v>4</v>
      </c>
      <c r="I44" s="3" t="s">
        <v>5</v>
      </c>
      <c r="J44" s="4" t="s">
        <v>6</v>
      </c>
      <c r="K44" s="5" t="s">
        <v>7</v>
      </c>
      <c r="L44" s="25" t="s">
        <v>8</v>
      </c>
    </row>
    <row r="45" spans="1:12">
      <c r="A45" s="67"/>
      <c r="B45" s="7">
        <v>1</v>
      </c>
      <c r="C45" s="8">
        <v>371</v>
      </c>
      <c r="D45" s="9" t="s">
        <v>36</v>
      </c>
      <c r="E45" s="10" t="s">
        <v>37</v>
      </c>
      <c r="F45" s="26">
        <v>1.35</v>
      </c>
      <c r="G45" s="6"/>
      <c r="H45" s="7">
        <v>1</v>
      </c>
      <c r="I45" s="11">
        <v>364</v>
      </c>
      <c r="J45" s="9" t="s">
        <v>38</v>
      </c>
      <c r="K45" s="10" t="s">
        <v>37</v>
      </c>
      <c r="L45" s="26">
        <v>1.2</v>
      </c>
    </row>
    <row r="46" spans="1:12">
      <c r="A46" s="67"/>
      <c r="B46" s="7">
        <v>2</v>
      </c>
      <c r="C46" s="8">
        <v>542</v>
      </c>
      <c r="D46" s="12" t="s">
        <v>205</v>
      </c>
      <c r="E46" s="13" t="s">
        <v>39</v>
      </c>
      <c r="F46" s="26">
        <v>1.2</v>
      </c>
      <c r="G46" s="6"/>
      <c r="H46" s="7"/>
      <c r="I46" s="11"/>
      <c r="J46" s="12"/>
      <c r="K46" s="13"/>
      <c r="L46" s="26"/>
    </row>
    <row r="47" spans="1:12">
      <c r="A47" s="67"/>
      <c r="B47" s="7">
        <v>3</v>
      </c>
      <c r="C47" s="8">
        <v>270</v>
      </c>
      <c r="D47" s="12" t="s">
        <v>40</v>
      </c>
      <c r="E47" s="13" t="s">
        <v>41</v>
      </c>
      <c r="F47" s="26">
        <v>1.1499999999999999</v>
      </c>
      <c r="G47" s="6"/>
      <c r="H47" s="7"/>
      <c r="I47" s="11"/>
      <c r="J47" s="12"/>
      <c r="K47" s="13"/>
      <c r="L47" s="26"/>
    </row>
    <row r="48" spans="1:12">
      <c r="A48" s="67"/>
      <c r="B48" s="7">
        <v>4</v>
      </c>
      <c r="C48" s="8">
        <v>693</v>
      </c>
      <c r="D48" s="12" t="s">
        <v>42</v>
      </c>
      <c r="E48" s="13" t="s">
        <v>43</v>
      </c>
      <c r="F48" s="26">
        <v>1.1000000000000001</v>
      </c>
      <c r="G48" s="6"/>
      <c r="H48" s="7"/>
      <c r="I48" s="11"/>
      <c r="J48" s="12" t="str">
        <f t="shared" ref="J48:J49" si="20">IF(ISNUMBER(I48), IF(I48&lt;&gt;"",IF(LEN(VLOOKUP(I48,AthleteList,2,FALSE)&lt;&gt;0),IFERROR(IF(VLOOKUP(I48,AthleteList,2,FALSE)&lt;&gt;"",VLOOKUP(I48,AthleteList,2,FALSE),"Not Assigned"),"Not a valid Number"),""), ""), "")</f>
        <v/>
      </c>
      <c r="K48" s="13" t="str">
        <f t="shared" ref="K48:K49" si="21">IF(ISNUMBER(I48), IF(I48&lt;&gt;"",IF(LEN(VLOOKUP(I48,AthleteList,3,FALSE)&lt;&gt;0),IFERROR(IF(VLOOKUP(I48,AthleteList,3,FALSE)&lt;&gt;"",VLOOKUP(I48,AthleteList,3,FALSE),"Not Assigned"),"Not a valid Number"),""), ""), "")</f>
        <v/>
      </c>
      <c r="L48" s="26"/>
    </row>
    <row r="49" spans="1:12">
      <c r="A49" s="67"/>
      <c r="B49" s="14"/>
      <c r="C49" s="15"/>
      <c r="D49" s="16" t="str">
        <f t="shared" ref="D49" si="22">IF(ISNUMBER(C49), IF(C49&lt;&gt;"",IF(LEN(VLOOKUP(C49,AthleteList,2,FALSE)&lt;&gt;0),IFERROR(IF(VLOOKUP(C49,AthleteList,2,FALSE)&lt;&gt;"",VLOOKUP(C49,AthleteList,2,FALSE),"Not Assigned"),"Not a valid Number"),""), ""), "")</f>
        <v/>
      </c>
      <c r="E49" s="17" t="str">
        <f t="shared" ref="E49" si="23">IF(ISNUMBER(C49), IF(C49&lt;&gt;"",IF(LEN(VLOOKUP(C49,AthleteList,3,FALSE)&lt;&gt;0),IFERROR(IF(VLOOKUP(C49,AthleteList,3,FALSE)&lt;&gt;"",VLOOKUP(C49,AthleteList,3,FALSE),"Not Assigned"),"Not a valid Number"),""), ""), "")</f>
        <v/>
      </c>
      <c r="F49" s="27"/>
      <c r="G49" s="6"/>
      <c r="H49" s="14"/>
      <c r="I49" s="18"/>
      <c r="J49" s="16" t="str">
        <f t="shared" si="20"/>
        <v/>
      </c>
      <c r="K49" s="17" t="str">
        <f t="shared" si="21"/>
        <v/>
      </c>
      <c r="L49" s="27"/>
    </row>
    <row r="50" spans="1:12">
      <c r="A50" s="22"/>
      <c r="B50" s="6"/>
      <c r="C50" s="6"/>
      <c r="D50" s="6"/>
      <c r="E50" s="6"/>
      <c r="F50" s="28"/>
      <c r="G50" s="6"/>
      <c r="H50" s="6"/>
      <c r="I50" s="6"/>
      <c r="J50" s="6"/>
      <c r="K50" s="6"/>
      <c r="L50" s="28"/>
    </row>
    <row r="51" spans="1:12">
      <c r="A51" s="67" t="s">
        <v>44</v>
      </c>
      <c r="B51" s="2" t="s">
        <v>4</v>
      </c>
      <c r="C51" s="3" t="s">
        <v>5</v>
      </c>
      <c r="D51" s="4" t="s">
        <v>6</v>
      </c>
      <c r="E51" s="5" t="s">
        <v>7</v>
      </c>
      <c r="F51" s="25" t="s">
        <v>8</v>
      </c>
      <c r="G51" s="6"/>
      <c r="H51" s="2" t="s">
        <v>4</v>
      </c>
      <c r="I51" s="3" t="s">
        <v>5</v>
      </c>
      <c r="J51" s="4" t="s">
        <v>6</v>
      </c>
      <c r="K51" s="5" t="s">
        <v>7</v>
      </c>
      <c r="L51" s="25" t="s">
        <v>8</v>
      </c>
    </row>
    <row r="52" spans="1:12">
      <c r="A52" s="67"/>
      <c r="B52" s="7">
        <v>1</v>
      </c>
      <c r="C52" s="8">
        <v>604</v>
      </c>
      <c r="D52" s="9" t="str">
        <f t="shared" ref="D52:D58" si="24">IF(ISNUMBER(C52), IF(C52&lt;&gt;"",IF(LEN(VLOOKUP(C52,AthleteList,2,FALSE)&lt;&gt;0),IFERROR(IF(VLOOKUP(C52,AthleteList,2,FALSE)&lt;&gt;"",VLOOKUP(C52,AthleteList,2,FALSE),"Not Assigned"),"Not a valid Number"),""), ""), "")</f>
        <v>Jayden Booth</v>
      </c>
      <c r="E52" s="10" t="str">
        <f t="shared" ref="E52:E58" si="25">IF(ISNUMBER(C52), IF(C52&lt;&gt;"",IF(LEN(VLOOKUP(C52,AthleteList,3,FALSE)&lt;&gt;0),IFERROR(IF(VLOOKUP(C52,AthleteList,3,FALSE)&lt;&gt;"",VLOOKUP(C52,AthleteList,3,FALSE),"Not Assigned"),"Not a valid Number"),""), ""), "")</f>
        <v>Regent House AC</v>
      </c>
      <c r="F52" s="26">
        <v>4.76</v>
      </c>
      <c r="G52" s="6"/>
      <c r="H52" s="7">
        <v>1</v>
      </c>
      <c r="I52" s="11">
        <v>542</v>
      </c>
      <c r="J52" s="9" t="str">
        <f t="shared" ref="J52:J58" si="26">IF(ISNUMBER(I52), IF(I52&lt;&gt;"",IF(LEN(VLOOKUP(I52,AthleteList,2,FALSE)&lt;&gt;0),IFERROR(IF(VLOOKUP(I52,AthleteList,2,FALSE)&lt;&gt;"",VLOOKUP(I52,AthleteList,2,FALSE),"Not Assigned"),"Not a valid Number"),""), ""), "")</f>
        <v>Euan Monro</v>
      </c>
      <c r="K52" s="10" t="str">
        <f t="shared" ref="K52:K58" si="27">IF(ISNUMBER(I52), IF(I52&lt;&gt;"",IF(LEN(VLOOKUP(I52,AthleteList,3,FALSE)&lt;&gt;0),IFERROR(IF(VLOOKUP(I52,AthleteList,3,FALSE)&lt;&gt;"",VLOOKUP(I52,AthleteList,3,FALSE),"Not Assigned"),"Not a valid Number"),""), ""), "")</f>
        <v>Regent House AC</v>
      </c>
      <c r="L52" s="26">
        <v>4.1500000000000004</v>
      </c>
    </row>
    <row r="53" spans="1:12">
      <c r="A53" s="67"/>
      <c r="B53" s="7">
        <v>2</v>
      </c>
      <c r="C53" s="8">
        <v>376</v>
      </c>
      <c r="D53" s="12" t="str">
        <f t="shared" si="24"/>
        <v>Daniel   Constable</v>
      </c>
      <c r="E53" s="13" t="str">
        <f t="shared" si="25"/>
        <v>North Down AC</v>
      </c>
      <c r="F53" s="26">
        <v>4.42</v>
      </c>
      <c r="G53" s="6"/>
      <c r="H53" s="7">
        <v>2</v>
      </c>
      <c r="I53" s="11">
        <v>375</v>
      </c>
      <c r="J53" s="12" t="str">
        <f t="shared" si="26"/>
        <v>Finn  Moraghan</v>
      </c>
      <c r="K53" s="13" t="str">
        <f t="shared" si="27"/>
        <v>North Down AC</v>
      </c>
      <c r="L53" s="26">
        <v>3.84</v>
      </c>
    </row>
    <row r="54" spans="1:12">
      <c r="A54" s="67"/>
      <c r="B54" s="7">
        <v>3</v>
      </c>
      <c r="C54" s="8">
        <v>273</v>
      </c>
      <c r="D54" s="12" t="str">
        <f t="shared" si="24"/>
        <v>Alex French</v>
      </c>
      <c r="E54" s="13" t="str">
        <f t="shared" si="25"/>
        <v>Ballymena &amp;Antrim AC</v>
      </c>
      <c r="F54" s="26">
        <v>4.26</v>
      </c>
      <c r="G54" s="6"/>
      <c r="H54" s="7">
        <v>3</v>
      </c>
      <c r="I54" s="11">
        <v>289</v>
      </c>
      <c r="J54" s="12" t="str">
        <f t="shared" si="26"/>
        <v>Nathan Lynas</v>
      </c>
      <c r="K54" s="13" t="str">
        <f t="shared" si="27"/>
        <v>Ballymena &amp;Antrim AC</v>
      </c>
      <c r="L54" s="26">
        <v>3.71</v>
      </c>
    </row>
    <row r="55" spans="1:12">
      <c r="A55" s="67"/>
      <c r="B55" s="7">
        <v>4</v>
      </c>
      <c r="C55" s="8">
        <v>669</v>
      </c>
      <c r="D55" s="12" t="str">
        <f t="shared" si="24"/>
        <v>Neil Simpson</v>
      </c>
      <c r="E55" s="13" t="str">
        <f t="shared" si="25"/>
        <v>City of Lisburn AC</v>
      </c>
      <c r="F55" s="26">
        <v>3.84</v>
      </c>
      <c r="G55" s="6"/>
      <c r="H55" s="7">
        <v>4</v>
      </c>
      <c r="I55" s="11">
        <v>700</v>
      </c>
      <c r="J55" s="12" t="str">
        <f t="shared" si="26"/>
        <v>Toby Lynas</v>
      </c>
      <c r="K55" s="13" t="str">
        <f t="shared" si="27"/>
        <v>City of Lisburn AC</v>
      </c>
      <c r="L55" s="26">
        <v>3.48</v>
      </c>
    </row>
    <row r="56" spans="1:12">
      <c r="A56" s="67"/>
      <c r="B56" s="7">
        <v>5</v>
      </c>
      <c r="C56" s="8">
        <v>149</v>
      </c>
      <c r="D56" s="12" t="str">
        <f t="shared" si="24"/>
        <v>Dallan Curran</v>
      </c>
      <c r="E56" s="13" t="str">
        <f t="shared" si="25"/>
        <v>City of Derry Spartans</v>
      </c>
      <c r="F56" s="26">
        <v>3.8</v>
      </c>
      <c r="G56" s="6"/>
      <c r="H56" s="7">
        <v>5</v>
      </c>
      <c r="I56" s="11">
        <v>74</v>
      </c>
      <c r="J56" s="12" t="str">
        <f t="shared" si="26"/>
        <v>Theo Mc Laughlin</v>
      </c>
      <c r="K56" s="13" t="str">
        <f t="shared" si="27"/>
        <v>City of Derry Spartans</v>
      </c>
      <c r="L56" s="26">
        <v>3.33</v>
      </c>
    </row>
    <row r="57" spans="1:12">
      <c r="A57" s="67"/>
      <c r="B57" s="7">
        <v>6</v>
      </c>
      <c r="C57" s="8">
        <v>532</v>
      </c>
      <c r="D57" s="12" t="str">
        <f t="shared" si="24"/>
        <v>Jude Lavery</v>
      </c>
      <c r="E57" s="13" t="str">
        <f t="shared" si="25"/>
        <v>Lagan Valley AC</v>
      </c>
      <c r="F57" s="26">
        <v>3.64</v>
      </c>
      <c r="G57" s="6"/>
      <c r="H57" s="7"/>
      <c r="I57" s="11"/>
      <c r="J57" s="12" t="str">
        <f t="shared" si="26"/>
        <v/>
      </c>
      <c r="K57" s="13" t="str">
        <f t="shared" si="27"/>
        <v/>
      </c>
      <c r="L57" s="26"/>
    </row>
    <row r="58" spans="1:12">
      <c r="A58" s="67"/>
      <c r="B58" s="14"/>
      <c r="C58" s="15"/>
      <c r="D58" s="16" t="str">
        <f t="shared" si="24"/>
        <v/>
      </c>
      <c r="E58" s="17" t="str">
        <f t="shared" si="25"/>
        <v/>
      </c>
      <c r="F58" s="27"/>
      <c r="G58" s="6"/>
      <c r="H58" s="14"/>
      <c r="I58" s="18"/>
      <c r="J58" s="16" t="str">
        <f t="shared" si="26"/>
        <v/>
      </c>
      <c r="K58" s="17" t="str">
        <f t="shared" si="27"/>
        <v/>
      </c>
      <c r="L58" s="27"/>
    </row>
    <row r="59" spans="1:12">
      <c r="A59" s="22"/>
      <c r="B59" s="6"/>
      <c r="C59" s="6"/>
      <c r="D59" s="6"/>
      <c r="E59" s="6"/>
      <c r="F59" s="28"/>
      <c r="G59" s="6"/>
      <c r="H59" s="6"/>
      <c r="I59" s="6"/>
      <c r="J59" s="6"/>
      <c r="K59" s="6"/>
      <c r="L59" s="28"/>
    </row>
    <row r="60" spans="1:12">
      <c r="A60" s="67" t="s">
        <v>45</v>
      </c>
      <c r="B60" s="2" t="s">
        <v>4</v>
      </c>
      <c r="C60" s="3" t="s">
        <v>5</v>
      </c>
      <c r="D60" s="4" t="s">
        <v>6</v>
      </c>
      <c r="E60" s="5" t="s">
        <v>7</v>
      </c>
      <c r="F60" s="25" t="s">
        <v>8</v>
      </c>
      <c r="G60" s="6"/>
      <c r="H60" s="2" t="s">
        <v>4</v>
      </c>
      <c r="I60" s="3" t="s">
        <v>5</v>
      </c>
      <c r="J60" s="4" t="s">
        <v>6</v>
      </c>
      <c r="K60" s="5" t="s">
        <v>7</v>
      </c>
      <c r="L60" s="25" t="s">
        <v>8</v>
      </c>
    </row>
    <row r="61" spans="1:12">
      <c r="A61" s="67"/>
      <c r="B61" s="7">
        <v>1</v>
      </c>
      <c r="C61" s="8">
        <v>614</v>
      </c>
      <c r="D61" s="9" t="str">
        <f t="shared" ref="D61:D65" si="28">IF(ISNUMBER(C61), IF(C61&lt;&gt;"",IF(LEN(VLOOKUP(C61,AthleteList,2,FALSE)&lt;&gt;0),IFERROR(IF(VLOOKUP(C61,AthleteList,2,FALSE)&lt;&gt;"",VLOOKUP(C61,AthleteList,2,FALSE),"Not Assigned"),"Not a valid Number"),""), ""), "")</f>
        <v>Nathan Weir</v>
      </c>
      <c r="E61" s="10" t="str">
        <f t="shared" ref="E61:E65" si="29">IF(ISNUMBER(C61), IF(C61&lt;&gt;"",IF(LEN(VLOOKUP(C61,AthleteList,3,FALSE)&lt;&gt;0),IFERROR(IF(VLOOKUP(C61,AthleteList,3,FALSE)&lt;&gt;"",VLOOKUP(C61,AthleteList,3,FALSE),"Not Assigned"),"Not a valid Number"),""), ""), "")</f>
        <v>Regent House AC</v>
      </c>
      <c r="F61" s="26">
        <v>8.8000000000000007</v>
      </c>
      <c r="G61" s="6"/>
      <c r="H61" s="7">
        <v>1</v>
      </c>
      <c r="I61" s="11">
        <v>375</v>
      </c>
      <c r="J61" s="9" t="str">
        <f t="shared" ref="J61:J65" si="30">IF(ISNUMBER(I61), IF(I61&lt;&gt;"",IF(LEN(VLOOKUP(I61,AthleteList,2,FALSE)&lt;&gt;0),IFERROR(IF(VLOOKUP(I61,AthleteList,2,FALSE)&lt;&gt;"",VLOOKUP(I61,AthleteList,2,FALSE),"Not Assigned"),"Not a valid Number"),""), ""), "")</f>
        <v>Finn  Moraghan</v>
      </c>
      <c r="K61" s="10" t="str">
        <f t="shared" ref="K61:K65" si="31">IF(ISNUMBER(I61), IF(I61&lt;&gt;"",IF(LEN(VLOOKUP(I61,AthleteList,3,FALSE)&lt;&gt;0),IFERROR(IF(VLOOKUP(I61,AthleteList,3,FALSE)&lt;&gt;"",VLOOKUP(I61,AthleteList,3,FALSE),"Not Assigned"),"Not a valid Number"),""), ""), "")</f>
        <v>North Down AC</v>
      </c>
      <c r="L61" s="26">
        <v>6.29</v>
      </c>
    </row>
    <row r="62" spans="1:12">
      <c r="A62" s="67"/>
      <c r="B62" s="7">
        <v>2</v>
      </c>
      <c r="C62" s="8">
        <v>317</v>
      </c>
      <c r="D62" s="12" t="str">
        <f t="shared" si="28"/>
        <v>Seb Holley</v>
      </c>
      <c r="E62" s="13" t="str">
        <f t="shared" si="29"/>
        <v>North Down AC</v>
      </c>
      <c r="F62" s="26">
        <v>6.59</v>
      </c>
      <c r="G62" s="6"/>
      <c r="H62" s="7">
        <v>2</v>
      </c>
      <c r="I62" s="11">
        <v>689</v>
      </c>
      <c r="J62" s="12" t="str">
        <f t="shared" si="30"/>
        <v>Luke McCausland</v>
      </c>
      <c r="K62" s="13" t="str">
        <f t="shared" si="31"/>
        <v>City of Lisburn AC</v>
      </c>
      <c r="L62" s="26">
        <v>5.79</v>
      </c>
    </row>
    <row r="63" spans="1:12">
      <c r="A63" s="67"/>
      <c r="B63" s="7">
        <v>3</v>
      </c>
      <c r="C63" s="8">
        <v>669</v>
      </c>
      <c r="D63" s="12" t="str">
        <f t="shared" si="28"/>
        <v>Neil Simpson</v>
      </c>
      <c r="E63" s="13" t="str">
        <f t="shared" si="29"/>
        <v>City of Lisburn AC</v>
      </c>
      <c r="F63" s="26">
        <v>6.43</v>
      </c>
      <c r="G63" s="6"/>
      <c r="H63" s="7">
        <v>3</v>
      </c>
      <c r="I63" s="11">
        <v>546</v>
      </c>
      <c r="J63" s="12" t="str">
        <f t="shared" si="30"/>
        <v>Dylan O'Neill</v>
      </c>
      <c r="K63" s="13" t="str">
        <f t="shared" si="31"/>
        <v>Regent House AC</v>
      </c>
      <c r="L63" s="26">
        <v>4.6399999999999997</v>
      </c>
    </row>
    <row r="64" spans="1:12">
      <c r="A64" s="67"/>
      <c r="B64" s="7">
        <v>4</v>
      </c>
      <c r="C64" s="8">
        <v>433</v>
      </c>
      <c r="D64" s="12" t="str">
        <f t="shared" si="28"/>
        <v>Scott Owen</v>
      </c>
      <c r="E64" s="13" t="str">
        <f t="shared" si="29"/>
        <v>Lagan Valley AC</v>
      </c>
      <c r="F64" s="26">
        <v>5.16</v>
      </c>
      <c r="G64" s="6"/>
      <c r="H64" s="7"/>
      <c r="I64" s="11"/>
      <c r="J64" s="12" t="str">
        <f t="shared" si="30"/>
        <v/>
      </c>
      <c r="K64" s="13" t="str">
        <f t="shared" si="31"/>
        <v/>
      </c>
      <c r="L64" s="26" t="s">
        <v>46</v>
      </c>
    </row>
    <row r="65" spans="1:12">
      <c r="A65" s="67"/>
      <c r="B65" s="14"/>
      <c r="C65" s="15"/>
      <c r="D65" s="16" t="str">
        <f t="shared" si="28"/>
        <v/>
      </c>
      <c r="E65" s="17" t="str">
        <f t="shared" si="29"/>
        <v/>
      </c>
      <c r="F65" s="27"/>
      <c r="G65" s="6"/>
      <c r="H65" s="14"/>
      <c r="I65" s="18"/>
      <c r="J65" s="16" t="str">
        <f t="shared" si="30"/>
        <v/>
      </c>
      <c r="K65" s="17" t="str">
        <f t="shared" si="31"/>
        <v/>
      </c>
      <c r="L65" s="27"/>
    </row>
    <row r="66" spans="1:12">
      <c r="A66" s="22"/>
      <c r="B66" s="6"/>
      <c r="C66" s="6"/>
      <c r="D66" s="6"/>
      <c r="E66" s="6"/>
      <c r="F66" s="28"/>
      <c r="G66" s="6"/>
      <c r="H66" s="6"/>
      <c r="I66" s="6"/>
      <c r="J66" s="6"/>
      <c r="K66" s="6"/>
      <c r="L66" s="28"/>
    </row>
    <row r="67" spans="1:12">
      <c r="A67" s="67" t="s">
        <v>47</v>
      </c>
      <c r="B67" s="2" t="s">
        <v>4</v>
      </c>
      <c r="C67" s="3" t="s">
        <v>5</v>
      </c>
      <c r="D67" s="4" t="s">
        <v>6</v>
      </c>
      <c r="E67" s="5" t="s">
        <v>7</v>
      </c>
      <c r="F67" s="25" t="s">
        <v>8</v>
      </c>
      <c r="G67" s="6"/>
      <c r="H67" s="31"/>
      <c r="I67" s="32"/>
      <c r="J67" s="33"/>
      <c r="K67" s="33"/>
      <c r="L67" s="34"/>
    </row>
    <row r="68" spans="1:12">
      <c r="A68" s="67"/>
      <c r="B68" s="7">
        <v>1</v>
      </c>
      <c r="C68" s="8">
        <v>38</v>
      </c>
      <c r="D68" s="9" t="str">
        <f t="shared" ref="D68:D72" si="32">IF(ISNUMBER(C68), IF(C68&lt;&gt;"",IF(LEN(VLOOKUP(C68,AthleteList,2,FALSE)&lt;&gt;0),IFERROR(IF(VLOOKUP(C68,AthleteList,2,FALSE)&lt;&gt;"",VLOOKUP(C68,AthleteList,2,FALSE),"Not Assigned"),"Not a valid Number"),""), ""), "")</f>
        <v>U13 Boys Relay Team</v>
      </c>
      <c r="E68" s="10" t="str">
        <f t="shared" ref="E68:E72" si="33">IF(ISNUMBER(C68), IF(C68&lt;&gt;"",IF(LEN(VLOOKUP(C68,AthleteList,3,FALSE)&lt;&gt;0),IFERROR(IF(VLOOKUP(C68,AthleteList,3,FALSE)&lt;&gt;"",VLOOKUP(C68,AthleteList,3,FALSE),"Not Assigned"),"Not a valid Number"),""), ""), "")</f>
        <v>Regent House AC</v>
      </c>
      <c r="F68" s="26">
        <v>57.97</v>
      </c>
      <c r="G68" s="6"/>
      <c r="H68" s="35"/>
      <c r="I68" s="36"/>
      <c r="J68" s="37"/>
      <c r="K68" s="37"/>
      <c r="L68" s="38"/>
    </row>
    <row r="69" spans="1:12">
      <c r="A69" s="67"/>
      <c r="B69" s="7">
        <v>2</v>
      </c>
      <c r="C69" s="8">
        <v>32</v>
      </c>
      <c r="D69" s="12" t="str">
        <f t="shared" si="32"/>
        <v>U13 Boys Relay Team</v>
      </c>
      <c r="E69" s="13" t="str">
        <f t="shared" si="33"/>
        <v>North Down AC</v>
      </c>
      <c r="F69" s="26" t="s">
        <v>48</v>
      </c>
      <c r="G69" s="6"/>
      <c r="H69" s="35"/>
      <c r="I69" s="36"/>
      <c r="J69" s="37"/>
      <c r="K69" s="37"/>
      <c r="L69" s="38"/>
    </row>
    <row r="70" spans="1:12">
      <c r="A70" s="67"/>
      <c r="B70" s="7">
        <v>3</v>
      </c>
      <c r="C70" s="8">
        <v>8</v>
      </c>
      <c r="D70" s="12" t="str">
        <f t="shared" si="32"/>
        <v>U13 Boys Relay Team</v>
      </c>
      <c r="E70" s="13" t="str">
        <f t="shared" si="33"/>
        <v>City of Derry Spartans</v>
      </c>
      <c r="F70" s="26" t="s">
        <v>49</v>
      </c>
      <c r="G70" s="6"/>
      <c r="H70" s="35"/>
      <c r="I70" s="36"/>
      <c r="J70" s="37"/>
      <c r="K70" s="37"/>
      <c r="L70" s="38"/>
    </row>
    <row r="71" spans="1:12">
      <c r="A71" s="67"/>
      <c r="B71" s="7">
        <v>4</v>
      </c>
      <c r="C71" s="8">
        <v>14</v>
      </c>
      <c r="D71" s="12" t="str">
        <f t="shared" si="32"/>
        <v>U13 Boys Relay Team</v>
      </c>
      <c r="E71" s="13" t="str">
        <f t="shared" si="33"/>
        <v>City of Lisburn AC</v>
      </c>
      <c r="F71" s="26" t="s">
        <v>50</v>
      </c>
      <c r="G71" s="6"/>
      <c r="H71" s="35"/>
      <c r="I71" s="36"/>
      <c r="J71" s="37"/>
      <c r="K71" s="37"/>
      <c r="L71" s="38"/>
    </row>
    <row r="72" spans="1:12">
      <c r="A72" s="67"/>
      <c r="B72" s="14"/>
      <c r="C72" s="15"/>
      <c r="D72" s="16" t="str">
        <f t="shared" si="32"/>
        <v/>
      </c>
      <c r="E72" s="17" t="str">
        <f t="shared" si="33"/>
        <v/>
      </c>
      <c r="F72" s="27"/>
      <c r="G72" s="6"/>
      <c r="H72" s="35"/>
      <c r="I72" s="36"/>
      <c r="J72" s="37"/>
      <c r="K72" s="37"/>
      <c r="L72" s="38"/>
    </row>
    <row r="73" spans="1:12">
      <c r="A73" s="22"/>
      <c r="B73" s="6"/>
      <c r="C73" s="6"/>
      <c r="D73" s="6"/>
      <c r="E73" s="6"/>
      <c r="F73" s="28"/>
      <c r="G73" s="6"/>
      <c r="H73" s="6"/>
      <c r="I73" s="6"/>
      <c r="J73" s="6"/>
      <c r="K73" s="6"/>
      <c r="L73" s="28"/>
    </row>
  </sheetData>
  <mergeCells count="12">
    <mergeCell ref="A67:A72"/>
    <mergeCell ref="B1:L1"/>
    <mergeCell ref="B3:F3"/>
    <mergeCell ref="H3:L3"/>
    <mergeCell ref="A4:A10"/>
    <mergeCell ref="A12:A18"/>
    <mergeCell ref="A20:A27"/>
    <mergeCell ref="A29:A36"/>
    <mergeCell ref="A38:A42"/>
    <mergeCell ref="A44:A49"/>
    <mergeCell ref="A51:A58"/>
    <mergeCell ref="A60:A65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2" zoomScaleNormal="100" workbookViewId="0">
      <selection activeCell="G2" sqref="G2"/>
    </sheetView>
  </sheetViews>
  <sheetFormatPr defaultRowHeight="15"/>
  <cols>
    <col min="1" max="1" width="3.140625" style="23" customWidth="1"/>
    <col min="2" max="2" width="5.42578125" customWidth="1"/>
    <col min="3" max="3" width="5.140625" customWidth="1"/>
    <col min="4" max="4" width="19.7109375" customWidth="1"/>
    <col min="5" max="5" width="21.85546875" customWidth="1"/>
    <col min="6" max="6" width="9.140625" style="29"/>
    <col min="7" max="7" width="2.7109375" customWidth="1"/>
    <col min="8" max="8" width="5.140625" customWidth="1"/>
    <col min="9" max="9" width="5" customWidth="1"/>
    <col min="10" max="10" width="19.28515625" customWidth="1"/>
    <col min="11" max="11" width="20.85546875" customWidth="1"/>
    <col min="12" max="12" width="9.140625" style="29"/>
  </cols>
  <sheetData>
    <row r="1" spans="1:12" s="40" customFormat="1" ht="13.5" thickBot="1">
      <c r="A1" s="39"/>
      <c r="B1" s="71" t="s">
        <v>51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52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368</v>
      </c>
      <c r="D5" s="9" t="str">
        <f t="shared" ref="D5:D12" si="0">IF(ISNUMBER(C5), IF(C5&lt;&gt;"",IF(LEN(VLOOKUP(C5,AthleteList,2,FALSE)&lt;&gt;0),IFERROR(IF(VLOOKUP(C5,AthleteList,2,FALSE)&lt;&gt;"",VLOOKUP(C5,AthleteList,2,FALSE),"Not Assigned"),"Not a valid Number"),""), ""), "")</f>
        <v>Anna  Cousins</v>
      </c>
      <c r="E5" s="10" t="str">
        <f t="shared" ref="E5:E12" si="1">IF(ISNUMBER(C5), IF(C5&lt;&gt;"",IF(LEN(VLOOKUP(C5,AthleteList,3,FALSE)&lt;&gt;0),IFERROR(IF(VLOOKUP(C5,AthleteList,3,FALSE)&lt;&gt;"",VLOOKUP(C5,AthleteList,3,FALSE),"Not Assigned"),"Not a valid Number"),""), ""), "")</f>
        <v>North Down AC</v>
      </c>
      <c r="F5" s="26">
        <v>10.32</v>
      </c>
      <c r="G5" s="6"/>
      <c r="H5" s="7">
        <v>1</v>
      </c>
      <c r="I5" s="11">
        <v>151</v>
      </c>
      <c r="J5" s="9" t="str">
        <f t="shared" ref="J5:J12" si="2">IF(ISNUMBER(I5), IF(I5&lt;&gt;"",IF(LEN(VLOOKUP(I5,AthleteList,2,FALSE)&lt;&gt;0),IFERROR(IF(VLOOKUP(I5,AthleteList,2,FALSE)&lt;&gt;"",VLOOKUP(I5,AthleteList,2,FALSE),"Not Assigned"),"Not a valid Number"),""), ""), "")</f>
        <v>Ava Colgan</v>
      </c>
      <c r="K5" s="10" t="str">
        <f t="shared" ref="K5:K12" si="3">IF(ISNUMBER(I5), IF(I5&lt;&gt;"",IF(LEN(VLOOKUP(I5,AthleteList,3,FALSE)&lt;&gt;0),IFERROR(IF(VLOOKUP(I5,AthleteList,3,FALSE)&lt;&gt;"",VLOOKUP(I5,AthleteList,3,FALSE),"Not Assigned"),"Not a valid Number"),""), ""), "")</f>
        <v>City of Derry Spartans</v>
      </c>
      <c r="L5" s="26">
        <v>11.12</v>
      </c>
    </row>
    <row r="6" spans="1:12">
      <c r="A6" s="67"/>
      <c r="B6" s="7">
        <v>2</v>
      </c>
      <c r="C6" s="8">
        <v>205</v>
      </c>
      <c r="D6" s="12" t="str">
        <f t="shared" si="0"/>
        <v>Leah McGrath</v>
      </c>
      <c r="E6" s="13" t="str">
        <f t="shared" si="1"/>
        <v>Ballymena &amp;Antrim AC</v>
      </c>
      <c r="F6" s="26">
        <v>10.72</v>
      </c>
      <c r="G6" s="6"/>
      <c r="H6" s="7">
        <v>2</v>
      </c>
      <c r="I6" s="11">
        <v>588</v>
      </c>
      <c r="J6" s="12" t="str">
        <f t="shared" si="2"/>
        <v>Darcy McLaughlin</v>
      </c>
      <c r="K6" s="13" t="str">
        <f t="shared" si="3"/>
        <v>Regent House AC</v>
      </c>
      <c r="L6" s="26">
        <v>11.24</v>
      </c>
    </row>
    <row r="7" spans="1:12">
      <c r="A7" s="67"/>
      <c r="B7" s="7">
        <v>3</v>
      </c>
      <c r="C7" s="8">
        <v>596</v>
      </c>
      <c r="D7" s="12" t="str">
        <f t="shared" si="0"/>
        <v>Holly McGuigan</v>
      </c>
      <c r="E7" s="13" t="str">
        <f t="shared" si="1"/>
        <v>Regent House AC</v>
      </c>
      <c r="F7" s="26">
        <v>10.9</v>
      </c>
      <c r="G7" s="6"/>
      <c r="H7" s="7">
        <v>3</v>
      </c>
      <c r="I7" s="11">
        <v>444</v>
      </c>
      <c r="J7" s="12" t="str">
        <f t="shared" si="2"/>
        <v>Ruby Ferris</v>
      </c>
      <c r="K7" s="13" t="str">
        <f t="shared" si="3"/>
        <v>Lagan Valley AC</v>
      </c>
      <c r="L7" s="26">
        <v>11.59</v>
      </c>
    </row>
    <row r="8" spans="1:12">
      <c r="A8" s="67"/>
      <c r="B8" s="7">
        <v>4</v>
      </c>
      <c r="C8" s="8">
        <v>447</v>
      </c>
      <c r="D8" s="12" t="str">
        <f t="shared" si="0"/>
        <v>Miriam Donaldson</v>
      </c>
      <c r="E8" s="13" t="str">
        <f t="shared" si="1"/>
        <v>Lagan Valley AC</v>
      </c>
      <c r="F8" s="26">
        <v>11.29</v>
      </c>
      <c r="G8" s="6"/>
      <c r="H8" s="7">
        <v>4</v>
      </c>
      <c r="I8" s="11">
        <v>360</v>
      </c>
      <c r="J8" s="12" t="str">
        <f t="shared" si="2"/>
        <v>Hannah  Lawden</v>
      </c>
      <c r="K8" s="13" t="str">
        <f t="shared" si="3"/>
        <v>North Down AC</v>
      </c>
      <c r="L8" s="26">
        <v>11.92</v>
      </c>
    </row>
    <row r="9" spans="1:12">
      <c r="A9" s="67"/>
      <c r="B9" s="7">
        <v>5</v>
      </c>
      <c r="C9" s="8">
        <v>107</v>
      </c>
      <c r="D9" s="12" t="str">
        <f t="shared" si="0"/>
        <v>Ciara Henderson</v>
      </c>
      <c r="E9" s="13" t="str">
        <f t="shared" si="1"/>
        <v>City of Derry Spartans</v>
      </c>
      <c r="F9" s="26">
        <v>11.8</v>
      </c>
      <c r="G9" s="6"/>
      <c r="H9" s="7">
        <v>5</v>
      </c>
      <c r="I9" s="11">
        <v>692</v>
      </c>
      <c r="J9" s="12" t="str">
        <f t="shared" si="2"/>
        <v>India Steen</v>
      </c>
      <c r="K9" s="13" t="str">
        <f t="shared" si="3"/>
        <v>City of Lisburn AC</v>
      </c>
      <c r="L9" s="26">
        <v>12.01</v>
      </c>
    </row>
    <row r="10" spans="1:12">
      <c r="A10" s="67"/>
      <c r="B10" s="7">
        <v>6</v>
      </c>
      <c r="C10" s="8">
        <v>191</v>
      </c>
      <c r="D10" s="12" t="str">
        <f t="shared" si="0"/>
        <v>Sophia Morrisey</v>
      </c>
      <c r="E10" s="13" t="str">
        <f t="shared" si="1"/>
        <v>Mid Ulster AC</v>
      </c>
      <c r="F10" s="26">
        <v>11.87</v>
      </c>
      <c r="G10" s="6"/>
      <c r="H10" s="7">
        <v>6</v>
      </c>
      <c r="I10" s="11">
        <v>267</v>
      </c>
      <c r="J10" s="12" t="str">
        <f t="shared" si="2"/>
        <v>Cacey McMahon</v>
      </c>
      <c r="K10" s="13" t="str">
        <f t="shared" si="3"/>
        <v>Ballymena &amp;Antrim AC</v>
      </c>
      <c r="L10" s="26">
        <v>12.34</v>
      </c>
    </row>
    <row r="11" spans="1:12">
      <c r="A11" s="67"/>
      <c r="B11" s="7">
        <v>7</v>
      </c>
      <c r="C11" s="8">
        <v>688</v>
      </c>
      <c r="D11" s="12" t="str">
        <f t="shared" si="0"/>
        <v>Ella Donnelly</v>
      </c>
      <c r="E11" s="13" t="str">
        <f t="shared" si="1"/>
        <v>City of Lisburn AC</v>
      </c>
      <c r="F11" s="26">
        <v>12.11</v>
      </c>
      <c r="G11" s="6"/>
      <c r="H11" s="7"/>
      <c r="I11" s="11"/>
      <c r="J11" s="12" t="str">
        <f t="shared" si="2"/>
        <v/>
      </c>
      <c r="K11" s="13" t="str">
        <f t="shared" si="3"/>
        <v/>
      </c>
      <c r="L11" s="26"/>
    </row>
    <row r="12" spans="1:12">
      <c r="A12" s="67"/>
      <c r="B12" s="14"/>
      <c r="C12" s="15"/>
      <c r="D12" s="16" t="str">
        <f t="shared" si="0"/>
        <v/>
      </c>
      <c r="E12" s="17" t="str">
        <f t="shared" si="1"/>
        <v/>
      </c>
      <c r="F12" s="27"/>
      <c r="G12" s="6"/>
      <c r="H12" s="14"/>
      <c r="I12" s="18"/>
      <c r="J12" s="16" t="str">
        <f t="shared" si="2"/>
        <v/>
      </c>
      <c r="K12" s="17" t="str">
        <f t="shared" si="3"/>
        <v/>
      </c>
      <c r="L12" s="27"/>
    </row>
    <row r="13" spans="1:12">
      <c r="A13" s="22"/>
      <c r="B13" s="6"/>
      <c r="C13" s="6"/>
      <c r="D13" s="19" t="s">
        <v>53</v>
      </c>
      <c r="E13" s="6"/>
      <c r="F13" s="28"/>
      <c r="G13" s="6"/>
      <c r="H13" s="6"/>
      <c r="I13" s="6"/>
      <c r="J13" s="19" t="s">
        <v>54</v>
      </c>
      <c r="K13" s="6"/>
      <c r="L13" s="28"/>
    </row>
    <row r="14" spans="1:12">
      <c r="A14" s="67" t="s">
        <v>55</v>
      </c>
      <c r="B14" s="2" t="s">
        <v>4</v>
      </c>
      <c r="C14" s="3" t="s">
        <v>5</v>
      </c>
      <c r="D14" s="4" t="s">
        <v>6</v>
      </c>
      <c r="E14" s="5" t="s">
        <v>7</v>
      </c>
      <c r="F14" s="25" t="s">
        <v>8</v>
      </c>
      <c r="G14" s="6"/>
      <c r="H14" s="2" t="s">
        <v>4</v>
      </c>
      <c r="I14" s="3" t="s">
        <v>5</v>
      </c>
      <c r="J14" s="4" t="s">
        <v>6</v>
      </c>
      <c r="K14" s="5" t="s">
        <v>7</v>
      </c>
      <c r="L14" s="25" t="s">
        <v>8</v>
      </c>
    </row>
    <row r="15" spans="1:12">
      <c r="A15" s="67"/>
      <c r="B15" s="7">
        <v>1</v>
      </c>
      <c r="C15" s="8">
        <v>368</v>
      </c>
      <c r="D15" s="62" t="str">
        <f t="shared" ref="D15:D22" si="4">IF(ISNUMBER(C15), IF(C15&lt;&gt;"",IF(LEN(VLOOKUP(C15,AthleteList,2,FALSE)&lt;&gt;0),IFERROR(IF(VLOOKUP(C15,AthleteList,2,FALSE)&lt;&gt;"",VLOOKUP(C15,AthleteList,2,FALSE),"Not Assigned"),"Not a valid Number"),""), ""), "")</f>
        <v>Anna  Cousins</v>
      </c>
      <c r="E15" s="63" t="str">
        <f t="shared" ref="E15:E22" si="5">IF(ISNUMBER(C15), IF(C15&lt;&gt;"",IF(LEN(VLOOKUP(C15,AthleteList,3,FALSE)&lt;&gt;0),IFERROR(IF(VLOOKUP(C15,AthleteList,3,FALSE)&lt;&gt;"",VLOOKUP(C15,AthleteList,3,FALSE),"Not Assigned"),"Not a valid Number"),""), ""), "")</f>
        <v>North Down AC</v>
      </c>
      <c r="F15" s="61" t="s">
        <v>206</v>
      </c>
      <c r="G15" s="6"/>
      <c r="H15" s="7">
        <v>1</v>
      </c>
      <c r="I15" s="11">
        <v>588</v>
      </c>
      <c r="J15" s="9" t="str">
        <f t="shared" ref="J15:J22" si="6">IF(ISNUMBER(I15), IF(I15&lt;&gt;"",IF(LEN(VLOOKUP(I15,AthleteList,2,FALSE)&lt;&gt;0),IFERROR(IF(VLOOKUP(I15,AthleteList,2,FALSE)&lt;&gt;"",VLOOKUP(I15,AthleteList,2,FALSE),"Not Assigned"),"Not a valid Number"),""), ""), "")</f>
        <v>Darcy McLaughlin</v>
      </c>
      <c r="K15" s="10" t="str">
        <f t="shared" ref="K15:K22" si="7">IF(ISNUMBER(I15), IF(I15&lt;&gt;"",IF(LEN(VLOOKUP(I15,AthleteList,3,FALSE)&lt;&gt;0),IFERROR(IF(VLOOKUP(I15,AthleteList,3,FALSE)&lt;&gt;"",VLOOKUP(I15,AthleteList,3,FALSE),"Not Assigned"),"Not a valid Number"),""), ""), "")</f>
        <v>Regent House AC</v>
      </c>
      <c r="L15" s="26">
        <v>21.99</v>
      </c>
    </row>
    <row r="16" spans="1:12">
      <c r="A16" s="67"/>
      <c r="B16" s="7">
        <v>2</v>
      </c>
      <c r="C16" s="8">
        <v>543</v>
      </c>
      <c r="D16" s="12" t="str">
        <f t="shared" si="4"/>
        <v>Mia Allman</v>
      </c>
      <c r="E16" s="13" t="str">
        <f t="shared" si="5"/>
        <v>Regent House AC</v>
      </c>
      <c r="F16" s="26">
        <v>20.95</v>
      </c>
      <c r="G16" s="6"/>
      <c r="H16" s="7">
        <v>2</v>
      </c>
      <c r="I16" s="11">
        <v>129</v>
      </c>
      <c r="J16" s="12" t="str">
        <f t="shared" si="6"/>
        <v>Lucy Donald</v>
      </c>
      <c r="K16" s="13" t="str">
        <f t="shared" si="7"/>
        <v>City of Derry Spartans</v>
      </c>
      <c r="L16" s="26">
        <v>23.51</v>
      </c>
    </row>
    <row r="17" spans="1:12">
      <c r="A17" s="67"/>
      <c r="B17" s="7">
        <v>3</v>
      </c>
      <c r="C17" s="8">
        <v>205</v>
      </c>
      <c r="D17" s="12" t="str">
        <f t="shared" si="4"/>
        <v>Leah McGrath</v>
      </c>
      <c r="E17" s="13" t="str">
        <f t="shared" si="5"/>
        <v>Ballymena &amp;Antrim AC</v>
      </c>
      <c r="F17" s="26">
        <v>20.95</v>
      </c>
      <c r="G17" s="6"/>
      <c r="H17" s="7">
        <v>3</v>
      </c>
      <c r="I17" s="11">
        <v>395</v>
      </c>
      <c r="J17" s="12" t="str">
        <f t="shared" si="6"/>
        <v>Anna  Moran</v>
      </c>
      <c r="K17" s="13" t="str">
        <f t="shared" si="7"/>
        <v>North Down AC</v>
      </c>
      <c r="L17" s="26">
        <v>24.45</v>
      </c>
    </row>
    <row r="18" spans="1:12">
      <c r="A18" s="67"/>
      <c r="B18" s="7">
        <v>4</v>
      </c>
      <c r="C18" s="8">
        <v>80</v>
      </c>
      <c r="D18" s="12" t="str">
        <f t="shared" si="4"/>
        <v>Nicole Devlin</v>
      </c>
      <c r="E18" s="13" t="str">
        <f t="shared" si="5"/>
        <v>City of Derry Spartans</v>
      </c>
      <c r="F18" s="26">
        <v>21.92</v>
      </c>
      <c r="G18" s="6"/>
      <c r="H18" s="7">
        <v>4</v>
      </c>
      <c r="I18" s="11">
        <v>723</v>
      </c>
      <c r="J18" s="12" t="str">
        <f t="shared" si="6"/>
        <v>Georga Lyons</v>
      </c>
      <c r="K18" s="13" t="str">
        <f t="shared" si="7"/>
        <v>Ballymena &amp; Antrim AC</v>
      </c>
      <c r="L18" s="26">
        <v>24.8</v>
      </c>
    </row>
    <row r="19" spans="1:12">
      <c r="A19" s="67"/>
      <c r="B19" s="7">
        <v>5</v>
      </c>
      <c r="C19" s="8">
        <v>444</v>
      </c>
      <c r="D19" s="12" t="str">
        <f t="shared" si="4"/>
        <v>Ruby Ferris</v>
      </c>
      <c r="E19" s="13" t="str">
        <f t="shared" si="5"/>
        <v>Lagan Valley AC</v>
      </c>
      <c r="F19" s="26">
        <v>22.47</v>
      </c>
      <c r="G19" s="6"/>
      <c r="H19" s="7"/>
      <c r="I19" s="11"/>
      <c r="J19" s="12" t="str">
        <f t="shared" si="6"/>
        <v/>
      </c>
      <c r="K19" s="13" t="str">
        <f t="shared" si="7"/>
        <v/>
      </c>
      <c r="L19" s="26"/>
    </row>
    <row r="20" spans="1:12">
      <c r="A20" s="67"/>
      <c r="B20" s="7">
        <v>6</v>
      </c>
      <c r="C20" s="8">
        <v>191</v>
      </c>
      <c r="D20" s="12" t="str">
        <f t="shared" si="4"/>
        <v>Sophia Morrisey</v>
      </c>
      <c r="E20" s="13" t="str">
        <f t="shared" si="5"/>
        <v>Mid Ulster AC</v>
      </c>
      <c r="F20" s="26">
        <v>23.25</v>
      </c>
      <c r="G20" s="6"/>
      <c r="H20" s="7"/>
      <c r="I20" s="11"/>
      <c r="J20" s="12" t="str">
        <f t="shared" si="6"/>
        <v/>
      </c>
      <c r="K20" s="13" t="str">
        <f t="shared" si="7"/>
        <v/>
      </c>
      <c r="L20" s="26"/>
    </row>
    <row r="21" spans="1:12">
      <c r="A21" s="67"/>
      <c r="B21" s="7">
        <v>7</v>
      </c>
      <c r="C21" s="8">
        <v>692</v>
      </c>
      <c r="D21" s="12" t="str">
        <f t="shared" si="4"/>
        <v>India Steen</v>
      </c>
      <c r="E21" s="13" t="str">
        <f t="shared" si="5"/>
        <v>City of Lisburn AC</v>
      </c>
      <c r="F21" s="26">
        <v>23.81</v>
      </c>
      <c r="G21" s="6"/>
      <c r="H21" s="7"/>
      <c r="I21" s="11"/>
      <c r="J21" s="12" t="str">
        <f t="shared" si="6"/>
        <v/>
      </c>
      <c r="K21" s="13" t="str">
        <f t="shared" si="7"/>
        <v/>
      </c>
      <c r="L21" s="26"/>
    </row>
    <row r="22" spans="1:12">
      <c r="A22" s="67"/>
      <c r="B22" s="14"/>
      <c r="C22" s="15"/>
      <c r="D22" s="16" t="str">
        <f t="shared" si="4"/>
        <v/>
      </c>
      <c r="E22" s="17" t="str">
        <f t="shared" si="5"/>
        <v/>
      </c>
      <c r="F22" s="27"/>
      <c r="G22" s="6"/>
      <c r="H22" s="14"/>
      <c r="I22" s="18"/>
      <c r="J22" s="16" t="str">
        <f t="shared" si="6"/>
        <v/>
      </c>
      <c r="K22" s="17" t="str">
        <f t="shared" si="7"/>
        <v/>
      </c>
      <c r="L22" s="27"/>
    </row>
    <row r="23" spans="1:12">
      <c r="A23" s="22"/>
      <c r="B23" s="6"/>
      <c r="C23" s="6"/>
      <c r="D23" s="19" t="s">
        <v>56</v>
      </c>
      <c r="E23" s="6"/>
      <c r="F23" s="28"/>
      <c r="G23" s="6"/>
      <c r="H23" s="6"/>
      <c r="I23" s="6"/>
      <c r="J23" s="19" t="s">
        <v>57</v>
      </c>
      <c r="K23" s="6"/>
      <c r="L23" s="28"/>
    </row>
    <row r="24" spans="1:12">
      <c r="A24" s="67" t="s">
        <v>14</v>
      </c>
      <c r="B24" s="2" t="s">
        <v>4</v>
      </c>
      <c r="C24" s="3" t="s">
        <v>5</v>
      </c>
      <c r="D24" s="4" t="s">
        <v>6</v>
      </c>
      <c r="E24" s="5" t="s">
        <v>7</v>
      </c>
      <c r="F24" s="25" t="s">
        <v>8</v>
      </c>
      <c r="G24" s="6"/>
      <c r="H24" s="2" t="s">
        <v>4</v>
      </c>
      <c r="I24" s="3" t="s">
        <v>5</v>
      </c>
      <c r="J24" s="4" t="s">
        <v>6</v>
      </c>
      <c r="K24" s="5" t="s">
        <v>7</v>
      </c>
      <c r="L24" s="25" t="s">
        <v>8</v>
      </c>
    </row>
    <row r="25" spans="1:12">
      <c r="A25" s="67"/>
      <c r="B25" s="7">
        <v>1</v>
      </c>
      <c r="C25" s="8">
        <v>680</v>
      </c>
      <c r="D25" s="9" t="str">
        <f t="shared" ref="D25:D30" si="8">IF(ISNUMBER(C25), IF(C25&lt;&gt;"",IF(LEN(VLOOKUP(C25,AthleteList,2,FALSE)&lt;&gt;0),IFERROR(IF(VLOOKUP(C25,AthleteList,2,FALSE)&lt;&gt;"",VLOOKUP(C25,AthleteList,2,FALSE),"Not Assigned"),"Not a valid Number"),""), ""), "")</f>
        <v>Rebecca Moore</v>
      </c>
      <c r="E25" s="10" t="str">
        <f t="shared" ref="E25:E30" si="9">IF(ISNUMBER(C25), IF(C25&lt;&gt;"",IF(LEN(VLOOKUP(C25,AthleteList,3,FALSE)&lt;&gt;0),IFERROR(IF(VLOOKUP(C25,AthleteList,3,FALSE)&lt;&gt;"",VLOOKUP(C25,AthleteList,3,FALSE),"Not Assigned"),"Not a valid Number"),""), ""), "")</f>
        <v>City of Lisburn AC</v>
      </c>
      <c r="F25" s="26" t="s">
        <v>58</v>
      </c>
      <c r="G25" s="6"/>
      <c r="H25" s="7">
        <v>1</v>
      </c>
      <c r="I25" s="11">
        <v>370</v>
      </c>
      <c r="J25" s="9" t="str">
        <f t="shared" ref="J25:J30" si="10">IF(ISNUMBER(I25), IF(I25&lt;&gt;"",IF(LEN(VLOOKUP(I25,AthleteList,2,FALSE)&lt;&gt;0),IFERROR(IF(VLOOKUP(I25,AthleteList,2,FALSE)&lt;&gt;"",VLOOKUP(I25,AthleteList,2,FALSE),"Not Assigned"),"Not a valid Number"),""), ""), "")</f>
        <v>Naomi  Dunne</v>
      </c>
      <c r="K25" s="10" t="str">
        <f t="shared" ref="K25:K30" si="11">IF(ISNUMBER(I25), IF(I25&lt;&gt;"",IF(LEN(VLOOKUP(I25,AthleteList,3,FALSE)&lt;&gt;0),IFERROR(IF(VLOOKUP(I25,AthleteList,3,FALSE)&lt;&gt;"",VLOOKUP(I25,AthleteList,3,FALSE),"Not Assigned"),"Not a valid Number"),""), ""), "")</f>
        <v>North Down AC</v>
      </c>
      <c r="L25" s="26" t="s">
        <v>59</v>
      </c>
    </row>
    <row r="26" spans="1:12">
      <c r="A26" s="67"/>
      <c r="B26" s="7">
        <v>2</v>
      </c>
      <c r="C26" s="8">
        <v>447</v>
      </c>
      <c r="D26" s="12" t="str">
        <f t="shared" si="8"/>
        <v>Miriam Donaldson</v>
      </c>
      <c r="E26" s="13" t="str">
        <f t="shared" si="9"/>
        <v>Lagan Valley AC</v>
      </c>
      <c r="F26" s="26" t="s">
        <v>60</v>
      </c>
      <c r="G26" s="6"/>
      <c r="H26" s="7">
        <v>2</v>
      </c>
      <c r="I26" s="11">
        <v>134</v>
      </c>
      <c r="J26" s="12" t="str">
        <f t="shared" si="10"/>
        <v>Isabelle Scott</v>
      </c>
      <c r="K26" s="13" t="str">
        <f t="shared" si="11"/>
        <v>City of Derry Spartans</v>
      </c>
      <c r="L26" s="26" t="s">
        <v>61</v>
      </c>
    </row>
    <row r="27" spans="1:12">
      <c r="A27" s="67"/>
      <c r="B27" s="7">
        <v>3</v>
      </c>
      <c r="C27" s="8">
        <v>394</v>
      </c>
      <c r="D27" s="12" t="str">
        <f t="shared" si="8"/>
        <v>Lauren   Cheatley</v>
      </c>
      <c r="E27" s="13" t="str">
        <f t="shared" si="9"/>
        <v>North Down AC</v>
      </c>
      <c r="F27" s="26" t="s">
        <v>62</v>
      </c>
      <c r="G27" s="6"/>
      <c r="H27" s="7"/>
      <c r="I27" s="11"/>
      <c r="J27" s="12" t="str">
        <f t="shared" si="10"/>
        <v/>
      </c>
      <c r="K27" s="13" t="str">
        <f t="shared" si="11"/>
        <v/>
      </c>
      <c r="L27" s="26"/>
    </row>
    <row r="28" spans="1:12">
      <c r="A28" s="67"/>
      <c r="B28" s="7">
        <v>4</v>
      </c>
      <c r="C28" s="8">
        <v>131</v>
      </c>
      <c r="D28" s="12" t="str">
        <f t="shared" si="8"/>
        <v>Jessica McGuinness</v>
      </c>
      <c r="E28" s="13" t="str">
        <f t="shared" si="9"/>
        <v>City of Derry Spartans</v>
      </c>
      <c r="F28" s="26" t="s">
        <v>63</v>
      </c>
      <c r="G28" s="6"/>
      <c r="H28" s="7"/>
      <c r="I28" s="11"/>
      <c r="J28" s="12" t="str">
        <f t="shared" si="10"/>
        <v/>
      </c>
      <c r="K28" s="13" t="str">
        <f t="shared" si="11"/>
        <v/>
      </c>
      <c r="L28" s="26"/>
    </row>
    <row r="29" spans="1:12">
      <c r="A29" s="67"/>
      <c r="B29" s="7">
        <v>5</v>
      </c>
      <c r="C29" s="8">
        <v>591</v>
      </c>
      <c r="D29" s="12" t="str">
        <f t="shared" si="8"/>
        <v>Zara Irvine</v>
      </c>
      <c r="E29" s="13" t="str">
        <f t="shared" si="9"/>
        <v>Regent House AC</v>
      </c>
      <c r="F29" s="26" t="s">
        <v>64</v>
      </c>
      <c r="G29" s="6"/>
      <c r="H29" s="7"/>
      <c r="I29" s="11"/>
      <c r="J29" s="12" t="str">
        <f t="shared" si="10"/>
        <v/>
      </c>
      <c r="K29" s="13" t="str">
        <f t="shared" si="11"/>
        <v/>
      </c>
      <c r="L29" s="26"/>
    </row>
    <row r="30" spans="1:12">
      <c r="A30" s="67"/>
      <c r="B30" s="14"/>
      <c r="C30" s="15"/>
      <c r="D30" s="16" t="str">
        <f t="shared" si="8"/>
        <v/>
      </c>
      <c r="E30" s="17" t="str">
        <f t="shared" si="9"/>
        <v/>
      </c>
      <c r="F30" s="27"/>
      <c r="G30" s="6"/>
      <c r="H30" s="14"/>
      <c r="I30" s="18"/>
      <c r="J30" s="16" t="str">
        <f t="shared" si="10"/>
        <v/>
      </c>
      <c r="K30" s="17" t="str">
        <f t="shared" si="11"/>
        <v/>
      </c>
      <c r="L30" s="27"/>
    </row>
    <row r="31" spans="1:12">
      <c r="A31" s="22"/>
      <c r="B31" s="6"/>
      <c r="C31" s="6"/>
      <c r="D31" s="6"/>
      <c r="E31" s="6"/>
      <c r="F31" s="28"/>
      <c r="G31" s="6"/>
      <c r="H31" s="6"/>
      <c r="I31" s="6"/>
      <c r="J31" s="6"/>
      <c r="K31" s="6"/>
      <c r="L31" s="28"/>
    </row>
    <row r="32" spans="1:12">
      <c r="A32" s="67" t="s">
        <v>65</v>
      </c>
      <c r="B32" s="2" t="s">
        <v>4</v>
      </c>
      <c r="C32" s="3" t="s">
        <v>5</v>
      </c>
      <c r="D32" s="4" t="s">
        <v>6</v>
      </c>
      <c r="E32" s="5" t="s">
        <v>7</v>
      </c>
      <c r="F32" s="25" t="s">
        <v>8</v>
      </c>
      <c r="G32" s="6"/>
      <c r="H32" s="2" t="s">
        <v>4</v>
      </c>
      <c r="I32" s="3" t="s">
        <v>5</v>
      </c>
      <c r="J32" s="4" t="s">
        <v>6</v>
      </c>
      <c r="K32" s="5" t="s">
        <v>7</v>
      </c>
      <c r="L32" s="25" t="s">
        <v>8</v>
      </c>
    </row>
    <row r="33" spans="1:12">
      <c r="A33" s="67"/>
      <c r="B33" s="7">
        <v>1</v>
      </c>
      <c r="C33" s="8">
        <v>708</v>
      </c>
      <c r="D33" s="9" t="str">
        <f t="shared" ref="D33:D38" si="12">IF(ISNUMBER(C33), IF(C33&lt;&gt;"",IF(LEN(VLOOKUP(C33,AthleteList,2,FALSE)&lt;&gt;0),IFERROR(IF(VLOOKUP(C33,AthleteList,2,FALSE)&lt;&gt;"",VLOOKUP(C33,AthleteList,2,FALSE),"Not Assigned"),"Not a valid Number"),""), ""), "")</f>
        <v>Ava Mehaffey</v>
      </c>
      <c r="E33" s="10" t="str">
        <f t="shared" ref="E33:E38" si="13">IF(ISNUMBER(C33), IF(C33&lt;&gt;"",IF(LEN(VLOOKUP(C33,AthleteList,3,FALSE)&lt;&gt;0),IFERROR(IF(VLOOKUP(C33,AthleteList,3,FALSE)&lt;&gt;"",VLOOKUP(C33,AthleteList,3,FALSE),"Not Assigned"),"Not a valid Number"),""), ""), "")</f>
        <v>City of Lisburn AC</v>
      </c>
      <c r="F33" s="26" t="s">
        <v>66</v>
      </c>
      <c r="G33" s="6"/>
      <c r="H33" s="7">
        <v>1</v>
      </c>
      <c r="I33" s="11">
        <v>685</v>
      </c>
      <c r="J33" s="9" t="str">
        <f t="shared" ref="J33:J38" si="14">IF(ISNUMBER(I33), IF(I33&lt;&gt;"",IF(LEN(VLOOKUP(I33,AthleteList,2,FALSE)&lt;&gt;0),IFERROR(IF(VLOOKUP(I33,AthleteList,2,FALSE)&lt;&gt;"",VLOOKUP(I33,AthleteList,2,FALSE),"Not Assigned"),"Not a valid Number"),""), ""), "")</f>
        <v>Thea Cunningham</v>
      </c>
      <c r="K33" s="10" t="str">
        <f t="shared" ref="K33:K38" si="15">IF(ISNUMBER(I33), IF(I33&lt;&gt;"",IF(LEN(VLOOKUP(I33,AthleteList,3,FALSE)&lt;&gt;0),IFERROR(IF(VLOOKUP(I33,AthleteList,3,FALSE)&lt;&gt;"",VLOOKUP(I33,AthleteList,3,FALSE),"Not Assigned"),"Not a valid Number"),""), ""), "")</f>
        <v>City of Lisburn AC</v>
      </c>
      <c r="L33" s="26" t="s">
        <v>67</v>
      </c>
    </row>
    <row r="34" spans="1:12">
      <c r="A34" s="67"/>
      <c r="B34" s="7">
        <v>2</v>
      </c>
      <c r="C34" s="8">
        <v>203</v>
      </c>
      <c r="D34" s="12" t="str">
        <f t="shared" si="12"/>
        <v>Aisling Smith</v>
      </c>
      <c r="E34" s="13" t="str">
        <f t="shared" si="13"/>
        <v>Ballymena &amp;Antrim AC</v>
      </c>
      <c r="F34" s="26" t="s">
        <v>68</v>
      </c>
      <c r="G34" s="6"/>
      <c r="H34" s="7">
        <v>2</v>
      </c>
      <c r="I34" s="11">
        <v>390</v>
      </c>
      <c r="J34" s="12" t="str">
        <f t="shared" si="14"/>
        <v>Zoe  Kirk</v>
      </c>
      <c r="K34" s="13" t="str">
        <f t="shared" si="15"/>
        <v>North Down AC</v>
      </c>
      <c r="L34" s="26" t="s">
        <v>69</v>
      </c>
    </row>
    <row r="35" spans="1:12">
      <c r="A35" s="67"/>
      <c r="B35" s="7">
        <v>3</v>
      </c>
      <c r="C35" s="8">
        <v>386</v>
      </c>
      <c r="D35" s="12" t="str">
        <f t="shared" si="12"/>
        <v>Rebecca  Laffin</v>
      </c>
      <c r="E35" s="13" t="str">
        <f t="shared" si="13"/>
        <v>North Down AC</v>
      </c>
      <c r="F35" s="26" t="s">
        <v>70</v>
      </c>
      <c r="G35" s="6"/>
      <c r="H35" s="7"/>
      <c r="I35" s="11"/>
      <c r="J35" s="12" t="str">
        <f t="shared" si="14"/>
        <v/>
      </c>
      <c r="K35" s="13" t="str">
        <f t="shared" si="15"/>
        <v/>
      </c>
      <c r="L35" s="26"/>
    </row>
    <row r="36" spans="1:12">
      <c r="A36" s="67"/>
      <c r="B36" s="7">
        <v>4</v>
      </c>
      <c r="C36" s="8">
        <v>77</v>
      </c>
      <c r="D36" s="12" t="str">
        <f t="shared" si="12"/>
        <v>Meabh Coyle</v>
      </c>
      <c r="E36" s="13" t="str">
        <f t="shared" si="13"/>
        <v>City of Derry Spartans</v>
      </c>
      <c r="F36" s="26" t="s">
        <v>71</v>
      </c>
      <c r="G36" s="6"/>
      <c r="H36" s="7"/>
      <c r="I36" s="11"/>
      <c r="J36" s="12" t="str">
        <f t="shared" si="14"/>
        <v/>
      </c>
      <c r="K36" s="13" t="str">
        <f t="shared" si="15"/>
        <v/>
      </c>
      <c r="L36" s="26"/>
    </row>
    <row r="37" spans="1:12">
      <c r="A37" s="67"/>
      <c r="B37" s="7">
        <v>5</v>
      </c>
      <c r="C37" s="8">
        <v>540</v>
      </c>
      <c r="D37" s="12" t="str">
        <f t="shared" si="12"/>
        <v>Anna Wilson</v>
      </c>
      <c r="E37" s="13" t="str">
        <f t="shared" si="13"/>
        <v>Regent House AC</v>
      </c>
      <c r="F37" s="26" t="s">
        <v>72</v>
      </c>
      <c r="G37" s="6"/>
      <c r="H37" s="7"/>
      <c r="I37" s="11"/>
      <c r="J37" s="12" t="str">
        <f t="shared" si="14"/>
        <v/>
      </c>
      <c r="K37" s="13" t="str">
        <f t="shared" si="15"/>
        <v/>
      </c>
      <c r="L37" s="26"/>
    </row>
    <row r="38" spans="1:12">
      <c r="A38" s="67"/>
      <c r="B38" s="14"/>
      <c r="C38" s="15"/>
      <c r="D38" s="16" t="str">
        <f t="shared" si="12"/>
        <v/>
      </c>
      <c r="E38" s="17" t="str">
        <f t="shared" si="13"/>
        <v/>
      </c>
      <c r="F38" s="27"/>
      <c r="G38" s="6"/>
      <c r="H38" s="14"/>
      <c r="I38" s="18"/>
      <c r="J38" s="16" t="str">
        <f t="shared" si="14"/>
        <v/>
      </c>
      <c r="K38" s="17" t="str">
        <f t="shared" si="15"/>
        <v/>
      </c>
      <c r="L38" s="27"/>
    </row>
    <row r="39" spans="1:12">
      <c r="A39" s="22"/>
      <c r="B39" s="6"/>
      <c r="C39" s="6"/>
      <c r="D39" s="6"/>
      <c r="E39" s="6"/>
      <c r="F39" s="28"/>
      <c r="G39" s="6"/>
      <c r="H39" s="6"/>
      <c r="I39" s="6"/>
      <c r="J39" s="6"/>
      <c r="K39" s="6"/>
      <c r="L39" s="28"/>
    </row>
    <row r="40" spans="1:12">
      <c r="A40" s="67" t="s">
        <v>73</v>
      </c>
      <c r="B40" s="2" t="s">
        <v>4</v>
      </c>
      <c r="C40" s="3" t="s">
        <v>5</v>
      </c>
      <c r="D40" s="4" t="s">
        <v>6</v>
      </c>
      <c r="E40" s="5" t="s">
        <v>7</v>
      </c>
      <c r="F40" s="25" t="s">
        <v>8</v>
      </c>
      <c r="G40" s="6"/>
      <c r="H40" s="2" t="s">
        <v>4</v>
      </c>
      <c r="I40" s="3" t="s">
        <v>5</v>
      </c>
      <c r="J40" s="4" t="s">
        <v>6</v>
      </c>
      <c r="K40" s="5" t="s">
        <v>7</v>
      </c>
      <c r="L40" s="25" t="s">
        <v>8</v>
      </c>
    </row>
    <row r="41" spans="1:12">
      <c r="A41" s="67"/>
      <c r="B41" s="7">
        <v>1</v>
      </c>
      <c r="C41" s="8">
        <v>596</v>
      </c>
      <c r="D41" s="9" t="str">
        <f t="shared" ref="D41:D45" si="16">IF(ISNUMBER(C41), IF(C41&lt;&gt;"",IF(LEN(VLOOKUP(C41,AthleteList,2,FALSE)&lt;&gt;0),IFERROR(IF(VLOOKUP(C41,AthleteList,2,FALSE)&lt;&gt;"",VLOOKUP(C41,AthleteList,2,FALSE),"Not Assigned"),"Not a valid Number"),""), ""), "")</f>
        <v>Holly McGuigan</v>
      </c>
      <c r="E41" s="10" t="str">
        <f t="shared" ref="E41:E45" si="17">IF(ISNUMBER(C41), IF(C41&lt;&gt;"",IF(LEN(VLOOKUP(C41,AthleteList,3,FALSE)&lt;&gt;0),IFERROR(IF(VLOOKUP(C41,AthleteList,3,FALSE)&lt;&gt;"",VLOOKUP(C41,AthleteList,3,FALSE),"Not Assigned"),"Not a valid Number"),""), ""), "")</f>
        <v>Regent House AC</v>
      </c>
      <c r="F41" s="26">
        <v>12.94</v>
      </c>
      <c r="G41" s="6"/>
      <c r="H41" s="7">
        <v>1</v>
      </c>
      <c r="I41" s="11">
        <v>543</v>
      </c>
      <c r="J41" s="9" t="str">
        <f t="shared" ref="J41:J45" si="18">IF(ISNUMBER(I41), IF(I41&lt;&gt;"",IF(LEN(VLOOKUP(I41,AthleteList,2,FALSE)&lt;&gt;0),IFERROR(IF(VLOOKUP(I41,AthleteList,2,FALSE)&lt;&gt;"",VLOOKUP(I41,AthleteList,2,FALSE),"Not Assigned"),"Not a valid Number"),""), ""), "")</f>
        <v>Mia Allman</v>
      </c>
      <c r="K41" s="10" t="str">
        <f t="shared" ref="K41:K45" si="19">IF(ISNUMBER(I41), IF(I41&lt;&gt;"",IF(LEN(VLOOKUP(I41,AthleteList,3,FALSE)&lt;&gt;0),IFERROR(IF(VLOOKUP(I41,AthleteList,3,FALSE)&lt;&gt;"",VLOOKUP(I41,AthleteList,3,FALSE),"Not Assigned"),"Not a valid Number"),""), ""), "")</f>
        <v>Regent House AC</v>
      </c>
      <c r="L41" s="26">
        <v>13.91</v>
      </c>
    </row>
    <row r="42" spans="1:12">
      <c r="A42" s="67"/>
      <c r="B42" s="7">
        <v>2</v>
      </c>
      <c r="C42" s="8">
        <v>374</v>
      </c>
      <c r="D42" s="12" t="str">
        <f t="shared" si="16"/>
        <v>Kate  Fenlon</v>
      </c>
      <c r="E42" s="13" t="str">
        <f t="shared" si="17"/>
        <v>North Down AC</v>
      </c>
      <c r="F42" s="26">
        <v>14.16</v>
      </c>
      <c r="G42" s="6"/>
      <c r="H42" s="7">
        <v>2</v>
      </c>
      <c r="I42" s="11">
        <v>370</v>
      </c>
      <c r="J42" s="12" t="str">
        <f t="shared" si="18"/>
        <v>Naomi  Dunne</v>
      </c>
      <c r="K42" s="13" t="str">
        <f t="shared" si="19"/>
        <v>North Down AC</v>
      </c>
      <c r="L42" s="26">
        <v>16.71</v>
      </c>
    </row>
    <row r="43" spans="1:12">
      <c r="A43" s="67"/>
      <c r="B43" s="7">
        <v>3</v>
      </c>
      <c r="C43" s="8">
        <v>80</v>
      </c>
      <c r="D43" s="12" t="str">
        <f t="shared" si="16"/>
        <v>Nicole Devlin</v>
      </c>
      <c r="E43" s="13" t="str">
        <f t="shared" si="17"/>
        <v>City of Derry Spartans</v>
      </c>
      <c r="F43" s="26">
        <v>14.52</v>
      </c>
      <c r="G43" s="6"/>
      <c r="H43" s="7"/>
      <c r="I43" s="11"/>
      <c r="J43" s="12" t="str">
        <f t="shared" si="18"/>
        <v/>
      </c>
      <c r="K43" s="13" t="str">
        <f t="shared" si="19"/>
        <v/>
      </c>
      <c r="L43" s="26"/>
    </row>
    <row r="44" spans="1:12">
      <c r="A44" s="67"/>
      <c r="B44" s="7">
        <v>4</v>
      </c>
      <c r="C44" s="8">
        <v>684</v>
      </c>
      <c r="D44" s="12" t="str">
        <f t="shared" si="16"/>
        <v>Charlotte Dickson</v>
      </c>
      <c r="E44" s="13" t="str">
        <f t="shared" si="17"/>
        <v>City of Lisburn AC</v>
      </c>
      <c r="F44" s="26">
        <v>15.13</v>
      </c>
      <c r="G44" s="6"/>
      <c r="H44" s="7"/>
      <c r="I44" s="11"/>
      <c r="J44" s="12" t="str">
        <f t="shared" si="18"/>
        <v/>
      </c>
      <c r="K44" s="13" t="str">
        <f t="shared" si="19"/>
        <v/>
      </c>
      <c r="L44" s="26"/>
    </row>
    <row r="45" spans="1:12">
      <c r="A45" s="67"/>
      <c r="B45" s="14"/>
      <c r="C45" s="15"/>
      <c r="D45" s="16" t="str">
        <f t="shared" si="16"/>
        <v/>
      </c>
      <c r="E45" s="17" t="str">
        <f t="shared" si="17"/>
        <v/>
      </c>
      <c r="F45" s="27"/>
      <c r="G45" s="6"/>
      <c r="H45" s="14"/>
      <c r="I45" s="18"/>
      <c r="J45" s="16" t="str">
        <f t="shared" si="18"/>
        <v/>
      </c>
      <c r="K45" s="17" t="str">
        <f t="shared" si="19"/>
        <v/>
      </c>
      <c r="L45" s="27"/>
    </row>
    <row r="46" spans="1:12">
      <c r="A46" s="22"/>
      <c r="B46" s="6"/>
      <c r="C46" s="6"/>
      <c r="D46" s="19" t="s">
        <v>74</v>
      </c>
      <c r="E46" s="6"/>
      <c r="F46" s="28"/>
      <c r="G46" s="6"/>
      <c r="H46" s="6"/>
      <c r="I46" s="6"/>
      <c r="J46" s="19" t="s">
        <v>74</v>
      </c>
      <c r="K46" s="6"/>
      <c r="L46" s="28"/>
    </row>
    <row r="47" spans="1:12">
      <c r="A47" s="67" t="s">
        <v>35</v>
      </c>
      <c r="B47" s="2" t="s">
        <v>4</v>
      </c>
      <c r="C47" s="3" t="s">
        <v>5</v>
      </c>
      <c r="D47" s="4" t="s">
        <v>6</v>
      </c>
      <c r="E47" s="5" t="s">
        <v>7</v>
      </c>
      <c r="F47" s="25" t="s">
        <v>8</v>
      </c>
      <c r="G47" s="6"/>
      <c r="H47" s="2" t="s">
        <v>4</v>
      </c>
      <c r="I47" s="3" t="s">
        <v>5</v>
      </c>
      <c r="J47" s="4" t="s">
        <v>6</v>
      </c>
      <c r="K47" s="5" t="s">
        <v>7</v>
      </c>
      <c r="L47" s="25" t="s">
        <v>8</v>
      </c>
    </row>
    <row r="48" spans="1:12">
      <c r="A48" s="67"/>
      <c r="B48" s="7">
        <v>1</v>
      </c>
      <c r="C48" s="8">
        <v>616</v>
      </c>
      <c r="D48" s="9" t="str">
        <f t="shared" ref="D48:D53" si="20">IF(ISNUMBER(C48), IF(C48&lt;&gt;"",IF(LEN(VLOOKUP(C48,AthleteList,2,FALSE)&lt;&gt;0),IFERROR(IF(VLOOKUP(C48,AthleteList,2,FALSE)&lt;&gt;"",VLOOKUP(C48,AthleteList,2,FALSE),"Not Assigned"),"Not a valid Number"),""), ""), "")</f>
        <v>Olivia Canavan</v>
      </c>
      <c r="E48" s="10" t="str">
        <f t="shared" ref="E48:E53" si="21">IF(ISNUMBER(C48), IF(C48&lt;&gt;"",IF(LEN(VLOOKUP(C48,AthleteList,3,FALSE)&lt;&gt;0),IFERROR(IF(VLOOKUP(C48,AthleteList,3,FALSE)&lt;&gt;"",VLOOKUP(C48,AthleteList,3,FALSE),"Not Assigned"),"Not a valid Number"),""), ""), "")</f>
        <v>Regent House AC</v>
      </c>
      <c r="F48" s="26">
        <v>1.3</v>
      </c>
      <c r="G48" s="6"/>
      <c r="H48" s="7">
        <v>1</v>
      </c>
      <c r="I48" s="11">
        <v>543</v>
      </c>
      <c r="J48" s="9" t="str">
        <f t="shared" ref="J48:J53" si="22">IF(ISNUMBER(I48), IF(I48&lt;&gt;"",IF(LEN(VLOOKUP(I48,AthleteList,2,FALSE)&lt;&gt;0),IFERROR(IF(VLOOKUP(I48,AthleteList,2,FALSE)&lt;&gt;"",VLOOKUP(I48,AthleteList,2,FALSE),"Not Assigned"),"Not a valid Number"),""), ""), "")</f>
        <v>Mia Allman</v>
      </c>
      <c r="K48" s="10" t="str">
        <f t="shared" ref="K48:K53" si="23">IF(ISNUMBER(I48), IF(I48&lt;&gt;"",IF(LEN(VLOOKUP(I48,AthleteList,3,FALSE)&lt;&gt;0),IFERROR(IF(VLOOKUP(I48,AthleteList,3,FALSE)&lt;&gt;"",VLOOKUP(I48,AthleteList,3,FALSE),"Not Assigned"),"Not a valid Number"),""), ""), "")</f>
        <v>Regent House AC</v>
      </c>
      <c r="L48" s="26">
        <v>1.25</v>
      </c>
    </row>
    <row r="49" spans="1:12">
      <c r="A49" s="67"/>
      <c r="B49" s="7">
        <v>2</v>
      </c>
      <c r="C49" s="8">
        <v>151</v>
      </c>
      <c r="D49" s="12" t="str">
        <f t="shared" si="20"/>
        <v>Ava Colgan</v>
      </c>
      <c r="E49" s="13" t="str">
        <f t="shared" si="21"/>
        <v>City of Derry Spartans</v>
      </c>
      <c r="F49" s="26">
        <v>1.25</v>
      </c>
      <c r="G49" s="6"/>
      <c r="H49" s="7">
        <v>2</v>
      </c>
      <c r="I49" s="11">
        <v>360</v>
      </c>
      <c r="J49" s="12" t="str">
        <f t="shared" si="22"/>
        <v>Hannah  Lawden</v>
      </c>
      <c r="K49" s="13" t="str">
        <f t="shared" si="23"/>
        <v>North Down AC</v>
      </c>
      <c r="L49" s="26">
        <v>1.2</v>
      </c>
    </row>
    <row r="50" spans="1:12">
      <c r="A50" s="67"/>
      <c r="B50" s="7">
        <v>3</v>
      </c>
      <c r="C50" s="8">
        <v>374</v>
      </c>
      <c r="D50" s="12" t="str">
        <f t="shared" si="20"/>
        <v>Kate  Fenlon</v>
      </c>
      <c r="E50" s="13" t="str">
        <f t="shared" si="21"/>
        <v>North Down AC</v>
      </c>
      <c r="F50" s="26">
        <v>1.2</v>
      </c>
      <c r="G50" s="6"/>
      <c r="H50" s="7">
        <v>3</v>
      </c>
      <c r="I50" s="11">
        <v>692</v>
      </c>
      <c r="J50" s="12" t="str">
        <f t="shared" si="22"/>
        <v>India Steen</v>
      </c>
      <c r="K50" s="13" t="str">
        <f t="shared" si="23"/>
        <v>City of Lisburn AC</v>
      </c>
      <c r="L50" s="26">
        <v>1.1499999999999999</v>
      </c>
    </row>
    <row r="51" spans="1:12">
      <c r="A51" s="67"/>
      <c r="B51" s="7">
        <v>4</v>
      </c>
      <c r="C51" s="8">
        <v>684</v>
      </c>
      <c r="D51" s="12" t="str">
        <f t="shared" si="20"/>
        <v>Charlotte Dickson</v>
      </c>
      <c r="E51" s="13" t="str">
        <f t="shared" si="21"/>
        <v>City of Lisburn AC</v>
      </c>
      <c r="F51" s="26">
        <v>1.1499999999999999</v>
      </c>
      <c r="G51" s="6"/>
      <c r="H51" s="7"/>
      <c r="I51" s="11"/>
      <c r="J51" s="12" t="str">
        <f t="shared" si="22"/>
        <v/>
      </c>
      <c r="K51" s="13" t="str">
        <f t="shared" si="23"/>
        <v/>
      </c>
      <c r="L51" s="26"/>
    </row>
    <row r="52" spans="1:12">
      <c r="A52" s="67"/>
      <c r="B52" s="7">
        <v>5</v>
      </c>
      <c r="C52" s="8">
        <v>742</v>
      </c>
      <c r="D52" s="12" t="str">
        <f t="shared" si="20"/>
        <v>Abigail Barr</v>
      </c>
      <c r="E52" s="13" t="str">
        <f t="shared" si="21"/>
        <v>Ballymena &amp; Antrim AC</v>
      </c>
      <c r="F52" s="26">
        <v>1.05</v>
      </c>
      <c r="G52" s="6"/>
      <c r="H52" s="7"/>
      <c r="I52" s="11"/>
      <c r="J52" s="12" t="str">
        <f t="shared" si="22"/>
        <v/>
      </c>
      <c r="K52" s="13" t="str">
        <f t="shared" si="23"/>
        <v/>
      </c>
      <c r="L52" s="26"/>
    </row>
    <row r="53" spans="1:12">
      <c r="A53" s="67"/>
      <c r="B53" s="14"/>
      <c r="C53" s="15"/>
      <c r="D53" s="16" t="str">
        <f t="shared" si="20"/>
        <v/>
      </c>
      <c r="E53" s="17" t="str">
        <f t="shared" si="21"/>
        <v/>
      </c>
      <c r="F53" s="27"/>
      <c r="G53" s="6"/>
      <c r="H53" s="14"/>
      <c r="I53" s="18"/>
      <c r="J53" s="16" t="str">
        <f t="shared" si="22"/>
        <v/>
      </c>
      <c r="K53" s="17" t="str">
        <f t="shared" si="23"/>
        <v/>
      </c>
      <c r="L53" s="27"/>
    </row>
    <row r="54" spans="1:12">
      <c r="A54" s="22"/>
      <c r="B54" s="6"/>
      <c r="C54" s="6"/>
      <c r="D54" s="6"/>
      <c r="E54" s="6"/>
      <c r="F54" s="28"/>
      <c r="G54" s="6"/>
      <c r="H54" s="6"/>
      <c r="I54" s="6"/>
      <c r="J54" s="6"/>
      <c r="K54" s="6"/>
      <c r="L54" s="28"/>
    </row>
    <row r="55" spans="1:12">
      <c r="A55" s="67" t="s">
        <v>44</v>
      </c>
      <c r="B55" s="2" t="s">
        <v>4</v>
      </c>
      <c r="C55" s="3" t="s">
        <v>5</v>
      </c>
      <c r="D55" s="4" t="s">
        <v>6</v>
      </c>
      <c r="E55" s="5" t="s">
        <v>7</v>
      </c>
      <c r="F55" s="25" t="s">
        <v>8</v>
      </c>
      <c r="G55" s="6"/>
      <c r="H55" s="2" t="s">
        <v>4</v>
      </c>
      <c r="I55" s="3" t="s">
        <v>5</v>
      </c>
      <c r="J55" s="4" t="s">
        <v>6</v>
      </c>
      <c r="K55" s="5" t="s">
        <v>7</v>
      </c>
      <c r="L55" s="25" t="s">
        <v>8</v>
      </c>
    </row>
    <row r="56" spans="1:12">
      <c r="A56" s="67"/>
      <c r="B56" s="7">
        <v>1</v>
      </c>
      <c r="C56" s="8">
        <v>596</v>
      </c>
      <c r="D56" s="9" t="str">
        <f t="shared" ref="D56:D63" si="24">IF(ISNUMBER(C56), IF(C56&lt;&gt;"",IF(LEN(VLOOKUP(C56,AthleteList,2,FALSE)&lt;&gt;0),IFERROR(IF(VLOOKUP(C56,AthleteList,2,FALSE)&lt;&gt;"",VLOOKUP(C56,AthleteList,2,FALSE),"Not Assigned"),"Not a valid Number"),""), ""), "")</f>
        <v>Holly McGuigan</v>
      </c>
      <c r="E56" s="10" t="str">
        <f t="shared" ref="E56:E63" si="25">IF(ISNUMBER(C56), IF(C56&lt;&gt;"",IF(LEN(VLOOKUP(C56,AthleteList,3,FALSE)&lt;&gt;0),IFERROR(IF(VLOOKUP(C56,AthleteList,3,FALSE)&lt;&gt;"",VLOOKUP(C56,AthleteList,3,FALSE),"Not Assigned"),"Not a valid Number"),""), ""), "")</f>
        <v>Regent House AC</v>
      </c>
      <c r="F56" s="26">
        <v>4.25</v>
      </c>
      <c r="G56" s="6"/>
      <c r="H56" s="7">
        <v>1</v>
      </c>
      <c r="I56" s="11">
        <v>616</v>
      </c>
      <c r="J56" s="9" t="str">
        <f t="shared" ref="J56:J63" si="26">IF(ISNUMBER(I56), IF(I56&lt;&gt;"",IF(LEN(VLOOKUP(I56,AthleteList,2,FALSE)&lt;&gt;0),IFERROR(IF(VLOOKUP(I56,AthleteList,2,FALSE)&lt;&gt;"",VLOOKUP(I56,AthleteList,2,FALSE),"Not Assigned"),"Not a valid Number"),""), ""), "")</f>
        <v>Olivia Canavan</v>
      </c>
      <c r="K56" s="10" t="str">
        <f t="shared" ref="K56:K63" si="27">IF(ISNUMBER(I56), IF(I56&lt;&gt;"",IF(LEN(VLOOKUP(I56,AthleteList,3,FALSE)&lt;&gt;0),IFERROR(IF(VLOOKUP(I56,AthleteList,3,FALSE)&lt;&gt;"",VLOOKUP(I56,AthleteList,3,FALSE),"Not Assigned"),"Not a valid Number"),""), ""), "")</f>
        <v>Regent House AC</v>
      </c>
      <c r="L56" s="26">
        <v>4.0599999999999996</v>
      </c>
    </row>
    <row r="57" spans="1:12">
      <c r="A57" s="67"/>
      <c r="B57" s="7">
        <v>2</v>
      </c>
      <c r="C57" s="8">
        <v>444</v>
      </c>
      <c r="D57" s="12" t="str">
        <f t="shared" si="24"/>
        <v>Ruby Ferris</v>
      </c>
      <c r="E57" s="13" t="str">
        <f t="shared" si="25"/>
        <v>Lagan Valley AC</v>
      </c>
      <c r="F57" s="26">
        <v>3.92</v>
      </c>
      <c r="G57" s="6"/>
      <c r="H57" s="7">
        <v>2</v>
      </c>
      <c r="I57" s="11">
        <v>447</v>
      </c>
      <c r="J57" s="12" t="str">
        <f t="shared" si="26"/>
        <v>Miriam Donaldson</v>
      </c>
      <c r="K57" s="13" t="str">
        <f t="shared" si="27"/>
        <v>Lagan Valley AC</v>
      </c>
      <c r="L57" s="26">
        <v>3.5</v>
      </c>
    </row>
    <row r="58" spans="1:12">
      <c r="A58" s="67"/>
      <c r="B58" s="7">
        <v>3</v>
      </c>
      <c r="C58" s="8">
        <v>360</v>
      </c>
      <c r="D58" s="12" t="str">
        <f t="shared" si="24"/>
        <v>Hannah  Lawden</v>
      </c>
      <c r="E58" s="13" t="str">
        <f t="shared" si="25"/>
        <v>North Down AC</v>
      </c>
      <c r="F58" s="26">
        <v>3.86</v>
      </c>
      <c r="G58" s="6"/>
      <c r="H58" s="7">
        <v>3</v>
      </c>
      <c r="I58" s="11">
        <v>395</v>
      </c>
      <c r="J58" s="12" t="str">
        <f t="shared" si="26"/>
        <v>Anna  Moran</v>
      </c>
      <c r="K58" s="13" t="str">
        <f t="shared" si="27"/>
        <v>North Down AC</v>
      </c>
      <c r="L58" s="26">
        <v>3.46</v>
      </c>
    </row>
    <row r="59" spans="1:12">
      <c r="A59" s="67"/>
      <c r="B59" s="7">
        <v>4</v>
      </c>
      <c r="C59" s="8">
        <v>77</v>
      </c>
      <c r="D59" s="12" t="str">
        <f t="shared" si="24"/>
        <v>Meabh Coyle</v>
      </c>
      <c r="E59" s="13" t="str">
        <f t="shared" si="25"/>
        <v>City of Derry Spartans</v>
      </c>
      <c r="F59" s="26">
        <v>3.62</v>
      </c>
      <c r="G59" s="6"/>
      <c r="H59" s="7">
        <v>4</v>
      </c>
      <c r="I59" s="11">
        <v>133</v>
      </c>
      <c r="J59" s="12" t="str">
        <f t="shared" si="26"/>
        <v>Katy Creagh</v>
      </c>
      <c r="K59" s="13" t="str">
        <f t="shared" si="27"/>
        <v>City of Derry Spartans</v>
      </c>
      <c r="L59" s="26">
        <v>3.23</v>
      </c>
    </row>
    <row r="60" spans="1:12">
      <c r="A60" s="67"/>
      <c r="B60" s="7">
        <v>5</v>
      </c>
      <c r="C60" s="8">
        <v>267</v>
      </c>
      <c r="D60" s="12" t="str">
        <f t="shared" si="24"/>
        <v>Cacey McMahon</v>
      </c>
      <c r="E60" s="13" t="str">
        <f t="shared" si="25"/>
        <v>Ballymena &amp;Antrim AC</v>
      </c>
      <c r="F60" s="26">
        <v>3.61</v>
      </c>
      <c r="G60" s="6"/>
      <c r="H60" s="7">
        <v>5</v>
      </c>
      <c r="I60" s="11">
        <v>723</v>
      </c>
      <c r="J60" s="12" t="str">
        <f t="shared" si="26"/>
        <v>Georga Lyons</v>
      </c>
      <c r="K60" s="13" t="str">
        <f t="shared" si="27"/>
        <v>Ballymena &amp; Antrim AC</v>
      </c>
      <c r="L60" s="26">
        <v>3.18</v>
      </c>
    </row>
    <row r="61" spans="1:12">
      <c r="A61" s="67"/>
      <c r="B61" s="7">
        <v>6</v>
      </c>
      <c r="C61" s="8">
        <v>684</v>
      </c>
      <c r="D61" s="12" t="str">
        <f t="shared" si="24"/>
        <v>Charlotte Dickson</v>
      </c>
      <c r="E61" s="13" t="str">
        <f t="shared" si="25"/>
        <v>City of Lisburn AC</v>
      </c>
      <c r="F61" s="26">
        <v>3.44</v>
      </c>
      <c r="G61" s="6"/>
      <c r="H61" s="7">
        <v>6</v>
      </c>
      <c r="I61" s="11">
        <v>688</v>
      </c>
      <c r="J61" s="12" t="str">
        <f t="shared" si="26"/>
        <v>Ella Donnelly</v>
      </c>
      <c r="K61" s="13" t="str">
        <f t="shared" si="27"/>
        <v>City of Lisburn AC</v>
      </c>
      <c r="L61" s="26">
        <v>3.17</v>
      </c>
    </row>
    <row r="62" spans="1:12">
      <c r="A62" s="67"/>
      <c r="B62" s="7">
        <v>7</v>
      </c>
      <c r="C62" s="8">
        <v>191</v>
      </c>
      <c r="D62" s="12" t="str">
        <f t="shared" si="24"/>
        <v>Sophia Morrisey</v>
      </c>
      <c r="E62" s="13" t="str">
        <f t="shared" si="25"/>
        <v>Mid Ulster AC</v>
      </c>
      <c r="F62" s="26">
        <v>3.41</v>
      </c>
      <c r="G62" s="6"/>
      <c r="H62" s="7"/>
      <c r="I62" s="11"/>
      <c r="J62" s="12" t="str">
        <f t="shared" si="26"/>
        <v/>
      </c>
      <c r="K62" s="13" t="str">
        <f t="shared" si="27"/>
        <v/>
      </c>
      <c r="L62" s="26"/>
    </row>
    <row r="63" spans="1:12">
      <c r="A63" s="67"/>
      <c r="B63" s="14"/>
      <c r="C63" s="15"/>
      <c r="D63" s="16" t="str">
        <f t="shared" si="24"/>
        <v/>
      </c>
      <c r="E63" s="17" t="str">
        <f t="shared" si="25"/>
        <v/>
      </c>
      <c r="F63" s="27"/>
      <c r="G63" s="6"/>
      <c r="H63" s="14"/>
      <c r="I63" s="18"/>
      <c r="J63" s="16" t="str">
        <f t="shared" si="26"/>
        <v/>
      </c>
      <c r="K63" s="17" t="str">
        <f t="shared" si="27"/>
        <v/>
      </c>
      <c r="L63" s="27"/>
    </row>
    <row r="64" spans="1:12">
      <c r="A64" s="22"/>
      <c r="B64" s="6"/>
      <c r="C64" s="6"/>
      <c r="D64" s="6"/>
      <c r="E64" s="6"/>
      <c r="F64" s="28"/>
      <c r="G64" s="6"/>
      <c r="H64" s="6"/>
      <c r="I64" s="6"/>
      <c r="J64" s="6"/>
      <c r="K64" s="6"/>
      <c r="L64" s="28"/>
    </row>
    <row r="65" spans="1:12">
      <c r="A65" s="67" t="s">
        <v>45</v>
      </c>
      <c r="B65" s="2" t="s">
        <v>4</v>
      </c>
      <c r="C65" s="3" t="s">
        <v>5</v>
      </c>
      <c r="D65" s="4" t="s">
        <v>6</v>
      </c>
      <c r="E65" s="5" t="s">
        <v>7</v>
      </c>
      <c r="F65" s="25" t="s">
        <v>8</v>
      </c>
      <c r="G65" s="6"/>
      <c r="H65" s="2" t="s">
        <v>4</v>
      </c>
      <c r="I65" s="3" t="s">
        <v>5</v>
      </c>
      <c r="J65" s="4" t="s">
        <v>6</v>
      </c>
      <c r="K65" s="5" t="s">
        <v>7</v>
      </c>
      <c r="L65" s="25" t="s">
        <v>8</v>
      </c>
    </row>
    <row r="66" spans="1:12">
      <c r="A66" s="67"/>
      <c r="B66" s="7">
        <v>1</v>
      </c>
      <c r="C66" s="8">
        <v>374</v>
      </c>
      <c r="D66" s="9" t="str">
        <f t="shared" ref="D66:D71" si="28">IF(ISNUMBER(C66), IF(C66&lt;&gt;"",IF(LEN(VLOOKUP(C66,AthleteList,2,FALSE)&lt;&gt;0),IFERROR(IF(VLOOKUP(C66,AthleteList,2,FALSE)&lt;&gt;"",VLOOKUP(C66,AthleteList,2,FALSE),"Not Assigned"),"Not a valid Number"),""), ""), "")</f>
        <v>Kate  Fenlon</v>
      </c>
      <c r="E66" s="10" t="str">
        <f t="shared" ref="E66:E71" si="29">IF(ISNUMBER(C66), IF(C66&lt;&gt;"",IF(LEN(VLOOKUP(C66,AthleteList,3,FALSE)&lt;&gt;0),IFERROR(IF(VLOOKUP(C66,AthleteList,3,FALSE)&lt;&gt;"",VLOOKUP(C66,AthleteList,3,FALSE),"Not Assigned"),"Not a valid Number"),""), ""), "")</f>
        <v>North Down AC</v>
      </c>
      <c r="F66" s="26">
        <v>10.210000000000001</v>
      </c>
      <c r="G66" s="6"/>
      <c r="H66" s="7">
        <v>1</v>
      </c>
      <c r="I66" s="11">
        <v>368</v>
      </c>
      <c r="J66" s="9" t="str">
        <f t="shared" ref="J66:J71" si="30">IF(ISNUMBER(I66), IF(I66&lt;&gt;"",IF(LEN(VLOOKUP(I66,AthleteList,2,FALSE)&lt;&gt;0),IFERROR(IF(VLOOKUP(I66,AthleteList,2,FALSE)&lt;&gt;"",VLOOKUP(I66,AthleteList,2,FALSE),"Not Assigned"),"Not a valid Number"),""), ""), "")</f>
        <v>Anna  Cousins</v>
      </c>
      <c r="K66" s="10" t="str">
        <f t="shared" ref="K66:K71" si="31">IF(ISNUMBER(I66), IF(I66&lt;&gt;"",IF(LEN(VLOOKUP(I66,AthleteList,3,FALSE)&lt;&gt;0),IFERROR(IF(VLOOKUP(I66,AthleteList,3,FALSE)&lt;&gt;"",VLOOKUP(I66,AthleteList,3,FALSE),"Not Assigned"),"Not a valid Number"),""), ""), "")</f>
        <v>North Down AC</v>
      </c>
      <c r="L66" s="26">
        <v>8.1300000000000008</v>
      </c>
    </row>
    <row r="67" spans="1:12">
      <c r="A67" s="67"/>
      <c r="B67" s="7">
        <v>2</v>
      </c>
      <c r="C67" s="8">
        <v>742</v>
      </c>
      <c r="D67" s="12" t="str">
        <f t="shared" si="28"/>
        <v>Abigail Barr</v>
      </c>
      <c r="E67" s="13" t="str">
        <f t="shared" si="29"/>
        <v>Ballymena &amp; Antrim AC</v>
      </c>
      <c r="F67" s="26">
        <v>6.46</v>
      </c>
      <c r="G67" s="6"/>
      <c r="H67" s="7">
        <v>2</v>
      </c>
      <c r="I67" s="11">
        <v>205</v>
      </c>
      <c r="J67" s="12" t="str">
        <f t="shared" si="30"/>
        <v>Leah McGrath</v>
      </c>
      <c r="K67" s="13" t="str">
        <f t="shared" si="31"/>
        <v>Ballymena &amp;Antrim AC</v>
      </c>
      <c r="L67" s="26">
        <v>6.31</v>
      </c>
    </row>
    <row r="68" spans="1:12">
      <c r="A68" s="67"/>
      <c r="B68" s="7">
        <v>3</v>
      </c>
      <c r="C68" s="8">
        <v>540</v>
      </c>
      <c r="D68" s="12" t="str">
        <f t="shared" si="28"/>
        <v>Anna Wilson</v>
      </c>
      <c r="E68" s="13" t="str">
        <f t="shared" si="29"/>
        <v>Regent House AC</v>
      </c>
      <c r="F68" s="26">
        <v>6.39</v>
      </c>
      <c r="G68" s="6"/>
      <c r="H68" s="7">
        <v>3</v>
      </c>
      <c r="I68" s="11">
        <v>591</v>
      </c>
      <c r="J68" s="12" t="str">
        <f t="shared" si="30"/>
        <v>Zara Irvine</v>
      </c>
      <c r="K68" s="13" t="str">
        <f t="shared" si="31"/>
        <v>Regent House AC</v>
      </c>
      <c r="L68" s="26">
        <v>5.55</v>
      </c>
    </row>
    <row r="69" spans="1:12">
      <c r="A69" s="67"/>
      <c r="B69" s="7">
        <v>4</v>
      </c>
      <c r="C69" s="8">
        <v>131</v>
      </c>
      <c r="D69" s="12" t="str">
        <f t="shared" si="28"/>
        <v>Jessica McGuinness</v>
      </c>
      <c r="E69" s="13" t="str">
        <f t="shared" si="29"/>
        <v>City of Derry Spartans</v>
      </c>
      <c r="F69" s="26">
        <v>5.8</v>
      </c>
      <c r="G69" s="6"/>
      <c r="H69" s="7">
        <v>4</v>
      </c>
      <c r="I69" s="11">
        <v>133</v>
      </c>
      <c r="J69" s="12" t="str">
        <f t="shared" si="30"/>
        <v>Katy Creagh</v>
      </c>
      <c r="K69" s="13" t="str">
        <f t="shared" si="31"/>
        <v>City of Derry Spartans</v>
      </c>
      <c r="L69" s="26">
        <v>3.92</v>
      </c>
    </row>
    <row r="70" spans="1:12">
      <c r="A70" s="67"/>
      <c r="B70" s="7">
        <v>5</v>
      </c>
      <c r="C70" s="8">
        <v>688</v>
      </c>
      <c r="D70" s="12" t="str">
        <f t="shared" si="28"/>
        <v>Ella Donnelly</v>
      </c>
      <c r="E70" s="13" t="str">
        <f t="shared" si="29"/>
        <v>City of Lisburn AC</v>
      </c>
      <c r="F70" s="26">
        <v>4.3600000000000003</v>
      </c>
      <c r="G70" s="6"/>
      <c r="H70" s="7"/>
      <c r="I70" s="11"/>
      <c r="J70" s="12" t="str">
        <f t="shared" si="30"/>
        <v/>
      </c>
      <c r="K70" s="13" t="str">
        <f t="shared" si="31"/>
        <v/>
      </c>
      <c r="L70" s="26"/>
    </row>
    <row r="71" spans="1:12">
      <c r="A71" s="67"/>
      <c r="B71" s="14"/>
      <c r="C71" s="15"/>
      <c r="D71" s="16" t="str">
        <f t="shared" si="28"/>
        <v/>
      </c>
      <c r="E71" s="17" t="str">
        <f t="shared" si="29"/>
        <v/>
      </c>
      <c r="F71" s="27"/>
      <c r="G71" s="6"/>
      <c r="H71" s="14"/>
      <c r="I71" s="18"/>
      <c r="J71" s="16" t="str">
        <f t="shared" si="30"/>
        <v/>
      </c>
      <c r="K71" s="17" t="str">
        <f t="shared" si="31"/>
        <v/>
      </c>
      <c r="L71" s="27"/>
    </row>
    <row r="72" spans="1:12">
      <c r="A72" s="22"/>
      <c r="B72" s="6"/>
      <c r="C72" s="6"/>
      <c r="D72" s="6"/>
      <c r="E72" s="6"/>
      <c r="F72" s="28"/>
      <c r="G72" s="6"/>
      <c r="H72" s="6"/>
      <c r="I72" s="6"/>
      <c r="J72" s="6"/>
      <c r="K72" s="6"/>
      <c r="L72" s="28"/>
    </row>
    <row r="73" spans="1:12">
      <c r="A73" s="67" t="s">
        <v>47</v>
      </c>
      <c r="B73" s="2" t="s">
        <v>4</v>
      </c>
      <c r="C73" s="3" t="s">
        <v>5</v>
      </c>
      <c r="D73" s="4" t="s">
        <v>6</v>
      </c>
      <c r="E73" s="5" t="s">
        <v>7</v>
      </c>
      <c r="F73" s="25" t="s">
        <v>8</v>
      </c>
      <c r="G73" s="6"/>
      <c r="H73" s="31"/>
      <c r="I73" s="32"/>
      <c r="J73" s="33"/>
      <c r="K73" s="33"/>
      <c r="L73" s="34"/>
    </row>
    <row r="74" spans="1:12">
      <c r="A74" s="67"/>
      <c r="B74" s="7">
        <v>1</v>
      </c>
      <c r="C74" s="8">
        <v>37</v>
      </c>
      <c r="D74" s="9" t="str">
        <f t="shared" ref="D74:D78" si="32">IF(ISNUMBER(C74), IF(C74&lt;&gt;"",IF(LEN(VLOOKUP(C74,AthleteList,2,FALSE)&lt;&gt;0),IFERROR(IF(VLOOKUP(C74,AthleteList,2,FALSE)&lt;&gt;"",VLOOKUP(C74,AthleteList,2,FALSE),"Not Assigned"),"Not a valid Number"),""), ""), "")</f>
        <v>U13 Girls Relay Team</v>
      </c>
      <c r="E74" s="10" t="str">
        <f t="shared" ref="E74:E78" si="33">IF(ISNUMBER(C74), IF(C74&lt;&gt;"",IF(LEN(VLOOKUP(C74,AthleteList,3,FALSE)&lt;&gt;0),IFERROR(IF(VLOOKUP(C74,AthleteList,3,FALSE)&lt;&gt;"",VLOOKUP(C74,AthleteList,3,FALSE),"Not Assigned"),"Not a valid Number"),""), ""), "")</f>
        <v>Regent House AC</v>
      </c>
      <c r="F74" s="26">
        <v>56.43</v>
      </c>
      <c r="G74" s="6"/>
      <c r="H74" s="35"/>
      <c r="I74" s="36"/>
      <c r="J74" s="37"/>
      <c r="K74" s="37"/>
      <c r="L74" s="38"/>
    </row>
    <row r="75" spans="1:12">
      <c r="A75" s="67"/>
      <c r="B75" s="7">
        <v>2</v>
      </c>
      <c r="C75" s="8">
        <v>7</v>
      </c>
      <c r="D75" s="12" t="str">
        <f t="shared" si="32"/>
        <v>U13 Girls Relay Team</v>
      </c>
      <c r="E75" s="13" t="str">
        <f t="shared" si="33"/>
        <v>City of Derry Spartans</v>
      </c>
      <c r="F75" s="26" t="s">
        <v>75</v>
      </c>
      <c r="G75" s="6"/>
      <c r="H75" s="35"/>
      <c r="I75" s="36"/>
      <c r="J75" s="37"/>
      <c r="K75" s="37"/>
      <c r="L75" s="38"/>
    </row>
    <row r="76" spans="1:12">
      <c r="A76" s="67"/>
      <c r="B76" s="7">
        <v>3</v>
      </c>
      <c r="C76" s="8">
        <v>31</v>
      </c>
      <c r="D76" s="12" t="str">
        <f t="shared" si="32"/>
        <v>U13 Girls Relay Team</v>
      </c>
      <c r="E76" s="13" t="str">
        <f t="shared" si="33"/>
        <v>North Down AC</v>
      </c>
      <c r="F76" s="26" t="s">
        <v>76</v>
      </c>
      <c r="G76" s="6"/>
      <c r="H76" s="35"/>
      <c r="I76" s="36"/>
      <c r="J76" s="37"/>
      <c r="K76" s="37"/>
      <c r="L76" s="38"/>
    </row>
    <row r="77" spans="1:12">
      <c r="A77" s="67"/>
      <c r="B77" s="7">
        <v>4</v>
      </c>
      <c r="C77" s="8">
        <v>13</v>
      </c>
      <c r="D77" s="12" t="str">
        <f t="shared" si="32"/>
        <v>U13 Girls Relay Team</v>
      </c>
      <c r="E77" s="13" t="str">
        <f t="shared" si="33"/>
        <v>City of Lisburn AC</v>
      </c>
      <c r="F77" s="26" t="s">
        <v>77</v>
      </c>
      <c r="G77" s="6"/>
      <c r="H77" s="35"/>
      <c r="I77" s="36"/>
      <c r="J77" s="37"/>
      <c r="K77" s="37"/>
      <c r="L77" s="38"/>
    </row>
    <row r="78" spans="1:12">
      <c r="A78" s="67"/>
      <c r="B78" s="14"/>
      <c r="C78" s="15"/>
      <c r="D78" s="16" t="str">
        <f t="shared" si="32"/>
        <v/>
      </c>
      <c r="E78" s="17" t="str">
        <f t="shared" si="33"/>
        <v/>
      </c>
      <c r="F78" s="27"/>
      <c r="G78" s="6"/>
      <c r="H78" s="35"/>
      <c r="I78" s="36"/>
      <c r="J78" s="37"/>
      <c r="K78" s="37"/>
      <c r="L78" s="38"/>
    </row>
  </sheetData>
  <mergeCells count="12">
    <mergeCell ref="A73:A78"/>
    <mergeCell ref="B1:L1"/>
    <mergeCell ref="B3:F3"/>
    <mergeCell ref="H3:L3"/>
    <mergeCell ref="A4:A12"/>
    <mergeCell ref="A14:A22"/>
    <mergeCell ref="A24:A30"/>
    <mergeCell ref="A32:A38"/>
    <mergeCell ref="A40:A45"/>
    <mergeCell ref="A47:A53"/>
    <mergeCell ref="A55:A63"/>
    <mergeCell ref="A65:A71"/>
  </mergeCells>
  <pageMargins left="0.7" right="0.7" top="0.75" bottom="0.75" header="0.3" footer="0.3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selection activeCell="G2" sqref="G2"/>
    </sheetView>
  </sheetViews>
  <sheetFormatPr defaultRowHeight="15"/>
  <cols>
    <col min="1" max="1" width="4.28515625" style="23" customWidth="1"/>
    <col min="2" max="2" width="5.7109375" customWidth="1"/>
    <col min="3" max="3" width="4.7109375" customWidth="1"/>
    <col min="4" max="4" width="18.85546875" customWidth="1"/>
    <col min="5" max="5" width="20.85546875" customWidth="1"/>
    <col min="6" max="6" width="9.140625" style="29"/>
    <col min="7" max="7" width="2.7109375" customWidth="1"/>
    <col min="8" max="8" width="5.140625" customWidth="1"/>
    <col min="9" max="9" width="4.7109375" customWidth="1"/>
    <col min="10" max="10" width="18.42578125" customWidth="1"/>
    <col min="11" max="11" width="20.28515625" customWidth="1"/>
    <col min="12" max="12" width="9.140625" style="29"/>
  </cols>
  <sheetData>
    <row r="1" spans="1:12" s="21" customFormat="1" ht="12" thickBot="1">
      <c r="A1" s="22"/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79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648</v>
      </c>
      <c r="D5" s="9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Luke O'Brien</v>
      </c>
      <c r="E5" s="10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26">
        <v>11.93</v>
      </c>
      <c r="G5" s="6"/>
      <c r="H5" s="7">
        <v>1</v>
      </c>
      <c r="I5" s="11">
        <v>710</v>
      </c>
      <c r="J5" s="9" t="str">
        <f t="shared" ref="J5:J10" si="2">IF(ISNUMBER(I5), IF(I5&lt;&gt;"",IF(LEN(VLOOKUP(I5,AthleteList,2,FALSE)&lt;&gt;0),IFERROR(IF(VLOOKUP(I5,AthleteList,2,FALSE)&lt;&gt;"",VLOOKUP(I5,AthleteList,2,FALSE),"Not Assigned"),"Not a valid Number"),""), ""), "")</f>
        <v>Benjamin Neill</v>
      </c>
      <c r="K5" s="10" t="str">
        <f t="shared" ref="K5:K10" si="3">IF(ISNUMBER(I5), IF(I5&lt;&gt;"",IF(LEN(VLOOKUP(I5,AthleteList,3,FALSE)&lt;&gt;0),IFERROR(IF(VLOOKUP(I5,AthleteList,3,FALSE)&lt;&gt;"",VLOOKUP(I5,AthleteList,3,FALSE),"Not Assigned"),"Not a valid Number"),""), ""), "")</f>
        <v>City of Lisburn AC</v>
      </c>
      <c r="L5" s="26">
        <v>12.3</v>
      </c>
    </row>
    <row r="6" spans="1:12">
      <c r="A6" s="67"/>
      <c r="B6" s="7">
        <v>2</v>
      </c>
      <c r="C6" s="8">
        <v>218</v>
      </c>
      <c r="D6" s="12" t="str">
        <f t="shared" si="0"/>
        <v>Zane McQuillan</v>
      </c>
      <c r="E6" s="13" t="str">
        <f t="shared" si="1"/>
        <v>Ballymena &amp;Antrim AC</v>
      </c>
      <c r="F6" s="26">
        <v>12.07</v>
      </c>
      <c r="G6" s="6"/>
      <c r="H6" s="7">
        <v>2</v>
      </c>
      <c r="I6" s="11">
        <v>279</v>
      </c>
      <c r="J6" s="12" t="str">
        <f t="shared" si="2"/>
        <v>Josh Manson</v>
      </c>
      <c r="K6" s="13" t="str">
        <f t="shared" si="3"/>
        <v>Ballymena &amp;Antrim AC</v>
      </c>
      <c r="L6" s="26">
        <v>12.35</v>
      </c>
    </row>
    <row r="7" spans="1:12">
      <c r="A7" s="67"/>
      <c r="B7" s="7">
        <v>3</v>
      </c>
      <c r="C7" s="8">
        <v>338</v>
      </c>
      <c r="D7" s="12" t="str">
        <f t="shared" si="0"/>
        <v>Benjamin   Graham</v>
      </c>
      <c r="E7" s="13" t="str">
        <f t="shared" si="1"/>
        <v>North Down AC</v>
      </c>
      <c r="F7" s="26">
        <v>12.44</v>
      </c>
      <c r="G7" s="6"/>
      <c r="H7" s="7">
        <v>3</v>
      </c>
      <c r="I7" s="11">
        <v>331</v>
      </c>
      <c r="J7" s="12" t="str">
        <f t="shared" si="2"/>
        <v>Lexx  McConville</v>
      </c>
      <c r="K7" s="13" t="str">
        <f t="shared" si="3"/>
        <v>North Down AC</v>
      </c>
      <c r="L7" s="26">
        <v>12.91</v>
      </c>
    </row>
    <row r="8" spans="1:12">
      <c r="A8" s="67"/>
      <c r="B8" s="7">
        <v>4</v>
      </c>
      <c r="C8" s="8">
        <v>189</v>
      </c>
      <c r="D8" s="12" t="str">
        <f t="shared" si="0"/>
        <v>Matthew Watters</v>
      </c>
      <c r="E8" s="13" t="str">
        <f t="shared" si="1"/>
        <v>Mid Ulster AC</v>
      </c>
      <c r="F8" s="26">
        <v>12.98</v>
      </c>
      <c r="G8" s="6"/>
      <c r="H8" s="7">
        <v>4</v>
      </c>
      <c r="I8" s="11">
        <v>558</v>
      </c>
      <c r="J8" s="12" t="str">
        <f t="shared" si="2"/>
        <v>Sam Skinner</v>
      </c>
      <c r="K8" s="13" t="str">
        <f t="shared" si="3"/>
        <v>Regent House AC</v>
      </c>
      <c r="L8" s="26">
        <v>14.7</v>
      </c>
    </row>
    <row r="9" spans="1:12">
      <c r="A9" s="67"/>
      <c r="B9" s="7">
        <v>5</v>
      </c>
      <c r="C9" s="8">
        <v>578</v>
      </c>
      <c r="D9" s="12" t="str">
        <f t="shared" si="0"/>
        <v>Oliver McBride</v>
      </c>
      <c r="E9" s="13" t="str">
        <f t="shared" si="1"/>
        <v>Regent House AC</v>
      </c>
      <c r="F9" s="26">
        <v>13.47</v>
      </c>
      <c r="G9" s="6"/>
      <c r="H9" s="7"/>
      <c r="I9" s="11"/>
      <c r="J9" s="12" t="str">
        <f t="shared" si="2"/>
        <v/>
      </c>
      <c r="K9" s="13" t="str">
        <f t="shared" si="3"/>
        <v/>
      </c>
      <c r="L9" s="26"/>
    </row>
    <row r="10" spans="1:12">
      <c r="A10" s="67"/>
      <c r="B10" s="14"/>
      <c r="C10" s="15"/>
      <c r="D10" s="16" t="str">
        <f t="shared" si="0"/>
        <v/>
      </c>
      <c r="E10" s="17" t="str">
        <f t="shared" si="1"/>
        <v/>
      </c>
      <c r="F10" s="27"/>
      <c r="G10" s="6"/>
      <c r="H10" s="14"/>
      <c r="I10" s="18"/>
      <c r="J10" s="16" t="str">
        <f t="shared" si="2"/>
        <v/>
      </c>
      <c r="K10" s="17" t="str">
        <f t="shared" si="3"/>
        <v/>
      </c>
      <c r="L10" s="27"/>
    </row>
    <row r="11" spans="1:12">
      <c r="A11" s="22"/>
      <c r="B11" s="6"/>
      <c r="C11" s="6"/>
      <c r="D11" s="19" t="s">
        <v>80</v>
      </c>
      <c r="E11" s="6"/>
      <c r="F11" s="28"/>
      <c r="G11" s="6"/>
      <c r="H11" s="6"/>
      <c r="I11" s="6"/>
      <c r="J11" s="19" t="s">
        <v>81</v>
      </c>
      <c r="K11" s="6"/>
      <c r="L11" s="28"/>
    </row>
    <row r="12" spans="1:12">
      <c r="A12" s="67" t="s">
        <v>82</v>
      </c>
      <c r="B12" s="2" t="s">
        <v>4</v>
      </c>
      <c r="C12" s="3" t="s">
        <v>5</v>
      </c>
      <c r="D12" s="4" t="s">
        <v>6</v>
      </c>
      <c r="E12" s="5" t="s">
        <v>7</v>
      </c>
      <c r="F12" s="25" t="s">
        <v>8</v>
      </c>
      <c r="G12" s="6"/>
      <c r="H12" s="2" t="s">
        <v>4</v>
      </c>
      <c r="I12" s="3" t="s">
        <v>5</v>
      </c>
      <c r="J12" s="4" t="s">
        <v>6</v>
      </c>
      <c r="K12" s="5" t="s">
        <v>7</v>
      </c>
      <c r="L12" s="25" t="s">
        <v>8</v>
      </c>
    </row>
    <row r="13" spans="1:12">
      <c r="A13" s="67"/>
      <c r="B13" s="7">
        <v>1</v>
      </c>
      <c r="C13" s="8">
        <v>222</v>
      </c>
      <c r="D13" s="9" t="str">
        <f t="shared" ref="D13:D18" si="4">IF(ISNUMBER(C13), IF(C13&lt;&gt;"",IF(LEN(VLOOKUP(C13,AthleteList,2,FALSE)&lt;&gt;0),IFERROR(IF(VLOOKUP(C13,AthleteList,2,FALSE)&lt;&gt;"",VLOOKUP(C13,AthleteList,2,FALSE),"Not Assigned"),"Not a valid Number"),""), ""), "")</f>
        <v>Ross Stevenson</v>
      </c>
      <c r="E13" s="10" t="str">
        <f t="shared" ref="E13:E18" si="5">IF(ISNUMBER(C13), IF(C13&lt;&gt;"",IF(LEN(VLOOKUP(C13,AthleteList,3,FALSE)&lt;&gt;0),IFERROR(IF(VLOOKUP(C13,AthleteList,3,FALSE)&lt;&gt;"",VLOOKUP(C13,AthleteList,3,FALSE),"Not Assigned"),"Not a valid Number"),""), ""), "")</f>
        <v>Ballymena &amp;Antrim AC</v>
      </c>
      <c r="F13" s="26">
        <v>24.06</v>
      </c>
      <c r="G13" s="6"/>
      <c r="H13" s="7">
        <v>1</v>
      </c>
      <c r="I13" s="11">
        <v>279</v>
      </c>
      <c r="J13" s="9" t="str">
        <f t="shared" ref="J13:J18" si="6">IF(ISNUMBER(I13), IF(I13&lt;&gt;"",IF(LEN(VLOOKUP(I13,AthleteList,2,FALSE)&lt;&gt;0),IFERROR(IF(VLOOKUP(I13,AthleteList,2,FALSE)&lt;&gt;"",VLOOKUP(I13,AthleteList,2,FALSE),"Not Assigned"),"Not a valid Number"),""), ""), "")</f>
        <v>Josh Manson</v>
      </c>
      <c r="K13" s="10" t="str">
        <f t="shared" ref="K13:K18" si="7">IF(ISNUMBER(I13), IF(I13&lt;&gt;"",IF(LEN(VLOOKUP(I13,AthleteList,3,FALSE)&lt;&gt;0),IFERROR(IF(VLOOKUP(I13,AthleteList,3,FALSE)&lt;&gt;"",VLOOKUP(I13,AthleteList,3,FALSE),"Not Assigned"),"Not a valid Number"),""), ""), "")</f>
        <v>Ballymena &amp;Antrim AC</v>
      </c>
      <c r="L13" s="26">
        <v>25.66</v>
      </c>
    </row>
    <row r="14" spans="1:12">
      <c r="A14" s="67"/>
      <c r="B14" s="7">
        <v>2</v>
      </c>
      <c r="C14" s="8">
        <v>648</v>
      </c>
      <c r="D14" s="12" t="str">
        <f t="shared" si="4"/>
        <v>Luke O'Brien</v>
      </c>
      <c r="E14" s="13" t="str">
        <f t="shared" si="5"/>
        <v>City of Lisburn AC</v>
      </c>
      <c r="F14" s="26">
        <v>24.72</v>
      </c>
      <c r="G14" s="6"/>
      <c r="H14" s="7">
        <v>2</v>
      </c>
      <c r="I14" s="11">
        <v>341</v>
      </c>
      <c r="J14" s="12" t="str">
        <f t="shared" si="6"/>
        <v>Ryan  Lynas</v>
      </c>
      <c r="K14" s="13" t="str">
        <f t="shared" si="7"/>
        <v>North Down AC</v>
      </c>
      <c r="L14" s="26">
        <v>26.76</v>
      </c>
    </row>
    <row r="15" spans="1:12">
      <c r="A15" s="67"/>
      <c r="B15" s="7">
        <v>3</v>
      </c>
      <c r="C15" s="8">
        <v>338</v>
      </c>
      <c r="D15" s="12" t="str">
        <f t="shared" si="4"/>
        <v>Benjamin   Graham</v>
      </c>
      <c r="E15" s="13" t="str">
        <f t="shared" si="5"/>
        <v>North Down AC</v>
      </c>
      <c r="F15" s="26">
        <v>25.38</v>
      </c>
      <c r="G15" s="6"/>
      <c r="H15" s="7">
        <v>3</v>
      </c>
      <c r="I15" s="11">
        <v>671</v>
      </c>
      <c r="J15" s="12" t="str">
        <f t="shared" si="6"/>
        <v>Peter Gray</v>
      </c>
      <c r="K15" s="13" t="str">
        <f t="shared" si="7"/>
        <v>City of Lisburn AC</v>
      </c>
      <c r="L15" s="26">
        <v>27.78</v>
      </c>
    </row>
    <row r="16" spans="1:12">
      <c r="A16" s="67"/>
      <c r="B16" s="7">
        <v>4</v>
      </c>
      <c r="C16" s="8">
        <v>558</v>
      </c>
      <c r="D16" s="12" t="str">
        <f t="shared" si="4"/>
        <v>Sam Skinner</v>
      </c>
      <c r="E16" s="13" t="str">
        <f t="shared" si="5"/>
        <v>Regent House AC</v>
      </c>
      <c r="F16" s="26">
        <v>29.56</v>
      </c>
      <c r="G16" s="6"/>
      <c r="H16" s="7">
        <v>4</v>
      </c>
      <c r="I16" s="11">
        <v>578</v>
      </c>
      <c r="J16" s="12" t="str">
        <f t="shared" si="6"/>
        <v>Oliver McBride</v>
      </c>
      <c r="K16" s="13" t="str">
        <f t="shared" si="7"/>
        <v>Regent House AC</v>
      </c>
      <c r="L16" s="26">
        <v>29.75</v>
      </c>
    </row>
    <row r="17" spans="1:12">
      <c r="A17" s="67"/>
      <c r="B17" s="7">
        <v>5</v>
      </c>
      <c r="C17" s="8">
        <v>68</v>
      </c>
      <c r="D17" s="12" t="str">
        <f t="shared" si="4"/>
        <v>Michael Houston</v>
      </c>
      <c r="E17" s="13" t="str">
        <f t="shared" si="5"/>
        <v>City of Derry Spartans</v>
      </c>
      <c r="F17" s="26">
        <v>31.55</v>
      </c>
      <c r="G17" s="6"/>
      <c r="H17" s="7">
        <v>5</v>
      </c>
      <c r="I17" s="11">
        <v>118</v>
      </c>
      <c r="J17" s="12" t="str">
        <f t="shared" si="6"/>
        <v>Callum McAneney</v>
      </c>
      <c r="K17" s="13" t="str">
        <f t="shared" si="7"/>
        <v>City of Derry Spartans</v>
      </c>
      <c r="L17" s="26">
        <v>30.83</v>
      </c>
    </row>
    <row r="18" spans="1:12">
      <c r="A18" s="67"/>
      <c r="B18" s="14"/>
      <c r="C18" s="15"/>
      <c r="D18" s="16" t="str">
        <f t="shared" si="4"/>
        <v/>
      </c>
      <c r="E18" s="17" t="str">
        <f t="shared" si="5"/>
        <v/>
      </c>
      <c r="F18" s="27"/>
      <c r="G18" s="6"/>
      <c r="H18" s="14"/>
      <c r="I18" s="18"/>
      <c r="J18" s="16" t="str">
        <f t="shared" si="6"/>
        <v/>
      </c>
      <c r="K18" s="17" t="str">
        <f t="shared" si="7"/>
        <v/>
      </c>
      <c r="L18" s="27"/>
    </row>
    <row r="19" spans="1:12">
      <c r="A19" s="22"/>
      <c r="B19" s="6"/>
      <c r="C19" s="6"/>
      <c r="D19" s="19" t="s">
        <v>83</v>
      </c>
      <c r="E19" s="6"/>
      <c r="F19" s="28"/>
      <c r="G19" s="6"/>
      <c r="H19" s="6"/>
      <c r="I19" s="6"/>
      <c r="J19" s="19" t="s">
        <v>84</v>
      </c>
      <c r="K19" s="6"/>
      <c r="L19" s="28"/>
    </row>
    <row r="20" spans="1:12">
      <c r="A20" s="67" t="s">
        <v>85</v>
      </c>
      <c r="B20" s="2" t="s">
        <v>4</v>
      </c>
      <c r="C20" s="3" t="s">
        <v>5</v>
      </c>
      <c r="D20" s="4" t="s">
        <v>6</v>
      </c>
      <c r="E20" s="5" t="s">
        <v>7</v>
      </c>
      <c r="F20" s="25" t="s">
        <v>8</v>
      </c>
      <c r="G20" s="6"/>
      <c r="H20" s="2" t="s">
        <v>4</v>
      </c>
      <c r="I20" s="3" t="s">
        <v>5</v>
      </c>
      <c r="J20" s="4" t="s">
        <v>6</v>
      </c>
      <c r="K20" s="5" t="s">
        <v>7</v>
      </c>
      <c r="L20" s="25" t="s">
        <v>8</v>
      </c>
    </row>
    <row r="21" spans="1:12">
      <c r="A21" s="67"/>
      <c r="B21" s="7">
        <v>1</v>
      </c>
      <c r="C21" s="8">
        <v>222</v>
      </c>
      <c r="D21" s="9" t="str">
        <f t="shared" ref="D21:D25" si="8">IF(ISNUMBER(C21), IF(C21&lt;&gt;"",IF(LEN(VLOOKUP(C21,AthleteList,2,FALSE)&lt;&gt;0),IFERROR(IF(VLOOKUP(C21,AthleteList,2,FALSE)&lt;&gt;"",VLOOKUP(C21,AthleteList,2,FALSE),"Not Assigned"),"Not a valid Number"),""), ""), "")</f>
        <v>Ross Stevenson</v>
      </c>
      <c r="E21" s="10" t="str">
        <f t="shared" ref="E21:E25" si="9">IF(ISNUMBER(C21), IF(C21&lt;&gt;"",IF(LEN(VLOOKUP(C21,AthleteList,3,FALSE)&lt;&gt;0),IFERROR(IF(VLOOKUP(C21,AthleteList,3,FALSE)&lt;&gt;"",VLOOKUP(C21,AthleteList,3,FALSE),"Not Assigned"),"Not a valid Number"),""), ""), "")</f>
        <v>Ballymena &amp;Antrim AC</v>
      </c>
      <c r="F21" s="26">
        <v>38.229999999999997</v>
      </c>
      <c r="G21" s="6"/>
      <c r="H21" s="7">
        <v>1</v>
      </c>
      <c r="I21" s="11">
        <v>219</v>
      </c>
      <c r="J21" s="9" t="str">
        <f t="shared" ref="J21:J25" si="10">IF(ISNUMBER(I21), IF(I21&lt;&gt;"",IF(LEN(VLOOKUP(I21,AthleteList,2,FALSE)&lt;&gt;0),IFERROR(IF(VLOOKUP(I21,AthleteList,2,FALSE)&lt;&gt;"",VLOOKUP(I21,AthleteList,2,FALSE),"Not Assigned"),"Not a valid Number"),""), ""), "")</f>
        <v>Adam Kane</v>
      </c>
      <c r="K21" s="10" t="str">
        <f t="shared" ref="K21:K25" si="11">IF(ISNUMBER(I21), IF(I21&lt;&gt;"",IF(LEN(VLOOKUP(I21,AthleteList,3,FALSE)&lt;&gt;0),IFERROR(IF(VLOOKUP(I21,AthleteList,3,FALSE)&lt;&gt;"",VLOOKUP(I21,AthleteList,3,FALSE),"Not Assigned"),"Not a valid Number"),""), ""), "")</f>
        <v>Ballymena &amp;Antrim AC</v>
      </c>
      <c r="L21" s="26">
        <v>40.409999999999997</v>
      </c>
    </row>
    <row r="22" spans="1:12">
      <c r="A22" s="67"/>
      <c r="B22" s="7">
        <v>2</v>
      </c>
      <c r="C22" s="8">
        <v>65</v>
      </c>
      <c r="D22" s="12" t="str">
        <f t="shared" si="8"/>
        <v>Finn O'Neil</v>
      </c>
      <c r="E22" s="13" t="str">
        <f t="shared" si="9"/>
        <v>City of Derry Spartans</v>
      </c>
      <c r="F22" s="26">
        <v>38.96</v>
      </c>
      <c r="G22" s="6"/>
      <c r="H22" s="7">
        <v>2</v>
      </c>
      <c r="I22" s="11">
        <v>341</v>
      </c>
      <c r="J22" s="12" t="str">
        <f t="shared" si="10"/>
        <v>Ryan  Lynas</v>
      </c>
      <c r="K22" s="13" t="str">
        <f t="shared" si="11"/>
        <v>North Down AC</v>
      </c>
      <c r="L22" s="26">
        <v>42.05</v>
      </c>
    </row>
    <row r="23" spans="1:12">
      <c r="A23" s="67"/>
      <c r="B23" s="7">
        <v>3</v>
      </c>
      <c r="C23" s="8">
        <v>338</v>
      </c>
      <c r="D23" s="12" t="str">
        <f t="shared" si="8"/>
        <v>Benjamin   Graham</v>
      </c>
      <c r="E23" s="13" t="str">
        <f t="shared" si="9"/>
        <v>North Down AC</v>
      </c>
      <c r="F23" s="26">
        <v>41</v>
      </c>
      <c r="G23" s="6"/>
      <c r="H23" s="7">
        <v>3</v>
      </c>
      <c r="I23" s="11">
        <v>118</v>
      </c>
      <c r="J23" s="12" t="str">
        <f t="shared" si="10"/>
        <v>Callum McAneney</v>
      </c>
      <c r="K23" s="13" t="str">
        <f t="shared" si="11"/>
        <v>City of Derry Spartans</v>
      </c>
      <c r="L23" s="26">
        <v>49.73</v>
      </c>
    </row>
    <row r="24" spans="1:12">
      <c r="A24" s="67"/>
      <c r="B24" s="7">
        <v>4</v>
      </c>
      <c r="C24" s="8">
        <v>606</v>
      </c>
      <c r="D24" s="12" t="str">
        <f t="shared" si="8"/>
        <v>Alfie Houston</v>
      </c>
      <c r="E24" s="13" t="str">
        <f t="shared" si="9"/>
        <v>Regent House AC</v>
      </c>
      <c r="F24" s="26">
        <v>45.18</v>
      </c>
      <c r="G24" s="6"/>
      <c r="H24" s="7"/>
      <c r="I24" s="11"/>
      <c r="J24" s="12" t="str">
        <f t="shared" si="10"/>
        <v/>
      </c>
      <c r="K24" s="13" t="str">
        <f t="shared" si="11"/>
        <v/>
      </c>
      <c r="L24" s="26"/>
    </row>
    <row r="25" spans="1:12">
      <c r="A25" s="67"/>
      <c r="B25" s="14"/>
      <c r="C25" s="15"/>
      <c r="D25" s="16" t="str">
        <f t="shared" si="8"/>
        <v/>
      </c>
      <c r="E25" s="17" t="str">
        <f t="shared" si="9"/>
        <v/>
      </c>
      <c r="F25" s="27"/>
      <c r="G25" s="6"/>
      <c r="H25" s="14"/>
      <c r="I25" s="18"/>
      <c r="J25" s="16" t="str">
        <f t="shared" si="10"/>
        <v/>
      </c>
      <c r="K25" s="17" t="str">
        <f t="shared" si="11"/>
        <v/>
      </c>
      <c r="L25" s="27"/>
    </row>
    <row r="26" spans="1:12">
      <c r="A26" s="22"/>
      <c r="B26" s="6"/>
      <c r="C26" s="6"/>
      <c r="D26" s="6"/>
      <c r="E26" s="6"/>
      <c r="F26" s="28"/>
      <c r="G26" s="6"/>
      <c r="H26" s="6"/>
      <c r="I26" s="6"/>
      <c r="J26" s="6"/>
      <c r="K26" s="6"/>
      <c r="L26" s="28"/>
    </row>
    <row r="27" spans="1:12">
      <c r="A27" s="67" t="s">
        <v>14</v>
      </c>
      <c r="B27" s="2" t="s">
        <v>4</v>
      </c>
      <c r="C27" s="3" t="s">
        <v>5</v>
      </c>
      <c r="D27" s="4" t="s">
        <v>6</v>
      </c>
      <c r="E27" s="5" t="s">
        <v>7</v>
      </c>
      <c r="F27" s="25" t="s">
        <v>8</v>
      </c>
      <c r="G27" s="6"/>
      <c r="H27" s="2" t="s">
        <v>4</v>
      </c>
      <c r="I27" s="3" t="s">
        <v>5</v>
      </c>
      <c r="J27" s="4" t="s">
        <v>6</v>
      </c>
      <c r="K27" s="5" t="s">
        <v>7</v>
      </c>
      <c r="L27" s="25" t="s">
        <v>8</v>
      </c>
    </row>
    <row r="28" spans="1:12">
      <c r="A28" s="67"/>
      <c r="B28" s="7">
        <v>1</v>
      </c>
      <c r="C28" s="8">
        <v>177</v>
      </c>
      <c r="D28" s="9" t="str">
        <f t="shared" ref="D28:D33" si="12">IF(ISNUMBER(C28), IF(C28&lt;&gt;"",IF(LEN(VLOOKUP(C28,AthleteList,2,FALSE)&lt;&gt;0),IFERROR(IF(VLOOKUP(C28,AthleteList,2,FALSE)&lt;&gt;"",VLOOKUP(C28,AthleteList,2,FALSE),"Not Assigned"),"Not a valid Number"),""), ""), "")</f>
        <v>Nicholas Griggs</v>
      </c>
      <c r="E28" s="10" t="str">
        <f t="shared" ref="E28:E33" si="13">IF(ISNUMBER(C28), IF(C28&lt;&gt;"",IF(LEN(VLOOKUP(C28,AthleteList,3,FALSE)&lt;&gt;0),IFERROR(IF(VLOOKUP(C28,AthleteList,3,FALSE)&lt;&gt;"",VLOOKUP(C28,AthleteList,3,FALSE),"Not Assigned"),"Not a valid Number"),""), ""), "")</f>
        <v>Mid Ulster AC</v>
      </c>
      <c r="F28" s="26" t="s">
        <v>86</v>
      </c>
      <c r="G28" s="6"/>
      <c r="H28" s="7">
        <v>1</v>
      </c>
      <c r="I28" s="11">
        <v>176</v>
      </c>
      <c r="J28" s="9" t="str">
        <f t="shared" ref="J28:J33" si="14">IF(ISNUMBER(I28), IF(I28&lt;&gt;"",IF(LEN(VLOOKUP(I28,AthleteList,2,FALSE)&lt;&gt;0),IFERROR(IF(VLOOKUP(I28,AthleteList,2,FALSE)&lt;&gt;"",VLOOKUP(I28,AthleteList,2,FALSE),"Not Assigned"),"Not a valid Number"),""), ""), "")</f>
        <v>Jack Spillane</v>
      </c>
      <c r="K28" s="10" t="str">
        <f t="shared" ref="K28:K33" si="15">IF(ISNUMBER(I28), IF(I28&lt;&gt;"",IF(LEN(VLOOKUP(I28,AthleteList,3,FALSE)&lt;&gt;0),IFERROR(IF(VLOOKUP(I28,AthleteList,3,FALSE)&lt;&gt;"",VLOOKUP(I28,AthleteList,3,FALSE),"Not Assigned"),"Not a valid Number"),""), ""), "")</f>
        <v>Mid Ulster AC</v>
      </c>
      <c r="L28" s="26" t="s">
        <v>87</v>
      </c>
    </row>
    <row r="29" spans="1:12">
      <c r="A29" s="67"/>
      <c r="B29" s="7">
        <v>2</v>
      </c>
      <c r="C29" s="8">
        <v>215</v>
      </c>
      <c r="D29" s="12" t="str">
        <f t="shared" si="12"/>
        <v>Diarmuid Hanna</v>
      </c>
      <c r="E29" s="13" t="str">
        <f t="shared" si="13"/>
        <v>Ballymena &amp;Antrim AC</v>
      </c>
      <c r="F29" s="26" t="s">
        <v>88</v>
      </c>
      <c r="G29" s="6"/>
      <c r="H29" s="7">
        <v>2</v>
      </c>
      <c r="I29" s="11">
        <v>67</v>
      </c>
      <c r="J29" s="12" t="str">
        <f t="shared" si="14"/>
        <v>Louis Cole</v>
      </c>
      <c r="K29" s="13" t="str">
        <f t="shared" si="15"/>
        <v>City of Derry Spartans</v>
      </c>
      <c r="L29" s="26" t="s">
        <v>89</v>
      </c>
    </row>
    <row r="30" spans="1:12">
      <c r="A30" s="67"/>
      <c r="B30" s="7">
        <v>3</v>
      </c>
      <c r="C30" s="8">
        <v>341</v>
      </c>
      <c r="D30" s="12" t="str">
        <f t="shared" si="12"/>
        <v>Ryan  Lynas</v>
      </c>
      <c r="E30" s="13" t="str">
        <f t="shared" si="13"/>
        <v>North Down AC</v>
      </c>
      <c r="F30" s="26" t="s">
        <v>90</v>
      </c>
      <c r="G30" s="6"/>
      <c r="H30" s="7">
        <v>3</v>
      </c>
      <c r="I30" s="11">
        <v>606</v>
      </c>
      <c r="J30" s="12" t="str">
        <f t="shared" si="14"/>
        <v>Alfie Houston</v>
      </c>
      <c r="K30" s="13" t="str">
        <f t="shared" si="15"/>
        <v>Regent House AC</v>
      </c>
      <c r="L30" s="26" t="s">
        <v>91</v>
      </c>
    </row>
    <row r="31" spans="1:12">
      <c r="A31" s="67"/>
      <c r="B31" s="7">
        <v>4</v>
      </c>
      <c r="C31" s="8">
        <v>68</v>
      </c>
      <c r="D31" s="12" t="str">
        <f>IF(ISNUMBER(C31), IF(C31&lt;&gt;"",IF(LEN(VLOOKUP(C31,AthleteList,2,FALSE)&lt;&gt;0),IFERROR(IF(VLOOKUP(C31,AthleteList,2,FALSE)&lt;&gt;"",VLOOKUP(C31,AthleteList,2,FALSE),"Not Assigned"),"Not a valid Number"),""), ""), "")</f>
        <v>Michael Houston</v>
      </c>
      <c r="E31" s="13" t="str">
        <f t="shared" si="13"/>
        <v>City of Derry Spartans</v>
      </c>
      <c r="F31" s="26" t="s">
        <v>92</v>
      </c>
      <c r="G31" s="6"/>
      <c r="H31" s="7">
        <v>4</v>
      </c>
      <c r="I31" s="11">
        <v>741</v>
      </c>
      <c r="J31" s="12" t="str">
        <f t="shared" si="14"/>
        <v>Joel Barr</v>
      </c>
      <c r="K31" s="13" t="str">
        <f t="shared" si="15"/>
        <v>Ballymena &amp; Antrim AC</v>
      </c>
      <c r="L31" s="26" t="s">
        <v>93</v>
      </c>
    </row>
    <row r="32" spans="1:12">
      <c r="A32" s="67"/>
      <c r="B32" s="7">
        <v>5</v>
      </c>
      <c r="C32" s="8">
        <v>554</v>
      </c>
      <c r="D32" s="12" t="str">
        <f t="shared" si="12"/>
        <v>Kyle Thompson</v>
      </c>
      <c r="E32" s="13" t="str">
        <f t="shared" si="13"/>
        <v>Regent House AC</v>
      </c>
      <c r="F32" s="26" t="s">
        <v>94</v>
      </c>
      <c r="G32" s="6"/>
      <c r="H32" s="7">
        <v>5</v>
      </c>
      <c r="I32" s="11">
        <v>344</v>
      </c>
      <c r="J32" s="12" t="str">
        <f t="shared" si="14"/>
        <v>Jude  Moran</v>
      </c>
      <c r="K32" s="13" t="str">
        <f t="shared" si="15"/>
        <v>North Down AC</v>
      </c>
      <c r="L32" s="26" t="s">
        <v>95</v>
      </c>
    </row>
    <row r="33" spans="1:12">
      <c r="A33" s="67"/>
      <c r="B33" s="14"/>
      <c r="C33" s="15"/>
      <c r="D33" s="16" t="str">
        <f t="shared" si="12"/>
        <v/>
      </c>
      <c r="E33" s="17" t="str">
        <f t="shared" si="13"/>
        <v/>
      </c>
      <c r="F33" s="27"/>
      <c r="G33" s="6"/>
      <c r="H33" s="14"/>
      <c r="I33" s="18"/>
      <c r="J33" s="16" t="str">
        <f t="shared" si="14"/>
        <v/>
      </c>
      <c r="K33" s="17" t="str">
        <f t="shared" si="15"/>
        <v/>
      </c>
      <c r="L33" s="27"/>
    </row>
    <row r="34" spans="1:12">
      <c r="A34" s="22"/>
      <c r="B34" s="6"/>
      <c r="C34" s="6"/>
      <c r="D34" s="6"/>
      <c r="E34" s="6"/>
      <c r="F34" s="28"/>
      <c r="G34" s="6"/>
      <c r="H34" s="6"/>
      <c r="I34" s="6"/>
      <c r="J34" s="6"/>
      <c r="K34" s="6"/>
      <c r="L34" s="28"/>
    </row>
    <row r="35" spans="1:12">
      <c r="A35" s="67" t="s">
        <v>24</v>
      </c>
      <c r="B35" s="2" t="s">
        <v>4</v>
      </c>
      <c r="C35" s="3" t="s">
        <v>5</v>
      </c>
      <c r="D35" s="4" t="s">
        <v>6</v>
      </c>
      <c r="E35" s="5" t="s">
        <v>7</v>
      </c>
      <c r="F35" s="25" t="s">
        <v>8</v>
      </c>
      <c r="G35" s="6"/>
      <c r="H35" s="2" t="s">
        <v>4</v>
      </c>
      <c r="I35" s="3" t="s">
        <v>5</v>
      </c>
      <c r="J35" s="4" t="s">
        <v>6</v>
      </c>
      <c r="K35" s="5" t="s">
        <v>7</v>
      </c>
      <c r="L35" s="25" t="s">
        <v>8</v>
      </c>
    </row>
    <row r="36" spans="1:12">
      <c r="A36" s="67"/>
      <c r="B36" s="7">
        <v>1</v>
      </c>
      <c r="C36" s="8">
        <v>697</v>
      </c>
      <c r="D36" s="9" t="str">
        <f t="shared" ref="D36:D40" si="16">IF(ISNUMBER(C36), IF(C36&lt;&gt;"",IF(LEN(VLOOKUP(C36,AthleteList,2,FALSE)&lt;&gt;0),IFERROR(IF(VLOOKUP(C36,AthleteList,2,FALSE)&lt;&gt;"",VLOOKUP(C36,AthleteList,2,FALSE),"Not Assigned"),"Not a valid Number"),""), ""), "")</f>
        <v>Jack McCausland</v>
      </c>
      <c r="E36" s="10" t="str">
        <f t="shared" ref="E36:E40" si="17">IF(ISNUMBER(C36), IF(C36&lt;&gt;"",IF(LEN(VLOOKUP(C36,AthleteList,3,FALSE)&lt;&gt;0),IFERROR(IF(VLOOKUP(C36,AthleteList,3,FALSE)&lt;&gt;"",VLOOKUP(C36,AthleteList,3,FALSE),"Not Assigned"),"Not a valid Number"),""), ""), "")</f>
        <v>City of Lisburn AC</v>
      </c>
      <c r="F36" s="26" t="s">
        <v>96</v>
      </c>
      <c r="G36" s="6"/>
      <c r="H36" s="7">
        <v>1</v>
      </c>
      <c r="I36" s="11">
        <v>67</v>
      </c>
      <c r="J36" s="9" t="str">
        <f t="shared" ref="J36:J40" si="18">IF(ISNUMBER(I36), IF(I36&lt;&gt;"",IF(LEN(VLOOKUP(I36,AthleteList,2,FALSE)&lt;&gt;0),IFERROR(IF(VLOOKUP(I36,AthleteList,2,FALSE)&lt;&gt;"",VLOOKUP(I36,AthleteList,2,FALSE),"Not Assigned"),"Not a valid Number"),""), ""), "")</f>
        <v>Louis Cole</v>
      </c>
      <c r="K36" s="10" t="str">
        <f t="shared" ref="K36:K40" si="19">IF(ISNUMBER(I36), IF(I36&lt;&gt;"",IF(LEN(VLOOKUP(I36,AthleteList,3,FALSE)&lt;&gt;0),IFERROR(IF(VLOOKUP(I36,AthleteList,3,FALSE)&lt;&gt;"",VLOOKUP(I36,AthleteList,3,FALSE),"Not Assigned"),"Not a valid Number"),""), ""), "")</f>
        <v>City of Derry Spartans</v>
      </c>
      <c r="L36" s="26" t="s">
        <v>97</v>
      </c>
    </row>
    <row r="37" spans="1:12">
      <c r="A37" s="67"/>
      <c r="B37" s="7">
        <v>2</v>
      </c>
      <c r="C37" s="8">
        <v>64</v>
      </c>
      <c r="D37" s="12" t="str">
        <f t="shared" si="16"/>
        <v>Oisin Duffy</v>
      </c>
      <c r="E37" s="13" t="str">
        <f t="shared" si="17"/>
        <v>City of Derry Spartans</v>
      </c>
      <c r="F37" s="26" t="s">
        <v>98</v>
      </c>
      <c r="G37" s="6"/>
      <c r="H37" s="7">
        <v>2</v>
      </c>
      <c r="I37" s="11">
        <v>212</v>
      </c>
      <c r="J37" s="12" t="str">
        <f t="shared" si="18"/>
        <v>Ryan Thom</v>
      </c>
      <c r="K37" s="13" t="str">
        <f t="shared" si="19"/>
        <v>Ballymena &amp;Antrim AC</v>
      </c>
      <c r="L37" s="26" t="s">
        <v>99</v>
      </c>
    </row>
    <row r="38" spans="1:12">
      <c r="A38" s="67"/>
      <c r="B38" s="7">
        <v>3</v>
      </c>
      <c r="C38" s="8">
        <v>554</v>
      </c>
      <c r="D38" s="12" t="str">
        <f t="shared" si="16"/>
        <v>Kyle Thompson</v>
      </c>
      <c r="E38" s="13" t="str">
        <f t="shared" si="17"/>
        <v>Regent House AC</v>
      </c>
      <c r="F38" s="26" t="s">
        <v>100</v>
      </c>
      <c r="G38" s="6"/>
      <c r="H38" s="7"/>
      <c r="I38" s="11"/>
      <c r="J38" s="12" t="str">
        <f t="shared" si="18"/>
        <v/>
      </c>
      <c r="K38" s="13" t="str">
        <f t="shared" si="19"/>
        <v/>
      </c>
      <c r="L38" s="26"/>
    </row>
    <row r="39" spans="1:12">
      <c r="A39" s="67"/>
      <c r="B39" s="7">
        <v>4</v>
      </c>
      <c r="C39" s="8">
        <v>215</v>
      </c>
      <c r="D39" s="12" t="str">
        <f t="shared" si="16"/>
        <v>Diarmuid Hanna</v>
      </c>
      <c r="E39" s="13" t="str">
        <f t="shared" si="17"/>
        <v>Ballymena &amp;Antrim AC</v>
      </c>
      <c r="F39" s="26" t="s">
        <v>101</v>
      </c>
      <c r="G39" s="6"/>
      <c r="H39" s="7"/>
      <c r="I39" s="11"/>
      <c r="J39" s="12" t="str">
        <f t="shared" si="18"/>
        <v/>
      </c>
      <c r="K39" s="13" t="str">
        <f t="shared" si="19"/>
        <v/>
      </c>
      <c r="L39" s="26"/>
    </row>
    <row r="40" spans="1:12">
      <c r="A40" s="67"/>
      <c r="B40" s="14"/>
      <c r="C40" s="15"/>
      <c r="D40" s="16" t="str">
        <f t="shared" si="16"/>
        <v/>
      </c>
      <c r="E40" s="17" t="str">
        <f t="shared" si="17"/>
        <v/>
      </c>
      <c r="F40" s="27"/>
      <c r="G40" s="6"/>
      <c r="H40" s="14"/>
      <c r="I40" s="18"/>
      <c r="J40" s="16" t="str">
        <f t="shared" si="18"/>
        <v/>
      </c>
      <c r="K40" s="17" t="str">
        <f t="shared" si="19"/>
        <v/>
      </c>
      <c r="L40" s="27"/>
    </row>
    <row r="41" spans="1:12">
      <c r="A41" s="22"/>
      <c r="B41" s="6"/>
      <c r="C41" s="6"/>
      <c r="D41" s="6"/>
      <c r="E41" s="6"/>
      <c r="F41" s="28"/>
      <c r="G41" s="6"/>
      <c r="H41" s="6"/>
      <c r="I41" s="6"/>
      <c r="J41" s="6"/>
      <c r="K41" s="6"/>
      <c r="L41" s="28"/>
    </row>
    <row r="42" spans="1:12">
      <c r="A42" s="67" t="s">
        <v>102</v>
      </c>
      <c r="B42" s="2" t="s">
        <v>4</v>
      </c>
      <c r="C42" s="3" t="s">
        <v>5</v>
      </c>
      <c r="D42" s="4" t="s">
        <v>6</v>
      </c>
      <c r="E42" s="5" t="s">
        <v>7</v>
      </c>
      <c r="F42" s="25" t="s">
        <v>8</v>
      </c>
      <c r="G42" s="6"/>
      <c r="H42" s="2" t="s">
        <v>4</v>
      </c>
      <c r="I42" s="3" t="s">
        <v>5</v>
      </c>
      <c r="J42" s="4" t="s">
        <v>6</v>
      </c>
      <c r="K42" s="5" t="s">
        <v>7</v>
      </c>
      <c r="L42" s="25" t="s">
        <v>8</v>
      </c>
    </row>
    <row r="43" spans="1:12">
      <c r="A43" s="67"/>
      <c r="B43" s="7">
        <v>1</v>
      </c>
      <c r="C43" s="8">
        <v>218</v>
      </c>
      <c r="D43" s="9" t="str">
        <f t="shared" ref="D43:D48" si="20">IF(ISNUMBER(C43), IF(C43&lt;&gt;"",IF(LEN(VLOOKUP(C43,AthleteList,2,FALSE)&lt;&gt;0),IFERROR(IF(VLOOKUP(C43,AthleteList,2,FALSE)&lt;&gt;"",VLOOKUP(C43,AthleteList,2,FALSE),"Not Assigned"),"Not a valid Number"),""), ""), "")</f>
        <v>Zane McQuillan</v>
      </c>
      <c r="E43" s="10" t="str">
        <f t="shared" ref="E43:E48" si="21">IF(ISNUMBER(C43), IF(C43&lt;&gt;"",IF(LEN(VLOOKUP(C43,AthleteList,3,FALSE)&lt;&gt;0),IFERROR(IF(VLOOKUP(C43,AthleteList,3,FALSE)&lt;&gt;"",VLOOKUP(C43,AthleteList,3,FALSE),"Not Assigned"),"Not a valid Number"),""), ""), "")</f>
        <v>Ballymena &amp;Antrim AC</v>
      </c>
      <c r="F43" s="26">
        <v>12.03</v>
      </c>
      <c r="G43" s="6"/>
      <c r="H43" s="7">
        <v>1</v>
      </c>
      <c r="I43" s="11">
        <v>214</v>
      </c>
      <c r="J43" s="9" t="str">
        <f t="shared" ref="J43:J48" si="22">IF(ISNUMBER(I43), IF(I43&lt;&gt;"",IF(LEN(VLOOKUP(I43,AthleteList,2,FALSE)&lt;&gt;0),IFERROR(IF(VLOOKUP(I43,AthleteList,2,FALSE)&lt;&gt;"",VLOOKUP(I43,AthleteList,2,FALSE),"Not Assigned"),"Not a valid Number"),""), ""), "")</f>
        <v>Adam Courtney</v>
      </c>
      <c r="K43" s="10" t="str">
        <f t="shared" ref="K43:K48" si="23">IF(ISNUMBER(I43), IF(I43&lt;&gt;"",IF(LEN(VLOOKUP(I43,AthleteList,3,FALSE)&lt;&gt;0),IFERROR(IF(VLOOKUP(I43,AthleteList,3,FALSE)&lt;&gt;"",VLOOKUP(I43,AthleteList,3,FALSE),"Not Assigned"),"Not a valid Number"),""), ""), "")</f>
        <v>Ballymena &amp;Antrim AC</v>
      </c>
      <c r="L43" s="26">
        <v>12.36</v>
      </c>
    </row>
    <row r="44" spans="1:12">
      <c r="A44" s="67"/>
      <c r="B44" s="7">
        <v>2</v>
      </c>
      <c r="C44" s="8">
        <v>331</v>
      </c>
      <c r="D44" s="12" t="str">
        <f t="shared" si="20"/>
        <v>Lexx  McConville</v>
      </c>
      <c r="E44" s="13" t="str">
        <f t="shared" si="21"/>
        <v>North Down AC</v>
      </c>
      <c r="F44" s="26">
        <v>12.12</v>
      </c>
      <c r="G44" s="6"/>
      <c r="H44" s="7">
        <v>2</v>
      </c>
      <c r="I44" s="11">
        <v>594</v>
      </c>
      <c r="J44" s="12" t="str">
        <f t="shared" si="22"/>
        <v>Sam McClements</v>
      </c>
      <c r="K44" s="13" t="str">
        <f t="shared" si="23"/>
        <v>Regent House AC</v>
      </c>
      <c r="L44" s="26">
        <v>17.54</v>
      </c>
    </row>
    <row r="45" spans="1:12">
      <c r="A45" s="67"/>
      <c r="B45" s="7">
        <v>3</v>
      </c>
      <c r="C45" s="8">
        <v>65</v>
      </c>
      <c r="D45" s="12" t="str">
        <f t="shared" si="20"/>
        <v>Finn O'Neil</v>
      </c>
      <c r="E45" s="13" t="str">
        <f t="shared" si="21"/>
        <v>City of Derry Spartans</v>
      </c>
      <c r="F45" s="26">
        <v>12.68</v>
      </c>
      <c r="G45" s="6"/>
      <c r="H45" s="7"/>
      <c r="I45" s="11"/>
      <c r="J45" s="12" t="str">
        <f t="shared" si="22"/>
        <v/>
      </c>
      <c r="K45" s="13" t="str">
        <f t="shared" si="23"/>
        <v/>
      </c>
      <c r="L45" s="26"/>
    </row>
    <row r="46" spans="1:12">
      <c r="A46" s="67"/>
      <c r="B46" s="7">
        <v>4</v>
      </c>
      <c r="C46" s="8">
        <v>710</v>
      </c>
      <c r="D46" s="12" t="str">
        <f t="shared" si="20"/>
        <v>Benjamin Neill</v>
      </c>
      <c r="E46" s="13" t="str">
        <f t="shared" si="21"/>
        <v>City of Lisburn AC</v>
      </c>
      <c r="F46" s="26">
        <v>12.84</v>
      </c>
      <c r="G46" s="6"/>
      <c r="H46" s="7"/>
      <c r="I46" s="11"/>
      <c r="J46" s="12" t="str">
        <f t="shared" si="22"/>
        <v/>
      </c>
      <c r="K46" s="13" t="str">
        <f t="shared" si="23"/>
        <v/>
      </c>
      <c r="L46" s="26"/>
    </row>
    <row r="47" spans="1:12">
      <c r="A47" s="67"/>
      <c r="B47" s="7">
        <v>5</v>
      </c>
      <c r="C47" s="8">
        <v>612</v>
      </c>
      <c r="D47" s="12" t="str">
        <f t="shared" si="20"/>
        <v>Cody McCormick</v>
      </c>
      <c r="E47" s="13" t="str">
        <f t="shared" si="21"/>
        <v>Regent House AC</v>
      </c>
      <c r="F47" s="26">
        <v>14.48</v>
      </c>
      <c r="G47" s="6"/>
      <c r="H47" s="7"/>
      <c r="I47" s="11"/>
      <c r="J47" s="12" t="str">
        <f t="shared" si="22"/>
        <v/>
      </c>
      <c r="K47" s="13" t="str">
        <f t="shared" si="23"/>
        <v/>
      </c>
      <c r="L47" s="26"/>
    </row>
    <row r="48" spans="1:12">
      <c r="A48" s="67"/>
      <c r="B48" s="14"/>
      <c r="C48" s="15"/>
      <c r="D48" s="16" t="str">
        <f t="shared" si="20"/>
        <v/>
      </c>
      <c r="E48" s="17" t="str">
        <f t="shared" si="21"/>
        <v/>
      </c>
      <c r="F48" s="27"/>
      <c r="G48" s="6"/>
      <c r="H48" s="14"/>
      <c r="I48" s="18"/>
      <c r="J48" s="16" t="str">
        <f t="shared" si="22"/>
        <v/>
      </c>
      <c r="K48" s="17" t="str">
        <f t="shared" si="23"/>
        <v/>
      </c>
      <c r="L48" s="27"/>
    </row>
    <row r="49" spans="1:12">
      <c r="A49" s="22"/>
      <c r="B49" s="6"/>
      <c r="C49" s="6"/>
      <c r="D49" s="19" t="s">
        <v>103</v>
      </c>
      <c r="E49" s="6"/>
      <c r="F49" s="28"/>
      <c r="G49" s="6"/>
      <c r="H49" s="6"/>
      <c r="I49" s="6"/>
      <c r="J49" s="19" t="s">
        <v>103</v>
      </c>
      <c r="K49" s="6"/>
      <c r="L49" s="28"/>
    </row>
    <row r="50" spans="1:12">
      <c r="A50" s="67" t="s">
        <v>35</v>
      </c>
      <c r="B50" s="2" t="s">
        <v>4</v>
      </c>
      <c r="C50" s="3" t="s">
        <v>5</v>
      </c>
      <c r="D50" s="4" t="s">
        <v>6</v>
      </c>
      <c r="E50" s="5" t="s">
        <v>7</v>
      </c>
      <c r="F50" s="25" t="s">
        <v>8</v>
      </c>
      <c r="G50" s="6"/>
      <c r="H50" s="2" t="s">
        <v>4</v>
      </c>
      <c r="I50" s="3" t="s">
        <v>5</v>
      </c>
      <c r="J50" s="4" t="s">
        <v>6</v>
      </c>
      <c r="K50" s="5" t="s">
        <v>7</v>
      </c>
      <c r="L50" s="25" t="s">
        <v>8</v>
      </c>
    </row>
    <row r="51" spans="1:12">
      <c r="A51" s="67"/>
      <c r="B51" s="7">
        <v>1</v>
      </c>
      <c r="C51" s="8">
        <v>331</v>
      </c>
      <c r="D51" s="9" t="str">
        <f t="shared" ref="D51:D55" si="24">IF(ISNUMBER(C51), IF(C51&lt;&gt;"",IF(LEN(VLOOKUP(C51,AthleteList,2,FALSE)&lt;&gt;0),IFERROR(IF(VLOOKUP(C51,AthleteList,2,FALSE)&lt;&gt;"",VLOOKUP(C51,AthleteList,2,FALSE),"Not Assigned"),"Not a valid Number"),""), ""), "")</f>
        <v>Lexx  McConville</v>
      </c>
      <c r="E51" s="10" t="str">
        <f t="shared" ref="E51:E55" si="25">IF(ISNUMBER(C51), IF(C51&lt;&gt;"",IF(LEN(VLOOKUP(C51,AthleteList,3,FALSE)&lt;&gt;0),IFERROR(IF(VLOOKUP(C51,AthleteList,3,FALSE)&lt;&gt;"",VLOOKUP(C51,AthleteList,3,FALSE),"Not Assigned"),"Not a valid Number"),""), ""), "")</f>
        <v>North Down AC</v>
      </c>
      <c r="F51" s="26">
        <v>1.8</v>
      </c>
      <c r="G51" s="6"/>
      <c r="H51" s="7">
        <v>1</v>
      </c>
      <c r="I51" s="11">
        <v>612</v>
      </c>
      <c r="J51" s="9" t="str">
        <f t="shared" ref="J51:J55" si="26">IF(ISNUMBER(I51), IF(I51&lt;&gt;"",IF(LEN(VLOOKUP(I51,AthleteList,2,FALSE)&lt;&gt;0),IFERROR(IF(VLOOKUP(I51,AthleteList,2,FALSE)&lt;&gt;"",VLOOKUP(I51,AthleteList,2,FALSE),"Not Assigned"),"Not a valid Number"),""), ""), "")</f>
        <v>Cody McCormick</v>
      </c>
      <c r="K51" s="10" t="str">
        <f t="shared" ref="K51:K55" si="27">IF(ISNUMBER(I51), IF(I51&lt;&gt;"",IF(LEN(VLOOKUP(I51,AthleteList,3,FALSE)&lt;&gt;0),IFERROR(IF(VLOOKUP(I51,AthleteList,3,FALSE)&lt;&gt;"",VLOOKUP(I51,AthleteList,3,FALSE),"Not Assigned"),"Not a valid Number"),""), ""), "")</f>
        <v>Regent House AC</v>
      </c>
      <c r="L51" s="26">
        <v>1.4</v>
      </c>
    </row>
    <row r="52" spans="1:12">
      <c r="A52" s="67"/>
      <c r="B52" s="7">
        <v>2</v>
      </c>
      <c r="C52" s="8">
        <v>219</v>
      </c>
      <c r="D52" s="12" t="str">
        <f t="shared" si="24"/>
        <v>Adam Kane</v>
      </c>
      <c r="E52" s="13" t="str">
        <f t="shared" si="25"/>
        <v>Ballymena &amp;Antrim AC</v>
      </c>
      <c r="F52" s="26">
        <v>1.55</v>
      </c>
      <c r="G52" s="6"/>
      <c r="H52" s="7"/>
      <c r="I52" s="11"/>
      <c r="J52" s="12" t="str">
        <f t="shared" si="26"/>
        <v/>
      </c>
      <c r="K52" s="13" t="str">
        <f t="shared" si="27"/>
        <v/>
      </c>
      <c r="L52" s="26"/>
    </row>
    <row r="53" spans="1:12">
      <c r="A53" s="67"/>
      <c r="B53" s="7">
        <v>3</v>
      </c>
      <c r="C53" s="8">
        <v>671</v>
      </c>
      <c r="D53" s="12" t="str">
        <f t="shared" si="24"/>
        <v>Peter Gray</v>
      </c>
      <c r="E53" s="13" t="str">
        <f t="shared" si="25"/>
        <v>City of Lisburn AC</v>
      </c>
      <c r="F53" s="26">
        <v>1.5</v>
      </c>
      <c r="G53" s="6"/>
      <c r="H53" s="7"/>
      <c r="I53" s="11"/>
      <c r="J53" s="12" t="str">
        <f t="shared" si="26"/>
        <v/>
      </c>
      <c r="K53" s="13" t="str">
        <f t="shared" si="27"/>
        <v/>
      </c>
      <c r="L53" s="26"/>
    </row>
    <row r="54" spans="1:12">
      <c r="A54" s="67"/>
      <c r="B54" s="7">
        <v>4</v>
      </c>
      <c r="C54" s="8">
        <v>606</v>
      </c>
      <c r="D54" s="12" t="str">
        <f t="shared" si="24"/>
        <v>Alfie Houston</v>
      </c>
      <c r="E54" s="13" t="str">
        <f t="shared" si="25"/>
        <v>Regent House AC</v>
      </c>
      <c r="F54" s="26">
        <v>1.45</v>
      </c>
      <c r="G54" s="6"/>
      <c r="H54" s="7"/>
      <c r="I54" s="11"/>
      <c r="J54" s="12" t="str">
        <f t="shared" si="26"/>
        <v/>
      </c>
      <c r="K54" s="13" t="str">
        <f t="shared" si="27"/>
        <v/>
      </c>
      <c r="L54" s="26"/>
    </row>
    <row r="55" spans="1:12">
      <c r="A55" s="67"/>
      <c r="B55" s="14"/>
      <c r="C55" s="15"/>
      <c r="D55" s="16" t="str">
        <f t="shared" si="24"/>
        <v/>
      </c>
      <c r="E55" s="17" t="str">
        <f t="shared" si="25"/>
        <v/>
      </c>
      <c r="F55" s="27"/>
      <c r="G55" s="6"/>
      <c r="H55" s="14"/>
      <c r="I55" s="18"/>
      <c r="J55" s="16" t="str">
        <f t="shared" si="26"/>
        <v/>
      </c>
      <c r="K55" s="17" t="str">
        <f t="shared" si="27"/>
        <v/>
      </c>
      <c r="L55" s="27"/>
    </row>
    <row r="56" spans="1:12">
      <c r="A56" s="22"/>
      <c r="B56" s="6"/>
      <c r="C56" s="6"/>
      <c r="D56" s="6"/>
      <c r="E56" s="6"/>
      <c r="F56" s="28"/>
      <c r="G56" s="6"/>
      <c r="H56" s="6"/>
      <c r="I56" s="6"/>
      <c r="J56" s="6"/>
      <c r="K56" s="6"/>
      <c r="L56" s="28"/>
    </row>
    <row r="57" spans="1:12">
      <c r="A57" s="67" t="s">
        <v>44</v>
      </c>
      <c r="B57" s="2" t="s">
        <v>4</v>
      </c>
      <c r="C57" s="3" t="s">
        <v>5</v>
      </c>
      <c r="D57" s="4" t="s">
        <v>6</v>
      </c>
      <c r="E57" s="5" t="s">
        <v>7</v>
      </c>
      <c r="F57" s="25" t="s">
        <v>8</v>
      </c>
      <c r="G57" s="6"/>
      <c r="H57" s="2" t="s">
        <v>4</v>
      </c>
      <c r="I57" s="3" t="s">
        <v>5</v>
      </c>
      <c r="J57" s="4" t="s">
        <v>6</v>
      </c>
      <c r="K57" s="5" t="s">
        <v>7</v>
      </c>
      <c r="L57" s="25" t="s">
        <v>8</v>
      </c>
    </row>
    <row r="58" spans="1:12">
      <c r="A58" s="67"/>
      <c r="B58" s="7">
        <v>1</v>
      </c>
      <c r="C58" s="8">
        <v>218</v>
      </c>
      <c r="D58" s="9" t="str">
        <f t="shared" ref="D58:D63" si="28">IF(ISNUMBER(C58), IF(C58&lt;&gt;"",IF(LEN(VLOOKUP(C58,AthleteList,2,FALSE)&lt;&gt;0),IFERROR(IF(VLOOKUP(C58,AthleteList,2,FALSE)&lt;&gt;"",VLOOKUP(C58,AthleteList,2,FALSE),"Not Assigned"),"Not a valid Number"),""), ""), "")</f>
        <v>Zane McQuillan</v>
      </c>
      <c r="E58" s="10" t="str">
        <f t="shared" ref="E58:E63" si="29">IF(ISNUMBER(C58), IF(C58&lt;&gt;"",IF(LEN(VLOOKUP(C58,AthleteList,3,FALSE)&lt;&gt;0),IFERROR(IF(VLOOKUP(C58,AthleteList,3,FALSE)&lt;&gt;"",VLOOKUP(C58,AthleteList,3,FALSE),"Not Assigned"),"Not a valid Number"),""), ""), "")</f>
        <v>Ballymena &amp;Antrim AC</v>
      </c>
      <c r="F58" s="26">
        <v>5.45</v>
      </c>
      <c r="G58" s="6"/>
      <c r="H58" s="7">
        <v>1</v>
      </c>
      <c r="I58" s="11">
        <v>578</v>
      </c>
      <c r="J58" s="9" t="str">
        <f t="shared" ref="J58:J63" si="30">IF(ISNUMBER(I58), IF(I58&lt;&gt;"",IF(LEN(VLOOKUP(I58,AthleteList,2,FALSE)&lt;&gt;0),IFERROR(IF(VLOOKUP(I58,AthleteList,2,FALSE)&lt;&gt;"",VLOOKUP(I58,AthleteList,2,FALSE),"Not Assigned"),"Not a valid Number"),""), ""), "")</f>
        <v>Oliver McBride</v>
      </c>
      <c r="K58" s="10" t="str">
        <f t="shared" ref="K58:K63" si="31">IF(ISNUMBER(I58), IF(I58&lt;&gt;"",IF(LEN(VLOOKUP(I58,AthleteList,3,FALSE)&lt;&gt;0),IFERROR(IF(VLOOKUP(I58,AthleteList,3,FALSE)&lt;&gt;"",VLOOKUP(I58,AthleteList,3,FALSE),"Not Assigned"),"Not a valid Number"),""), ""), "")</f>
        <v>Regent House AC</v>
      </c>
      <c r="L58" s="26">
        <v>3.91</v>
      </c>
    </row>
    <row r="59" spans="1:12">
      <c r="A59" s="67"/>
      <c r="B59" s="7">
        <v>2</v>
      </c>
      <c r="C59" s="8">
        <v>710</v>
      </c>
      <c r="D59" s="12" t="str">
        <f t="shared" si="28"/>
        <v>Benjamin Neill</v>
      </c>
      <c r="E59" s="13" t="str">
        <f t="shared" si="29"/>
        <v>City of Lisburn AC</v>
      </c>
      <c r="F59" s="26">
        <v>5.29</v>
      </c>
      <c r="G59" s="6"/>
      <c r="H59" s="7">
        <v>2</v>
      </c>
      <c r="I59" s="11">
        <v>64</v>
      </c>
      <c r="J59" s="12" t="str">
        <f t="shared" si="30"/>
        <v>Oisin Duffy</v>
      </c>
      <c r="K59" s="13" t="str">
        <f t="shared" si="31"/>
        <v>City of Derry Spartans</v>
      </c>
      <c r="L59" s="26">
        <v>3.77</v>
      </c>
    </row>
    <row r="60" spans="1:12">
      <c r="A60" s="67"/>
      <c r="B60" s="7">
        <v>3</v>
      </c>
      <c r="C60" s="8">
        <v>189</v>
      </c>
      <c r="D60" s="12" t="str">
        <f t="shared" si="28"/>
        <v>Matthew Watters</v>
      </c>
      <c r="E60" s="13" t="str">
        <f t="shared" si="29"/>
        <v>Mid Ulster AC</v>
      </c>
      <c r="F60" s="26">
        <v>5.2</v>
      </c>
      <c r="G60" s="6"/>
      <c r="H60" s="7"/>
      <c r="I60" s="11"/>
      <c r="J60" s="12" t="str">
        <f t="shared" si="30"/>
        <v/>
      </c>
      <c r="K60" s="13" t="str">
        <f t="shared" si="31"/>
        <v/>
      </c>
      <c r="L60" s="26"/>
    </row>
    <row r="61" spans="1:12">
      <c r="A61" s="67"/>
      <c r="B61" s="7">
        <v>4</v>
      </c>
      <c r="C61" s="8">
        <v>612</v>
      </c>
      <c r="D61" s="12" t="str">
        <f t="shared" si="28"/>
        <v>Cody McCormick</v>
      </c>
      <c r="E61" s="13" t="str">
        <f t="shared" si="29"/>
        <v>Regent House AC</v>
      </c>
      <c r="F61" s="26">
        <v>4.72</v>
      </c>
      <c r="G61" s="6"/>
      <c r="H61" s="7"/>
      <c r="I61" s="11"/>
      <c r="J61" s="12" t="str">
        <f t="shared" si="30"/>
        <v/>
      </c>
      <c r="K61" s="13" t="str">
        <f t="shared" si="31"/>
        <v/>
      </c>
      <c r="L61" s="26"/>
    </row>
    <row r="62" spans="1:12">
      <c r="A62" s="67"/>
      <c r="B62" s="7">
        <v>5</v>
      </c>
      <c r="C62" s="8">
        <v>118</v>
      </c>
      <c r="D62" s="12" t="str">
        <f t="shared" si="28"/>
        <v>Callum McAneney</v>
      </c>
      <c r="E62" s="13" t="str">
        <f t="shared" si="29"/>
        <v>City of Derry Spartans</v>
      </c>
      <c r="F62" s="26">
        <v>4.05</v>
      </c>
      <c r="G62" s="6"/>
      <c r="H62" s="7"/>
      <c r="I62" s="11"/>
      <c r="J62" s="12" t="str">
        <f t="shared" si="30"/>
        <v/>
      </c>
      <c r="K62" s="13" t="str">
        <f t="shared" si="31"/>
        <v/>
      </c>
      <c r="L62" s="26"/>
    </row>
    <row r="63" spans="1:12">
      <c r="A63" s="67"/>
      <c r="B63" s="14"/>
      <c r="C63" s="15"/>
      <c r="D63" s="16" t="str">
        <f t="shared" si="28"/>
        <v/>
      </c>
      <c r="E63" s="17" t="str">
        <f t="shared" si="29"/>
        <v/>
      </c>
      <c r="F63" s="27"/>
      <c r="G63" s="6"/>
      <c r="H63" s="14"/>
      <c r="I63" s="18"/>
      <c r="J63" s="16" t="str">
        <f t="shared" si="30"/>
        <v/>
      </c>
      <c r="K63" s="17" t="str">
        <f t="shared" si="31"/>
        <v/>
      </c>
      <c r="L63" s="27"/>
    </row>
    <row r="64" spans="1:12">
      <c r="A64" s="22"/>
      <c r="B64" s="6"/>
      <c r="C64" s="6"/>
      <c r="D64" s="6"/>
      <c r="E64" s="6"/>
      <c r="F64" s="28"/>
      <c r="G64" s="6"/>
      <c r="H64" s="6"/>
      <c r="I64" s="6"/>
      <c r="J64" s="6"/>
      <c r="K64" s="6"/>
      <c r="L64" s="28"/>
    </row>
    <row r="65" spans="1:12">
      <c r="A65" s="67" t="s">
        <v>45</v>
      </c>
      <c r="B65" s="2" t="s">
        <v>4</v>
      </c>
      <c r="C65" s="3" t="s">
        <v>5</v>
      </c>
      <c r="D65" s="4" t="s">
        <v>6</v>
      </c>
      <c r="E65" s="5" t="s">
        <v>7</v>
      </c>
      <c r="F65" s="25" t="s">
        <v>8</v>
      </c>
      <c r="G65" s="6"/>
      <c r="H65" s="2" t="s">
        <v>4</v>
      </c>
      <c r="I65" s="3" t="s">
        <v>5</v>
      </c>
      <c r="J65" s="4" t="s">
        <v>6</v>
      </c>
      <c r="K65" s="5" t="s">
        <v>7</v>
      </c>
      <c r="L65" s="25" t="s">
        <v>8</v>
      </c>
    </row>
    <row r="66" spans="1:12">
      <c r="A66" s="67"/>
      <c r="B66" s="7">
        <v>1</v>
      </c>
      <c r="C66" s="8">
        <v>65</v>
      </c>
      <c r="D66" s="9" t="str">
        <f t="shared" ref="D66:D70" si="32">IF(ISNUMBER(C66), IF(C66&lt;&gt;"",IF(LEN(VLOOKUP(C66,AthleteList,2,FALSE)&lt;&gt;0),IFERROR(IF(VLOOKUP(C66,AthleteList,2,FALSE)&lt;&gt;"",VLOOKUP(C66,AthleteList,2,FALSE),"Not Assigned"),"Not a valid Number"),""), ""), "")</f>
        <v>Finn O'Neil</v>
      </c>
      <c r="E66" s="10" t="str">
        <f t="shared" ref="E66:E70" si="33">IF(ISNUMBER(C66), IF(C66&lt;&gt;"",IF(LEN(VLOOKUP(C66,AthleteList,3,FALSE)&lt;&gt;0),IFERROR(IF(VLOOKUP(C66,AthleteList,3,FALSE)&lt;&gt;"",VLOOKUP(C66,AthleteList,3,FALSE),"Not Assigned"),"Not a valid Number"),""), ""), "")</f>
        <v>City of Derry Spartans</v>
      </c>
      <c r="F66" s="26">
        <v>11.55</v>
      </c>
      <c r="G66" s="6"/>
      <c r="H66" s="7">
        <v>1</v>
      </c>
      <c r="I66" s="11">
        <v>403</v>
      </c>
      <c r="J66" s="9" t="str">
        <f t="shared" ref="J66:J70" si="34">IF(ISNUMBER(I66), IF(I66&lt;&gt;"",IF(LEN(VLOOKUP(I66,AthleteList,2,FALSE)&lt;&gt;0),IFERROR(IF(VLOOKUP(I66,AthleteList,2,FALSE)&lt;&gt;"",VLOOKUP(I66,AthleteList,2,FALSE),"Not Assigned"),"Not a valid Number"),""), ""), "")</f>
        <v>Calum Spain</v>
      </c>
      <c r="K66" s="10" t="str">
        <f t="shared" ref="K66:K70" si="35">IF(ISNUMBER(I66), IF(I66&lt;&gt;"",IF(LEN(VLOOKUP(I66,AthleteList,3,FALSE)&lt;&gt;0),IFERROR(IF(VLOOKUP(I66,AthleteList,3,FALSE)&lt;&gt;"",VLOOKUP(I66,AthleteList,3,FALSE),"Not Assigned"),"Not a valid Number"),""), ""), "")</f>
        <v>North Down AC</v>
      </c>
      <c r="L66" s="26">
        <v>8.99</v>
      </c>
    </row>
    <row r="67" spans="1:12">
      <c r="A67" s="67"/>
      <c r="B67" s="7">
        <v>2</v>
      </c>
      <c r="C67" s="8">
        <v>330</v>
      </c>
      <c r="D67" s="12" t="str">
        <f t="shared" si="32"/>
        <v>Flynn  Longstaff</v>
      </c>
      <c r="E67" s="13" t="str">
        <f t="shared" si="33"/>
        <v>North Down AC</v>
      </c>
      <c r="F67" s="26">
        <v>11.12</v>
      </c>
      <c r="G67" s="6"/>
      <c r="H67" s="7">
        <v>2</v>
      </c>
      <c r="I67" s="11">
        <v>594</v>
      </c>
      <c r="J67" s="12" t="str">
        <f t="shared" si="34"/>
        <v>Sam McClements</v>
      </c>
      <c r="K67" s="13" t="str">
        <f t="shared" si="35"/>
        <v>Regent House AC</v>
      </c>
      <c r="L67" s="26">
        <v>4.1900000000000004</v>
      </c>
    </row>
    <row r="68" spans="1:12">
      <c r="A68" s="67"/>
      <c r="B68" s="7">
        <v>3</v>
      </c>
      <c r="C68" s="8">
        <v>222</v>
      </c>
      <c r="D68" s="12" t="str">
        <f t="shared" si="32"/>
        <v>Ross Stevenson</v>
      </c>
      <c r="E68" s="13" t="str">
        <f t="shared" si="33"/>
        <v>Ballymena &amp;Antrim AC</v>
      </c>
      <c r="F68" s="26">
        <v>6.73</v>
      </c>
      <c r="G68" s="6"/>
      <c r="H68" s="7"/>
      <c r="I68" s="11"/>
      <c r="J68" s="12" t="str">
        <f t="shared" si="34"/>
        <v/>
      </c>
      <c r="K68" s="13" t="str">
        <f t="shared" si="35"/>
        <v/>
      </c>
      <c r="L68" s="26"/>
    </row>
    <row r="69" spans="1:12">
      <c r="A69" s="67"/>
      <c r="B69" s="7">
        <v>4</v>
      </c>
      <c r="C69" s="8">
        <v>598</v>
      </c>
      <c r="D69" s="12" t="str">
        <f t="shared" si="32"/>
        <v>Harry Cowan</v>
      </c>
      <c r="E69" s="13" t="str">
        <f t="shared" si="33"/>
        <v>Regent House AC</v>
      </c>
      <c r="F69" s="26">
        <v>6.67</v>
      </c>
      <c r="G69" s="6"/>
      <c r="H69" s="7"/>
      <c r="I69" s="11"/>
      <c r="J69" s="12" t="str">
        <f t="shared" si="34"/>
        <v/>
      </c>
      <c r="K69" s="13" t="str">
        <f t="shared" si="35"/>
        <v/>
      </c>
      <c r="L69" s="26"/>
    </row>
    <row r="70" spans="1:12">
      <c r="A70" s="67"/>
      <c r="B70" s="14"/>
      <c r="C70" s="15"/>
      <c r="D70" s="16" t="str">
        <f t="shared" si="32"/>
        <v/>
      </c>
      <c r="E70" s="17" t="str">
        <f t="shared" si="33"/>
        <v/>
      </c>
      <c r="F70" s="27"/>
      <c r="G70" s="6"/>
      <c r="H70" s="14"/>
      <c r="I70" s="18"/>
      <c r="J70" s="16" t="str">
        <f t="shared" si="34"/>
        <v/>
      </c>
      <c r="K70" s="17" t="str">
        <f t="shared" si="35"/>
        <v/>
      </c>
      <c r="L70" s="27"/>
    </row>
    <row r="71" spans="1:12">
      <c r="A71" s="22"/>
      <c r="B71" s="6"/>
      <c r="C71" s="6"/>
      <c r="D71" s="6"/>
      <c r="E71" s="6"/>
      <c r="F71" s="28"/>
      <c r="G71" s="6"/>
      <c r="H71" s="6"/>
      <c r="I71" s="6"/>
      <c r="J71" s="6"/>
      <c r="K71" s="6"/>
      <c r="L71" s="28"/>
    </row>
    <row r="72" spans="1:12">
      <c r="A72" s="67" t="s">
        <v>104</v>
      </c>
      <c r="B72" s="2" t="s">
        <v>4</v>
      </c>
      <c r="C72" s="3" t="s">
        <v>5</v>
      </c>
      <c r="D72" s="4" t="s">
        <v>6</v>
      </c>
      <c r="E72" s="5" t="s">
        <v>7</v>
      </c>
      <c r="F72" s="25" t="s">
        <v>8</v>
      </c>
      <c r="G72" s="6"/>
      <c r="H72" s="2" t="s">
        <v>4</v>
      </c>
      <c r="I72" s="3" t="s">
        <v>5</v>
      </c>
      <c r="J72" s="4" t="s">
        <v>6</v>
      </c>
      <c r="K72" s="5" t="s">
        <v>7</v>
      </c>
      <c r="L72" s="25" t="s">
        <v>8</v>
      </c>
    </row>
    <row r="73" spans="1:12">
      <c r="A73" s="67"/>
      <c r="B73" s="7">
        <v>1</v>
      </c>
      <c r="C73" s="8">
        <v>403</v>
      </c>
      <c r="D73" s="9" t="str">
        <f t="shared" ref="D73:D75" si="36">IF(ISNUMBER(C73), IF(C73&lt;&gt;"",IF(LEN(VLOOKUP(C73,AthleteList,2,FALSE)&lt;&gt;0),IFERROR(IF(VLOOKUP(C73,AthleteList,2,FALSE)&lt;&gt;"",VLOOKUP(C73,AthleteList,2,FALSE),"Not Assigned"),"Not a valid Number"),""), ""), "")</f>
        <v>Calum Spain</v>
      </c>
      <c r="E73" s="10" t="str">
        <f t="shared" ref="E73:E75" si="37">IF(ISNUMBER(C73), IF(C73&lt;&gt;"",IF(LEN(VLOOKUP(C73,AthleteList,3,FALSE)&lt;&gt;0),IFERROR(IF(VLOOKUP(C73,AthleteList,3,FALSE)&lt;&gt;"",VLOOKUP(C73,AthleteList,3,FALSE),"Not Assigned"),"Not a valid Number"),""), ""), "")</f>
        <v>North Down AC</v>
      </c>
      <c r="F73" s="26">
        <v>26.11</v>
      </c>
      <c r="G73" s="6"/>
      <c r="H73" s="7">
        <v>1</v>
      </c>
      <c r="I73" s="11">
        <v>330</v>
      </c>
      <c r="J73" s="9" t="str">
        <f t="shared" ref="J73:J75" si="38">IF(ISNUMBER(I73), IF(I73&lt;&gt;"",IF(LEN(VLOOKUP(I73,AthleteList,2,FALSE)&lt;&gt;0),IFERROR(IF(VLOOKUP(I73,AthleteList,2,FALSE)&lt;&gt;"",VLOOKUP(I73,AthleteList,2,FALSE),"Not Assigned"),"Not a valid Number"),""), ""), "")</f>
        <v>Flynn  Longstaff</v>
      </c>
      <c r="K73" s="10" t="str">
        <f t="shared" ref="K73:K75" si="39">IF(ISNUMBER(I73), IF(I73&lt;&gt;"",IF(LEN(VLOOKUP(I73,AthleteList,3,FALSE)&lt;&gt;0),IFERROR(IF(VLOOKUP(I73,AthleteList,3,FALSE)&lt;&gt;"",VLOOKUP(I73,AthleteList,3,FALSE),"Not Assigned"),"Not a valid Number"),""), ""), "")</f>
        <v>North Down AC</v>
      </c>
      <c r="L73" s="26">
        <v>22.1</v>
      </c>
    </row>
    <row r="74" spans="1:12">
      <c r="A74" s="67"/>
      <c r="B74" s="7">
        <v>2</v>
      </c>
      <c r="C74" s="8">
        <v>598</v>
      </c>
      <c r="D74" s="12" t="str">
        <f t="shared" si="36"/>
        <v>Harry Cowan</v>
      </c>
      <c r="E74" s="13" t="str">
        <f t="shared" si="37"/>
        <v>Regent House AC</v>
      </c>
      <c r="F74" s="26">
        <v>14.87</v>
      </c>
      <c r="G74" s="6"/>
      <c r="H74" s="7">
        <v>2</v>
      </c>
      <c r="I74" s="11">
        <v>554</v>
      </c>
      <c r="J74" s="12" t="str">
        <f t="shared" si="38"/>
        <v>Kyle Thompson</v>
      </c>
      <c r="K74" s="13" t="str">
        <f t="shared" si="39"/>
        <v>Regent House AC</v>
      </c>
      <c r="L74" s="26">
        <v>13.65</v>
      </c>
    </row>
    <row r="75" spans="1:12">
      <c r="A75" s="67"/>
      <c r="B75" s="14"/>
      <c r="C75" s="15"/>
      <c r="D75" s="16" t="str">
        <f t="shared" si="36"/>
        <v/>
      </c>
      <c r="E75" s="17" t="str">
        <f t="shared" si="37"/>
        <v/>
      </c>
      <c r="F75" s="27"/>
      <c r="G75" s="6"/>
      <c r="H75" s="14"/>
      <c r="I75" s="18"/>
      <c r="J75" s="16" t="str">
        <f t="shared" si="38"/>
        <v/>
      </c>
      <c r="K75" s="17" t="str">
        <f t="shared" si="39"/>
        <v/>
      </c>
      <c r="L75" s="27"/>
    </row>
    <row r="76" spans="1:12">
      <c r="A76" s="22"/>
      <c r="B76" s="6"/>
      <c r="C76" s="6"/>
      <c r="D76" s="6"/>
      <c r="E76" s="6"/>
      <c r="F76" s="28"/>
      <c r="G76" s="6"/>
      <c r="H76" s="6"/>
      <c r="I76" s="6"/>
      <c r="J76" s="6"/>
      <c r="K76" s="6"/>
      <c r="L76" s="28"/>
    </row>
    <row r="77" spans="1:12">
      <c r="A77" s="67" t="s">
        <v>105</v>
      </c>
      <c r="B77" s="2" t="s">
        <v>4</v>
      </c>
      <c r="C77" s="3" t="s">
        <v>5</v>
      </c>
      <c r="D77" s="4" t="s">
        <v>6</v>
      </c>
      <c r="E77" s="5" t="s">
        <v>7</v>
      </c>
      <c r="F77" s="25" t="s">
        <v>8</v>
      </c>
      <c r="G77" s="6"/>
      <c r="H77" s="2" t="s">
        <v>4</v>
      </c>
      <c r="I77" s="3" t="s">
        <v>5</v>
      </c>
      <c r="J77" s="4" t="s">
        <v>6</v>
      </c>
      <c r="K77" s="5" t="s">
        <v>7</v>
      </c>
      <c r="L77" s="25" t="s">
        <v>8</v>
      </c>
    </row>
    <row r="78" spans="1:12">
      <c r="A78" s="67"/>
      <c r="B78" s="7">
        <v>1</v>
      </c>
      <c r="C78" s="8">
        <v>330</v>
      </c>
      <c r="D78" s="9" t="str">
        <f t="shared" ref="D78:D82" si="40">IF(ISNUMBER(C78), IF(C78&lt;&gt;"",IF(LEN(VLOOKUP(C78,AthleteList,2,FALSE)&lt;&gt;0),IFERROR(IF(VLOOKUP(C78,AthleteList,2,FALSE)&lt;&gt;"",VLOOKUP(C78,AthleteList,2,FALSE),"Not Assigned"),"Not a valid Number"),""), ""), "")</f>
        <v>Flynn  Longstaff</v>
      </c>
      <c r="E78" s="10" t="str">
        <f t="shared" ref="E78:E82" si="41">IF(ISNUMBER(C78), IF(C78&lt;&gt;"",IF(LEN(VLOOKUP(C78,AthleteList,3,FALSE)&lt;&gt;0),IFERROR(IF(VLOOKUP(C78,AthleteList,3,FALSE)&lt;&gt;"",VLOOKUP(C78,AthleteList,3,FALSE),"Not Assigned"),"Not a valid Number"),""), ""), "")</f>
        <v>North Down AC</v>
      </c>
      <c r="F78" s="26">
        <v>36.119999999999997</v>
      </c>
      <c r="G78" s="6"/>
      <c r="H78" s="7">
        <v>1</v>
      </c>
      <c r="I78" s="11">
        <v>598</v>
      </c>
      <c r="J78" s="9" t="str">
        <f t="shared" ref="J78:J82" si="42">IF(ISNUMBER(I78), IF(I78&lt;&gt;"",IF(LEN(VLOOKUP(I78,AthleteList,2,FALSE)&lt;&gt;0),IFERROR(IF(VLOOKUP(I78,AthleteList,2,FALSE)&lt;&gt;"",VLOOKUP(I78,AthleteList,2,FALSE),"Not Assigned"),"Not a valid Number"),""), ""), "")</f>
        <v>Harry Cowan</v>
      </c>
      <c r="K78" s="10" t="str">
        <f t="shared" ref="K78:K82" si="43">IF(ISNUMBER(I78), IF(I78&lt;&gt;"",IF(LEN(VLOOKUP(I78,AthleteList,3,FALSE)&lt;&gt;0),IFERROR(IF(VLOOKUP(I78,AthleteList,3,FALSE)&lt;&gt;"",VLOOKUP(I78,AthleteList,3,FALSE),"Not Assigned"),"Not a valid Number"),""), ""), "")</f>
        <v>Regent House AC</v>
      </c>
      <c r="L78" s="26">
        <v>16.79</v>
      </c>
    </row>
    <row r="79" spans="1:12">
      <c r="A79" s="67"/>
      <c r="B79" s="7">
        <v>2</v>
      </c>
      <c r="C79" s="8">
        <v>617</v>
      </c>
      <c r="D79" s="12" t="str">
        <f t="shared" si="40"/>
        <v>Ben McCreedy</v>
      </c>
      <c r="E79" s="13" t="str">
        <f t="shared" si="41"/>
        <v>Regent House AC</v>
      </c>
      <c r="F79" s="26">
        <v>23.56</v>
      </c>
      <c r="G79" s="6"/>
      <c r="H79" s="7">
        <v>2</v>
      </c>
      <c r="I79" s="11">
        <v>344</v>
      </c>
      <c r="J79" s="12" t="str">
        <f t="shared" si="42"/>
        <v>Jude  Moran</v>
      </c>
      <c r="K79" s="13" t="str">
        <f t="shared" si="43"/>
        <v>North Down AC</v>
      </c>
      <c r="L79" s="26">
        <v>16.63</v>
      </c>
    </row>
    <row r="80" spans="1:12">
      <c r="A80" s="67"/>
      <c r="B80" s="7">
        <v>3</v>
      </c>
      <c r="C80" s="8">
        <v>212</v>
      </c>
      <c r="D80" s="12" t="str">
        <f t="shared" si="40"/>
        <v>Ryan Thom</v>
      </c>
      <c r="E80" s="13" t="str">
        <f t="shared" si="41"/>
        <v>Ballymena &amp;Antrim AC</v>
      </c>
      <c r="F80" s="26">
        <v>21.3</v>
      </c>
      <c r="G80" s="6"/>
      <c r="H80" s="7"/>
      <c r="I80" s="11"/>
      <c r="J80" s="12" t="str">
        <f t="shared" si="42"/>
        <v/>
      </c>
      <c r="K80" s="13" t="str">
        <f t="shared" si="43"/>
        <v/>
      </c>
      <c r="L80" s="26"/>
    </row>
    <row r="81" spans="1:12">
      <c r="A81" s="67"/>
      <c r="B81" s="7">
        <v>4</v>
      </c>
      <c r="C81" s="8">
        <v>706</v>
      </c>
      <c r="D81" s="12" t="str">
        <f t="shared" si="40"/>
        <v>Mark Glenn</v>
      </c>
      <c r="E81" s="13" t="str">
        <f t="shared" si="41"/>
        <v>City of Lisburn AC</v>
      </c>
      <c r="F81" s="26">
        <v>17.05</v>
      </c>
      <c r="G81" s="6"/>
      <c r="H81" s="7"/>
      <c r="I81" s="11"/>
      <c r="J81" s="12" t="str">
        <f t="shared" si="42"/>
        <v/>
      </c>
      <c r="K81" s="13" t="str">
        <f t="shared" si="43"/>
        <v/>
      </c>
      <c r="L81" s="26"/>
    </row>
    <row r="82" spans="1:12">
      <c r="A82" s="67"/>
      <c r="B82" s="14"/>
      <c r="C82" s="15"/>
      <c r="D82" s="16" t="str">
        <f t="shared" si="40"/>
        <v/>
      </c>
      <c r="E82" s="17" t="str">
        <f t="shared" si="41"/>
        <v/>
      </c>
      <c r="F82" s="27"/>
      <c r="G82" s="6"/>
      <c r="H82" s="14"/>
      <c r="I82" s="18"/>
      <c r="J82" s="16" t="str">
        <f t="shared" si="42"/>
        <v/>
      </c>
      <c r="K82" s="17" t="str">
        <f t="shared" si="43"/>
        <v/>
      </c>
      <c r="L82" s="27"/>
    </row>
    <row r="83" spans="1:12">
      <c r="A83" s="22"/>
      <c r="B83" s="6"/>
      <c r="C83" s="6"/>
      <c r="D83" s="6"/>
      <c r="E83" s="6"/>
      <c r="F83" s="28"/>
      <c r="G83" s="6"/>
      <c r="H83" s="6"/>
      <c r="I83" s="6"/>
      <c r="J83" s="6"/>
      <c r="K83" s="6"/>
      <c r="L83" s="28"/>
    </row>
    <row r="84" spans="1:12">
      <c r="A84" s="67" t="s">
        <v>106</v>
      </c>
      <c r="B84" s="2" t="s">
        <v>4</v>
      </c>
      <c r="C84" s="3" t="s">
        <v>5</v>
      </c>
      <c r="D84" s="4" t="s">
        <v>6</v>
      </c>
      <c r="E84" s="5" t="s">
        <v>7</v>
      </c>
      <c r="F84" s="25" t="s">
        <v>8</v>
      </c>
      <c r="G84" s="6"/>
      <c r="H84" s="2" t="s">
        <v>4</v>
      </c>
      <c r="I84" s="3" t="s">
        <v>5</v>
      </c>
      <c r="J84" s="4" t="s">
        <v>6</v>
      </c>
      <c r="K84" s="5" t="s">
        <v>7</v>
      </c>
      <c r="L84" s="25" t="s">
        <v>8</v>
      </c>
    </row>
    <row r="85" spans="1:12">
      <c r="A85" s="67"/>
      <c r="B85" s="7">
        <v>1</v>
      </c>
      <c r="C85" s="8">
        <v>403</v>
      </c>
      <c r="D85" s="9" t="str">
        <f t="shared" ref="D85:D86" si="44">IF(ISNUMBER(C85), IF(C85&lt;&gt;"",IF(LEN(VLOOKUP(C85,AthleteList,2,FALSE)&lt;&gt;0),IFERROR(IF(VLOOKUP(C85,AthleteList,2,FALSE)&lt;&gt;"",VLOOKUP(C85,AthleteList,2,FALSE),"Not Assigned"),"Not a valid Number"),""), ""), "")</f>
        <v>Calum Spain</v>
      </c>
      <c r="E85" s="10" t="str">
        <f t="shared" ref="E85:E86" si="45">IF(ISNUMBER(C85), IF(C85&lt;&gt;"",IF(LEN(VLOOKUP(C85,AthleteList,3,FALSE)&lt;&gt;0),IFERROR(IF(VLOOKUP(C85,AthleteList,3,FALSE)&lt;&gt;"",VLOOKUP(C85,AthleteList,3,FALSE),"Not Assigned"),"Not a valid Number"),""), ""), "")</f>
        <v>North Down AC</v>
      </c>
      <c r="F85" s="26">
        <v>22.34</v>
      </c>
      <c r="G85" s="6"/>
      <c r="H85" s="7">
        <v>1</v>
      </c>
      <c r="I85" s="11">
        <v>344</v>
      </c>
      <c r="J85" s="9" t="str">
        <f t="shared" ref="J85:J86" si="46">IF(ISNUMBER(I85), IF(I85&lt;&gt;"",IF(LEN(VLOOKUP(I85,AthleteList,2,FALSE)&lt;&gt;0),IFERROR(IF(VLOOKUP(I85,AthleteList,2,FALSE)&lt;&gt;"",VLOOKUP(I85,AthleteList,2,FALSE),"Not Assigned"),"Not a valid Number"),""), ""), "")</f>
        <v>Jude  Moran</v>
      </c>
      <c r="K85" s="10" t="str">
        <f t="shared" ref="K85:K86" si="47">IF(ISNUMBER(I85), IF(I85&lt;&gt;"",IF(LEN(VLOOKUP(I85,AthleteList,3,FALSE)&lt;&gt;0),IFERROR(IF(VLOOKUP(I85,AthleteList,3,FALSE)&lt;&gt;"",VLOOKUP(I85,AthleteList,3,FALSE),"Not Assigned"),"Not a valid Number"),""), ""), "")</f>
        <v>North Down AC</v>
      </c>
      <c r="L85" s="26">
        <v>10.220000000000001</v>
      </c>
    </row>
    <row r="86" spans="1:12">
      <c r="A86" s="67"/>
      <c r="B86" s="14"/>
      <c r="C86" s="15"/>
      <c r="D86" s="16" t="str">
        <f t="shared" si="44"/>
        <v/>
      </c>
      <c r="E86" s="17" t="str">
        <f t="shared" si="45"/>
        <v/>
      </c>
      <c r="F86" s="27"/>
      <c r="G86" s="6"/>
      <c r="H86" s="14"/>
      <c r="I86" s="18"/>
      <c r="J86" s="16" t="str">
        <f t="shared" si="46"/>
        <v/>
      </c>
      <c r="K86" s="17" t="str">
        <f t="shared" si="47"/>
        <v/>
      </c>
      <c r="L86" s="27"/>
    </row>
    <row r="87" spans="1:12">
      <c r="A87" s="22"/>
      <c r="B87" s="6"/>
      <c r="C87" s="6"/>
      <c r="D87" s="6"/>
      <c r="E87" s="6"/>
      <c r="F87" s="28"/>
      <c r="G87" s="6"/>
      <c r="H87" s="6"/>
      <c r="I87" s="6"/>
      <c r="J87" s="6"/>
      <c r="K87" s="6"/>
      <c r="L87" s="28"/>
    </row>
    <row r="88" spans="1:12">
      <c r="A88" s="67" t="s">
        <v>47</v>
      </c>
      <c r="B88" s="2" t="s">
        <v>4</v>
      </c>
      <c r="C88" s="3" t="s">
        <v>5</v>
      </c>
      <c r="D88" s="4" t="s">
        <v>6</v>
      </c>
      <c r="E88" s="5" t="s">
        <v>7</v>
      </c>
      <c r="F88" s="25" t="s">
        <v>8</v>
      </c>
      <c r="G88" s="6"/>
      <c r="H88" s="31"/>
      <c r="I88" s="32"/>
      <c r="J88" s="33"/>
      <c r="K88" s="33"/>
      <c r="L88" s="34"/>
    </row>
    <row r="89" spans="1:12">
      <c r="A89" s="67"/>
      <c r="B89" s="7">
        <v>1</v>
      </c>
      <c r="C89" s="8">
        <v>4</v>
      </c>
      <c r="D89" s="9" t="str">
        <f t="shared" ref="D89:D93" si="48">IF(ISNUMBER(C89), IF(C89&lt;&gt;"",IF(LEN(VLOOKUP(C89,AthleteList,2,FALSE)&lt;&gt;0),IFERROR(IF(VLOOKUP(C89,AthleteList,2,FALSE)&lt;&gt;"",VLOOKUP(C89,AthleteList,2,FALSE),"Not Assigned"),"Not a valid Number"),""), ""), "")</f>
        <v>U 15 Boys Relay Team</v>
      </c>
      <c r="E89" s="10" t="str">
        <f t="shared" ref="E89:E93" si="49">IF(ISNUMBER(C89), IF(C89&lt;&gt;"",IF(LEN(VLOOKUP(C89,AthleteList,3,FALSE)&lt;&gt;0),IFERROR(IF(VLOOKUP(C89,AthleteList,3,FALSE)&lt;&gt;"",VLOOKUP(C89,AthleteList,3,FALSE),"Not Assigned"),"Not a valid Number"),""), ""), "")</f>
        <v>Ballymena &amp;Antrim AC</v>
      </c>
      <c r="F89" s="26">
        <v>47.93</v>
      </c>
      <c r="G89" s="6"/>
      <c r="H89" s="35"/>
      <c r="I89" s="36"/>
      <c r="J89" s="37"/>
      <c r="K89" s="37"/>
      <c r="L89" s="38"/>
    </row>
    <row r="90" spans="1:12">
      <c r="A90" s="67"/>
      <c r="B90" s="7">
        <v>2</v>
      </c>
      <c r="C90" s="8">
        <v>16</v>
      </c>
      <c r="D90" s="12" t="str">
        <f t="shared" si="48"/>
        <v>U 15 Boys Relay Team</v>
      </c>
      <c r="E90" s="13" t="str">
        <f t="shared" si="49"/>
        <v>City of Lisburn AC</v>
      </c>
      <c r="F90" s="26">
        <v>51.07</v>
      </c>
      <c r="G90" s="6"/>
      <c r="H90" s="35"/>
      <c r="I90" s="36"/>
      <c r="J90" s="37"/>
      <c r="K90" s="37"/>
      <c r="L90" s="38"/>
    </row>
    <row r="91" spans="1:12">
      <c r="A91" s="67"/>
      <c r="B91" s="7">
        <v>3</v>
      </c>
      <c r="C91" s="8">
        <v>34</v>
      </c>
      <c r="D91" s="12" t="str">
        <f t="shared" si="48"/>
        <v>U 15 Boys Relay Team</v>
      </c>
      <c r="E91" s="13" t="str">
        <f t="shared" si="49"/>
        <v>North Down AC</v>
      </c>
      <c r="F91" s="26">
        <v>53.19</v>
      </c>
      <c r="G91" s="6"/>
      <c r="H91" s="35"/>
      <c r="I91" s="36"/>
      <c r="J91" s="37"/>
      <c r="K91" s="37"/>
      <c r="L91" s="38"/>
    </row>
    <row r="92" spans="1:12">
      <c r="A92" s="67"/>
      <c r="B92" s="7">
        <v>4</v>
      </c>
      <c r="C92" s="8">
        <v>40</v>
      </c>
      <c r="D92" s="12" t="str">
        <f t="shared" si="48"/>
        <v>U 15 Boys Relay Team</v>
      </c>
      <c r="E92" s="13" t="str">
        <f t="shared" si="49"/>
        <v>Regent House AC</v>
      </c>
      <c r="F92" s="26">
        <v>54.9</v>
      </c>
      <c r="G92" s="6"/>
      <c r="H92" s="35"/>
      <c r="I92" s="36"/>
      <c r="J92" s="37"/>
      <c r="K92" s="37"/>
      <c r="L92" s="38"/>
    </row>
    <row r="93" spans="1:12">
      <c r="A93" s="67"/>
      <c r="B93" s="14"/>
      <c r="C93" s="15"/>
      <c r="D93" s="16" t="str">
        <f t="shared" si="48"/>
        <v/>
      </c>
      <c r="E93" s="17" t="str">
        <f t="shared" si="49"/>
        <v/>
      </c>
      <c r="F93" s="27"/>
      <c r="G93" s="6"/>
      <c r="H93" s="35"/>
      <c r="I93" s="36"/>
      <c r="J93" s="37"/>
      <c r="K93" s="37"/>
      <c r="L93" s="38"/>
    </row>
    <row r="94" spans="1:12">
      <c r="A94" s="22"/>
      <c r="B94" s="6"/>
      <c r="C94" s="6"/>
      <c r="D94" s="6"/>
      <c r="E94" s="6"/>
      <c r="F94" s="28"/>
      <c r="G94" s="6"/>
      <c r="H94" s="41"/>
      <c r="I94" s="41"/>
      <c r="J94" s="41"/>
      <c r="K94" s="41"/>
      <c r="L94" s="42"/>
    </row>
    <row r="95" spans="1:12">
      <c r="A95" s="67" t="s">
        <v>107</v>
      </c>
      <c r="B95" s="2" t="s">
        <v>4</v>
      </c>
      <c r="C95" s="3" t="s">
        <v>5</v>
      </c>
      <c r="D95" s="4" t="s">
        <v>6</v>
      </c>
      <c r="E95" s="5" t="s">
        <v>7</v>
      </c>
      <c r="F95" s="25" t="s">
        <v>8</v>
      </c>
      <c r="G95" s="6"/>
      <c r="H95" s="31"/>
      <c r="I95" s="32"/>
      <c r="J95" s="33"/>
      <c r="K95" s="33"/>
      <c r="L95" s="34"/>
    </row>
    <row r="96" spans="1:12">
      <c r="A96" s="67"/>
      <c r="B96" s="7">
        <v>1</v>
      </c>
      <c r="C96" s="8">
        <v>4</v>
      </c>
      <c r="D96" s="64" t="str">
        <f t="shared" ref="D96:D100" si="50">IF(ISNUMBER(C96), IF(C96&lt;&gt;"",IF(LEN(VLOOKUP(C96,AthleteList,2,FALSE)&lt;&gt;0),IFERROR(IF(VLOOKUP(C96,AthleteList,2,FALSE)&lt;&gt;"",VLOOKUP(C96,AthleteList,2,FALSE),"Not Assigned"),"Not a valid Number"),""), ""), "")</f>
        <v>U 15 Boys Relay Team</v>
      </c>
      <c r="E96" s="65" t="str">
        <f t="shared" ref="E96:E100" si="51">IF(ISNUMBER(C96), IF(C96&lt;&gt;"",IF(LEN(VLOOKUP(C96,AthleteList,3,FALSE)&lt;&gt;0),IFERROR(IF(VLOOKUP(C96,AthleteList,3,FALSE)&lt;&gt;"",VLOOKUP(C96,AthleteList,3,FALSE),"Not Assigned"),"Not a valid Number"),""), ""), "")</f>
        <v>Ballymena &amp;Antrim AC</v>
      </c>
      <c r="F96" s="66" t="s">
        <v>207</v>
      </c>
      <c r="G96" s="6"/>
      <c r="H96" s="35"/>
      <c r="I96" s="36"/>
      <c r="J96" s="37"/>
      <c r="K96" s="37"/>
      <c r="L96" s="38"/>
    </row>
    <row r="97" spans="1:12">
      <c r="A97" s="67"/>
      <c r="B97" s="7">
        <v>2</v>
      </c>
      <c r="C97" s="8">
        <v>10</v>
      </c>
      <c r="D97" s="12" t="str">
        <f t="shared" si="50"/>
        <v>U 15 Boys Relay Team</v>
      </c>
      <c r="E97" s="13" t="str">
        <f t="shared" si="51"/>
        <v>City of Derry Spartans</v>
      </c>
      <c r="F97" s="26" t="s">
        <v>108</v>
      </c>
      <c r="G97" s="6"/>
      <c r="H97" s="35"/>
      <c r="I97" s="36"/>
      <c r="J97" s="37"/>
      <c r="K97" s="37"/>
      <c r="L97" s="38"/>
    </row>
    <row r="98" spans="1:12">
      <c r="A98" s="67"/>
      <c r="B98" s="7">
        <v>3</v>
      </c>
      <c r="C98" s="8">
        <v>16</v>
      </c>
      <c r="D98" s="12" t="str">
        <f t="shared" si="50"/>
        <v>U 15 Boys Relay Team</v>
      </c>
      <c r="E98" s="13" t="str">
        <f t="shared" si="51"/>
        <v>City of Lisburn AC</v>
      </c>
      <c r="F98" s="26" t="s">
        <v>109</v>
      </c>
      <c r="G98" s="6"/>
      <c r="H98" s="35"/>
      <c r="I98" s="36"/>
      <c r="J98" s="37"/>
      <c r="K98" s="37"/>
      <c r="L98" s="38"/>
    </row>
    <row r="99" spans="1:12">
      <c r="A99" s="67"/>
      <c r="B99" s="7">
        <v>4</v>
      </c>
      <c r="C99" s="8">
        <v>40</v>
      </c>
      <c r="D99" s="12" t="str">
        <f t="shared" si="50"/>
        <v>U 15 Boys Relay Team</v>
      </c>
      <c r="E99" s="13" t="str">
        <f t="shared" si="51"/>
        <v>Regent House AC</v>
      </c>
      <c r="F99" s="26" t="s">
        <v>110</v>
      </c>
      <c r="G99" s="6"/>
      <c r="H99" s="35"/>
      <c r="I99" s="36"/>
      <c r="J99" s="37"/>
      <c r="K99" s="37"/>
      <c r="L99" s="38"/>
    </row>
    <row r="100" spans="1:12">
      <c r="A100" s="67"/>
      <c r="B100" s="14"/>
      <c r="C100" s="15"/>
      <c r="D100" s="16" t="str">
        <f t="shared" si="50"/>
        <v/>
      </c>
      <c r="E100" s="17" t="str">
        <f t="shared" si="51"/>
        <v/>
      </c>
      <c r="F100" s="27"/>
      <c r="G100" s="6"/>
      <c r="H100" s="35"/>
      <c r="I100" s="36"/>
      <c r="J100" s="37"/>
      <c r="K100" s="37"/>
      <c r="L100" s="38"/>
    </row>
  </sheetData>
  <mergeCells count="17">
    <mergeCell ref="A65:A70"/>
    <mergeCell ref="B1:L1"/>
    <mergeCell ref="B3:F3"/>
    <mergeCell ref="H3:L3"/>
    <mergeCell ref="A4:A10"/>
    <mergeCell ref="A12:A18"/>
    <mergeCell ref="A20:A25"/>
    <mergeCell ref="A27:A33"/>
    <mergeCell ref="A35:A40"/>
    <mergeCell ref="A42:A48"/>
    <mergeCell ref="A50:A55"/>
    <mergeCell ref="A57:A63"/>
    <mergeCell ref="A72:A75"/>
    <mergeCell ref="A77:A82"/>
    <mergeCell ref="A84:A86"/>
    <mergeCell ref="A88:A93"/>
    <mergeCell ref="A95:A100"/>
  </mergeCells>
  <pageMargins left="0.7" right="0.7" top="0.75" bottom="0.75" header="0.3" footer="0.3"/>
  <pageSetup paperSize="9" scale="68" orientation="portrait" horizontalDpi="0" verticalDpi="0" r:id="rId1"/>
  <rowBreaks count="1" manualBreakCount="1">
    <brk id="7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Normal="100" workbookViewId="0">
      <selection activeCell="G2" sqref="G2"/>
    </sheetView>
  </sheetViews>
  <sheetFormatPr defaultRowHeight="15"/>
  <cols>
    <col min="1" max="1" width="4.7109375" style="23" customWidth="1"/>
    <col min="2" max="2" width="5.28515625" customWidth="1"/>
    <col min="3" max="3" width="4.28515625" customWidth="1"/>
    <col min="4" max="4" width="19.42578125" customWidth="1"/>
    <col min="5" max="5" width="20.85546875" customWidth="1"/>
    <col min="6" max="6" width="9.140625" style="29"/>
    <col min="7" max="7" width="2.7109375" customWidth="1"/>
    <col min="8" max="8" width="5.42578125" customWidth="1"/>
    <col min="9" max="9" width="5.140625" customWidth="1"/>
    <col min="10" max="10" width="19.5703125" customWidth="1"/>
    <col min="11" max="11" width="20.7109375" customWidth="1"/>
    <col min="12" max="12" width="9.140625" style="29"/>
  </cols>
  <sheetData>
    <row r="1" spans="1:12" s="21" customFormat="1" ht="12" thickBot="1">
      <c r="A1" s="22"/>
      <c r="B1" s="68" t="s">
        <v>111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79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340</v>
      </c>
      <c r="D5" s="9" t="str">
        <f t="shared" ref="D5:D12" si="0">IF(ISNUMBER(C5), IF(C5&lt;&gt;"",IF(LEN(VLOOKUP(C5,AthleteList,2,FALSE)&lt;&gt;0),IFERROR(IF(VLOOKUP(C5,AthleteList,2,FALSE)&lt;&gt;"",VLOOKUP(C5,AthleteList,2,FALSE),"Not Assigned"),"Not a valid Number"),""), ""), "")</f>
        <v>Lucy  Kerr</v>
      </c>
      <c r="E5" s="10" t="str">
        <f t="shared" ref="E5:E12" si="1">IF(ISNUMBER(C5), IF(C5&lt;&gt;"",IF(LEN(VLOOKUP(C5,AthleteList,3,FALSE)&lt;&gt;0),IFERROR(IF(VLOOKUP(C5,AthleteList,3,FALSE)&lt;&gt;"",VLOOKUP(C5,AthleteList,3,FALSE),"Not Assigned"),"Not a valid Number"),""), ""), "")</f>
        <v>North Down AC</v>
      </c>
      <c r="F5" s="26">
        <v>13.15</v>
      </c>
      <c r="G5" s="6"/>
      <c r="H5" s="7">
        <v>1</v>
      </c>
      <c r="I5" s="11">
        <v>649</v>
      </c>
      <c r="J5" s="9" t="str">
        <f t="shared" ref="J5:J12" si="2">IF(ISNUMBER(I5), IF(I5&lt;&gt;"",IF(LEN(VLOOKUP(I5,AthleteList,2,FALSE)&lt;&gt;0),IFERROR(IF(VLOOKUP(I5,AthleteList,2,FALSE)&lt;&gt;"",VLOOKUP(I5,AthleteList,2,FALSE),"Not Assigned"),"Not a valid Number"),""), ""), "")</f>
        <v>Freya Murray</v>
      </c>
      <c r="K5" s="10" t="str">
        <f t="shared" ref="K5:K12" si="3">IF(ISNUMBER(I5), IF(I5&lt;&gt;"",IF(LEN(VLOOKUP(I5,AthleteList,3,FALSE)&lt;&gt;0),IFERROR(IF(VLOOKUP(I5,AthleteList,3,FALSE)&lt;&gt;"",VLOOKUP(I5,AthleteList,3,FALSE),"Not Assigned"),"Not a valid Number"),""), ""), "")</f>
        <v>City of Lisburn AC</v>
      </c>
      <c r="L5" s="26">
        <v>13.85</v>
      </c>
    </row>
    <row r="6" spans="1:12">
      <c r="A6" s="67"/>
      <c r="B6" s="7">
        <v>2</v>
      </c>
      <c r="C6" s="8">
        <v>178</v>
      </c>
      <c r="D6" s="12" t="str">
        <f t="shared" si="0"/>
        <v>Lucy McClenaghan</v>
      </c>
      <c r="E6" s="13" t="str">
        <f t="shared" si="1"/>
        <v>Mid Ulster AC</v>
      </c>
      <c r="F6" s="26">
        <v>13.56</v>
      </c>
      <c r="G6" s="6"/>
      <c r="H6" s="7">
        <v>2</v>
      </c>
      <c r="I6" s="11">
        <v>358</v>
      </c>
      <c r="J6" s="12" t="str">
        <f t="shared" si="2"/>
        <v>Stephanie  Bell</v>
      </c>
      <c r="K6" s="13" t="str">
        <f t="shared" si="3"/>
        <v>North Down AC</v>
      </c>
      <c r="L6" s="26">
        <v>13.99</v>
      </c>
    </row>
    <row r="7" spans="1:12">
      <c r="A7" s="67"/>
      <c r="B7" s="7">
        <v>3</v>
      </c>
      <c r="C7" s="8">
        <v>652</v>
      </c>
      <c r="D7" s="12" t="str">
        <f t="shared" si="0"/>
        <v>Catherine Hempton</v>
      </c>
      <c r="E7" s="13" t="str">
        <f t="shared" si="1"/>
        <v>City of Lisburn AC</v>
      </c>
      <c r="F7" s="26">
        <v>13.69</v>
      </c>
      <c r="G7" s="6"/>
      <c r="H7" s="7">
        <v>3</v>
      </c>
      <c r="I7" s="11">
        <v>190</v>
      </c>
      <c r="J7" s="12" t="str">
        <f t="shared" si="2"/>
        <v>Lara Scott</v>
      </c>
      <c r="K7" s="13" t="str">
        <f t="shared" si="3"/>
        <v>Mid Ulster AC</v>
      </c>
      <c r="L7" s="26">
        <v>14.19</v>
      </c>
    </row>
    <row r="8" spans="1:12">
      <c r="A8" s="67"/>
      <c r="B8" s="7">
        <v>4</v>
      </c>
      <c r="C8" s="8">
        <v>471</v>
      </c>
      <c r="D8" s="12" t="str">
        <f t="shared" si="0"/>
        <v>Sasha Wilkinson</v>
      </c>
      <c r="E8" s="13" t="str">
        <f t="shared" si="1"/>
        <v>Lagan Valley AC</v>
      </c>
      <c r="F8" s="26">
        <v>13.72</v>
      </c>
      <c r="G8" s="6"/>
      <c r="H8" s="7">
        <v>4</v>
      </c>
      <c r="I8" s="11">
        <v>548</v>
      </c>
      <c r="J8" s="12" t="str">
        <f t="shared" si="2"/>
        <v>Megan Brown</v>
      </c>
      <c r="K8" s="13" t="str">
        <f t="shared" si="3"/>
        <v>Regent House AC</v>
      </c>
      <c r="L8" s="26">
        <v>14.38</v>
      </c>
    </row>
    <row r="9" spans="1:12">
      <c r="A9" s="67"/>
      <c r="B9" s="7">
        <v>5</v>
      </c>
      <c r="C9" s="8">
        <v>208</v>
      </c>
      <c r="D9" s="12" t="str">
        <f t="shared" si="0"/>
        <v>Emily Crawford</v>
      </c>
      <c r="E9" s="13" t="str">
        <f t="shared" si="1"/>
        <v>Ballymena &amp;Antrim AC</v>
      </c>
      <c r="F9" s="26">
        <v>14.39</v>
      </c>
      <c r="G9" s="6"/>
      <c r="H9" s="7">
        <v>5</v>
      </c>
      <c r="I9" s="11">
        <v>73</v>
      </c>
      <c r="J9" s="12" t="str">
        <f t="shared" si="2"/>
        <v>Tara Dohertty</v>
      </c>
      <c r="K9" s="13" t="str">
        <f t="shared" si="3"/>
        <v>City of Derry Spartans</v>
      </c>
      <c r="L9" s="26">
        <v>15.21</v>
      </c>
    </row>
    <row r="10" spans="1:12">
      <c r="A10" s="67"/>
      <c r="B10" s="7">
        <v>6</v>
      </c>
      <c r="C10" s="8">
        <v>613</v>
      </c>
      <c r="D10" s="12" t="str">
        <f t="shared" si="0"/>
        <v>Sophie Smythe</v>
      </c>
      <c r="E10" s="13" t="str">
        <f t="shared" si="1"/>
        <v>Regent House AC</v>
      </c>
      <c r="F10" s="26">
        <v>14.64</v>
      </c>
      <c r="G10" s="6"/>
      <c r="H10" s="7"/>
      <c r="I10" s="11"/>
      <c r="J10" s="12" t="str">
        <f t="shared" si="2"/>
        <v/>
      </c>
      <c r="K10" s="13" t="str">
        <f t="shared" si="3"/>
        <v/>
      </c>
      <c r="L10" s="26"/>
    </row>
    <row r="11" spans="1:12">
      <c r="A11" s="67"/>
      <c r="B11" s="7">
        <v>7</v>
      </c>
      <c r="C11" s="8">
        <v>62</v>
      </c>
      <c r="D11" s="12" t="str">
        <f t="shared" si="0"/>
        <v>Clara Mullin</v>
      </c>
      <c r="E11" s="13" t="str">
        <f t="shared" si="1"/>
        <v>City of Derry Spartans</v>
      </c>
      <c r="F11" s="26">
        <v>14.72</v>
      </c>
      <c r="G11" s="6"/>
      <c r="H11" s="7"/>
      <c r="I11" s="11"/>
      <c r="J11" s="12" t="str">
        <f t="shared" si="2"/>
        <v/>
      </c>
      <c r="K11" s="13" t="str">
        <f t="shared" si="3"/>
        <v/>
      </c>
      <c r="L11" s="26"/>
    </row>
    <row r="12" spans="1:12">
      <c r="A12" s="67"/>
      <c r="B12" s="14"/>
      <c r="C12" s="15"/>
      <c r="D12" s="16" t="str">
        <f t="shared" si="0"/>
        <v/>
      </c>
      <c r="E12" s="17" t="str">
        <f t="shared" si="1"/>
        <v/>
      </c>
      <c r="F12" s="27"/>
      <c r="G12" s="6"/>
      <c r="H12" s="14"/>
      <c r="I12" s="18"/>
      <c r="J12" s="16" t="str">
        <f t="shared" si="2"/>
        <v/>
      </c>
      <c r="K12" s="17" t="str">
        <f t="shared" si="3"/>
        <v/>
      </c>
      <c r="L12" s="27"/>
    </row>
    <row r="13" spans="1:12">
      <c r="A13" s="22"/>
      <c r="B13" s="6"/>
      <c r="C13" s="6"/>
      <c r="D13" s="19" t="s">
        <v>112</v>
      </c>
      <c r="E13" s="6"/>
      <c r="F13" s="28"/>
      <c r="G13" s="6"/>
      <c r="H13" s="6"/>
      <c r="I13" s="6"/>
      <c r="J13" s="19" t="s">
        <v>113</v>
      </c>
      <c r="K13" s="6"/>
      <c r="L13" s="28"/>
    </row>
    <row r="14" spans="1:12">
      <c r="A14" s="67" t="s">
        <v>82</v>
      </c>
      <c r="B14" s="2" t="s">
        <v>4</v>
      </c>
      <c r="C14" s="3" t="s">
        <v>5</v>
      </c>
      <c r="D14" s="4" t="s">
        <v>6</v>
      </c>
      <c r="E14" s="5" t="s">
        <v>7</v>
      </c>
      <c r="F14" s="25" t="s">
        <v>8</v>
      </c>
      <c r="G14" s="6"/>
      <c r="H14" s="2" t="s">
        <v>4</v>
      </c>
      <c r="I14" s="3" t="s">
        <v>5</v>
      </c>
      <c r="J14" s="4" t="s">
        <v>6</v>
      </c>
      <c r="K14" s="5" t="s">
        <v>7</v>
      </c>
      <c r="L14" s="25" t="s">
        <v>8</v>
      </c>
    </row>
    <row r="15" spans="1:12">
      <c r="A15" s="67"/>
      <c r="B15" s="7">
        <v>1</v>
      </c>
      <c r="C15" s="8">
        <v>340</v>
      </c>
      <c r="D15" s="9" t="str">
        <f t="shared" ref="D15:D21" si="4">IF(ISNUMBER(C15), IF(C15&lt;&gt;"",IF(LEN(VLOOKUP(C15,AthleteList,2,FALSE)&lt;&gt;0),IFERROR(IF(VLOOKUP(C15,AthleteList,2,FALSE)&lt;&gt;"",VLOOKUP(C15,AthleteList,2,FALSE),"Not Assigned"),"Not a valid Number"),""), ""), "")</f>
        <v>Lucy  Kerr</v>
      </c>
      <c r="E15" s="10" t="str">
        <f t="shared" ref="E15:E21" si="5">IF(ISNUMBER(C15), IF(C15&lt;&gt;"",IF(LEN(VLOOKUP(C15,AthleteList,3,FALSE)&lt;&gt;0),IFERROR(IF(VLOOKUP(C15,AthleteList,3,FALSE)&lt;&gt;"",VLOOKUP(C15,AthleteList,3,FALSE),"Not Assigned"),"Not a valid Number"),""), ""), "")</f>
        <v>North Down AC</v>
      </c>
      <c r="F15" s="26">
        <v>27.24</v>
      </c>
      <c r="G15" s="6"/>
      <c r="H15" s="7">
        <v>1</v>
      </c>
      <c r="I15" s="11">
        <v>663</v>
      </c>
      <c r="J15" s="9" t="str">
        <f t="shared" ref="J15:J21" si="6">IF(ISNUMBER(I15), IF(I15&lt;&gt;"",IF(LEN(VLOOKUP(I15,AthleteList,2,FALSE)&lt;&gt;0),IFERROR(IF(VLOOKUP(I15,AthleteList,2,FALSE)&lt;&gt;"",VLOOKUP(I15,AthleteList,2,FALSE),"Not Assigned"),"Not a valid Number"),""), ""), "")</f>
        <v>Mia Ferguson</v>
      </c>
      <c r="K15" s="10" t="str">
        <f t="shared" ref="K15:K21" si="7">IF(ISNUMBER(I15), IF(I15&lt;&gt;"",IF(LEN(VLOOKUP(I15,AthleteList,3,FALSE)&lt;&gt;0),IFERROR(IF(VLOOKUP(I15,AthleteList,3,FALSE)&lt;&gt;"",VLOOKUP(I15,AthleteList,3,FALSE),"Not Assigned"),"Not a valid Number"),""), ""), "")</f>
        <v>City of Lisburn AC</v>
      </c>
      <c r="L15" s="26">
        <v>29.14</v>
      </c>
    </row>
    <row r="16" spans="1:12">
      <c r="A16" s="67"/>
      <c r="B16" s="7">
        <v>2</v>
      </c>
      <c r="C16" s="8">
        <v>652</v>
      </c>
      <c r="D16" s="12" t="str">
        <f t="shared" si="4"/>
        <v>Catherine Hempton</v>
      </c>
      <c r="E16" s="13" t="str">
        <f t="shared" si="5"/>
        <v>City of Lisburn AC</v>
      </c>
      <c r="F16" s="26">
        <v>28.29</v>
      </c>
      <c r="G16" s="6"/>
      <c r="H16" s="7">
        <v>2</v>
      </c>
      <c r="I16" s="11">
        <v>220</v>
      </c>
      <c r="J16" s="12" t="str">
        <f t="shared" si="6"/>
        <v>Eimear Johnston</v>
      </c>
      <c r="K16" s="13" t="str">
        <f t="shared" si="7"/>
        <v>Ballymena &amp;Antrim AC</v>
      </c>
      <c r="L16" s="26">
        <v>30.01</v>
      </c>
    </row>
    <row r="17" spans="1:12">
      <c r="A17" s="67"/>
      <c r="B17" s="7">
        <v>3</v>
      </c>
      <c r="C17" s="8">
        <v>70</v>
      </c>
      <c r="D17" s="12" t="str">
        <f t="shared" si="4"/>
        <v>Sophia Byrne</v>
      </c>
      <c r="E17" s="13" t="str">
        <f t="shared" si="5"/>
        <v>City of Derry Spartans</v>
      </c>
      <c r="F17" s="26">
        <v>29.45</v>
      </c>
      <c r="G17" s="6"/>
      <c r="H17" s="7">
        <v>3</v>
      </c>
      <c r="I17" s="11">
        <v>561</v>
      </c>
      <c r="J17" s="12" t="str">
        <f t="shared" si="6"/>
        <v>Kara Malcolm</v>
      </c>
      <c r="K17" s="13" t="str">
        <f t="shared" si="7"/>
        <v>Regent House AC</v>
      </c>
      <c r="L17" s="26">
        <v>30.26</v>
      </c>
    </row>
    <row r="18" spans="1:12">
      <c r="A18" s="67"/>
      <c r="B18" s="7">
        <v>4</v>
      </c>
      <c r="C18" s="8">
        <v>190</v>
      </c>
      <c r="D18" s="12" t="str">
        <f t="shared" si="4"/>
        <v>Lara Scott</v>
      </c>
      <c r="E18" s="13" t="str">
        <f t="shared" si="5"/>
        <v>Mid Ulster AC</v>
      </c>
      <c r="F18" s="26">
        <v>30.07</v>
      </c>
      <c r="G18" s="6"/>
      <c r="H18" s="7">
        <v>4</v>
      </c>
      <c r="I18" s="11">
        <v>72</v>
      </c>
      <c r="J18" s="12" t="str">
        <f t="shared" si="6"/>
        <v>Rosie Byrne</v>
      </c>
      <c r="K18" s="13" t="str">
        <f t="shared" si="7"/>
        <v>City of Derry Spartans</v>
      </c>
      <c r="L18" s="26">
        <v>31.48</v>
      </c>
    </row>
    <row r="19" spans="1:12">
      <c r="A19" s="67"/>
      <c r="B19" s="7">
        <v>5</v>
      </c>
      <c r="C19" s="8">
        <v>548</v>
      </c>
      <c r="D19" s="12" t="str">
        <f t="shared" si="4"/>
        <v>Megan Brown</v>
      </c>
      <c r="E19" s="13" t="str">
        <f t="shared" si="5"/>
        <v>Regent House AC</v>
      </c>
      <c r="F19" s="26">
        <v>30.53</v>
      </c>
      <c r="G19" s="6"/>
      <c r="H19" s="7">
        <v>5</v>
      </c>
      <c r="I19" s="11">
        <v>325</v>
      </c>
      <c r="J19" s="12" t="str">
        <f t="shared" si="6"/>
        <v>Emma Stranaghan</v>
      </c>
      <c r="K19" s="13" t="str">
        <f t="shared" si="7"/>
        <v>North Down AC</v>
      </c>
      <c r="L19" s="26">
        <v>31.86</v>
      </c>
    </row>
    <row r="20" spans="1:12">
      <c r="A20" s="67"/>
      <c r="B20" s="7">
        <v>6</v>
      </c>
      <c r="C20" s="8">
        <v>208</v>
      </c>
      <c r="D20" s="12" t="str">
        <f t="shared" si="4"/>
        <v>Emily Crawford</v>
      </c>
      <c r="E20" s="13" t="str">
        <f t="shared" si="5"/>
        <v>Ballymena &amp;Antrim AC</v>
      </c>
      <c r="F20" s="26">
        <v>30.6</v>
      </c>
      <c r="G20" s="6"/>
      <c r="H20" s="7"/>
      <c r="I20" s="11"/>
      <c r="J20" s="12" t="str">
        <f t="shared" si="6"/>
        <v/>
      </c>
      <c r="K20" s="13" t="str">
        <f t="shared" si="7"/>
        <v/>
      </c>
      <c r="L20" s="26"/>
    </row>
    <row r="21" spans="1:12">
      <c r="A21" s="67"/>
      <c r="B21" s="14"/>
      <c r="C21" s="15"/>
      <c r="D21" s="16" t="str">
        <f t="shared" si="4"/>
        <v/>
      </c>
      <c r="E21" s="17" t="str">
        <f t="shared" si="5"/>
        <v/>
      </c>
      <c r="F21" s="27"/>
      <c r="G21" s="6"/>
      <c r="H21" s="14"/>
      <c r="I21" s="18"/>
      <c r="J21" s="16" t="str">
        <f t="shared" si="6"/>
        <v/>
      </c>
      <c r="K21" s="17" t="str">
        <f t="shared" si="7"/>
        <v/>
      </c>
      <c r="L21" s="27"/>
    </row>
    <row r="22" spans="1:12">
      <c r="A22" s="22"/>
      <c r="B22" s="6"/>
      <c r="C22" s="6"/>
      <c r="D22" s="19" t="s">
        <v>114</v>
      </c>
      <c r="E22" s="6"/>
      <c r="F22" s="28"/>
      <c r="G22" s="6"/>
      <c r="H22" s="6"/>
      <c r="I22" s="6"/>
      <c r="J22" s="19" t="s">
        <v>115</v>
      </c>
      <c r="K22" s="6"/>
      <c r="L22" s="28"/>
    </row>
    <row r="23" spans="1:12">
      <c r="A23" s="67" t="s">
        <v>14</v>
      </c>
      <c r="B23" s="2" t="s">
        <v>4</v>
      </c>
      <c r="C23" s="3" t="s">
        <v>5</v>
      </c>
      <c r="D23" s="4" t="s">
        <v>6</v>
      </c>
      <c r="E23" s="5" t="s">
        <v>7</v>
      </c>
      <c r="F23" s="25" t="s">
        <v>8</v>
      </c>
      <c r="G23" s="6"/>
      <c r="H23" s="2" t="s">
        <v>4</v>
      </c>
      <c r="I23" s="3" t="s">
        <v>5</v>
      </c>
      <c r="J23" s="4" t="s">
        <v>6</v>
      </c>
      <c r="K23" s="5" t="s">
        <v>7</v>
      </c>
      <c r="L23" s="25" t="s">
        <v>8</v>
      </c>
    </row>
    <row r="24" spans="1:12">
      <c r="A24" s="67"/>
      <c r="B24" s="7">
        <v>1</v>
      </c>
      <c r="C24" s="8">
        <v>653</v>
      </c>
      <c r="D24" s="9" t="str">
        <f t="shared" ref="D24:D29" si="8">IF(ISNUMBER(C24), IF(C24&lt;&gt;"",IF(LEN(VLOOKUP(C24,AthleteList,2,FALSE)&lt;&gt;0),IFERROR(IF(VLOOKUP(C24,AthleteList,2,FALSE)&lt;&gt;"",VLOOKUP(C24,AthleteList,2,FALSE),"Not Assigned"),"Not a valid Number"),""), ""), "")</f>
        <v>Mia Donnelly</v>
      </c>
      <c r="E24" s="10" t="str">
        <f t="shared" ref="E24:E29" si="9">IF(ISNUMBER(C24), IF(C24&lt;&gt;"",IF(LEN(VLOOKUP(C24,AthleteList,3,FALSE)&lt;&gt;0),IFERROR(IF(VLOOKUP(C24,AthleteList,3,FALSE)&lt;&gt;"",VLOOKUP(C24,AthleteList,3,FALSE),"Not Assigned"),"Not a valid Number"),""), ""), "")</f>
        <v>City of Lisburn AC</v>
      </c>
      <c r="F24" s="26" t="s">
        <v>116</v>
      </c>
      <c r="G24" s="6"/>
      <c r="H24" s="7">
        <v>1</v>
      </c>
      <c r="I24" s="11">
        <v>62</v>
      </c>
      <c r="J24" s="9" t="str">
        <f t="shared" ref="J24:J29" si="10">IF(ISNUMBER(I24), IF(I24&lt;&gt;"",IF(LEN(VLOOKUP(I24,AthleteList,2,FALSE)&lt;&gt;0),IFERROR(IF(VLOOKUP(I24,AthleteList,2,FALSE)&lt;&gt;"",VLOOKUP(I24,AthleteList,2,FALSE),"Not Assigned"),"Not a valid Number"),""), ""), "")</f>
        <v>Clara Mullin</v>
      </c>
      <c r="K24" s="10" t="str">
        <f t="shared" ref="K24:K29" si="11">IF(ISNUMBER(I24), IF(I24&lt;&gt;"",IF(LEN(VLOOKUP(I24,AthleteList,3,FALSE)&lt;&gt;0),IFERROR(IF(VLOOKUP(I24,AthleteList,3,FALSE)&lt;&gt;"",VLOOKUP(I24,AthleteList,3,FALSE),"Not Assigned"),"Not a valid Number"),""), ""), "")</f>
        <v>City of Derry Spartans</v>
      </c>
      <c r="L24" s="26" t="s">
        <v>117</v>
      </c>
    </row>
    <row r="25" spans="1:12">
      <c r="A25" s="67"/>
      <c r="B25" s="7">
        <v>2</v>
      </c>
      <c r="C25" s="8">
        <v>220</v>
      </c>
      <c r="D25" s="12" t="str">
        <f t="shared" si="8"/>
        <v>Eimear Johnston</v>
      </c>
      <c r="E25" s="13" t="str">
        <f t="shared" si="9"/>
        <v>Ballymena &amp;Antrim AC</v>
      </c>
      <c r="F25" s="26" t="s">
        <v>118</v>
      </c>
      <c r="G25" s="6"/>
      <c r="H25" s="7">
        <v>2</v>
      </c>
      <c r="I25" s="11">
        <v>658</v>
      </c>
      <c r="J25" s="12" t="str">
        <f t="shared" si="10"/>
        <v>Natalia Finn</v>
      </c>
      <c r="K25" s="13" t="str">
        <f t="shared" si="11"/>
        <v>City of Lisburn AC</v>
      </c>
      <c r="L25" s="26" t="s">
        <v>119</v>
      </c>
    </row>
    <row r="26" spans="1:12">
      <c r="A26" s="67"/>
      <c r="B26" s="7">
        <v>3</v>
      </c>
      <c r="C26" s="8">
        <v>70</v>
      </c>
      <c r="D26" s="12" t="str">
        <f t="shared" si="8"/>
        <v>Sophia Byrne</v>
      </c>
      <c r="E26" s="13" t="str">
        <f t="shared" si="9"/>
        <v>City of Derry Spartans</v>
      </c>
      <c r="F26" s="26" t="s">
        <v>120</v>
      </c>
      <c r="G26" s="6"/>
      <c r="H26" s="7">
        <v>3</v>
      </c>
      <c r="I26" s="11">
        <v>211</v>
      </c>
      <c r="J26" s="12" t="str">
        <f t="shared" si="10"/>
        <v>Cliodhna Metrustry</v>
      </c>
      <c r="K26" s="13" t="str">
        <f t="shared" si="11"/>
        <v>Ballymena &amp;Antrim AC</v>
      </c>
      <c r="L26" s="26" t="s">
        <v>121</v>
      </c>
    </row>
    <row r="27" spans="1:12">
      <c r="A27" s="67"/>
      <c r="B27" s="7">
        <v>4</v>
      </c>
      <c r="C27" s="8">
        <v>337</v>
      </c>
      <c r="D27" s="12" t="str">
        <f t="shared" si="8"/>
        <v>Hollie  Massey</v>
      </c>
      <c r="E27" s="13" t="str">
        <f t="shared" si="9"/>
        <v>North Down AC</v>
      </c>
      <c r="F27" s="26" t="s">
        <v>122</v>
      </c>
      <c r="G27" s="6"/>
      <c r="H27" s="7">
        <v>4</v>
      </c>
      <c r="I27" s="11">
        <v>358</v>
      </c>
      <c r="J27" s="12" t="str">
        <f t="shared" si="10"/>
        <v>Stephanie  Bell</v>
      </c>
      <c r="K27" s="13" t="str">
        <f t="shared" si="11"/>
        <v>North Down AC</v>
      </c>
      <c r="L27" s="26" t="s">
        <v>123</v>
      </c>
    </row>
    <row r="28" spans="1:12">
      <c r="A28" s="67"/>
      <c r="B28" s="7">
        <v>5</v>
      </c>
      <c r="C28" s="8">
        <v>544</v>
      </c>
      <c r="D28" s="12" t="str">
        <f t="shared" si="8"/>
        <v>Soul-be Courtney</v>
      </c>
      <c r="E28" s="13" t="str">
        <f t="shared" si="9"/>
        <v>Regent House AC</v>
      </c>
      <c r="F28" s="26" t="s">
        <v>124</v>
      </c>
      <c r="G28" s="6"/>
      <c r="H28" s="7"/>
      <c r="I28" s="11"/>
      <c r="J28" s="12" t="str">
        <f t="shared" si="10"/>
        <v/>
      </c>
      <c r="K28" s="13" t="str">
        <f t="shared" si="11"/>
        <v/>
      </c>
      <c r="L28" s="26"/>
    </row>
    <row r="29" spans="1:12">
      <c r="A29" s="67"/>
      <c r="B29" s="14"/>
      <c r="C29" s="15"/>
      <c r="D29" s="16" t="str">
        <f t="shared" si="8"/>
        <v/>
      </c>
      <c r="E29" s="17" t="str">
        <f t="shared" si="9"/>
        <v/>
      </c>
      <c r="F29" s="27"/>
      <c r="G29" s="6"/>
      <c r="H29" s="14"/>
      <c r="I29" s="18"/>
      <c r="J29" s="16" t="str">
        <f t="shared" si="10"/>
        <v/>
      </c>
      <c r="K29" s="17" t="str">
        <f t="shared" si="11"/>
        <v/>
      </c>
      <c r="L29" s="27"/>
    </row>
    <row r="30" spans="1:12">
      <c r="A30" s="22"/>
      <c r="B30" s="6"/>
      <c r="C30" s="6"/>
      <c r="D30" s="6"/>
      <c r="E30" s="6"/>
      <c r="F30" s="28"/>
      <c r="G30" s="6"/>
      <c r="H30" s="6"/>
      <c r="I30" s="6"/>
      <c r="J30" s="6"/>
      <c r="K30" s="6"/>
      <c r="L30" s="28"/>
    </row>
    <row r="31" spans="1:12">
      <c r="A31" s="67" t="s">
        <v>24</v>
      </c>
      <c r="B31" s="2" t="s">
        <v>4</v>
      </c>
      <c r="C31" s="3" t="s">
        <v>5</v>
      </c>
      <c r="D31" s="4" t="s">
        <v>6</v>
      </c>
      <c r="E31" s="5" t="s">
        <v>7</v>
      </c>
      <c r="F31" s="25" t="s">
        <v>8</v>
      </c>
      <c r="G31" s="6"/>
      <c r="H31" s="2" t="s">
        <v>4</v>
      </c>
      <c r="I31" s="3" t="s">
        <v>5</v>
      </c>
      <c r="J31" s="4" t="s">
        <v>6</v>
      </c>
      <c r="K31" s="5" t="s">
        <v>7</v>
      </c>
      <c r="L31" s="25" t="s">
        <v>8</v>
      </c>
    </row>
    <row r="32" spans="1:12">
      <c r="A32" s="67"/>
      <c r="B32" s="7">
        <v>1</v>
      </c>
      <c r="C32" s="8">
        <v>664</v>
      </c>
      <c r="D32" s="9" t="str">
        <f t="shared" ref="D32:D35" si="12">IF(ISNUMBER(C32), IF(C32&lt;&gt;"",IF(LEN(VLOOKUP(C32,AthleteList,2,FALSE)&lt;&gt;0),IFERROR(IF(VLOOKUP(C32,AthleteList,2,FALSE)&lt;&gt;"",VLOOKUP(C32,AthleteList,2,FALSE),"Not Assigned"),"Not a valid Number"),""), ""), "")</f>
        <v>Katie McCleery</v>
      </c>
      <c r="E32" s="10" t="str">
        <f t="shared" ref="E32:E35" si="13">IF(ISNUMBER(C32), IF(C32&lt;&gt;"",IF(LEN(VLOOKUP(C32,AthleteList,3,FALSE)&lt;&gt;0),IFERROR(IF(VLOOKUP(C32,AthleteList,3,FALSE)&lt;&gt;"",VLOOKUP(C32,AthleteList,3,FALSE),"Not Assigned"),"Not a valid Number"),""), ""), "")</f>
        <v>City of Lisburn AC</v>
      </c>
      <c r="F32" s="26" t="s">
        <v>125</v>
      </c>
      <c r="G32" s="6"/>
      <c r="H32" s="7">
        <v>1</v>
      </c>
      <c r="I32" s="11">
        <v>661</v>
      </c>
      <c r="J32" s="9" t="str">
        <f t="shared" ref="J32:J35" si="14">IF(ISNUMBER(I32), IF(I32&lt;&gt;"",IF(LEN(VLOOKUP(I32,AthleteList,2,FALSE)&lt;&gt;0),IFERROR(IF(VLOOKUP(I32,AthleteList,2,FALSE)&lt;&gt;"",VLOOKUP(I32,AthleteList,2,FALSE),"Not Assigned"),"Not a valid Number"),""), ""), "")</f>
        <v>Anna Hedley</v>
      </c>
      <c r="K32" s="10" t="str">
        <f t="shared" ref="K32:K35" si="15">IF(ISNUMBER(I32), IF(I32&lt;&gt;"",IF(LEN(VLOOKUP(I32,AthleteList,3,FALSE)&lt;&gt;0),IFERROR(IF(VLOOKUP(I32,AthleteList,3,FALSE)&lt;&gt;"",VLOOKUP(I32,AthleteList,3,FALSE),"Not Assigned"),"Not a valid Number"),""), ""), "")</f>
        <v>City of Lisburn AC</v>
      </c>
      <c r="L32" s="26" t="s">
        <v>126</v>
      </c>
    </row>
    <row r="33" spans="1:12">
      <c r="A33" s="67"/>
      <c r="B33" s="7">
        <v>2</v>
      </c>
      <c r="C33" s="8">
        <v>411</v>
      </c>
      <c r="D33" s="12" t="str">
        <f t="shared" si="12"/>
        <v>Mackenzie Eager</v>
      </c>
      <c r="E33" s="13" t="str">
        <f t="shared" si="13"/>
        <v>North Down AC</v>
      </c>
      <c r="F33" s="26" t="s">
        <v>127</v>
      </c>
      <c r="G33" s="6"/>
      <c r="H33" s="7">
        <v>2</v>
      </c>
      <c r="I33" s="11">
        <v>355</v>
      </c>
      <c r="J33" s="12" t="str">
        <f t="shared" si="14"/>
        <v>Lucy  Cheatley</v>
      </c>
      <c r="K33" s="13" t="str">
        <f t="shared" si="15"/>
        <v>North Down AC</v>
      </c>
      <c r="L33" s="26" t="s">
        <v>128</v>
      </c>
    </row>
    <row r="34" spans="1:12">
      <c r="A34" s="67"/>
      <c r="B34" s="7">
        <v>3</v>
      </c>
      <c r="C34" s="8">
        <v>73</v>
      </c>
      <c r="D34" s="12" t="str">
        <f t="shared" si="12"/>
        <v>Tara Dohertty</v>
      </c>
      <c r="E34" s="13" t="str">
        <f t="shared" si="13"/>
        <v>City of Derry Spartans</v>
      </c>
      <c r="F34" s="26" t="s">
        <v>129</v>
      </c>
      <c r="G34" s="6"/>
      <c r="H34" s="7">
        <v>3</v>
      </c>
      <c r="I34" s="11">
        <v>102</v>
      </c>
      <c r="J34" s="12" t="str">
        <f t="shared" si="14"/>
        <v>Aoife Clarke</v>
      </c>
      <c r="K34" s="13" t="str">
        <f t="shared" si="15"/>
        <v>City of Derry Spartans</v>
      </c>
      <c r="L34" s="26" t="s">
        <v>130</v>
      </c>
    </row>
    <row r="35" spans="1:12">
      <c r="A35" s="67"/>
      <c r="B35" s="14"/>
      <c r="C35" s="15"/>
      <c r="D35" s="16" t="str">
        <f t="shared" si="12"/>
        <v/>
      </c>
      <c r="E35" s="17" t="str">
        <f t="shared" si="13"/>
        <v/>
      </c>
      <c r="F35" s="27"/>
      <c r="G35" s="6"/>
      <c r="H35" s="14"/>
      <c r="I35" s="18"/>
      <c r="J35" s="16" t="str">
        <f t="shared" si="14"/>
        <v/>
      </c>
      <c r="K35" s="17" t="str">
        <f t="shared" si="15"/>
        <v/>
      </c>
      <c r="L35" s="27"/>
    </row>
    <row r="36" spans="1:12">
      <c r="A36" s="22"/>
      <c r="B36" s="6"/>
      <c r="C36" s="6"/>
      <c r="D36" s="6"/>
      <c r="E36" s="6"/>
      <c r="F36" s="28"/>
      <c r="G36" s="6"/>
      <c r="H36" s="6"/>
      <c r="I36" s="6"/>
      <c r="J36" s="6"/>
      <c r="K36" s="6"/>
      <c r="L36" s="28"/>
    </row>
    <row r="37" spans="1:12">
      <c r="A37" s="67" t="s">
        <v>131</v>
      </c>
      <c r="B37" s="2" t="s">
        <v>4</v>
      </c>
      <c r="C37" s="3" t="s">
        <v>5</v>
      </c>
      <c r="D37" s="4" t="s">
        <v>6</v>
      </c>
      <c r="E37" s="5" t="s">
        <v>7</v>
      </c>
      <c r="F37" s="25" t="s">
        <v>8</v>
      </c>
      <c r="G37" s="6"/>
      <c r="H37" s="2" t="s">
        <v>4</v>
      </c>
      <c r="I37" s="3" t="s">
        <v>5</v>
      </c>
      <c r="J37" s="4" t="s">
        <v>6</v>
      </c>
      <c r="K37" s="5" t="s">
        <v>7</v>
      </c>
      <c r="L37" s="25" t="s">
        <v>8</v>
      </c>
    </row>
    <row r="38" spans="1:12">
      <c r="A38" s="67"/>
      <c r="B38" s="7">
        <v>1</v>
      </c>
      <c r="C38" s="8">
        <v>144</v>
      </c>
      <c r="D38" s="9" t="str">
        <f t="shared" ref="D38:D43" si="16">IF(ISNUMBER(C38), IF(C38&lt;&gt;"",IF(LEN(VLOOKUP(C38,AthleteList,2,FALSE)&lt;&gt;0),IFERROR(IF(VLOOKUP(C38,AthleteList,2,FALSE)&lt;&gt;"",VLOOKUP(C38,AthleteList,2,FALSE),"Not Assigned"),"Not a valid Number"),""), ""), "")</f>
        <v>Veronica O'Neill</v>
      </c>
      <c r="E38" s="10" t="str">
        <f t="shared" ref="E38:E43" si="17">IF(ISNUMBER(C38), IF(C38&lt;&gt;"",IF(LEN(VLOOKUP(C38,AthleteList,3,FALSE)&lt;&gt;0),IFERROR(IF(VLOOKUP(C38,AthleteList,3,FALSE)&lt;&gt;"",VLOOKUP(C38,AthleteList,3,FALSE),"Not Assigned"),"Not a valid Number"),""), ""), "")</f>
        <v>City of Derry Spartans</v>
      </c>
      <c r="F38" s="26">
        <v>12.03</v>
      </c>
      <c r="G38" s="6"/>
      <c r="H38" s="7">
        <v>1</v>
      </c>
      <c r="I38" s="11">
        <v>613</v>
      </c>
      <c r="J38" s="9" t="str">
        <f t="shared" ref="J38:J43" si="18">IF(ISNUMBER(I38), IF(I38&lt;&gt;"",IF(LEN(VLOOKUP(I38,AthleteList,2,FALSE)&lt;&gt;0),IFERROR(IF(VLOOKUP(I38,AthleteList,2,FALSE)&lt;&gt;"",VLOOKUP(I38,AthleteList,2,FALSE),"Not Assigned"),"Not a valid Number"),""), ""), "")</f>
        <v>Sophie Smythe</v>
      </c>
      <c r="K38" s="10" t="str">
        <f t="shared" ref="K38:K43" si="19">IF(ISNUMBER(I38), IF(I38&lt;&gt;"",IF(LEN(VLOOKUP(I38,AthleteList,3,FALSE)&lt;&gt;0),IFERROR(IF(VLOOKUP(I38,AthleteList,3,FALSE)&lt;&gt;"",VLOOKUP(I38,AthleteList,3,FALSE),"Not Assigned"),"Not a valid Number"),""), ""), "")</f>
        <v>Regent House AC</v>
      </c>
      <c r="L38" s="26">
        <v>15.15</v>
      </c>
    </row>
    <row r="39" spans="1:12">
      <c r="A39" s="67"/>
      <c r="B39" s="7">
        <v>2</v>
      </c>
      <c r="C39" s="8">
        <v>332</v>
      </c>
      <c r="D39" s="12" t="str">
        <f t="shared" si="16"/>
        <v>Sophie  Hoey</v>
      </c>
      <c r="E39" s="13" t="str">
        <f t="shared" si="17"/>
        <v>North Down AC</v>
      </c>
      <c r="F39" s="26">
        <v>12.69</v>
      </c>
      <c r="G39" s="6"/>
      <c r="H39" s="7">
        <v>2</v>
      </c>
      <c r="I39" s="11">
        <v>696</v>
      </c>
      <c r="J39" s="12" t="str">
        <f t="shared" si="18"/>
        <v>Emma Warnock</v>
      </c>
      <c r="K39" s="13" t="str">
        <f t="shared" si="19"/>
        <v>City of Lisburn AC</v>
      </c>
      <c r="L39" s="26">
        <v>16.010000000000002</v>
      </c>
    </row>
    <row r="40" spans="1:12">
      <c r="A40" s="67"/>
      <c r="B40" s="7">
        <v>3</v>
      </c>
      <c r="C40" s="8">
        <v>561</v>
      </c>
      <c r="D40" s="12" t="str">
        <f t="shared" si="16"/>
        <v>Kara Malcolm</v>
      </c>
      <c r="E40" s="13" t="str">
        <f t="shared" si="17"/>
        <v>Regent House AC</v>
      </c>
      <c r="F40" s="26">
        <v>13.57</v>
      </c>
      <c r="G40" s="6"/>
      <c r="H40" s="7">
        <v>3</v>
      </c>
      <c r="I40" s="11">
        <v>325</v>
      </c>
      <c r="J40" s="12" t="str">
        <f t="shared" si="18"/>
        <v>Emma Stranaghan</v>
      </c>
      <c r="K40" s="13" t="str">
        <f t="shared" si="19"/>
        <v>North Down AC</v>
      </c>
      <c r="L40" s="26">
        <v>15.29</v>
      </c>
    </row>
    <row r="41" spans="1:12">
      <c r="A41" s="67"/>
      <c r="B41" s="7">
        <v>4</v>
      </c>
      <c r="C41" s="8">
        <v>647</v>
      </c>
      <c r="D41" s="12" t="str">
        <f t="shared" si="16"/>
        <v>Cara Miller</v>
      </c>
      <c r="E41" s="13" t="str">
        <f t="shared" si="17"/>
        <v>City of Lisburn AC</v>
      </c>
      <c r="F41" s="26">
        <v>13.62</v>
      </c>
      <c r="G41" s="6"/>
      <c r="H41" s="7"/>
      <c r="I41" s="11"/>
      <c r="J41" s="12" t="str">
        <f t="shared" si="18"/>
        <v/>
      </c>
      <c r="K41" s="13" t="str">
        <f t="shared" si="19"/>
        <v/>
      </c>
      <c r="L41" s="26"/>
    </row>
    <row r="42" spans="1:12">
      <c r="A42" s="67"/>
      <c r="B42" s="7">
        <v>5</v>
      </c>
      <c r="C42" s="8">
        <v>221</v>
      </c>
      <c r="D42" s="12" t="str">
        <f t="shared" si="16"/>
        <v>Lucy McKnight</v>
      </c>
      <c r="E42" s="13" t="str">
        <f t="shared" si="17"/>
        <v>Ballymena &amp;Antrim AC</v>
      </c>
      <c r="F42" s="26">
        <v>16.79</v>
      </c>
      <c r="G42" s="6"/>
      <c r="H42" s="7"/>
      <c r="I42" s="11"/>
      <c r="J42" s="12" t="str">
        <f t="shared" si="18"/>
        <v/>
      </c>
      <c r="K42" s="13" t="str">
        <f t="shared" si="19"/>
        <v/>
      </c>
      <c r="L42" s="26"/>
    </row>
    <row r="43" spans="1:12">
      <c r="A43" s="67"/>
      <c r="B43" s="14"/>
      <c r="C43" s="15"/>
      <c r="D43" s="16" t="str">
        <f t="shared" si="16"/>
        <v/>
      </c>
      <c r="E43" s="17" t="str">
        <f t="shared" si="17"/>
        <v/>
      </c>
      <c r="F43" s="27"/>
      <c r="G43" s="6"/>
      <c r="H43" s="14"/>
      <c r="I43" s="18"/>
      <c r="J43" s="16" t="str">
        <f t="shared" si="18"/>
        <v/>
      </c>
      <c r="K43" s="17" t="str">
        <f t="shared" si="19"/>
        <v/>
      </c>
      <c r="L43" s="27"/>
    </row>
    <row r="44" spans="1:12">
      <c r="A44" s="22"/>
      <c r="B44" s="6"/>
      <c r="C44" s="6"/>
      <c r="D44" s="19" t="s">
        <v>132</v>
      </c>
      <c r="E44" s="6"/>
      <c r="F44" s="28"/>
      <c r="G44" s="6"/>
      <c r="H44" s="6"/>
      <c r="I44" s="6"/>
      <c r="J44" s="19" t="s">
        <v>133</v>
      </c>
      <c r="K44" s="6"/>
      <c r="L44" s="28"/>
    </row>
    <row r="45" spans="1:12">
      <c r="A45" s="67" t="s">
        <v>35</v>
      </c>
      <c r="B45" s="2" t="s">
        <v>4</v>
      </c>
      <c r="C45" s="3" t="s">
        <v>5</v>
      </c>
      <c r="D45" s="4" t="s">
        <v>6</v>
      </c>
      <c r="E45" s="5" t="s">
        <v>7</v>
      </c>
      <c r="F45" s="25" t="s">
        <v>8</v>
      </c>
      <c r="G45" s="6"/>
      <c r="H45" s="2" t="s">
        <v>4</v>
      </c>
      <c r="I45" s="3" t="s">
        <v>5</v>
      </c>
      <c r="J45" s="4" t="s">
        <v>6</v>
      </c>
      <c r="K45" s="5" t="s">
        <v>7</v>
      </c>
      <c r="L45" s="25" t="s">
        <v>8</v>
      </c>
    </row>
    <row r="46" spans="1:12">
      <c r="A46" s="67"/>
      <c r="B46" s="7">
        <v>1</v>
      </c>
      <c r="C46" s="8">
        <v>332</v>
      </c>
      <c r="D46" s="9" t="str">
        <f t="shared" ref="D46:D52" si="20">IF(ISNUMBER(C46), IF(C46&lt;&gt;"",IF(LEN(VLOOKUP(C46,AthleteList,2,FALSE)&lt;&gt;0),IFERROR(IF(VLOOKUP(C46,AthleteList,2,FALSE)&lt;&gt;"",VLOOKUP(C46,AthleteList,2,FALSE),"Not Assigned"),"Not a valid Number"),""), ""), "")</f>
        <v>Sophie  Hoey</v>
      </c>
      <c r="E46" s="10" t="str">
        <f t="shared" ref="E46:E52" si="21">IF(ISNUMBER(C46), IF(C46&lt;&gt;"",IF(LEN(VLOOKUP(C46,AthleteList,3,FALSE)&lt;&gt;0),IFERROR(IF(VLOOKUP(C46,AthleteList,3,FALSE)&lt;&gt;"",VLOOKUP(C46,AthleteList,3,FALSE),"Not Assigned"),"Not a valid Number"),""), ""), "")</f>
        <v>North Down AC</v>
      </c>
      <c r="F46" s="26">
        <v>1.4</v>
      </c>
      <c r="G46" s="6"/>
      <c r="H46" s="7">
        <v>1</v>
      </c>
      <c r="I46" s="11">
        <v>745</v>
      </c>
      <c r="J46" s="9" t="str">
        <f t="shared" ref="J46:J52" si="22">IF(ISNUMBER(I46), IF(I46&lt;&gt;"",IF(LEN(VLOOKUP(I46,AthleteList,2,FALSE)&lt;&gt;0),IFERROR(IF(VLOOKUP(I46,AthleteList,2,FALSE)&lt;&gt;"",VLOOKUP(I46,AthleteList,2,FALSE),"Not Assigned"),"Not a valid Number"),""), ""), "")</f>
        <v>Hannah Shaw</v>
      </c>
      <c r="K46" s="10" t="str">
        <f t="shared" ref="K46:K52" si="23">IF(ISNUMBER(I46), IF(I46&lt;&gt;"",IF(LEN(VLOOKUP(I46,AthleteList,3,FALSE)&lt;&gt;0),IFERROR(IF(VLOOKUP(I46,AthleteList,3,FALSE)&lt;&gt;"",VLOOKUP(I46,AthleteList,3,FALSE),"Not Assigned"),"Not a valid Number"),""), ""), "")</f>
        <v>Ballymena &amp; Antrim AC</v>
      </c>
      <c r="L46" s="26">
        <v>1.4</v>
      </c>
    </row>
    <row r="47" spans="1:12">
      <c r="A47" s="67"/>
      <c r="B47" s="7">
        <v>2</v>
      </c>
      <c r="C47" s="8">
        <v>144</v>
      </c>
      <c r="D47" s="12" t="str">
        <f t="shared" si="20"/>
        <v>Veronica O'Neill</v>
      </c>
      <c r="E47" s="13" t="str">
        <f t="shared" si="21"/>
        <v>City of Derry Spartans</v>
      </c>
      <c r="F47" s="26">
        <v>1.4</v>
      </c>
      <c r="G47" s="6"/>
      <c r="H47" s="7">
        <v>2</v>
      </c>
      <c r="I47" s="11">
        <v>656</v>
      </c>
      <c r="J47" s="12" t="str">
        <f t="shared" si="22"/>
        <v>Eve Stanfield</v>
      </c>
      <c r="K47" s="13" t="str">
        <f t="shared" si="23"/>
        <v>City of Lisburn AC</v>
      </c>
      <c r="L47" s="26">
        <v>1.35</v>
      </c>
    </row>
    <row r="48" spans="1:12">
      <c r="A48" s="67"/>
      <c r="B48" s="7">
        <v>3</v>
      </c>
      <c r="C48" s="8">
        <v>221</v>
      </c>
      <c r="D48" s="12" t="str">
        <f t="shared" si="20"/>
        <v>Lucy McKnight</v>
      </c>
      <c r="E48" s="13" t="str">
        <f t="shared" si="21"/>
        <v>Ballymena &amp;Antrim AC</v>
      </c>
      <c r="F48" s="26">
        <v>1.4</v>
      </c>
      <c r="G48" s="6"/>
      <c r="H48" s="7">
        <v>3</v>
      </c>
      <c r="I48" s="11">
        <v>353</v>
      </c>
      <c r="J48" s="12" t="str">
        <f t="shared" si="22"/>
        <v>Poppy  Dann</v>
      </c>
      <c r="K48" s="13" t="str">
        <f t="shared" si="23"/>
        <v>North Down AC</v>
      </c>
      <c r="L48" s="26">
        <v>1.3</v>
      </c>
    </row>
    <row r="49" spans="1:12">
      <c r="A49" s="67"/>
      <c r="B49" s="7">
        <v>4</v>
      </c>
      <c r="C49" s="8">
        <v>647</v>
      </c>
      <c r="D49" s="12" t="str">
        <f t="shared" si="20"/>
        <v>Cara Miller</v>
      </c>
      <c r="E49" s="13" t="str">
        <f t="shared" si="21"/>
        <v>City of Lisburn AC</v>
      </c>
      <c r="F49" s="26">
        <v>1.4</v>
      </c>
      <c r="G49" s="6"/>
      <c r="H49" s="7"/>
      <c r="I49" s="11"/>
      <c r="J49" s="12" t="str">
        <f t="shared" si="22"/>
        <v/>
      </c>
      <c r="K49" s="13" t="str">
        <f t="shared" si="23"/>
        <v/>
      </c>
      <c r="L49" s="26"/>
    </row>
    <row r="50" spans="1:12">
      <c r="A50" s="67"/>
      <c r="B50" s="7">
        <v>5</v>
      </c>
      <c r="C50" s="8">
        <v>471</v>
      </c>
      <c r="D50" s="12" t="str">
        <f t="shared" si="20"/>
        <v>Sasha Wilkinson</v>
      </c>
      <c r="E50" s="13" t="str">
        <f t="shared" si="21"/>
        <v>Lagan Valley AC</v>
      </c>
      <c r="F50" s="26">
        <v>1.3</v>
      </c>
      <c r="G50" s="6"/>
      <c r="H50" s="7"/>
      <c r="I50" s="11"/>
      <c r="J50" s="12" t="str">
        <f t="shared" si="22"/>
        <v/>
      </c>
      <c r="K50" s="13" t="str">
        <f t="shared" si="23"/>
        <v/>
      </c>
      <c r="L50" s="26"/>
    </row>
    <row r="51" spans="1:12">
      <c r="A51" s="67"/>
      <c r="B51" s="7">
        <v>6</v>
      </c>
      <c r="C51" s="8">
        <v>561</v>
      </c>
      <c r="D51" s="12" t="str">
        <f t="shared" si="20"/>
        <v>Kara Malcolm</v>
      </c>
      <c r="E51" s="13" t="str">
        <f t="shared" si="21"/>
        <v>Regent House AC</v>
      </c>
      <c r="F51" s="26">
        <v>1.3</v>
      </c>
      <c r="G51" s="6"/>
      <c r="H51" s="7"/>
      <c r="I51" s="11"/>
      <c r="J51" s="12" t="str">
        <f t="shared" si="22"/>
        <v/>
      </c>
      <c r="K51" s="13" t="str">
        <f t="shared" si="23"/>
        <v/>
      </c>
      <c r="L51" s="26"/>
    </row>
    <row r="52" spans="1:12">
      <c r="A52" s="67"/>
      <c r="B52" s="14"/>
      <c r="C52" s="15"/>
      <c r="D52" s="16" t="str">
        <f t="shared" si="20"/>
        <v/>
      </c>
      <c r="E52" s="17" t="str">
        <f t="shared" si="21"/>
        <v/>
      </c>
      <c r="F52" s="27"/>
      <c r="G52" s="6"/>
      <c r="H52" s="14"/>
      <c r="I52" s="18"/>
      <c r="J52" s="16" t="str">
        <f t="shared" si="22"/>
        <v/>
      </c>
      <c r="K52" s="17" t="str">
        <f t="shared" si="23"/>
        <v/>
      </c>
      <c r="L52" s="27"/>
    </row>
    <row r="53" spans="1:12">
      <c r="A53" s="22"/>
      <c r="B53" s="6"/>
      <c r="C53" s="6"/>
      <c r="D53" s="6"/>
      <c r="E53" s="6"/>
      <c r="F53" s="28"/>
      <c r="G53" s="6"/>
      <c r="H53" s="6"/>
      <c r="I53" s="6"/>
      <c r="J53" s="6"/>
      <c r="K53" s="6"/>
      <c r="L53" s="28"/>
    </row>
    <row r="54" spans="1:12">
      <c r="A54" s="67" t="s">
        <v>44</v>
      </c>
      <c r="B54" s="2" t="s">
        <v>4</v>
      </c>
      <c r="C54" s="3" t="s">
        <v>5</v>
      </c>
      <c r="D54" s="4" t="s">
        <v>6</v>
      </c>
      <c r="E54" s="5" t="s">
        <v>7</v>
      </c>
      <c r="F54" s="25" t="s">
        <v>8</v>
      </c>
      <c r="G54" s="6"/>
      <c r="H54" s="2" t="s">
        <v>4</v>
      </c>
      <c r="I54" s="3" t="s">
        <v>5</v>
      </c>
      <c r="J54" s="4" t="s">
        <v>6</v>
      </c>
      <c r="K54" s="5" t="s">
        <v>7</v>
      </c>
      <c r="L54" s="25" t="s">
        <v>8</v>
      </c>
    </row>
    <row r="55" spans="1:12">
      <c r="A55" s="67"/>
      <c r="B55" s="7">
        <v>1</v>
      </c>
      <c r="C55" s="8">
        <v>332</v>
      </c>
      <c r="D55" s="9" t="str">
        <f t="shared" ref="D55:D60" si="24">IF(ISNUMBER(C55), IF(C55&lt;&gt;"",IF(LEN(VLOOKUP(C55,AthleteList,2,FALSE)&lt;&gt;0),IFERROR(IF(VLOOKUP(C55,AthleteList,2,FALSE)&lt;&gt;"",VLOOKUP(C55,AthleteList,2,FALSE),"Not Assigned"),"Not a valid Number"),""), ""), "")</f>
        <v>Sophie  Hoey</v>
      </c>
      <c r="E55" s="10" t="str">
        <f t="shared" ref="E55:E60" si="25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26">
        <v>4.63</v>
      </c>
      <c r="G55" s="6"/>
      <c r="H55" s="7">
        <v>1</v>
      </c>
      <c r="I55" s="11">
        <v>353</v>
      </c>
      <c r="J55" s="9" t="str">
        <f t="shared" ref="J55:J60" si="26">IF(ISNUMBER(I55), IF(I55&lt;&gt;"",IF(LEN(VLOOKUP(I55,AthleteList,2,FALSE)&lt;&gt;0),IFERROR(IF(VLOOKUP(I55,AthleteList,2,FALSE)&lt;&gt;"",VLOOKUP(I55,AthleteList,2,FALSE),"Not Assigned"),"Not a valid Number"),""), ""), "")</f>
        <v>Poppy  Dann</v>
      </c>
      <c r="K55" s="10" t="str">
        <f t="shared" ref="K55:K60" si="27">IF(ISNUMBER(I55), IF(I55&lt;&gt;"",IF(LEN(VLOOKUP(I55,AthleteList,3,FALSE)&lt;&gt;0),IFERROR(IF(VLOOKUP(I55,AthleteList,3,FALSE)&lt;&gt;"",VLOOKUP(I55,AthleteList,3,FALSE),"Not Assigned"),"Not a valid Number"),""), ""), "")</f>
        <v>North Down AC</v>
      </c>
      <c r="L55" s="26">
        <v>4.62</v>
      </c>
    </row>
    <row r="56" spans="1:12">
      <c r="A56" s="67"/>
      <c r="B56" s="7">
        <v>2</v>
      </c>
      <c r="C56" s="8">
        <v>471</v>
      </c>
      <c r="D56" s="12" t="str">
        <f t="shared" si="24"/>
        <v>Sasha Wilkinson</v>
      </c>
      <c r="E56" s="13" t="str">
        <f t="shared" si="25"/>
        <v>Lagan Valley AC</v>
      </c>
      <c r="F56" s="26">
        <v>4.4000000000000004</v>
      </c>
      <c r="G56" s="6"/>
      <c r="H56" s="7">
        <v>2</v>
      </c>
      <c r="I56" s="11">
        <v>190</v>
      </c>
      <c r="J56" s="12" t="str">
        <f t="shared" si="26"/>
        <v>Lara Scott</v>
      </c>
      <c r="K56" s="13" t="str">
        <f t="shared" si="27"/>
        <v>Mid Ulster AC</v>
      </c>
      <c r="L56" s="26">
        <v>4.18</v>
      </c>
    </row>
    <row r="57" spans="1:12">
      <c r="A57" s="67"/>
      <c r="B57" s="7">
        <v>3</v>
      </c>
      <c r="C57" s="8">
        <v>178</v>
      </c>
      <c r="D57" s="12" t="str">
        <f t="shared" si="24"/>
        <v>Lucy McClenaghan</v>
      </c>
      <c r="E57" s="13" t="str">
        <f t="shared" si="25"/>
        <v>Mid Ulster AC</v>
      </c>
      <c r="F57" s="26">
        <v>4.32</v>
      </c>
      <c r="G57" s="6"/>
      <c r="H57" s="7">
        <v>3</v>
      </c>
      <c r="I57" s="11">
        <v>656</v>
      </c>
      <c r="J57" s="12" t="str">
        <f t="shared" si="26"/>
        <v>Eve Stanfield</v>
      </c>
      <c r="K57" s="13" t="str">
        <f t="shared" si="27"/>
        <v>City of Lisburn AC</v>
      </c>
      <c r="L57" s="26">
        <v>3.79</v>
      </c>
    </row>
    <row r="58" spans="1:12">
      <c r="A58" s="67"/>
      <c r="B58" s="7">
        <v>4</v>
      </c>
      <c r="C58" s="8">
        <v>654</v>
      </c>
      <c r="D58" s="12" t="str">
        <f t="shared" si="24"/>
        <v>Charlie Harron-Bonar</v>
      </c>
      <c r="E58" s="13" t="str">
        <f t="shared" si="25"/>
        <v>City of Lisburn AC</v>
      </c>
      <c r="F58" s="26">
        <v>4.26</v>
      </c>
      <c r="G58" s="6"/>
      <c r="H58" s="7">
        <v>4</v>
      </c>
      <c r="I58" s="11">
        <v>544</v>
      </c>
      <c r="J58" s="12" t="str">
        <f t="shared" si="26"/>
        <v>Soul-be Courtney</v>
      </c>
      <c r="K58" s="13" t="str">
        <f t="shared" si="27"/>
        <v>Regent House AC</v>
      </c>
      <c r="L58" s="26">
        <v>3.32</v>
      </c>
    </row>
    <row r="59" spans="1:12">
      <c r="A59" s="67"/>
      <c r="B59" s="7">
        <v>5</v>
      </c>
      <c r="C59" s="8">
        <v>613</v>
      </c>
      <c r="D59" s="12" t="str">
        <f t="shared" si="24"/>
        <v>Sophie Smythe</v>
      </c>
      <c r="E59" s="13" t="str">
        <f t="shared" si="25"/>
        <v>Regent House AC</v>
      </c>
      <c r="F59" s="26">
        <v>3.48</v>
      </c>
      <c r="G59" s="6"/>
      <c r="H59" s="7"/>
      <c r="I59" s="11"/>
      <c r="J59" s="12" t="str">
        <f t="shared" si="26"/>
        <v/>
      </c>
      <c r="K59" s="13" t="str">
        <f t="shared" si="27"/>
        <v/>
      </c>
      <c r="L59" s="26"/>
    </row>
    <row r="60" spans="1:12">
      <c r="A60" s="67"/>
      <c r="B60" s="14"/>
      <c r="C60" s="15"/>
      <c r="D60" s="16" t="str">
        <f t="shared" si="24"/>
        <v/>
      </c>
      <c r="E60" s="17" t="str">
        <f t="shared" si="25"/>
        <v/>
      </c>
      <c r="F60" s="27"/>
      <c r="G60" s="6"/>
      <c r="H60" s="14"/>
      <c r="I60" s="18"/>
      <c r="J60" s="16" t="str">
        <f t="shared" si="26"/>
        <v/>
      </c>
      <c r="K60" s="17" t="str">
        <f t="shared" si="27"/>
        <v/>
      </c>
      <c r="L60" s="27"/>
    </row>
    <row r="61" spans="1:12">
      <c r="A61" s="22"/>
      <c r="B61" s="6"/>
      <c r="C61" s="6"/>
      <c r="D61" s="6"/>
      <c r="E61" s="6"/>
      <c r="F61" s="28"/>
      <c r="G61" s="6"/>
      <c r="H61" s="6"/>
      <c r="I61" s="6"/>
      <c r="J61" s="6"/>
      <c r="K61" s="6"/>
      <c r="L61" s="28"/>
    </row>
    <row r="62" spans="1:12">
      <c r="A62" s="67" t="s">
        <v>45</v>
      </c>
      <c r="B62" s="2" t="s">
        <v>4</v>
      </c>
      <c r="C62" s="3" t="s">
        <v>5</v>
      </c>
      <c r="D62" s="4" t="s">
        <v>6</v>
      </c>
      <c r="E62" s="5" t="s">
        <v>7</v>
      </c>
      <c r="F62" s="25" t="s">
        <v>8</v>
      </c>
      <c r="G62" s="6"/>
      <c r="H62" s="2" t="s">
        <v>4</v>
      </c>
      <c r="I62" s="3" t="s">
        <v>5</v>
      </c>
      <c r="J62" s="4" t="s">
        <v>6</v>
      </c>
      <c r="K62" s="5" t="s">
        <v>7</v>
      </c>
      <c r="L62" s="25" t="s">
        <v>8</v>
      </c>
    </row>
    <row r="63" spans="1:12">
      <c r="A63" s="67"/>
      <c r="B63" s="7">
        <v>1</v>
      </c>
      <c r="C63" s="8">
        <v>343</v>
      </c>
      <c r="D63" s="62" t="str">
        <f t="shared" ref="D63:D68" si="28">IF(ISNUMBER(C63), IF(C63&lt;&gt;"",IF(LEN(VLOOKUP(C63,AthleteList,2,FALSE)&lt;&gt;0),IFERROR(IF(VLOOKUP(C63,AthleteList,2,FALSE)&lt;&gt;"",VLOOKUP(C63,AthleteList,2,FALSE),"Not Assigned"),"Not a valid Number"),""), ""), "")</f>
        <v>Beth  Hammond</v>
      </c>
      <c r="E63" s="63" t="str">
        <f t="shared" ref="E63:E68" si="29">IF(ISNUMBER(C63), IF(C63&lt;&gt;"",IF(LEN(VLOOKUP(C63,AthleteList,3,FALSE)&lt;&gt;0),IFERROR(IF(VLOOKUP(C63,AthleteList,3,FALSE)&lt;&gt;"",VLOOKUP(C63,AthleteList,3,FALSE),"Not Assigned"),"Not a valid Number"),""), ""), "")</f>
        <v>North Down AC</v>
      </c>
      <c r="F63" s="66" t="s">
        <v>208</v>
      </c>
      <c r="G63" s="6"/>
      <c r="H63" s="7">
        <v>1</v>
      </c>
      <c r="I63" s="11">
        <v>350</v>
      </c>
      <c r="J63" s="9" t="str">
        <f t="shared" ref="J63:J68" si="30">IF(ISNUMBER(I63), IF(I63&lt;&gt;"",IF(LEN(VLOOKUP(I63,AthleteList,2,FALSE)&lt;&gt;0),IFERROR(IF(VLOOKUP(I63,AthleteList,2,FALSE)&lt;&gt;"",VLOOKUP(I63,AthleteList,2,FALSE),"Not Assigned"),"Not a valid Number"),""), ""), "")</f>
        <v>Niamh  Fenlon</v>
      </c>
      <c r="K63" s="10" t="str">
        <f t="shared" ref="K63:K68" si="31">IF(ISNUMBER(I63), IF(I63&lt;&gt;"",IF(LEN(VLOOKUP(I63,AthleteList,3,FALSE)&lt;&gt;0),IFERROR(IF(VLOOKUP(I63,AthleteList,3,FALSE)&lt;&gt;"",VLOOKUP(I63,AthleteList,3,FALSE),"Not Assigned"),"Not a valid Number"),""), ""), "")</f>
        <v>North Down AC</v>
      </c>
      <c r="L63" s="26">
        <v>9.17</v>
      </c>
    </row>
    <row r="64" spans="1:12">
      <c r="A64" s="67"/>
      <c r="B64" s="7">
        <v>2</v>
      </c>
      <c r="C64" s="8">
        <v>144</v>
      </c>
      <c r="D64" s="12" t="str">
        <f t="shared" si="28"/>
        <v>Veronica O'Neill</v>
      </c>
      <c r="E64" s="13" t="str">
        <f t="shared" si="29"/>
        <v>City of Derry Spartans</v>
      </c>
      <c r="F64" s="26">
        <v>8.7899999999999991</v>
      </c>
      <c r="G64" s="6"/>
      <c r="H64" s="7">
        <v>2</v>
      </c>
      <c r="I64" s="11">
        <v>548</v>
      </c>
      <c r="J64" s="12" t="str">
        <f t="shared" si="30"/>
        <v>Megan Brown</v>
      </c>
      <c r="K64" s="13" t="str">
        <f t="shared" si="31"/>
        <v>Regent House AC</v>
      </c>
      <c r="L64" s="26">
        <v>7.31</v>
      </c>
    </row>
    <row r="65" spans="1:12">
      <c r="A65" s="67"/>
      <c r="B65" s="7">
        <v>3</v>
      </c>
      <c r="C65" s="8">
        <v>577</v>
      </c>
      <c r="D65" s="12" t="str">
        <f t="shared" si="28"/>
        <v>Cassie Huddleston</v>
      </c>
      <c r="E65" s="13" t="str">
        <f t="shared" si="29"/>
        <v>Regent House AC</v>
      </c>
      <c r="F65" s="26">
        <v>7.71</v>
      </c>
      <c r="G65" s="6"/>
      <c r="H65" s="7">
        <v>3</v>
      </c>
      <c r="I65" s="11">
        <v>695</v>
      </c>
      <c r="J65" s="12" t="str">
        <f t="shared" si="30"/>
        <v>Amelee McCullough</v>
      </c>
      <c r="K65" s="13" t="str">
        <f t="shared" si="31"/>
        <v>City of Lisburn AC</v>
      </c>
      <c r="L65" s="26">
        <v>5.5</v>
      </c>
    </row>
    <row r="66" spans="1:12">
      <c r="A66" s="67"/>
      <c r="B66" s="7">
        <v>4</v>
      </c>
      <c r="C66" s="8">
        <v>649</v>
      </c>
      <c r="D66" s="12" t="str">
        <f t="shared" si="28"/>
        <v>Freya Murray</v>
      </c>
      <c r="E66" s="13" t="str">
        <f t="shared" si="29"/>
        <v>City of Lisburn AC</v>
      </c>
      <c r="F66" s="26">
        <v>7.61</v>
      </c>
      <c r="G66" s="6"/>
      <c r="H66" s="7">
        <v>4</v>
      </c>
      <c r="I66" s="11">
        <v>72</v>
      </c>
      <c r="J66" s="12" t="str">
        <f t="shared" si="30"/>
        <v>Rosie Byrne</v>
      </c>
      <c r="K66" s="13" t="str">
        <f t="shared" si="31"/>
        <v>City of Derry Spartans</v>
      </c>
      <c r="L66" s="26">
        <v>5.16</v>
      </c>
    </row>
    <row r="67" spans="1:12">
      <c r="A67" s="67"/>
      <c r="B67" s="7">
        <v>5</v>
      </c>
      <c r="C67" s="8">
        <v>208</v>
      </c>
      <c r="D67" s="12" t="str">
        <f t="shared" si="28"/>
        <v>Emily Crawford</v>
      </c>
      <c r="E67" s="13" t="str">
        <f t="shared" si="29"/>
        <v>Ballymena &amp;Antrim AC</v>
      </c>
      <c r="F67" s="26">
        <v>6.7</v>
      </c>
      <c r="G67" s="6"/>
      <c r="H67" s="7"/>
      <c r="I67" s="11"/>
      <c r="J67" s="12" t="str">
        <f t="shared" si="30"/>
        <v/>
      </c>
      <c r="K67" s="13" t="str">
        <f t="shared" si="31"/>
        <v/>
      </c>
      <c r="L67" s="26"/>
    </row>
    <row r="68" spans="1:12">
      <c r="A68" s="67"/>
      <c r="B68" s="14"/>
      <c r="C68" s="15"/>
      <c r="D68" s="16" t="str">
        <f t="shared" si="28"/>
        <v/>
      </c>
      <c r="E68" s="17" t="str">
        <f t="shared" si="29"/>
        <v/>
      </c>
      <c r="F68" s="27"/>
      <c r="G68" s="6"/>
      <c r="H68" s="14"/>
      <c r="I68" s="18"/>
      <c r="J68" s="16" t="str">
        <f t="shared" si="30"/>
        <v/>
      </c>
      <c r="K68" s="17" t="str">
        <f t="shared" si="31"/>
        <v/>
      </c>
      <c r="L68" s="27"/>
    </row>
    <row r="69" spans="1:12">
      <c r="A69" s="22"/>
      <c r="B69" s="6"/>
      <c r="C69" s="6"/>
      <c r="D69" s="6"/>
      <c r="E69" s="6"/>
      <c r="F69" s="28"/>
      <c r="G69" s="6"/>
      <c r="H69" s="6"/>
      <c r="I69" s="6"/>
      <c r="J69" s="6"/>
      <c r="K69" s="6"/>
      <c r="L69" s="28"/>
    </row>
    <row r="70" spans="1:12">
      <c r="A70" s="67" t="s">
        <v>104</v>
      </c>
      <c r="B70" s="2" t="s">
        <v>4</v>
      </c>
      <c r="C70" s="3" t="s">
        <v>5</v>
      </c>
      <c r="D70" s="4" t="s">
        <v>6</v>
      </c>
      <c r="E70" s="5" t="s">
        <v>7</v>
      </c>
      <c r="F70" s="25" t="s">
        <v>8</v>
      </c>
      <c r="G70" s="6"/>
      <c r="H70" s="2" t="s">
        <v>4</v>
      </c>
      <c r="I70" s="3" t="s">
        <v>5</v>
      </c>
      <c r="J70" s="4" t="s">
        <v>6</v>
      </c>
      <c r="K70" s="5" t="s">
        <v>7</v>
      </c>
      <c r="L70" s="25" t="s">
        <v>8</v>
      </c>
    </row>
    <row r="71" spans="1:12">
      <c r="A71" s="67"/>
      <c r="B71" s="7">
        <v>1</v>
      </c>
      <c r="C71" s="8">
        <v>350</v>
      </c>
      <c r="D71" s="9" t="str">
        <f t="shared" ref="D71:D74" si="32">IF(ISNUMBER(C71), IF(C71&lt;&gt;"",IF(LEN(VLOOKUP(C71,AthleteList,2,FALSE)&lt;&gt;0),IFERROR(IF(VLOOKUP(C71,AthleteList,2,FALSE)&lt;&gt;"",VLOOKUP(C71,AthleteList,2,FALSE),"Not Assigned"),"Not a valid Number"),""), ""), "")</f>
        <v>Niamh  Fenlon</v>
      </c>
      <c r="E71" s="10" t="str">
        <f t="shared" ref="E71:E74" si="33">IF(ISNUMBER(C71), IF(C71&lt;&gt;"",IF(LEN(VLOOKUP(C71,AthleteList,3,FALSE)&lt;&gt;0),IFERROR(IF(VLOOKUP(C71,AthleteList,3,FALSE)&lt;&gt;"",VLOOKUP(C71,AthleteList,3,FALSE),"Not Assigned"),"Not a valid Number"),""), ""), "")</f>
        <v>North Down AC</v>
      </c>
      <c r="F71" s="26">
        <v>22.89</v>
      </c>
      <c r="G71" s="6"/>
      <c r="H71" s="7">
        <v>1</v>
      </c>
      <c r="I71" s="11">
        <v>329</v>
      </c>
      <c r="J71" s="9" t="str">
        <f t="shared" ref="J71:J74" si="34">IF(ISNUMBER(I71), IF(I71&lt;&gt;"",IF(LEN(VLOOKUP(I71,AthleteList,2,FALSE)&lt;&gt;0),IFERROR(IF(VLOOKUP(I71,AthleteList,2,FALSE)&lt;&gt;"",VLOOKUP(I71,AthleteList,2,FALSE),"Not Assigned"),"Not a valid Number"),""), ""), "")</f>
        <v>Lucy  Stevenson</v>
      </c>
      <c r="K71" s="10" t="str">
        <f t="shared" ref="K71:K74" si="35">IF(ISNUMBER(I71), IF(I71&lt;&gt;"",IF(LEN(VLOOKUP(I71,AthleteList,3,FALSE)&lt;&gt;0),IFERROR(IF(VLOOKUP(I71,AthleteList,3,FALSE)&lt;&gt;"",VLOOKUP(I71,AthleteList,3,FALSE),"Not Assigned"),"Not a valid Number"),""), ""), "")</f>
        <v>North Down AC</v>
      </c>
      <c r="L71" s="26">
        <v>19.149999999999999</v>
      </c>
    </row>
    <row r="72" spans="1:12">
      <c r="A72" s="67"/>
      <c r="B72" s="7">
        <v>2</v>
      </c>
      <c r="C72" s="8">
        <v>577</v>
      </c>
      <c r="D72" s="12" t="str">
        <f t="shared" si="32"/>
        <v>Cassie Huddleston</v>
      </c>
      <c r="E72" s="13" t="str">
        <f t="shared" si="33"/>
        <v>Regent House AC</v>
      </c>
      <c r="F72" s="26">
        <v>13.43</v>
      </c>
      <c r="G72" s="6"/>
      <c r="H72" s="7">
        <v>2</v>
      </c>
      <c r="I72" s="11">
        <v>567</v>
      </c>
      <c r="J72" s="12" t="str">
        <f t="shared" si="34"/>
        <v>Holly Bailie</v>
      </c>
      <c r="K72" s="13" t="str">
        <f t="shared" si="35"/>
        <v>Regent House AC</v>
      </c>
      <c r="L72" s="26">
        <v>13.22</v>
      </c>
    </row>
    <row r="73" spans="1:12">
      <c r="A73" s="67"/>
      <c r="B73" s="7">
        <v>3</v>
      </c>
      <c r="C73" s="8">
        <v>687</v>
      </c>
      <c r="D73" s="12" t="str">
        <f t="shared" si="32"/>
        <v>Sophie Caves</v>
      </c>
      <c r="E73" s="13" t="str">
        <f t="shared" si="33"/>
        <v>City of Lisburn AC</v>
      </c>
      <c r="F73" s="26">
        <v>13.14</v>
      </c>
      <c r="G73" s="6"/>
      <c r="H73" s="7">
        <v>3</v>
      </c>
      <c r="I73" s="11">
        <v>695</v>
      </c>
      <c r="J73" s="12" t="str">
        <f t="shared" si="34"/>
        <v>Amelee McCullough</v>
      </c>
      <c r="K73" s="13" t="str">
        <f t="shared" si="35"/>
        <v>City of Lisburn AC</v>
      </c>
      <c r="L73" s="26">
        <v>11.37</v>
      </c>
    </row>
    <row r="74" spans="1:12">
      <c r="A74" s="67"/>
      <c r="B74" s="14"/>
      <c r="C74" s="15"/>
      <c r="D74" s="16" t="str">
        <f t="shared" si="32"/>
        <v/>
      </c>
      <c r="E74" s="17" t="str">
        <f t="shared" si="33"/>
        <v/>
      </c>
      <c r="F74" s="27"/>
      <c r="G74" s="6"/>
      <c r="H74" s="14"/>
      <c r="I74" s="18"/>
      <c r="J74" s="16" t="str">
        <f t="shared" si="34"/>
        <v/>
      </c>
      <c r="K74" s="17" t="str">
        <f t="shared" si="35"/>
        <v/>
      </c>
      <c r="L74" s="27"/>
    </row>
    <row r="75" spans="1:12">
      <c r="A75" s="22"/>
      <c r="B75" s="6"/>
      <c r="C75" s="6"/>
      <c r="D75" s="6"/>
      <c r="E75" s="6"/>
      <c r="F75" s="28"/>
      <c r="G75" s="6"/>
      <c r="H75" s="6"/>
      <c r="I75" s="6"/>
      <c r="J75" s="6"/>
      <c r="K75" s="6"/>
      <c r="L75" s="28"/>
    </row>
    <row r="76" spans="1:12">
      <c r="A76" s="67" t="s">
        <v>105</v>
      </c>
      <c r="B76" s="2" t="s">
        <v>4</v>
      </c>
      <c r="C76" s="3" t="s">
        <v>5</v>
      </c>
      <c r="D76" s="4" t="s">
        <v>6</v>
      </c>
      <c r="E76" s="5" t="s">
        <v>7</v>
      </c>
      <c r="F76" s="25" t="s">
        <v>8</v>
      </c>
      <c r="G76" s="6"/>
      <c r="H76" s="2" t="s">
        <v>4</v>
      </c>
      <c r="I76" s="3" t="s">
        <v>5</v>
      </c>
      <c r="J76" s="4" t="s">
        <v>6</v>
      </c>
      <c r="K76" s="5" t="s">
        <v>7</v>
      </c>
      <c r="L76" s="25" t="s">
        <v>8</v>
      </c>
    </row>
    <row r="77" spans="1:12">
      <c r="A77" s="67"/>
      <c r="B77" s="7">
        <v>1</v>
      </c>
      <c r="C77" s="8">
        <v>350</v>
      </c>
      <c r="D77" s="9" t="str">
        <f t="shared" ref="D77:D81" si="36">IF(ISNUMBER(C77), IF(C77&lt;&gt;"",IF(LEN(VLOOKUP(C77,AthleteList,2,FALSE)&lt;&gt;0),IFERROR(IF(VLOOKUP(C77,AthleteList,2,FALSE)&lt;&gt;"",VLOOKUP(C77,AthleteList,2,FALSE),"Not Assigned"),"Not a valid Number"),""), ""), "")</f>
        <v>Niamh  Fenlon</v>
      </c>
      <c r="E77" s="10" t="str">
        <f t="shared" ref="E77:E81" si="37">IF(ISNUMBER(C77), IF(C77&lt;&gt;"",IF(LEN(VLOOKUP(C77,AthleteList,3,FALSE)&lt;&gt;0),IFERROR(IF(VLOOKUP(C77,AthleteList,3,FALSE)&lt;&gt;"",VLOOKUP(C77,AthleteList,3,FALSE),"Not Assigned"),"Not a valid Number"),""), ""), "")</f>
        <v>North Down AC</v>
      </c>
      <c r="F77" s="26">
        <v>22.42</v>
      </c>
      <c r="G77" s="6"/>
      <c r="H77" s="7">
        <v>1</v>
      </c>
      <c r="I77" s="11">
        <v>687</v>
      </c>
      <c r="J77" s="9" t="str">
        <f t="shared" ref="J77:J81" si="38">IF(ISNUMBER(I77), IF(I77&lt;&gt;"",IF(LEN(VLOOKUP(I77,AthleteList,2,FALSE)&lt;&gt;0),IFERROR(IF(VLOOKUP(I77,AthleteList,2,FALSE)&lt;&gt;"",VLOOKUP(I77,AthleteList,2,FALSE),"Not Assigned"),"Not a valid Number"),""), ""), "")</f>
        <v>Sophie Caves</v>
      </c>
      <c r="K77" s="10" t="str">
        <f t="shared" ref="K77:K81" si="39">IF(ISNUMBER(I77), IF(I77&lt;&gt;"",IF(LEN(VLOOKUP(I77,AthleteList,3,FALSE)&lt;&gt;0),IFERROR(IF(VLOOKUP(I77,AthleteList,3,FALSE)&lt;&gt;"",VLOOKUP(I77,AthleteList,3,FALSE),"Not Assigned"),"Not a valid Number"),""), ""), "")</f>
        <v>City of Lisburn AC</v>
      </c>
      <c r="L77" s="26">
        <v>16.559999999999999</v>
      </c>
    </row>
    <row r="78" spans="1:12">
      <c r="A78" s="67"/>
      <c r="B78" s="7">
        <v>2</v>
      </c>
      <c r="C78" s="8">
        <v>658</v>
      </c>
      <c r="D78" s="12" t="str">
        <f t="shared" si="36"/>
        <v>Natalia Finn</v>
      </c>
      <c r="E78" s="13" t="str">
        <f t="shared" si="37"/>
        <v>City of Lisburn AC</v>
      </c>
      <c r="F78" s="26">
        <v>20.64</v>
      </c>
      <c r="G78" s="6"/>
      <c r="H78" s="7">
        <v>2</v>
      </c>
      <c r="I78" s="11">
        <v>329</v>
      </c>
      <c r="J78" s="12" t="str">
        <f t="shared" si="38"/>
        <v>Lucy  Stevenson</v>
      </c>
      <c r="K78" s="13" t="str">
        <f t="shared" si="39"/>
        <v>North Down AC</v>
      </c>
      <c r="L78" s="26">
        <v>15.51</v>
      </c>
    </row>
    <row r="79" spans="1:12">
      <c r="A79" s="67"/>
      <c r="B79" s="7">
        <v>3</v>
      </c>
      <c r="C79" s="8">
        <v>567</v>
      </c>
      <c r="D79" s="12" t="str">
        <f t="shared" si="36"/>
        <v>Holly Bailie</v>
      </c>
      <c r="E79" s="13" t="str">
        <f t="shared" si="37"/>
        <v>Regent House AC</v>
      </c>
      <c r="F79" s="26">
        <v>18.440000000000001</v>
      </c>
      <c r="G79" s="6"/>
      <c r="H79" s="7">
        <v>3</v>
      </c>
      <c r="I79" s="11">
        <v>220</v>
      </c>
      <c r="J79" s="12" t="str">
        <f t="shared" si="38"/>
        <v>Eimear Johnston</v>
      </c>
      <c r="K79" s="13" t="str">
        <f t="shared" si="39"/>
        <v>Ballymena &amp;Antrim AC</v>
      </c>
      <c r="L79" s="26">
        <v>4.38</v>
      </c>
    </row>
    <row r="80" spans="1:12">
      <c r="A80" s="67"/>
      <c r="B80" s="7">
        <v>4</v>
      </c>
      <c r="C80" s="8">
        <v>211</v>
      </c>
      <c r="D80" s="12" t="str">
        <f t="shared" si="36"/>
        <v>Cliodhna Metrustry</v>
      </c>
      <c r="E80" s="13" t="str">
        <f t="shared" si="37"/>
        <v>Ballymena &amp;Antrim AC</v>
      </c>
      <c r="F80" s="26">
        <v>6.37</v>
      </c>
      <c r="G80" s="6"/>
      <c r="H80" s="7"/>
      <c r="I80" s="11"/>
      <c r="J80" s="12" t="str">
        <f t="shared" si="38"/>
        <v/>
      </c>
      <c r="K80" s="13" t="str">
        <f t="shared" si="39"/>
        <v/>
      </c>
      <c r="L80" s="26"/>
    </row>
    <row r="81" spans="1:12">
      <c r="A81" s="67"/>
      <c r="B81" s="14"/>
      <c r="C81" s="15"/>
      <c r="D81" s="16" t="str">
        <f t="shared" si="36"/>
        <v/>
      </c>
      <c r="E81" s="17" t="str">
        <f t="shared" si="37"/>
        <v/>
      </c>
      <c r="F81" s="27"/>
      <c r="G81" s="6"/>
      <c r="H81" s="14"/>
      <c r="I81" s="18"/>
      <c r="J81" s="16" t="str">
        <f t="shared" si="38"/>
        <v/>
      </c>
      <c r="K81" s="17" t="str">
        <f t="shared" si="39"/>
        <v/>
      </c>
      <c r="L81" s="27"/>
    </row>
    <row r="82" spans="1:12">
      <c r="A82" s="22"/>
      <c r="B82" s="6"/>
      <c r="C82" s="6"/>
      <c r="D82" s="6"/>
      <c r="E82" s="6"/>
      <c r="F82" s="28"/>
      <c r="G82" s="6"/>
      <c r="H82" s="6"/>
      <c r="I82" s="6"/>
      <c r="J82" s="6"/>
      <c r="K82" s="6"/>
      <c r="L82" s="28"/>
    </row>
    <row r="83" spans="1:12">
      <c r="A83" s="67" t="s">
        <v>106</v>
      </c>
      <c r="B83" s="2" t="s">
        <v>4</v>
      </c>
      <c r="C83" s="3" t="s">
        <v>5</v>
      </c>
      <c r="D83" s="4" t="s">
        <v>6</v>
      </c>
      <c r="E83" s="5" t="s">
        <v>7</v>
      </c>
      <c r="F83" s="25" t="s">
        <v>8</v>
      </c>
      <c r="G83" s="6"/>
      <c r="H83" s="2" t="s">
        <v>4</v>
      </c>
      <c r="I83" s="3" t="s">
        <v>5</v>
      </c>
      <c r="J83" s="4" t="s">
        <v>6</v>
      </c>
      <c r="K83" s="5" t="s">
        <v>7</v>
      </c>
      <c r="L83" s="25" t="s">
        <v>8</v>
      </c>
    </row>
    <row r="84" spans="1:12">
      <c r="A84" s="67"/>
      <c r="B84" s="7">
        <v>1</v>
      </c>
      <c r="C84" s="8">
        <v>343</v>
      </c>
      <c r="D84" s="9" t="str">
        <f t="shared" ref="D84:D86" si="40">IF(ISNUMBER(C84), IF(C84&lt;&gt;"",IF(LEN(VLOOKUP(C84,AthleteList,2,FALSE)&lt;&gt;0),IFERROR(IF(VLOOKUP(C84,AthleteList,2,FALSE)&lt;&gt;"",VLOOKUP(C84,AthleteList,2,FALSE),"Not Assigned"),"Not a valid Number"),""), ""), "")</f>
        <v>Beth  Hammond</v>
      </c>
      <c r="E84" s="10" t="str">
        <f t="shared" ref="E84:E86" si="41">IF(ISNUMBER(C84), IF(C84&lt;&gt;"",IF(LEN(VLOOKUP(C84,AthleteList,3,FALSE)&lt;&gt;0),IFERROR(IF(VLOOKUP(C84,AthleteList,3,FALSE)&lt;&gt;"",VLOOKUP(C84,AthleteList,3,FALSE),"Not Assigned"),"Not a valid Number"),""), ""), "")</f>
        <v>North Down AC</v>
      </c>
      <c r="F84" s="26">
        <v>28.46</v>
      </c>
      <c r="G84" s="6"/>
      <c r="H84" s="7">
        <v>1</v>
      </c>
      <c r="I84" s="11">
        <v>329</v>
      </c>
      <c r="J84" s="9" t="s">
        <v>134</v>
      </c>
      <c r="K84" s="10" t="s">
        <v>37</v>
      </c>
      <c r="L84" s="26">
        <v>24.02</v>
      </c>
    </row>
    <row r="85" spans="1:12">
      <c r="A85" s="67"/>
      <c r="B85" s="7">
        <v>2</v>
      </c>
      <c r="C85" s="8">
        <v>577</v>
      </c>
      <c r="D85" s="12" t="str">
        <f t="shared" si="40"/>
        <v>Cassie Huddleston</v>
      </c>
      <c r="E85" s="13" t="str">
        <f t="shared" si="41"/>
        <v>Regent House AC</v>
      </c>
      <c r="F85" s="26">
        <v>18.43</v>
      </c>
      <c r="G85" s="6"/>
      <c r="H85" s="7"/>
      <c r="I85" s="11"/>
      <c r="J85" s="12"/>
      <c r="K85" s="13"/>
      <c r="L85" s="26"/>
    </row>
    <row r="86" spans="1:12">
      <c r="A86" s="67"/>
      <c r="B86" s="14"/>
      <c r="C86" s="15"/>
      <c r="D86" s="16" t="str">
        <f t="shared" si="40"/>
        <v/>
      </c>
      <c r="E86" s="17" t="str">
        <f t="shared" si="41"/>
        <v/>
      </c>
      <c r="F86" s="27"/>
      <c r="G86" s="6"/>
      <c r="H86" s="14"/>
      <c r="I86" s="18"/>
      <c r="J86" s="16"/>
      <c r="K86" s="17"/>
      <c r="L86" s="27"/>
    </row>
    <row r="87" spans="1:12">
      <c r="A87" s="22"/>
      <c r="B87" s="6"/>
      <c r="C87" s="6"/>
      <c r="D87" s="6"/>
      <c r="E87" s="6"/>
      <c r="F87" s="28"/>
      <c r="G87" s="6"/>
      <c r="H87" s="6"/>
      <c r="I87" s="6"/>
      <c r="J87" s="6"/>
      <c r="K87" s="6"/>
      <c r="L87" s="28"/>
    </row>
    <row r="88" spans="1:12">
      <c r="A88" s="67" t="s">
        <v>47</v>
      </c>
      <c r="B88" s="2" t="s">
        <v>4</v>
      </c>
      <c r="C88" s="3" t="s">
        <v>5</v>
      </c>
      <c r="D88" s="4" t="s">
        <v>6</v>
      </c>
      <c r="E88" s="5" t="s">
        <v>7</v>
      </c>
      <c r="F88" s="25" t="s">
        <v>8</v>
      </c>
      <c r="G88" s="6"/>
      <c r="H88" s="31"/>
      <c r="I88" s="32"/>
      <c r="J88" s="33"/>
      <c r="K88" s="33"/>
      <c r="L88" s="34"/>
    </row>
    <row r="89" spans="1:12">
      <c r="A89" s="67"/>
      <c r="B89" s="7">
        <v>1</v>
      </c>
      <c r="C89" s="8">
        <v>15</v>
      </c>
      <c r="D89" s="9" t="str">
        <f t="shared" ref="D89:D93" si="42">IF(ISNUMBER(C89), IF(C89&lt;&gt;"",IF(LEN(VLOOKUP(C89,AthleteList,2,FALSE)&lt;&gt;0),IFERROR(IF(VLOOKUP(C89,AthleteList,2,FALSE)&lt;&gt;"",VLOOKUP(C89,AthleteList,2,FALSE),"Not Assigned"),"Not a valid Number"),""), ""), "")</f>
        <v>U15 Girls Realy Team</v>
      </c>
      <c r="E89" s="10" t="str">
        <f t="shared" ref="E89:E93" si="43">IF(ISNUMBER(C89), IF(C89&lt;&gt;"",IF(LEN(VLOOKUP(C89,AthleteList,3,FALSE)&lt;&gt;0),IFERROR(IF(VLOOKUP(C89,AthleteList,3,FALSE)&lt;&gt;"",VLOOKUP(C89,AthleteList,3,FALSE),"Not Assigned"),"Not a valid Number"),""), ""), "")</f>
        <v>City of Lisburn AC</v>
      </c>
      <c r="F89" s="26">
        <v>53.66</v>
      </c>
      <c r="G89" s="6"/>
      <c r="H89" s="35"/>
      <c r="I89" s="36"/>
      <c r="J89" s="37"/>
      <c r="K89" s="37"/>
      <c r="L89" s="38"/>
    </row>
    <row r="90" spans="1:12">
      <c r="A90" s="67"/>
      <c r="B90" s="7">
        <v>2</v>
      </c>
      <c r="C90" s="8">
        <v>33</v>
      </c>
      <c r="D90" s="12" t="str">
        <f t="shared" si="42"/>
        <v>U15 Girls Realy Team</v>
      </c>
      <c r="E90" s="13" t="str">
        <f t="shared" si="43"/>
        <v>North Down AC</v>
      </c>
      <c r="F90" s="26">
        <v>54.65</v>
      </c>
      <c r="G90" s="6"/>
      <c r="H90" s="35"/>
      <c r="I90" s="36"/>
      <c r="J90" s="37"/>
      <c r="K90" s="37"/>
      <c r="L90" s="38"/>
    </row>
    <row r="91" spans="1:12">
      <c r="A91" s="67"/>
      <c r="B91" s="7">
        <v>3</v>
      </c>
      <c r="C91" s="8">
        <v>9</v>
      </c>
      <c r="D91" s="12" t="str">
        <f t="shared" si="42"/>
        <v>U15 Girls Realy Team</v>
      </c>
      <c r="E91" s="13" t="str">
        <f t="shared" si="43"/>
        <v>City of Derry Spartans</v>
      </c>
      <c r="F91" s="26">
        <v>56.81</v>
      </c>
      <c r="G91" s="6"/>
      <c r="H91" s="35"/>
      <c r="I91" s="36"/>
      <c r="J91" s="37"/>
      <c r="K91" s="37"/>
      <c r="L91" s="38"/>
    </row>
    <row r="92" spans="1:12">
      <c r="A92" s="67"/>
      <c r="B92" s="7">
        <v>4</v>
      </c>
      <c r="C92" s="8">
        <v>39</v>
      </c>
      <c r="D92" s="12" t="str">
        <f t="shared" si="42"/>
        <v>U15 Girls Realy Team</v>
      </c>
      <c r="E92" s="13" t="str">
        <f t="shared" si="43"/>
        <v>Regent House AC</v>
      </c>
      <c r="F92" s="26">
        <v>58.61</v>
      </c>
      <c r="G92" s="6"/>
      <c r="H92" s="35"/>
      <c r="I92" s="36"/>
      <c r="J92" s="37"/>
      <c r="K92" s="37"/>
      <c r="L92" s="38"/>
    </row>
    <row r="93" spans="1:12">
      <c r="A93" s="67"/>
      <c r="B93" s="14"/>
      <c r="C93" s="15"/>
      <c r="D93" s="16" t="str">
        <f t="shared" si="42"/>
        <v/>
      </c>
      <c r="E93" s="17" t="str">
        <f t="shared" si="43"/>
        <v/>
      </c>
      <c r="F93" s="27"/>
      <c r="G93" s="6"/>
      <c r="H93" s="35"/>
      <c r="I93" s="36"/>
      <c r="J93" s="37"/>
      <c r="K93" s="37"/>
      <c r="L93" s="38"/>
    </row>
  </sheetData>
  <mergeCells count="15">
    <mergeCell ref="A23:A29"/>
    <mergeCell ref="B1:L1"/>
    <mergeCell ref="B3:F3"/>
    <mergeCell ref="H3:L3"/>
    <mergeCell ref="A4:A12"/>
    <mergeCell ref="A14:A21"/>
    <mergeCell ref="A76:A81"/>
    <mergeCell ref="A83:A86"/>
    <mergeCell ref="A88:A93"/>
    <mergeCell ref="A31:A35"/>
    <mergeCell ref="A37:A43"/>
    <mergeCell ref="A45:A52"/>
    <mergeCell ref="A54:A60"/>
    <mergeCell ref="A62:A68"/>
    <mergeCell ref="A70:A74"/>
  </mergeCells>
  <pageMargins left="0.7" right="0.7" top="0.75" bottom="0.75" header="0.3" footer="0.3"/>
  <pageSetup paperSize="9" scale="69" orientation="portrait" horizontalDpi="0" verticalDpi="0" r:id="rId1"/>
  <rowBreaks count="1" manualBreakCount="1">
    <brk id="6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Normal="100" workbookViewId="0">
      <selection activeCell="G2" sqref="G2"/>
    </sheetView>
  </sheetViews>
  <sheetFormatPr defaultRowHeight="15"/>
  <cols>
    <col min="1" max="1" width="3.85546875" style="23" customWidth="1"/>
    <col min="2" max="2" width="5.42578125" customWidth="1"/>
    <col min="3" max="3" width="4.7109375" customWidth="1"/>
    <col min="4" max="4" width="19.42578125" customWidth="1"/>
    <col min="5" max="5" width="21.85546875" customWidth="1"/>
    <col min="6" max="6" width="9.140625" style="29"/>
    <col min="7" max="7" width="2.7109375" customWidth="1"/>
    <col min="8" max="8" width="5" customWidth="1"/>
    <col min="9" max="9" width="4.7109375" customWidth="1"/>
    <col min="10" max="10" width="19.28515625" customWidth="1"/>
    <col min="11" max="11" width="20.42578125" customWidth="1"/>
    <col min="12" max="12" width="9.140625" style="29"/>
  </cols>
  <sheetData>
    <row r="1" spans="1:12" s="21" customFormat="1" ht="12" thickBot="1">
      <c r="A1" s="22"/>
      <c r="B1" s="68" t="s">
        <v>135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79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226</v>
      </c>
      <c r="D5" s="9" t="str">
        <f t="shared" ref="D5:D8" si="0">IF(ISNUMBER(C5), IF(C5&lt;&gt;"",IF(LEN(VLOOKUP(C5,AthleteList,2,FALSE)&lt;&gt;0),IFERROR(IF(VLOOKUP(C5,AthleteList,2,FALSE)&lt;&gt;"",VLOOKUP(C5,AthleteList,2,FALSE),"Not Assigned"),"Not a valid Number"),""), ""), "")</f>
        <v>Christian Drennan</v>
      </c>
      <c r="E5" s="10" t="str">
        <f t="shared" ref="E5:E8" si="1">IF(ISNUMBER(C5), IF(C5&lt;&gt;"",IF(LEN(VLOOKUP(C5,AthleteList,3,FALSE)&lt;&gt;0),IFERROR(IF(VLOOKUP(C5,AthleteList,3,FALSE)&lt;&gt;"",VLOOKUP(C5,AthleteList,3,FALSE),"Not Assigned"),"Not a valid Number"),""), ""), "")</f>
        <v>Ballymena &amp;Antrim AC</v>
      </c>
      <c r="F5" s="26">
        <v>11.54</v>
      </c>
      <c r="G5" s="6"/>
      <c r="H5" s="7">
        <v>1</v>
      </c>
      <c r="I5" s="11">
        <v>236</v>
      </c>
      <c r="J5" s="9" t="str">
        <f t="shared" ref="J5:J8" si="2">IF(ISNUMBER(I5), IF(I5&lt;&gt;"",IF(LEN(VLOOKUP(I5,AthleteList,2,FALSE)&lt;&gt;0),IFERROR(IF(VLOOKUP(I5,AthleteList,2,FALSE)&lt;&gt;"",VLOOKUP(I5,AthleteList,2,FALSE),"Not Assigned"),"Not a valid Number"),""), ""), "")</f>
        <v>Luke McDowell</v>
      </c>
      <c r="K5" s="10" t="str">
        <f t="shared" ref="K5:K8" si="3">IF(ISNUMBER(I5), IF(I5&lt;&gt;"",IF(LEN(VLOOKUP(I5,AthleteList,3,FALSE)&lt;&gt;0),IFERROR(IF(VLOOKUP(I5,AthleteList,3,FALSE)&lt;&gt;"",VLOOKUP(I5,AthleteList,3,FALSE),"Not Assigned"),"Not a valid Number"),""), ""), "")</f>
        <v>Ballymena &amp;Antrim AC</v>
      </c>
      <c r="L5" s="26">
        <v>11.92</v>
      </c>
    </row>
    <row r="6" spans="1:12">
      <c r="A6" s="67"/>
      <c r="B6" s="7">
        <v>2</v>
      </c>
      <c r="C6" s="8">
        <v>583</v>
      </c>
      <c r="D6" s="12" t="str">
        <f t="shared" si="0"/>
        <v>Jacob Miller</v>
      </c>
      <c r="E6" s="13" t="str">
        <f t="shared" si="1"/>
        <v>Regent House AC</v>
      </c>
      <c r="F6" s="26">
        <v>12.13</v>
      </c>
      <c r="G6" s="6"/>
      <c r="H6" s="7">
        <v>2</v>
      </c>
      <c r="I6" s="11">
        <v>555</v>
      </c>
      <c r="J6" s="12" t="str">
        <f t="shared" si="2"/>
        <v>Ben Hein</v>
      </c>
      <c r="K6" s="13" t="str">
        <f t="shared" si="3"/>
        <v>Regent House AC</v>
      </c>
      <c r="L6" s="26">
        <v>12.43</v>
      </c>
    </row>
    <row r="7" spans="1:12">
      <c r="A7" s="67"/>
      <c r="B7" s="7">
        <v>3</v>
      </c>
      <c r="C7" s="8">
        <v>636</v>
      </c>
      <c r="D7" s="12" t="str">
        <f t="shared" si="0"/>
        <v>Finlay Stewart</v>
      </c>
      <c r="E7" s="13" t="str">
        <f t="shared" si="1"/>
        <v>City of Lisburn AC</v>
      </c>
      <c r="F7" s="26">
        <v>12.15</v>
      </c>
      <c r="G7" s="6"/>
      <c r="H7" s="7">
        <v>3</v>
      </c>
      <c r="I7" s="11">
        <v>638</v>
      </c>
      <c r="J7" s="12" t="str">
        <f t="shared" si="2"/>
        <v>Alexander Seifert</v>
      </c>
      <c r="K7" s="13" t="str">
        <f t="shared" si="3"/>
        <v>City of Lisburn AC</v>
      </c>
      <c r="L7" s="26">
        <v>12.61</v>
      </c>
    </row>
    <row r="8" spans="1:12">
      <c r="A8" s="67"/>
      <c r="B8" s="14"/>
      <c r="C8" s="15"/>
      <c r="D8" s="16" t="str">
        <f t="shared" si="0"/>
        <v/>
      </c>
      <c r="E8" s="17" t="str">
        <f t="shared" si="1"/>
        <v/>
      </c>
      <c r="F8" s="27"/>
      <c r="G8" s="6"/>
      <c r="H8" s="14"/>
      <c r="I8" s="18"/>
      <c r="J8" s="16" t="str">
        <f t="shared" si="2"/>
        <v/>
      </c>
      <c r="K8" s="17" t="str">
        <f t="shared" si="3"/>
        <v/>
      </c>
      <c r="L8" s="27"/>
    </row>
    <row r="9" spans="1:12">
      <c r="A9" s="22"/>
      <c r="B9" s="6"/>
      <c r="C9" s="6"/>
      <c r="D9" s="19" t="s">
        <v>136</v>
      </c>
      <c r="E9" s="6"/>
      <c r="F9" s="28"/>
      <c r="G9" s="6"/>
      <c r="H9" s="6"/>
      <c r="I9" s="6"/>
      <c r="J9" s="19" t="s">
        <v>137</v>
      </c>
      <c r="K9" s="6"/>
      <c r="L9" s="28"/>
    </row>
    <row r="10" spans="1:12">
      <c r="A10" s="67" t="s">
        <v>82</v>
      </c>
      <c r="B10" s="2" t="s">
        <v>4</v>
      </c>
      <c r="C10" s="3" t="s">
        <v>5</v>
      </c>
      <c r="D10" s="4" t="s">
        <v>6</v>
      </c>
      <c r="E10" s="5" t="s">
        <v>7</v>
      </c>
      <c r="F10" s="25" t="s">
        <v>8</v>
      </c>
      <c r="G10" s="6"/>
      <c r="H10" s="2" t="s">
        <v>4</v>
      </c>
      <c r="I10" s="3" t="s">
        <v>5</v>
      </c>
      <c r="J10" s="4" t="s">
        <v>6</v>
      </c>
      <c r="K10" s="5" t="s">
        <v>7</v>
      </c>
      <c r="L10" s="25" t="s">
        <v>8</v>
      </c>
    </row>
    <row r="11" spans="1:12">
      <c r="A11" s="67"/>
      <c r="B11" s="7">
        <v>1</v>
      </c>
      <c r="C11" s="8">
        <v>226</v>
      </c>
      <c r="D11" s="9" t="str">
        <f t="shared" ref="D11:D15" si="4">IF(ISNUMBER(C11), IF(C11&lt;&gt;"",IF(LEN(VLOOKUP(C11,AthleteList,2,FALSE)&lt;&gt;0),IFERROR(IF(VLOOKUP(C11,AthleteList,2,FALSE)&lt;&gt;"",VLOOKUP(C11,AthleteList,2,FALSE),"Not Assigned"),"Not a valid Number"),""), ""), "")</f>
        <v>Christian Drennan</v>
      </c>
      <c r="E11" s="10" t="str">
        <f t="shared" ref="E11:E15" si="5">IF(ISNUMBER(C11), IF(C11&lt;&gt;"",IF(LEN(VLOOKUP(C11,AthleteList,3,FALSE)&lt;&gt;0),IFERROR(IF(VLOOKUP(C11,AthleteList,3,FALSE)&lt;&gt;"",VLOOKUP(C11,AthleteList,3,FALSE),"Not Assigned"),"Not a valid Number"),""), ""), "")</f>
        <v>Ballymena &amp;Antrim AC</v>
      </c>
      <c r="F11" s="26">
        <v>23.75</v>
      </c>
      <c r="G11" s="6"/>
      <c r="H11" s="7">
        <v>1</v>
      </c>
      <c r="I11" s="11">
        <v>242</v>
      </c>
      <c r="J11" s="9" t="str">
        <f t="shared" ref="J11:J15" si="6">IF(ISNUMBER(I11), IF(I11&lt;&gt;"",IF(LEN(VLOOKUP(I11,AthleteList,2,FALSE)&lt;&gt;0),IFERROR(IF(VLOOKUP(I11,AthleteList,2,FALSE)&lt;&gt;"",VLOOKUP(I11,AthleteList,2,FALSE),"Not Assigned"),"Not a valid Number"),""), ""), "")</f>
        <v>Callum Baird</v>
      </c>
      <c r="K11" s="10" t="str">
        <f t="shared" ref="K11:K15" si="7">IF(ISNUMBER(I11), IF(I11&lt;&gt;"",IF(LEN(VLOOKUP(I11,AthleteList,3,FALSE)&lt;&gt;0),IFERROR(IF(VLOOKUP(I11,AthleteList,3,FALSE)&lt;&gt;"",VLOOKUP(I11,AthleteList,3,FALSE),"Not Assigned"),"Not a valid Number"),""), ""), "")</f>
        <v>Ballymena &amp;Antrim AC</v>
      </c>
      <c r="L11" s="26">
        <v>23.95</v>
      </c>
    </row>
    <row r="12" spans="1:12">
      <c r="A12" s="67"/>
      <c r="B12" s="7">
        <v>2</v>
      </c>
      <c r="C12" s="8">
        <v>636</v>
      </c>
      <c r="D12" s="12" t="str">
        <f t="shared" si="4"/>
        <v>Finlay Stewart</v>
      </c>
      <c r="E12" s="13" t="str">
        <f t="shared" si="5"/>
        <v>City of Lisburn AC</v>
      </c>
      <c r="F12" s="26">
        <v>24.83</v>
      </c>
      <c r="G12" s="6"/>
      <c r="H12" s="7">
        <v>2</v>
      </c>
      <c r="I12" s="11">
        <v>583</v>
      </c>
      <c r="J12" s="12" t="str">
        <f t="shared" si="6"/>
        <v>Jacob Miller</v>
      </c>
      <c r="K12" s="13" t="str">
        <f t="shared" si="7"/>
        <v>Regent House AC</v>
      </c>
      <c r="L12" s="26">
        <v>26.25</v>
      </c>
    </row>
    <row r="13" spans="1:12">
      <c r="A13" s="67"/>
      <c r="B13" s="7">
        <v>3</v>
      </c>
      <c r="C13" s="8">
        <v>555</v>
      </c>
      <c r="D13" s="12" t="str">
        <f t="shared" si="4"/>
        <v>Ben Hein</v>
      </c>
      <c r="E13" s="13" t="str">
        <f t="shared" si="5"/>
        <v>Regent House AC</v>
      </c>
      <c r="F13" s="26">
        <v>25.09</v>
      </c>
      <c r="G13" s="6"/>
      <c r="H13" s="7"/>
      <c r="I13" s="11"/>
      <c r="J13" s="12" t="str">
        <f t="shared" si="6"/>
        <v/>
      </c>
      <c r="K13" s="13" t="str">
        <f t="shared" si="7"/>
        <v/>
      </c>
      <c r="L13" s="26"/>
    </row>
    <row r="14" spans="1:12">
      <c r="A14" s="67"/>
      <c r="B14" s="7">
        <v>4</v>
      </c>
      <c r="C14" s="8">
        <v>66</v>
      </c>
      <c r="D14" s="12" t="str">
        <f t="shared" si="4"/>
        <v>Daniel Devenney</v>
      </c>
      <c r="E14" s="13" t="str">
        <f t="shared" si="5"/>
        <v>City of Derry Spartans</v>
      </c>
      <c r="F14" s="26">
        <v>25.39</v>
      </c>
      <c r="G14" s="6"/>
      <c r="H14" s="7"/>
      <c r="I14" s="11"/>
      <c r="J14" s="12" t="str">
        <f t="shared" si="6"/>
        <v/>
      </c>
      <c r="K14" s="13" t="str">
        <f t="shared" si="7"/>
        <v/>
      </c>
      <c r="L14" s="26"/>
    </row>
    <row r="15" spans="1:12">
      <c r="A15" s="67"/>
      <c r="B15" s="14"/>
      <c r="C15" s="15"/>
      <c r="D15" s="16" t="str">
        <f t="shared" si="4"/>
        <v/>
      </c>
      <c r="E15" s="17" t="str">
        <f t="shared" si="5"/>
        <v/>
      </c>
      <c r="F15" s="27"/>
      <c r="G15" s="6"/>
      <c r="H15" s="14"/>
      <c r="I15" s="18"/>
      <c r="J15" s="16" t="str">
        <f t="shared" si="6"/>
        <v/>
      </c>
      <c r="K15" s="17" t="str">
        <f t="shared" si="7"/>
        <v/>
      </c>
      <c r="L15" s="27"/>
    </row>
    <row r="16" spans="1:12">
      <c r="A16" s="22"/>
      <c r="B16" s="6"/>
      <c r="C16" s="6"/>
      <c r="D16" s="19" t="s">
        <v>138</v>
      </c>
      <c r="E16" s="6"/>
      <c r="F16" s="28"/>
      <c r="G16" s="6"/>
      <c r="H16" s="6"/>
      <c r="I16" s="6"/>
      <c r="J16" s="19" t="s">
        <v>139</v>
      </c>
      <c r="K16" s="6"/>
      <c r="L16" s="28"/>
    </row>
    <row r="17" spans="1:12">
      <c r="A17" s="67" t="s">
        <v>140</v>
      </c>
      <c r="B17" s="2" t="s">
        <v>4</v>
      </c>
      <c r="C17" s="3" t="s">
        <v>5</v>
      </c>
      <c r="D17" s="4" t="s">
        <v>6</v>
      </c>
      <c r="E17" s="5" t="s">
        <v>7</v>
      </c>
      <c r="F17" s="25" t="s">
        <v>8</v>
      </c>
      <c r="G17" s="6"/>
      <c r="H17" s="2" t="s">
        <v>4</v>
      </c>
      <c r="I17" s="3" t="s">
        <v>5</v>
      </c>
      <c r="J17" s="4" t="s">
        <v>6</v>
      </c>
      <c r="K17" s="5" t="s">
        <v>7</v>
      </c>
      <c r="L17" s="25" t="s">
        <v>8</v>
      </c>
    </row>
    <row r="18" spans="1:12">
      <c r="A18" s="67"/>
      <c r="B18" s="7">
        <v>1</v>
      </c>
      <c r="C18" s="8">
        <v>257</v>
      </c>
      <c r="D18" s="9" t="str">
        <f t="shared" ref="D18:D21" si="8">IF(ISNUMBER(C18), IF(C18&lt;&gt;"",IF(LEN(VLOOKUP(C18,AthleteList,2,FALSE)&lt;&gt;0),IFERROR(IF(VLOOKUP(C18,AthleteList,2,FALSE)&lt;&gt;"",VLOOKUP(C18,AthleteList,2,FALSE),"Not Assigned"),"Not a valid Number"),""), ""), "")</f>
        <v>Caelan Campbell</v>
      </c>
      <c r="E18" s="10" t="str">
        <f t="shared" ref="E18:E21" si="9">IF(ISNUMBER(C18), IF(C18&lt;&gt;"",IF(LEN(VLOOKUP(C18,AthleteList,3,FALSE)&lt;&gt;0),IFERROR(IF(VLOOKUP(C18,AthleteList,3,FALSE)&lt;&gt;"",VLOOKUP(C18,AthleteList,3,FALSE),"Not Assigned"),"Not a valid Number"),""), ""), "")</f>
        <v>Ballymena &amp;Antrim AC</v>
      </c>
      <c r="F18" s="26">
        <v>56.58</v>
      </c>
      <c r="G18" s="6"/>
      <c r="H18" s="7">
        <v>1</v>
      </c>
      <c r="I18" s="11">
        <v>751</v>
      </c>
      <c r="J18" s="9" t="str">
        <f t="shared" ref="J18:J21" si="10">IF(ISNUMBER(I18), IF(I18&lt;&gt;"",IF(LEN(VLOOKUP(I18,AthleteList,2,FALSE)&lt;&gt;0),IFERROR(IF(VLOOKUP(I18,AthleteList,2,FALSE)&lt;&gt;"",VLOOKUP(I18,AthleteList,2,FALSE),"Not Assigned"),"Not a valid Number"),""), ""), "")</f>
        <v>Alex Dael</v>
      </c>
      <c r="K18" s="10" t="str">
        <f t="shared" ref="K18:K21" si="11">IF(ISNUMBER(I18), IF(I18&lt;&gt;"",IF(LEN(VLOOKUP(I18,AthleteList,3,FALSE)&lt;&gt;0),IFERROR(IF(VLOOKUP(I18,AthleteList,3,FALSE)&lt;&gt;"",VLOOKUP(I18,AthleteList,3,FALSE),"Not Assigned"),"Not a valid Number"),""), ""), "")</f>
        <v>Ballymena &amp; Antrim AC</v>
      </c>
      <c r="L18" s="26" t="s">
        <v>141</v>
      </c>
    </row>
    <row r="19" spans="1:12">
      <c r="A19" s="67"/>
      <c r="B19" s="7">
        <v>2</v>
      </c>
      <c r="C19" s="8">
        <v>644</v>
      </c>
      <c r="D19" s="12" t="str">
        <f t="shared" si="8"/>
        <v>Charlie Boomer</v>
      </c>
      <c r="E19" s="13" t="str">
        <f t="shared" si="9"/>
        <v>City of Lisburn AC</v>
      </c>
      <c r="F19" s="26" t="s">
        <v>142</v>
      </c>
      <c r="G19" s="6"/>
      <c r="H19" s="7">
        <v>2</v>
      </c>
      <c r="I19" s="11">
        <v>575</v>
      </c>
      <c r="J19" s="12" t="str">
        <f t="shared" si="10"/>
        <v>Zach Campbell</v>
      </c>
      <c r="K19" s="13" t="str">
        <f t="shared" si="11"/>
        <v>Regent House AC</v>
      </c>
      <c r="L19" s="26" t="s">
        <v>143</v>
      </c>
    </row>
    <row r="20" spans="1:12">
      <c r="A20" s="67"/>
      <c r="B20" s="7">
        <v>3</v>
      </c>
      <c r="C20" s="8">
        <v>580</v>
      </c>
      <c r="D20" s="12" t="str">
        <f t="shared" si="8"/>
        <v>Alex Shaw</v>
      </c>
      <c r="E20" s="13" t="str">
        <f t="shared" si="9"/>
        <v>Regent House AC</v>
      </c>
      <c r="F20" s="26" t="s">
        <v>144</v>
      </c>
      <c r="G20" s="6"/>
      <c r="H20" s="7"/>
      <c r="I20" s="11"/>
      <c r="J20" s="12" t="str">
        <f t="shared" si="10"/>
        <v/>
      </c>
      <c r="K20" s="13" t="str">
        <f t="shared" si="11"/>
        <v/>
      </c>
      <c r="L20" s="26"/>
    </row>
    <row r="21" spans="1:12">
      <c r="A21" s="67"/>
      <c r="B21" s="14"/>
      <c r="C21" s="15"/>
      <c r="D21" s="16" t="str">
        <f t="shared" si="8"/>
        <v/>
      </c>
      <c r="E21" s="17" t="str">
        <f t="shared" si="9"/>
        <v/>
      </c>
      <c r="F21" s="27"/>
      <c r="G21" s="6"/>
      <c r="H21" s="14"/>
      <c r="I21" s="18"/>
      <c r="J21" s="16" t="str">
        <f t="shared" si="10"/>
        <v/>
      </c>
      <c r="K21" s="17" t="str">
        <f t="shared" si="11"/>
        <v/>
      </c>
      <c r="L21" s="27"/>
    </row>
    <row r="22" spans="1:12">
      <c r="A22" s="22"/>
      <c r="B22" s="6"/>
      <c r="C22" s="6"/>
      <c r="D22" s="6"/>
      <c r="E22" s="6"/>
      <c r="F22" s="28"/>
      <c r="G22" s="6"/>
      <c r="H22" s="6"/>
      <c r="I22" s="6"/>
      <c r="J22" s="6"/>
      <c r="K22" s="6"/>
      <c r="L22" s="28"/>
    </row>
    <row r="23" spans="1:12">
      <c r="A23" s="67" t="s">
        <v>14</v>
      </c>
      <c r="B23" s="2" t="s">
        <v>4</v>
      </c>
      <c r="C23" s="3" t="s">
        <v>5</v>
      </c>
      <c r="D23" s="4" t="s">
        <v>6</v>
      </c>
      <c r="E23" s="5" t="s">
        <v>7</v>
      </c>
      <c r="F23" s="25" t="s">
        <v>8</v>
      </c>
      <c r="G23" s="6"/>
      <c r="H23" s="2" t="s">
        <v>4</v>
      </c>
      <c r="I23" s="3" t="s">
        <v>5</v>
      </c>
      <c r="J23" s="4" t="s">
        <v>6</v>
      </c>
      <c r="K23" s="5" t="s">
        <v>7</v>
      </c>
      <c r="L23" s="25" t="s">
        <v>8</v>
      </c>
    </row>
    <row r="24" spans="1:12">
      <c r="A24" s="67"/>
      <c r="B24" s="7">
        <v>1</v>
      </c>
      <c r="C24" s="8">
        <v>751</v>
      </c>
      <c r="D24" s="9" t="str">
        <f t="shared" ref="D24:D28" si="12">IF(ISNUMBER(C24), IF(C24&lt;&gt;"",IF(LEN(VLOOKUP(C24,AthleteList,2,FALSE)&lt;&gt;0),IFERROR(IF(VLOOKUP(C24,AthleteList,2,FALSE)&lt;&gt;"",VLOOKUP(C24,AthleteList,2,FALSE),"Not Assigned"),"Not a valid Number"),""), ""), "")</f>
        <v>Alex Dael</v>
      </c>
      <c r="E24" s="10" t="str">
        <f t="shared" ref="E24:E28" si="13">IF(ISNUMBER(C24), IF(C24&lt;&gt;"",IF(LEN(VLOOKUP(C24,AthleteList,3,FALSE)&lt;&gt;0),IFERROR(IF(VLOOKUP(C24,AthleteList,3,FALSE)&lt;&gt;"",VLOOKUP(C24,AthleteList,3,FALSE),"Not Assigned"),"Not a valid Number"),""), ""), "")</f>
        <v>Ballymena &amp; Antrim AC</v>
      </c>
      <c r="F24" s="26" t="s">
        <v>145</v>
      </c>
      <c r="G24" s="6"/>
      <c r="H24" s="7">
        <v>1</v>
      </c>
      <c r="I24" s="11">
        <v>234</v>
      </c>
      <c r="J24" s="9" t="str">
        <f t="shared" ref="J24:J28" si="14">IF(ISNUMBER(I24), IF(I24&lt;&gt;"",IF(LEN(VLOOKUP(I24,AthleteList,2,FALSE)&lt;&gt;0),IFERROR(IF(VLOOKUP(I24,AthleteList,2,FALSE)&lt;&gt;"",VLOOKUP(I24,AthleteList,2,FALSE),"Not Assigned"),"Not a valid Number"),""), ""), "")</f>
        <v>Daniel Gillan</v>
      </c>
      <c r="K24" s="10" t="str">
        <f t="shared" ref="K24:K28" si="15">IF(ISNUMBER(I24), IF(I24&lt;&gt;"",IF(LEN(VLOOKUP(I24,AthleteList,3,FALSE)&lt;&gt;0),IFERROR(IF(VLOOKUP(I24,AthleteList,3,FALSE)&lt;&gt;"",VLOOKUP(I24,AthleteList,3,FALSE),"Not Assigned"),"Not a valid Number"),""), ""), "")</f>
        <v>Ballymena &amp;Antrim AC</v>
      </c>
      <c r="L24" s="26" t="s">
        <v>146</v>
      </c>
    </row>
    <row r="25" spans="1:12">
      <c r="A25" s="67"/>
      <c r="B25" s="7">
        <v>2</v>
      </c>
      <c r="C25" s="8">
        <v>66</v>
      </c>
      <c r="D25" s="12" t="str">
        <f t="shared" si="12"/>
        <v>Daniel Devenney</v>
      </c>
      <c r="E25" s="13" t="str">
        <f t="shared" si="13"/>
        <v>City of Derry Spartans</v>
      </c>
      <c r="F25" s="26" t="s">
        <v>147</v>
      </c>
      <c r="G25" s="6"/>
      <c r="H25" s="7">
        <v>2</v>
      </c>
      <c r="I25" s="11">
        <v>553</v>
      </c>
      <c r="J25" s="12" t="str">
        <f t="shared" si="14"/>
        <v>Jude McKenna</v>
      </c>
      <c r="K25" s="13" t="str">
        <f t="shared" si="15"/>
        <v>Regent House AC</v>
      </c>
      <c r="L25" s="26" t="s">
        <v>148</v>
      </c>
    </row>
    <row r="26" spans="1:12">
      <c r="A26" s="67"/>
      <c r="B26" s="7">
        <v>3</v>
      </c>
      <c r="C26" s="8">
        <v>645</v>
      </c>
      <c r="D26" s="12" t="str">
        <f t="shared" si="12"/>
        <v>Oban Cunningham</v>
      </c>
      <c r="E26" s="13" t="str">
        <f t="shared" si="13"/>
        <v>City of Lisburn AC</v>
      </c>
      <c r="F26" s="26" t="s">
        <v>149</v>
      </c>
      <c r="G26" s="6"/>
      <c r="H26" s="7"/>
      <c r="I26" s="11"/>
      <c r="J26" s="12" t="str">
        <f t="shared" si="14"/>
        <v/>
      </c>
      <c r="K26" s="13" t="str">
        <f t="shared" si="15"/>
        <v/>
      </c>
      <c r="L26" s="26"/>
    </row>
    <row r="27" spans="1:12">
      <c r="A27" s="67"/>
      <c r="B27" s="7">
        <v>4</v>
      </c>
      <c r="C27" s="8">
        <v>581</v>
      </c>
      <c r="D27" s="12" t="str">
        <f t="shared" si="12"/>
        <v>Cameron Alexander</v>
      </c>
      <c r="E27" s="13" t="str">
        <f t="shared" si="13"/>
        <v>Regent House AC</v>
      </c>
      <c r="F27" s="26" t="s">
        <v>150</v>
      </c>
      <c r="G27" s="6"/>
      <c r="H27" s="7"/>
      <c r="I27" s="11"/>
      <c r="J27" s="12" t="str">
        <f t="shared" si="14"/>
        <v/>
      </c>
      <c r="K27" s="13" t="str">
        <f t="shared" si="15"/>
        <v/>
      </c>
      <c r="L27" s="26"/>
    </row>
    <row r="28" spans="1:12">
      <c r="A28" s="67"/>
      <c r="B28" s="14"/>
      <c r="C28" s="15"/>
      <c r="D28" s="16" t="str">
        <f t="shared" si="12"/>
        <v/>
      </c>
      <c r="E28" s="17" t="str">
        <f t="shared" si="13"/>
        <v/>
      </c>
      <c r="F28" s="27"/>
      <c r="G28" s="6"/>
      <c r="H28" s="14"/>
      <c r="I28" s="18"/>
      <c r="J28" s="16" t="str">
        <f t="shared" si="14"/>
        <v/>
      </c>
      <c r="K28" s="17" t="str">
        <f t="shared" si="15"/>
        <v/>
      </c>
      <c r="L28" s="27"/>
    </row>
    <row r="29" spans="1:12">
      <c r="A29" s="22"/>
      <c r="B29" s="6"/>
      <c r="C29" s="6"/>
      <c r="D29" s="6"/>
      <c r="E29" s="6"/>
      <c r="F29" s="28"/>
      <c r="G29" s="6"/>
      <c r="H29" s="6"/>
      <c r="I29" s="6"/>
      <c r="J29" s="6"/>
      <c r="K29" s="6"/>
      <c r="L29" s="28"/>
    </row>
    <row r="30" spans="1:12">
      <c r="A30" s="67" t="s">
        <v>24</v>
      </c>
      <c r="B30" s="2" t="s">
        <v>4</v>
      </c>
      <c r="C30" s="3" t="s">
        <v>5</v>
      </c>
      <c r="D30" s="4" t="s">
        <v>6</v>
      </c>
      <c r="E30" s="5" t="s">
        <v>7</v>
      </c>
      <c r="F30" s="25" t="s">
        <v>8</v>
      </c>
      <c r="G30" s="6"/>
      <c r="H30" s="2" t="s">
        <v>4</v>
      </c>
      <c r="I30" s="3" t="s">
        <v>5</v>
      </c>
      <c r="J30" s="4" t="s">
        <v>6</v>
      </c>
      <c r="K30" s="5" t="s">
        <v>7</v>
      </c>
      <c r="L30" s="25" t="s">
        <v>8</v>
      </c>
    </row>
    <row r="31" spans="1:12">
      <c r="A31" s="67"/>
      <c r="B31" s="7">
        <v>1</v>
      </c>
      <c r="C31" s="8">
        <v>234</v>
      </c>
      <c r="D31" s="9" t="str">
        <f t="shared" ref="D31:D34" si="16">IF(ISNUMBER(C31), IF(C31&lt;&gt;"",IF(LEN(VLOOKUP(C31,AthleteList,2,FALSE)&lt;&gt;0),IFERROR(IF(VLOOKUP(C31,AthleteList,2,FALSE)&lt;&gt;"",VLOOKUP(C31,AthleteList,2,FALSE),"Not Assigned"),"Not a valid Number"),""), ""), "")</f>
        <v>Daniel Gillan</v>
      </c>
      <c r="E31" s="10" t="str">
        <f t="shared" ref="E31:E34" si="17">IF(ISNUMBER(C31), IF(C31&lt;&gt;"",IF(LEN(VLOOKUP(C31,AthleteList,3,FALSE)&lt;&gt;0),IFERROR(IF(VLOOKUP(C31,AthleteList,3,FALSE)&lt;&gt;"",VLOOKUP(C31,AthleteList,3,FALSE),"Not Assigned"),"Not a valid Number"),""), ""), "")</f>
        <v>Ballymena &amp;Antrim AC</v>
      </c>
      <c r="F31" s="26" t="s">
        <v>151</v>
      </c>
      <c r="G31" s="6"/>
      <c r="H31" s="7">
        <v>1</v>
      </c>
      <c r="I31" s="11">
        <v>579</v>
      </c>
      <c r="J31" s="9" t="str">
        <f t="shared" ref="J31:J34" si="18">IF(ISNUMBER(I31), IF(I31&lt;&gt;"",IF(LEN(VLOOKUP(I31,AthleteList,2,FALSE)&lt;&gt;0),IFERROR(IF(VLOOKUP(I31,AthleteList,2,FALSE)&lt;&gt;"",VLOOKUP(I31,AthleteList,2,FALSE),"Not Assigned"),"Not a valid Number"),""), ""), "")</f>
        <v>Harry Crawford</v>
      </c>
      <c r="K31" s="10" t="str">
        <f t="shared" ref="K31:K34" si="19">IF(ISNUMBER(I31), IF(I31&lt;&gt;"",IF(LEN(VLOOKUP(I31,AthleteList,3,FALSE)&lt;&gt;0),IFERROR(IF(VLOOKUP(I31,AthleteList,3,FALSE)&lt;&gt;"",VLOOKUP(I31,AthleteList,3,FALSE),"Not Assigned"),"Not a valid Number"),""), ""), "")</f>
        <v>Regent House AC</v>
      </c>
      <c r="L31" s="26" t="s">
        <v>152</v>
      </c>
    </row>
    <row r="32" spans="1:12">
      <c r="A32" s="67"/>
      <c r="B32" s="7">
        <v>2</v>
      </c>
      <c r="C32" s="8">
        <v>620</v>
      </c>
      <c r="D32" s="12" t="str">
        <f t="shared" si="16"/>
        <v>Ross Clear</v>
      </c>
      <c r="E32" s="13" t="str">
        <f t="shared" si="17"/>
        <v>City of Lisburn AC</v>
      </c>
      <c r="F32" s="26" t="s">
        <v>153</v>
      </c>
      <c r="G32" s="6"/>
      <c r="H32" s="7"/>
      <c r="I32" s="11"/>
      <c r="J32" s="12" t="str">
        <f t="shared" si="18"/>
        <v/>
      </c>
      <c r="K32" s="13" t="str">
        <f t="shared" si="19"/>
        <v/>
      </c>
      <c r="L32" s="26"/>
    </row>
    <row r="33" spans="1:12">
      <c r="A33" s="67"/>
      <c r="B33" s="7">
        <v>3</v>
      </c>
      <c r="C33" s="8">
        <v>582</v>
      </c>
      <c r="D33" s="12" t="str">
        <f t="shared" si="16"/>
        <v>Scott Manning</v>
      </c>
      <c r="E33" s="13" t="str">
        <f t="shared" si="17"/>
        <v>Regent House AC</v>
      </c>
      <c r="F33" s="26" t="s">
        <v>154</v>
      </c>
      <c r="G33" s="6"/>
      <c r="H33" s="7"/>
      <c r="I33" s="11"/>
      <c r="J33" s="12" t="str">
        <f t="shared" si="18"/>
        <v/>
      </c>
      <c r="K33" s="13" t="str">
        <f t="shared" si="19"/>
        <v/>
      </c>
      <c r="L33" s="26"/>
    </row>
    <row r="34" spans="1:12">
      <c r="A34" s="67"/>
      <c r="B34" s="14"/>
      <c r="C34" s="15"/>
      <c r="D34" s="16" t="str">
        <f t="shared" si="16"/>
        <v/>
      </c>
      <c r="E34" s="17" t="str">
        <f t="shared" si="17"/>
        <v/>
      </c>
      <c r="F34" s="27"/>
      <c r="G34" s="6"/>
      <c r="H34" s="14"/>
      <c r="I34" s="18"/>
      <c r="J34" s="16" t="str">
        <f t="shared" si="18"/>
        <v/>
      </c>
      <c r="K34" s="17" t="str">
        <f t="shared" si="19"/>
        <v/>
      </c>
      <c r="L34" s="27"/>
    </row>
    <row r="35" spans="1:12">
      <c r="A35" s="22"/>
      <c r="B35" s="6"/>
      <c r="C35" s="6"/>
      <c r="D35" s="6"/>
      <c r="E35" s="6"/>
      <c r="F35" s="28"/>
      <c r="G35" s="6"/>
      <c r="H35" s="6"/>
      <c r="I35" s="6"/>
      <c r="J35" s="6"/>
      <c r="K35" s="6"/>
      <c r="L35" s="28"/>
    </row>
    <row r="36" spans="1:12">
      <c r="A36" s="67" t="s">
        <v>155</v>
      </c>
      <c r="B36" s="2" t="s">
        <v>4</v>
      </c>
      <c r="C36" s="3" t="s">
        <v>5</v>
      </c>
      <c r="D36" s="4" t="s">
        <v>6</v>
      </c>
      <c r="E36" s="5" t="s">
        <v>7</v>
      </c>
      <c r="F36" s="25" t="s">
        <v>8</v>
      </c>
      <c r="G36" s="6"/>
      <c r="H36" s="31"/>
      <c r="I36" s="32"/>
      <c r="J36" s="33"/>
      <c r="K36" s="33"/>
      <c r="L36" s="34"/>
    </row>
    <row r="37" spans="1:12">
      <c r="A37" s="67"/>
      <c r="B37" s="7">
        <v>1</v>
      </c>
      <c r="C37" s="8">
        <v>66</v>
      </c>
      <c r="D37" s="9" t="str">
        <f t="shared" ref="D37:D38" si="20">IF(ISNUMBER(C37), IF(C37&lt;&gt;"",IF(LEN(VLOOKUP(C37,AthleteList,2,FALSE)&lt;&gt;0),IFERROR(IF(VLOOKUP(C37,AthleteList,2,FALSE)&lt;&gt;"",VLOOKUP(C37,AthleteList,2,FALSE),"Not Assigned"),"Not a valid Number"),""), ""), "")</f>
        <v>Daniel Devenney</v>
      </c>
      <c r="E37" s="10" t="str">
        <f t="shared" ref="E37:E38" si="21">IF(ISNUMBER(C37), IF(C37&lt;&gt;"",IF(LEN(VLOOKUP(C37,AthleteList,3,FALSE)&lt;&gt;0),IFERROR(IF(VLOOKUP(C37,AthleteList,3,FALSE)&lt;&gt;"",VLOOKUP(C37,AthleteList,3,FALSE),"Not Assigned"),"Not a valid Number"),""), ""), "")</f>
        <v>City of Derry Spartans</v>
      </c>
      <c r="F37" s="26" t="s">
        <v>156</v>
      </c>
      <c r="G37" s="6"/>
      <c r="H37" s="35"/>
      <c r="I37" s="36"/>
      <c r="J37" s="37"/>
      <c r="K37" s="37"/>
      <c r="L37" s="38"/>
    </row>
    <row r="38" spans="1:12">
      <c r="A38" s="67"/>
      <c r="B38" s="14"/>
      <c r="C38" s="15"/>
      <c r="D38" s="16" t="str">
        <f t="shared" si="20"/>
        <v/>
      </c>
      <c r="E38" s="17" t="str">
        <f t="shared" si="21"/>
        <v/>
      </c>
      <c r="F38" s="27"/>
      <c r="G38" s="6"/>
      <c r="H38" s="35"/>
      <c r="I38" s="36"/>
      <c r="J38" s="37"/>
      <c r="K38" s="37"/>
      <c r="L38" s="38"/>
    </row>
    <row r="39" spans="1:12">
      <c r="A39" s="22"/>
      <c r="B39" s="6"/>
      <c r="C39" s="6"/>
      <c r="D39" s="6"/>
      <c r="E39" s="6"/>
      <c r="F39" s="28"/>
      <c r="G39" s="6"/>
      <c r="H39" s="6"/>
      <c r="I39" s="6"/>
      <c r="J39" s="6"/>
      <c r="K39" s="6"/>
      <c r="L39" s="28"/>
    </row>
    <row r="40" spans="1:12">
      <c r="A40" s="67" t="s">
        <v>157</v>
      </c>
      <c r="B40" s="2" t="s">
        <v>4</v>
      </c>
      <c r="C40" s="3" t="s">
        <v>5</v>
      </c>
      <c r="D40" s="4" t="s">
        <v>6</v>
      </c>
      <c r="E40" s="5" t="s">
        <v>7</v>
      </c>
      <c r="F40" s="25" t="s">
        <v>8</v>
      </c>
      <c r="G40" s="6"/>
      <c r="H40" s="2" t="s">
        <v>4</v>
      </c>
      <c r="I40" s="3" t="s">
        <v>5</v>
      </c>
      <c r="J40" s="4" t="s">
        <v>6</v>
      </c>
      <c r="K40" s="5" t="s">
        <v>7</v>
      </c>
      <c r="L40" s="25" t="s">
        <v>8</v>
      </c>
    </row>
    <row r="41" spans="1:12">
      <c r="A41" s="67"/>
      <c r="B41" s="7">
        <v>1</v>
      </c>
      <c r="C41" s="8">
        <v>257</v>
      </c>
      <c r="D41" s="9" t="str">
        <f t="shared" ref="D41:D43" si="22">IF(ISNUMBER(C41), IF(C41&lt;&gt;"",IF(LEN(VLOOKUP(C41,AthleteList,2,FALSE)&lt;&gt;0),IFERROR(IF(VLOOKUP(C41,AthleteList,2,FALSE)&lt;&gt;"",VLOOKUP(C41,AthleteList,2,FALSE),"Not Assigned"),"Not a valid Number"),""), ""), "")</f>
        <v>Caelan Campbell</v>
      </c>
      <c r="E41" s="10" t="str">
        <f t="shared" ref="E41:E43" si="23">IF(ISNUMBER(C41), IF(C41&lt;&gt;"",IF(LEN(VLOOKUP(C41,AthleteList,3,FALSE)&lt;&gt;0),IFERROR(IF(VLOOKUP(C41,AthleteList,3,FALSE)&lt;&gt;"",VLOOKUP(C41,AthleteList,3,FALSE),"Not Assigned"),"Not a valid Number"),""), ""), "")</f>
        <v>Ballymena &amp;Antrim AC</v>
      </c>
      <c r="F41" s="26">
        <v>15.06</v>
      </c>
      <c r="G41" s="6"/>
      <c r="H41" s="7">
        <v>1</v>
      </c>
      <c r="I41" s="11">
        <v>555</v>
      </c>
      <c r="J41" s="9" t="str">
        <f t="shared" ref="J41:J43" si="24">IF(ISNUMBER(I41), IF(I41&lt;&gt;"",IF(LEN(VLOOKUP(I41,AthleteList,2,FALSE)&lt;&gt;0),IFERROR(IF(VLOOKUP(I41,AthleteList,2,FALSE)&lt;&gt;"",VLOOKUP(I41,AthleteList,2,FALSE),"Not Assigned"),"Not a valid Number"),""), ""), "")</f>
        <v>Ben Hein</v>
      </c>
      <c r="K41" s="10" t="str">
        <f t="shared" ref="K41:K43" si="25">IF(ISNUMBER(I41), IF(I41&lt;&gt;"",IF(LEN(VLOOKUP(I41,AthleteList,3,FALSE)&lt;&gt;0),IFERROR(IF(VLOOKUP(I41,AthleteList,3,FALSE)&lt;&gt;"",VLOOKUP(I41,AthleteList,3,FALSE),"Not Assigned"),"Not a valid Number"),""), ""), "")</f>
        <v>Regent House AC</v>
      </c>
      <c r="L41" s="26">
        <v>16.690000000000001</v>
      </c>
    </row>
    <row r="42" spans="1:12">
      <c r="A42" s="67"/>
      <c r="B42" s="7">
        <v>2</v>
      </c>
      <c r="C42" s="8">
        <v>580</v>
      </c>
      <c r="D42" s="12" t="str">
        <f t="shared" si="22"/>
        <v>Alex Shaw</v>
      </c>
      <c r="E42" s="13" t="str">
        <f t="shared" si="23"/>
        <v>Regent House AC</v>
      </c>
      <c r="F42" s="26">
        <v>15.15</v>
      </c>
      <c r="G42" s="6"/>
      <c r="H42" s="7"/>
      <c r="I42" s="11"/>
      <c r="J42" s="12" t="str">
        <f t="shared" si="24"/>
        <v/>
      </c>
      <c r="K42" s="13" t="str">
        <f t="shared" si="25"/>
        <v/>
      </c>
      <c r="L42" s="26"/>
    </row>
    <row r="43" spans="1:12">
      <c r="A43" s="67"/>
      <c r="B43" s="14"/>
      <c r="C43" s="15"/>
      <c r="D43" s="16" t="str">
        <f t="shared" si="22"/>
        <v/>
      </c>
      <c r="E43" s="17" t="str">
        <f t="shared" si="23"/>
        <v/>
      </c>
      <c r="F43" s="27"/>
      <c r="G43" s="6"/>
      <c r="H43" s="14"/>
      <c r="I43" s="18"/>
      <c r="J43" s="16" t="str">
        <f t="shared" si="24"/>
        <v/>
      </c>
      <c r="K43" s="17" t="str">
        <f t="shared" si="25"/>
        <v/>
      </c>
      <c r="L43" s="27"/>
    </row>
    <row r="44" spans="1:12">
      <c r="A44" s="22"/>
      <c r="B44" s="6"/>
      <c r="C44" s="6"/>
      <c r="D44" s="19" t="s">
        <v>158</v>
      </c>
      <c r="E44" s="6"/>
      <c r="F44" s="28"/>
      <c r="G44" s="6"/>
      <c r="H44" s="6"/>
      <c r="I44" s="6"/>
      <c r="J44" s="19" t="s">
        <v>159</v>
      </c>
      <c r="K44" s="6"/>
      <c r="L44" s="28"/>
    </row>
    <row r="45" spans="1:12">
      <c r="A45" s="67" t="s">
        <v>35</v>
      </c>
      <c r="B45" s="2" t="s">
        <v>4</v>
      </c>
      <c r="C45" s="3" t="s">
        <v>5</v>
      </c>
      <c r="D45" s="4" t="s">
        <v>6</v>
      </c>
      <c r="E45" s="5" t="s">
        <v>7</v>
      </c>
      <c r="F45" s="25" t="s">
        <v>8</v>
      </c>
      <c r="G45" s="6"/>
      <c r="H45" s="2" t="s">
        <v>4</v>
      </c>
      <c r="I45" s="3" t="s">
        <v>5</v>
      </c>
      <c r="J45" s="4" t="s">
        <v>6</v>
      </c>
      <c r="K45" s="5" t="s">
        <v>7</v>
      </c>
      <c r="L45" s="25" t="s">
        <v>8</v>
      </c>
    </row>
    <row r="46" spans="1:12">
      <c r="A46" s="67"/>
      <c r="B46" s="7">
        <v>1</v>
      </c>
      <c r="C46" s="8">
        <v>229</v>
      </c>
      <c r="D46" s="9" t="str">
        <f t="shared" ref="D46:D48" si="26">IF(ISNUMBER(C46), IF(C46&lt;&gt;"",IF(LEN(VLOOKUP(C46,AthleteList,2,FALSE)&lt;&gt;0),IFERROR(IF(VLOOKUP(C46,AthleteList,2,FALSE)&lt;&gt;"",VLOOKUP(C46,AthleteList,2,FALSE),"Not Assigned"),"Not a valid Number"),""), ""), "")</f>
        <v>Tom Poulter</v>
      </c>
      <c r="E46" s="10" t="str">
        <f t="shared" ref="E46:E48" si="27">IF(ISNUMBER(C46), IF(C46&lt;&gt;"",IF(LEN(VLOOKUP(C46,AthleteList,3,FALSE)&lt;&gt;0),IFERROR(IF(VLOOKUP(C46,AthleteList,3,FALSE)&lt;&gt;"",VLOOKUP(C46,AthleteList,3,FALSE),"Not Assigned"),"Not a valid Number"),""), ""), "")</f>
        <v>Ballymena &amp;Antrim AC</v>
      </c>
      <c r="F46" s="26">
        <v>1.8</v>
      </c>
      <c r="G46" s="6"/>
      <c r="H46" s="7">
        <v>1</v>
      </c>
      <c r="I46" s="11">
        <v>755</v>
      </c>
      <c r="J46" s="9" t="str">
        <f t="shared" ref="J46:J48" si="28">IF(ISNUMBER(I46), IF(I46&lt;&gt;"",IF(LEN(VLOOKUP(I46,AthleteList,2,FALSE)&lt;&gt;0),IFERROR(IF(VLOOKUP(I46,AthleteList,2,FALSE)&lt;&gt;"",VLOOKUP(I46,AthleteList,2,FALSE),"Not Assigned"),"Not a valid Number"),""), ""), "")</f>
        <v>Jack Berry</v>
      </c>
      <c r="K46" s="10" t="str">
        <f t="shared" ref="K46:K48" si="29">IF(ISNUMBER(I46), IF(I46&lt;&gt;"",IF(LEN(VLOOKUP(I46,AthleteList,3,FALSE)&lt;&gt;0),IFERROR(IF(VLOOKUP(I46,AthleteList,3,FALSE)&lt;&gt;"",VLOOKUP(I46,AthleteList,3,FALSE),"Not Assigned"),"Not a valid Number"),""), ""), "")</f>
        <v>Ballymena &amp; Antrim AC</v>
      </c>
      <c r="L46" s="26">
        <v>1.6</v>
      </c>
    </row>
    <row r="47" spans="1:12">
      <c r="A47" s="67"/>
      <c r="B47" s="7">
        <v>2</v>
      </c>
      <c r="C47" s="8">
        <v>624</v>
      </c>
      <c r="D47" s="12" t="str">
        <f t="shared" si="26"/>
        <v>Joshua Knox</v>
      </c>
      <c r="E47" s="13" t="str">
        <f t="shared" si="27"/>
        <v>City of Lisburn AC</v>
      </c>
      <c r="F47" s="26">
        <v>1.7</v>
      </c>
      <c r="G47" s="6"/>
      <c r="H47" s="7">
        <v>2</v>
      </c>
      <c r="I47" s="11">
        <v>636</v>
      </c>
      <c r="J47" s="12" t="str">
        <f t="shared" si="28"/>
        <v>Finlay Stewart</v>
      </c>
      <c r="K47" s="13" t="str">
        <f t="shared" si="29"/>
        <v>City of Lisburn AC</v>
      </c>
      <c r="L47" s="26">
        <v>1.55</v>
      </c>
    </row>
    <row r="48" spans="1:12">
      <c r="A48" s="67"/>
      <c r="B48" s="14"/>
      <c r="C48" s="15"/>
      <c r="D48" s="16" t="str">
        <f t="shared" si="26"/>
        <v/>
      </c>
      <c r="E48" s="17" t="str">
        <f t="shared" si="27"/>
        <v/>
      </c>
      <c r="F48" s="27"/>
      <c r="G48" s="6"/>
      <c r="H48" s="14"/>
      <c r="I48" s="18"/>
      <c r="J48" s="16" t="str">
        <f t="shared" si="28"/>
        <v/>
      </c>
      <c r="K48" s="17" t="str">
        <f t="shared" si="29"/>
        <v/>
      </c>
      <c r="L48" s="27"/>
    </row>
    <row r="49" spans="1:12">
      <c r="A49" s="22"/>
      <c r="B49" s="6"/>
      <c r="C49" s="6"/>
      <c r="D49" s="6"/>
      <c r="E49" s="6"/>
      <c r="F49" s="28"/>
      <c r="G49" s="6"/>
      <c r="H49" s="6"/>
      <c r="I49" s="6"/>
      <c r="J49" s="6"/>
      <c r="K49" s="6"/>
      <c r="L49" s="28"/>
    </row>
    <row r="50" spans="1:12">
      <c r="A50" s="67" t="s">
        <v>44</v>
      </c>
      <c r="B50" s="2" t="s">
        <v>4</v>
      </c>
      <c r="C50" s="3" t="s">
        <v>5</v>
      </c>
      <c r="D50" s="4" t="s">
        <v>6</v>
      </c>
      <c r="E50" s="5" t="s">
        <v>7</v>
      </c>
      <c r="F50" s="25" t="s">
        <v>8</v>
      </c>
      <c r="G50" s="6"/>
      <c r="H50" s="2" t="s">
        <v>4</v>
      </c>
      <c r="I50" s="3" t="s">
        <v>5</v>
      </c>
      <c r="J50" s="4" t="s">
        <v>6</v>
      </c>
      <c r="K50" s="5" t="s">
        <v>7</v>
      </c>
      <c r="L50" s="25" t="s">
        <v>8</v>
      </c>
    </row>
    <row r="51" spans="1:12">
      <c r="A51" s="67"/>
      <c r="B51" s="7">
        <v>1</v>
      </c>
      <c r="C51" s="8">
        <v>624</v>
      </c>
      <c r="D51" s="9" t="str">
        <f t="shared" ref="D51:D54" si="30">IF(ISNUMBER(C51), IF(C51&lt;&gt;"",IF(LEN(VLOOKUP(C51,AthleteList,2,FALSE)&lt;&gt;0),IFERROR(IF(VLOOKUP(C51,AthleteList,2,FALSE)&lt;&gt;"",VLOOKUP(C51,AthleteList,2,FALSE),"Not Assigned"),"Not a valid Number"),""), ""), "")</f>
        <v>Joshua Knox</v>
      </c>
      <c r="E51" s="10" t="str">
        <f t="shared" ref="E51:E54" si="31">IF(ISNUMBER(C51), IF(C51&lt;&gt;"",IF(LEN(VLOOKUP(C51,AthleteList,3,FALSE)&lt;&gt;0),IFERROR(IF(VLOOKUP(C51,AthleteList,3,FALSE)&lt;&gt;"",VLOOKUP(C51,AthleteList,3,FALSE),"Not Assigned"),"Not a valid Number"),""), ""), "")</f>
        <v>City of Lisburn AC</v>
      </c>
      <c r="F51" s="26">
        <v>5.5</v>
      </c>
      <c r="G51" s="6"/>
      <c r="H51" s="7">
        <v>1</v>
      </c>
      <c r="I51" s="11">
        <v>755</v>
      </c>
      <c r="J51" s="9" t="str">
        <f t="shared" ref="J51:J54" si="32">IF(ISNUMBER(I51), IF(I51&lt;&gt;"",IF(LEN(VLOOKUP(I51,AthleteList,2,FALSE)&lt;&gt;0),IFERROR(IF(VLOOKUP(I51,AthleteList,2,FALSE)&lt;&gt;"",VLOOKUP(I51,AthleteList,2,FALSE),"Not Assigned"),"Not a valid Number"),""), ""), "")</f>
        <v>Jack Berry</v>
      </c>
      <c r="K51" s="10" t="str">
        <f t="shared" ref="K51:K54" si="33">IF(ISNUMBER(I51), IF(I51&lt;&gt;"",IF(LEN(VLOOKUP(I51,AthleteList,3,FALSE)&lt;&gt;0),IFERROR(IF(VLOOKUP(I51,AthleteList,3,FALSE)&lt;&gt;"",VLOOKUP(I51,AthleteList,3,FALSE),"Not Assigned"),"Not a valid Number"),""), ""), "")</f>
        <v>Ballymena &amp; Antrim AC</v>
      </c>
      <c r="L51" s="26">
        <v>4.54</v>
      </c>
    </row>
    <row r="52" spans="1:12">
      <c r="A52" s="67"/>
      <c r="B52" s="7">
        <v>2</v>
      </c>
      <c r="C52" s="8">
        <v>751</v>
      </c>
      <c r="D52" s="12" t="str">
        <f t="shared" si="30"/>
        <v>Alex Dael</v>
      </c>
      <c r="E52" s="13" t="str">
        <f t="shared" si="31"/>
        <v>Ballymena &amp; Antrim AC</v>
      </c>
      <c r="F52" s="26">
        <v>4.8600000000000003</v>
      </c>
      <c r="G52" s="6"/>
      <c r="H52" s="7">
        <v>2</v>
      </c>
      <c r="I52" s="11">
        <v>638</v>
      </c>
      <c r="J52" s="12" t="str">
        <f t="shared" si="32"/>
        <v>Alexander Seifert</v>
      </c>
      <c r="K52" s="13" t="str">
        <f t="shared" si="33"/>
        <v>City of Lisburn AC</v>
      </c>
      <c r="L52" s="26">
        <v>4.4000000000000004</v>
      </c>
    </row>
    <row r="53" spans="1:12">
      <c r="A53" s="67"/>
      <c r="B53" s="7">
        <v>3</v>
      </c>
      <c r="C53" s="8">
        <v>580</v>
      </c>
      <c r="D53" s="12" t="str">
        <f t="shared" si="30"/>
        <v>Alex Shaw</v>
      </c>
      <c r="E53" s="13" t="str">
        <f t="shared" si="31"/>
        <v>Regent House AC</v>
      </c>
      <c r="F53" s="26">
        <v>4.72</v>
      </c>
      <c r="G53" s="6"/>
      <c r="H53" s="7">
        <v>3</v>
      </c>
      <c r="I53" s="11">
        <v>575</v>
      </c>
      <c r="J53" s="12" t="str">
        <f t="shared" si="32"/>
        <v>Zach Campbell</v>
      </c>
      <c r="K53" s="13" t="str">
        <f t="shared" si="33"/>
        <v>Regent House AC</v>
      </c>
      <c r="L53" s="26">
        <v>4.21</v>
      </c>
    </row>
    <row r="54" spans="1:12">
      <c r="A54" s="67"/>
      <c r="B54" s="14"/>
      <c r="C54" s="15"/>
      <c r="D54" s="16" t="str">
        <f t="shared" si="30"/>
        <v/>
      </c>
      <c r="E54" s="17" t="str">
        <f t="shared" si="31"/>
        <v/>
      </c>
      <c r="F54" s="27"/>
      <c r="G54" s="6"/>
      <c r="H54" s="14"/>
      <c r="I54" s="18"/>
      <c r="J54" s="16" t="str">
        <f t="shared" si="32"/>
        <v/>
      </c>
      <c r="K54" s="17" t="str">
        <f t="shared" si="33"/>
        <v/>
      </c>
      <c r="L54" s="27"/>
    </row>
    <row r="55" spans="1:12">
      <c r="A55" s="22"/>
      <c r="B55" s="6"/>
      <c r="C55" s="6"/>
      <c r="D55" s="6"/>
      <c r="E55" s="6"/>
      <c r="F55" s="28"/>
      <c r="G55" s="6"/>
      <c r="H55" s="6"/>
      <c r="I55" s="6"/>
      <c r="J55" s="6"/>
      <c r="K55" s="6"/>
      <c r="L55" s="28"/>
    </row>
    <row r="56" spans="1:12">
      <c r="A56" s="67" t="s">
        <v>160</v>
      </c>
      <c r="B56" s="2" t="s">
        <v>4</v>
      </c>
      <c r="C56" s="3" t="s">
        <v>5</v>
      </c>
      <c r="D56" s="4" t="s">
        <v>6</v>
      </c>
      <c r="E56" s="5" t="s">
        <v>7</v>
      </c>
      <c r="F56" s="25" t="s">
        <v>8</v>
      </c>
      <c r="G56" s="6"/>
      <c r="H56" s="2" t="s">
        <v>4</v>
      </c>
      <c r="I56" s="3" t="s">
        <v>5</v>
      </c>
      <c r="J56" s="4" t="s">
        <v>6</v>
      </c>
      <c r="K56" s="5" t="s">
        <v>7</v>
      </c>
      <c r="L56" s="25" t="s">
        <v>8</v>
      </c>
    </row>
    <row r="57" spans="1:12">
      <c r="A57" s="67"/>
      <c r="B57" s="7">
        <v>1</v>
      </c>
      <c r="C57" s="8">
        <v>624</v>
      </c>
      <c r="D57" s="9" t="str">
        <f t="shared" ref="D57:D59" si="34">IF(ISNUMBER(C57), IF(C57&lt;&gt;"",IF(LEN(VLOOKUP(C57,AthleteList,2,FALSE)&lt;&gt;0),IFERROR(IF(VLOOKUP(C57,AthleteList,2,FALSE)&lt;&gt;"",VLOOKUP(C57,AthleteList,2,FALSE),"Not Assigned"),"Not a valid Number"),""), ""), "")</f>
        <v>Joshua Knox</v>
      </c>
      <c r="E57" s="10" t="str">
        <f t="shared" ref="E57:E59" si="35">IF(ISNUMBER(C57), IF(C57&lt;&gt;"",IF(LEN(VLOOKUP(C57,AthleteList,3,FALSE)&lt;&gt;0),IFERROR(IF(VLOOKUP(C57,AthleteList,3,FALSE)&lt;&gt;"",VLOOKUP(C57,AthleteList,3,FALSE),"Not Assigned"),"Not a valid Number"),""), ""), "")</f>
        <v>City of Lisburn AC</v>
      </c>
      <c r="F57" s="26">
        <v>12.16</v>
      </c>
      <c r="G57" s="6"/>
      <c r="H57" s="7">
        <v>1</v>
      </c>
      <c r="I57" s="11">
        <v>553</v>
      </c>
      <c r="J57" s="9" t="str">
        <f t="shared" ref="J57:J59" si="36">IF(ISNUMBER(I57), IF(I57&lt;&gt;"",IF(LEN(VLOOKUP(I57,AthleteList,2,FALSE)&lt;&gt;0),IFERROR(IF(VLOOKUP(I57,AthleteList,2,FALSE)&lt;&gt;"",VLOOKUP(I57,AthleteList,2,FALSE),"Not Assigned"),"Not a valid Number"),""), ""), "")</f>
        <v>Jude McKenna</v>
      </c>
      <c r="K57" s="10" t="str">
        <f t="shared" ref="K57:K59" si="37">IF(ISNUMBER(I57), IF(I57&lt;&gt;"",IF(LEN(VLOOKUP(I57,AthleteList,3,FALSE)&lt;&gt;0),IFERROR(IF(VLOOKUP(I57,AthleteList,3,FALSE)&lt;&gt;"",VLOOKUP(I57,AthleteList,3,FALSE),"Not Assigned"),"Not a valid Number"),""), ""), "")</f>
        <v>Regent House AC</v>
      </c>
      <c r="L57" s="26">
        <v>8.48</v>
      </c>
    </row>
    <row r="58" spans="1:12">
      <c r="A58" s="67"/>
      <c r="B58" s="7">
        <v>2</v>
      </c>
      <c r="C58" s="8">
        <v>575</v>
      </c>
      <c r="D58" s="12" t="str">
        <f t="shared" si="34"/>
        <v>Zach Campbell</v>
      </c>
      <c r="E58" s="13" t="str">
        <f t="shared" si="35"/>
        <v>Regent House AC</v>
      </c>
      <c r="F58" s="26">
        <v>8.77</v>
      </c>
      <c r="G58" s="6"/>
      <c r="H58" s="7"/>
      <c r="I58" s="11"/>
      <c r="J58" s="12" t="str">
        <f t="shared" si="36"/>
        <v/>
      </c>
      <c r="K58" s="13" t="str">
        <f t="shared" si="37"/>
        <v/>
      </c>
      <c r="L58" s="26"/>
    </row>
    <row r="59" spans="1:12">
      <c r="A59" s="67"/>
      <c r="B59" s="14"/>
      <c r="C59" s="15"/>
      <c r="D59" s="16" t="str">
        <f t="shared" si="34"/>
        <v/>
      </c>
      <c r="E59" s="17" t="str">
        <f t="shared" si="35"/>
        <v/>
      </c>
      <c r="F59" s="27"/>
      <c r="G59" s="6"/>
      <c r="H59" s="14"/>
      <c r="I59" s="18"/>
      <c r="J59" s="16" t="str">
        <f t="shared" si="36"/>
        <v/>
      </c>
      <c r="K59" s="17" t="str">
        <f t="shared" si="37"/>
        <v/>
      </c>
      <c r="L59" s="27"/>
    </row>
    <row r="60" spans="1:12">
      <c r="A60" s="22"/>
      <c r="B60" s="6"/>
      <c r="C60" s="6"/>
      <c r="D60" s="6"/>
      <c r="E60" s="6"/>
      <c r="F60" s="28"/>
      <c r="G60" s="6"/>
      <c r="H60" s="6"/>
      <c r="I60" s="6"/>
      <c r="J60" s="6"/>
      <c r="K60" s="6"/>
      <c r="L60" s="28"/>
    </row>
    <row r="61" spans="1:12">
      <c r="A61" s="67" t="s">
        <v>45</v>
      </c>
      <c r="B61" s="2" t="s">
        <v>4</v>
      </c>
      <c r="C61" s="3" t="s">
        <v>5</v>
      </c>
      <c r="D61" s="4" t="s">
        <v>6</v>
      </c>
      <c r="E61" s="5" t="s">
        <v>7</v>
      </c>
      <c r="F61" s="25" t="s">
        <v>8</v>
      </c>
      <c r="G61" s="6"/>
      <c r="H61" s="2" t="s">
        <v>4</v>
      </c>
      <c r="I61" s="3" t="s">
        <v>5</v>
      </c>
      <c r="J61" s="4" t="s">
        <v>6</v>
      </c>
      <c r="K61" s="5" t="s">
        <v>7</v>
      </c>
      <c r="L61" s="25" t="s">
        <v>8</v>
      </c>
    </row>
    <row r="62" spans="1:12">
      <c r="A62" s="67"/>
      <c r="B62" s="7">
        <v>1</v>
      </c>
      <c r="C62" s="8">
        <v>720</v>
      </c>
      <c r="D62" s="9" t="str">
        <f t="shared" ref="D62:D65" si="38">IF(ISNUMBER(C62), IF(C62&lt;&gt;"",IF(LEN(VLOOKUP(C62,AthleteList,2,FALSE)&lt;&gt;0),IFERROR(IF(VLOOKUP(C62,AthleteList,2,FALSE)&lt;&gt;"",VLOOKUP(C62,AthleteList,2,FALSE),"Not Assigned"),"Not a valid Number"),""), ""), "")</f>
        <v>Joseph Mawhinney</v>
      </c>
      <c r="E62" s="10" t="str">
        <f t="shared" ref="E62:E65" si="39">IF(ISNUMBER(C62), IF(C62&lt;&gt;"",IF(LEN(VLOOKUP(C62,AthleteList,3,FALSE)&lt;&gt;0),IFERROR(IF(VLOOKUP(C62,AthleteList,3,FALSE)&lt;&gt;"",VLOOKUP(C62,AthleteList,3,FALSE),"Not Assigned"),"Not a valid Number"),""), ""), "")</f>
        <v>Ballymena &amp; Antrim AC</v>
      </c>
      <c r="F62" s="26">
        <v>12.7</v>
      </c>
      <c r="G62" s="6"/>
      <c r="H62" s="7">
        <v>1</v>
      </c>
      <c r="I62" s="11">
        <v>641</v>
      </c>
      <c r="J62" s="9" t="str">
        <f t="shared" ref="J62:J65" si="40">IF(ISNUMBER(I62), IF(I62&lt;&gt;"",IF(LEN(VLOOKUP(I62,AthleteList,2,FALSE)&lt;&gt;0),IFERROR(IF(VLOOKUP(I62,AthleteList,2,FALSE)&lt;&gt;"",VLOOKUP(I62,AthleteList,2,FALSE),"Not Assigned"),"Not a valid Number"),""), ""), "")</f>
        <v>Callum Keys</v>
      </c>
      <c r="K62" s="10" t="str">
        <f t="shared" ref="K62:K65" si="41">IF(ISNUMBER(I62), IF(I62&lt;&gt;"",IF(LEN(VLOOKUP(I62,AthleteList,3,FALSE)&lt;&gt;0),IFERROR(IF(VLOOKUP(I62,AthleteList,3,FALSE)&lt;&gt;"",VLOOKUP(I62,AthleteList,3,FALSE),"Not Assigned"),"Not a valid Number"),""), ""), "")</f>
        <v>City of Lisburn AC</v>
      </c>
      <c r="L62" s="26">
        <v>8.51</v>
      </c>
    </row>
    <row r="63" spans="1:12">
      <c r="A63" s="67"/>
      <c r="B63" s="7">
        <v>2</v>
      </c>
      <c r="C63" s="8">
        <v>707</v>
      </c>
      <c r="D63" s="12" t="str">
        <f t="shared" si="38"/>
        <v>Jack Brownlie</v>
      </c>
      <c r="E63" s="13" t="str">
        <f t="shared" si="39"/>
        <v>City of Lisburn AC</v>
      </c>
      <c r="F63" s="26">
        <v>11.16</v>
      </c>
      <c r="G63" s="6"/>
      <c r="H63" s="7">
        <v>2</v>
      </c>
      <c r="I63" s="11">
        <v>226</v>
      </c>
      <c r="J63" s="12" t="str">
        <f t="shared" si="40"/>
        <v>Christian Drennan</v>
      </c>
      <c r="K63" s="13" t="str">
        <f t="shared" si="41"/>
        <v>Ballymena &amp;Antrim AC</v>
      </c>
      <c r="L63" s="26">
        <v>8.4</v>
      </c>
    </row>
    <row r="64" spans="1:12">
      <c r="A64" s="67"/>
      <c r="B64" s="7">
        <v>3</v>
      </c>
      <c r="C64" s="8">
        <v>582</v>
      </c>
      <c r="D64" s="12" t="str">
        <f t="shared" si="38"/>
        <v>Scott Manning</v>
      </c>
      <c r="E64" s="13" t="str">
        <f t="shared" si="39"/>
        <v>Regent House AC</v>
      </c>
      <c r="F64" s="26">
        <v>6.38</v>
      </c>
      <c r="G64" s="6"/>
      <c r="H64" s="7">
        <v>3</v>
      </c>
      <c r="I64" s="11">
        <v>553</v>
      </c>
      <c r="J64" s="12" t="str">
        <f t="shared" si="40"/>
        <v>Jude McKenna</v>
      </c>
      <c r="K64" s="13" t="str">
        <f t="shared" si="41"/>
        <v>Regent House AC</v>
      </c>
      <c r="L64" s="26">
        <v>4.68</v>
      </c>
    </row>
    <row r="65" spans="1:12">
      <c r="A65" s="67"/>
      <c r="B65" s="14"/>
      <c r="C65" s="15"/>
      <c r="D65" s="16" t="str">
        <f t="shared" si="38"/>
        <v/>
      </c>
      <c r="E65" s="17" t="str">
        <f t="shared" si="39"/>
        <v/>
      </c>
      <c r="F65" s="27"/>
      <c r="G65" s="6"/>
      <c r="H65" s="14"/>
      <c r="I65" s="18"/>
      <c r="J65" s="16" t="str">
        <f t="shared" si="40"/>
        <v/>
      </c>
      <c r="K65" s="17" t="str">
        <f t="shared" si="41"/>
        <v/>
      </c>
      <c r="L65" s="27"/>
    </row>
    <row r="66" spans="1:12">
      <c r="A66" s="22"/>
      <c r="B66" s="6"/>
      <c r="C66" s="6"/>
      <c r="D66" s="6"/>
      <c r="E66" s="6"/>
      <c r="F66" s="28"/>
      <c r="G66" s="6"/>
      <c r="H66" s="6"/>
      <c r="I66" s="6"/>
      <c r="J66" s="6"/>
      <c r="K66" s="6"/>
      <c r="L66" s="28"/>
    </row>
    <row r="67" spans="1:12">
      <c r="A67" s="67" t="s">
        <v>104</v>
      </c>
      <c r="B67" s="2" t="s">
        <v>4</v>
      </c>
      <c r="C67" s="3" t="s">
        <v>5</v>
      </c>
      <c r="D67" s="4" t="s">
        <v>6</v>
      </c>
      <c r="E67" s="5" t="s">
        <v>7</v>
      </c>
      <c r="F67" s="25" t="s">
        <v>8</v>
      </c>
      <c r="G67" s="6"/>
      <c r="H67" s="2" t="s">
        <v>4</v>
      </c>
      <c r="I67" s="3" t="s">
        <v>5</v>
      </c>
      <c r="J67" s="4" t="s">
        <v>6</v>
      </c>
      <c r="K67" s="5" t="s">
        <v>7</v>
      </c>
      <c r="L67" s="25" t="s">
        <v>8</v>
      </c>
    </row>
    <row r="68" spans="1:12">
      <c r="A68" s="67"/>
      <c r="B68" s="7">
        <v>1</v>
      </c>
      <c r="C68" s="8">
        <v>720</v>
      </c>
      <c r="D68" s="9" t="str">
        <f t="shared" ref="D68:D71" si="42">IF(ISNUMBER(C68), IF(C68&lt;&gt;"",IF(LEN(VLOOKUP(C68,AthleteList,2,FALSE)&lt;&gt;0),IFERROR(IF(VLOOKUP(C68,AthleteList,2,FALSE)&lt;&gt;"",VLOOKUP(C68,AthleteList,2,FALSE),"Not Assigned"),"Not a valid Number"),""), ""), "")</f>
        <v>Joseph Mawhinney</v>
      </c>
      <c r="E68" s="10" t="str">
        <f t="shared" ref="E68:E71" si="43">IF(ISNUMBER(C68), IF(C68&lt;&gt;"",IF(LEN(VLOOKUP(C68,AthleteList,3,FALSE)&lt;&gt;0),IFERROR(IF(VLOOKUP(C68,AthleteList,3,FALSE)&lt;&gt;"",VLOOKUP(C68,AthleteList,3,FALSE),"Not Assigned"),"Not a valid Number"),""), ""), "")</f>
        <v>Ballymena &amp; Antrim AC</v>
      </c>
      <c r="F68" s="26">
        <v>33.72</v>
      </c>
      <c r="G68" s="6"/>
      <c r="H68" s="7">
        <v>1</v>
      </c>
      <c r="I68" s="11">
        <v>707</v>
      </c>
      <c r="J68" s="9" t="str">
        <f t="shared" ref="J68:J71" si="44">IF(ISNUMBER(I68), IF(I68&lt;&gt;"",IF(LEN(VLOOKUP(I68,AthleteList,2,FALSE)&lt;&gt;0),IFERROR(IF(VLOOKUP(I68,AthleteList,2,FALSE)&lt;&gt;"",VLOOKUP(I68,AthleteList,2,FALSE),"Not Assigned"),"Not a valid Number"),""), ""), "")</f>
        <v>Jack Brownlie</v>
      </c>
      <c r="K68" s="10" t="str">
        <f t="shared" ref="K68:K71" si="45">IF(ISNUMBER(I68), IF(I68&lt;&gt;"",IF(LEN(VLOOKUP(I68,AthleteList,3,FALSE)&lt;&gt;0),IFERROR(IF(VLOOKUP(I68,AthleteList,3,FALSE)&lt;&gt;"",VLOOKUP(I68,AthleteList,3,FALSE),"Not Assigned"),"Not a valid Number"),""), ""), "")</f>
        <v>City of Lisburn AC</v>
      </c>
      <c r="L68" s="26">
        <v>23.22</v>
      </c>
    </row>
    <row r="69" spans="1:12">
      <c r="A69" s="67"/>
      <c r="B69" s="7">
        <v>2</v>
      </c>
      <c r="C69" s="8">
        <v>641</v>
      </c>
      <c r="D69" s="12" t="str">
        <f t="shared" si="42"/>
        <v>Callum Keys</v>
      </c>
      <c r="E69" s="13" t="str">
        <f t="shared" si="43"/>
        <v>City of Lisburn AC</v>
      </c>
      <c r="F69" s="26">
        <v>29.65</v>
      </c>
      <c r="G69" s="6"/>
      <c r="H69" s="7">
        <v>2</v>
      </c>
      <c r="I69" s="11">
        <v>582</v>
      </c>
      <c r="J69" s="12" t="str">
        <f t="shared" si="44"/>
        <v>Scott Manning</v>
      </c>
      <c r="K69" s="13" t="str">
        <f t="shared" si="45"/>
        <v>Regent House AC</v>
      </c>
      <c r="L69" s="26">
        <v>13.69</v>
      </c>
    </row>
    <row r="70" spans="1:12">
      <c r="A70" s="67"/>
      <c r="B70" s="7">
        <v>3</v>
      </c>
      <c r="C70" s="8">
        <v>581</v>
      </c>
      <c r="D70" s="12" t="str">
        <f t="shared" si="42"/>
        <v>Cameron Alexander</v>
      </c>
      <c r="E70" s="13" t="str">
        <f t="shared" si="43"/>
        <v>Regent House AC</v>
      </c>
      <c r="F70" s="26">
        <v>18.489999999999998</v>
      </c>
      <c r="G70" s="6"/>
      <c r="H70" s="7"/>
      <c r="I70" s="11"/>
      <c r="J70" s="12" t="str">
        <f t="shared" si="44"/>
        <v/>
      </c>
      <c r="K70" s="13" t="str">
        <f t="shared" si="45"/>
        <v/>
      </c>
      <c r="L70" s="26"/>
    </row>
    <row r="71" spans="1:12">
      <c r="A71" s="67"/>
      <c r="B71" s="14"/>
      <c r="C71" s="15"/>
      <c r="D71" s="16" t="str">
        <f t="shared" si="42"/>
        <v/>
      </c>
      <c r="E71" s="17" t="str">
        <f t="shared" si="43"/>
        <v/>
      </c>
      <c r="F71" s="27"/>
      <c r="G71" s="6"/>
      <c r="H71" s="14"/>
      <c r="I71" s="18"/>
      <c r="J71" s="16" t="str">
        <f t="shared" si="44"/>
        <v/>
      </c>
      <c r="K71" s="17" t="str">
        <f t="shared" si="45"/>
        <v/>
      </c>
      <c r="L71" s="27"/>
    </row>
    <row r="72" spans="1:12">
      <c r="A72" s="22"/>
      <c r="B72" s="6"/>
      <c r="C72" s="6"/>
      <c r="D72" s="6"/>
      <c r="E72" s="6"/>
      <c r="F72" s="28"/>
      <c r="G72" s="6"/>
      <c r="H72" s="6"/>
      <c r="I72" s="6"/>
      <c r="J72" s="6"/>
      <c r="K72" s="6"/>
      <c r="L72" s="28"/>
    </row>
    <row r="73" spans="1:12">
      <c r="A73" s="67" t="s">
        <v>105</v>
      </c>
      <c r="B73" s="2" t="s">
        <v>4</v>
      </c>
      <c r="C73" s="3" t="s">
        <v>5</v>
      </c>
      <c r="D73" s="4" t="s">
        <v>6</v>
      </c>
      <c r="E73" s="5" t="s">
        <v>7</v>
      </c>
      <c r="F73" s="25" t="s">
        <v>8</v>
      </c>
      <c r="G73" s="6"/>
      <c r="H73" s="2" t="s">
        <v>4</v>
      </c>
      <c r="I73" s="3" t="s">
        <v>5</v>
      </c>
      <c r="J73" s="4" t="s">
        <v>6</v>
      </c>
      <c r="K73" s="5" t="s">
        <v>7</v>
      </c>
      <c r="L73" s="25" t="s">
        <v>8</v>
      </c>
    </row>
    <row r="74" spans="1:12">
      <c r="A74" s="67"/>
      <c r="B74" s="7">
        <v>1</v>
      </c>
      <c r="C74" s="8">
        <v>707</v>
      </c>
      <c r="D74" s="9" t="str">
        <f t="shared" ref="D74:D77" si="46">IF(ISNUMBER(C74), IF(C74&lt;&gt;"",IF(LEN(VLOOKUP(C74,AthleteList,2,FALSE)&lt;&gt;0),IFERROR(IF(VLOOKUP(C74,AthleteList,2,FALSE)&lt;&gt;"",VLOOKUP(C74,AthleteList,2,FALSE),"Not Assigned"),"Not a valid Number"),""), ""), "")</f>
        <v>Jack Brownlie</v>
      </c>
      <c r="E74" s="10" t="str">
        <f t="shared" ref="E74:E77" si="47">IF(ISNUMBER(C74), IF(C74&lt;&gt;"",IF(LEN(VLOOKUP(C74,AthleteList,3,FALSE)&lt;&gt;0),IFERROR(IF(VLOOKUP(C74,AthleteList,3,FALSE)&lt;&gt;"",VLOOKUP(C74,AthleteList,3,FALSE),"Not Assigned"),"Not a valid Number"),""), ""), "")</f>
        <v>City of Lisburn AC</v>
      </c>
      <c r="F74" s="26">
        <v>41.14</v>
      </c>
      <c r="G74" s="6"/>
      <c r="H74" s="7">
        <v>1</v>
      </c>
      <c r="I74" s="11">
        <v>641</v>
      </c>
      <c r="J74" s="9" t="str">
        <f t="shared" ref="J74:J77" si="48">IF(ISNUMBER(I74), IF(I74&lt;&gt;"",IF(LEN(VLOOKUP(I74,AthleteList,2,FALSE)&lt;&gt;0),IFERROR(IF(VLOOKUP(I74,AthleteList,2,FALSE)&lt;&gt;"",VLOOKUP(I74,AthleteList,2,FALSE),"Not Assigned"),"Not a valid Number"),""), ""), "")</f>
        <v>Callum Keys</v>
      </c>
      <c r="K74" s="10" t="str">
        <f t="shared" ref="K74:K77" si="49">IF(ISNUMBER(I74), IF(I74&lt;&gt;"",IF(LEN(VLOOKUP(I74,AthleteList,3,FALSE)&lt;&gt;0),IFERROR(IF(VLOOKUP(I74,AthleteList,3,FALSE)&lt;&gt;"",VLOOKUP(I74,AthleteList,3,FALSE),"Not Assigned"),"Not a valid Number"),""), ""), "")</f>
        <v>City of Lisburn AC</v>
      </c>
      <c r="L74" s="26">
        <v>32.64</v>
      </c>
    </row>
    <row r="75" spans="1:12">
      <c r="A75" s="67"/>
      <c r="B75" s="7">
        <v>2</v>
      </c>
      <c r="C75" s="8">
        <v>236</v>
      </c>
      <c r="D75" s="12" t="str">
        <f t="shared" si="46"/>
        <v>Luke McDowell</v>
      </c>
      <c r="E75" s="13" t="str">
        <f t="shared" si="47"/>
        <v>Ballymena &amp;Antrim AC</v>
      </c>
      <c r="F75" s="26">
        <v>26.4</v>
      </c>
      <c r="G75" s="6"/>
      <c r="H75" s="7">
        <v>2</v>
      </c>
      <c r="I75" s="11">
        <v>583</v>
      </c>
      <c r="J75" s="12" t="str">
        <f t="shared" si="48"/>
        <v>Jacob Miller</v>
      </c>
      <c r="K75" s="13" t="str">
        <f t="shared" si="49"/>
        <v>Regent House AC</v>
      </c>
      <c r="L75" s="26">
        <v>14.79</v>
      </c>
    </row>
    <row r="76" spans="1:12">
      <c r="A76" s="67"/>
      <c r="B76" s="7">
        <v>3</v>
      </c>
      <c r="C76" s="8">
        <v>581</v>
      </c>
      <c r="D76" s="12" t="str">
        <f t="shared" si="46"/>
        <v>Cameron Alexander</v>
      </c>
      <c r="E76" s="13" t="str">
        <f t="shared" si="47"/>
        <v>Regent House AC</v>
      </c>
      <c r="F76" s="26">
        <v>25.54</v>
      </c>
      <c r="G76" s="6"/>
      <c r="H76" s="7"/>
      <c r="I76" s="11"/>
      <c r="J76" s="12" t="str">
        <f t="shared" si="48"/>
        <v/>
      </c>
      <c r="K76" s="13" t="str">
        <f t="shared" si="49"/>
        <v/>
      </c>
      <c r="L76" s="26"/>
    </row>
    <row r="77" spans="1:12">
      <c r="A77" s="67"/>
      <c r="B77" s="14"/>
      <c r="C77" s="15"/>
      <c r="D77" s="16" t="str">
        <f t="shared" si="46"/>
        <v/>
      </c>
      <c r="E77" s="17" t="str">
        <f t="shared" si="47"/>
        <v/>
      </c>
      <c r="F77" s="27"/>
      <c r="G77" s="6"/>
      <c r="H77" s="14"/>
      <c r="I77" s="18"/>
      <c r="J77" s="16" t="str">
        <f t="shared" si="48"/>
        <v/>
      </c>
      <c r="K77" s="17" t="str">
        <f t="shared" si="49"/>
        <v/>
      </c>
      <c r="L77" s="27"/>
    </row>
    <row r="78" spans="1:12">
      <c r="A78" s="22"/>
      <c r="B78" s="6"/>
      <c r="C78" s="6"/>
      <c r="D78" s="6"/>
      <c r="E78" s="6"/>
      <c r="F78" s="28"/>
      <c r="G78" s="6"/>
      <c r="H78" s="6"/>
      <c r="I78" s="6"/>
      <c r="J78" s="6"/>
      <c r="K78" s="6"/>
      <c r="L78" s="28"/>
    </row>
    <row r="79" spans="1:12">
      <c r="A79" s="67" t="s">
        <v>47</v>
      </c>
      <c r="B79" s="2" t="s">
        <v>4</v>
      </c>
      <c r="C79" s="3" t="s">
        <v>5</v>
      </c>
      <c r="D79" s="4" t="s">
        <v>6</v>
      </c>
      <c r="E79" s="5" t="s">
        <v>7</v>
      </c>
      <c r="F79" s="25" t="s">
        <v>8</v>
      </c>
      <c r="G79" s="6"/>
      <c r="H79" s="31"/>
      <c r="I79" s="32"/>
      <c r="J79" s="33"/>
      <c r="K79" s="33"/>
      <c r="L79" s="34"/>
    </row>
    <row r="80" spans="1:12">
      <c r="A80" s="67"/>
      <c r="B80" s="7">
        <v>1</v>
      </c>
      <c r="C80" s="8">
        <v>6</v>
      </c>
      <c r="D80" s="9" t="str">
        <f t="shared" ref="D80:D83" si="50">IF(ISNUMBER(C80), IF(C80&lt;&gt;"",IF(LEN(VLOOKUP(C80,AthleteList,2,FALSE)&lt;&gt;0),IFERROR(IF(VLOOKUP(C80,AthleteList,2,FALSE)&lt;&gt;"",VLOOKUP(C80,AthleteList,2,FALSE),"Not Assigned"),"Not a valid Number"),""), ""), "")</f>
        <v>U17 Boys Relay Team</v>
      </c>
      <c r="E80" s="10" t="str">
        <f t="shared" ref="E80:E83" si="51">IF(ISNUMBER(C80), IF(C80&lt;&gt;"",IF(LEN(VLOOKUP(C80,AthleteList,3,FALSE)&lt;&gt;0),IFERROR(IF(VLOOKUP(C80,AthleteList,3,FALSE)&lt;&gt;"",VLOOKUP(C80,AthleteList,3,FALSE),"Not Assigned"),"Not a valid Number"),""), ""), "")</f>
        <v>Ballymena &amp;Antrim AC</v>
      </c>
      <c r="F80" s="26">
        <v>46.32</v>
      </c>
      <c r="G80" s="6"/>
      <c r="H80" s="35"/>
      <c r="I80" s="36"/>
      <c r="J80" s="37"/>
      <c r="K80" s="37"/>
      <c r="L80" s="38"/>
    </row>
    <row r="81" spans="1:12">
      <c r="A81" s="67"/>
      <c r="B81" s="7">
        <v>2</v>
      </c>
      <c r="C81" s="8">
        <v>18</v>
      </c>
      <c r="D81" s="12" t="str">
        <f t="shared" si="50"/>
        <v>U17 Boys Relay Team</v>
      </c>
      <c r="E81" s="13" t="str">
        <f t="shared" si="51"/>
        <v>City of Lisburn AC</v>
      </c>
      <c r="F81" s="26">
        <v>48.34</v>
      </c>
      <c r="G81" s="6"/>
      <c r="H81" s="35"/>
      <c r="I81" s="36"/>
      <c r="J81" s="37"/>
      <c r="K81" s="37"/>
      <c r="L81" s="38"/>
    </row>
    <row r="82" spans="1:12">
      <c r="A82" s="67"/>
      <c r="B82" s="7">
        <v>3</v>
      </c>
      <c r="C82" s="8">
        <v>42</v>
      </c>
      <c r="D82" s="12" t="str">
        <f t="shared" si="50"/>
        <v>U17 Boys Relay Team</v>
      </c>
      <c r="E82" s="13" t="str">
        <f t="shared" si="51"/>
        <v>Regent House AC</v>
      </c>
      <c r="F82" s="26">
        <v>49.32</v>
      </c>
      <c r="G82" s="6"/>
      <c r="H82" s="35"/>
      <c r="I82" s="36"/>
      <c r="J82" s="37"/>
      <c r="K82" s="37"/>
      <c r="L82" s="38"/>
    </row>
    <row r="83" spans="1:12">
      <c r="A83" s="67"/>
      <c r="B83" s="14"/>
      <c r="C83" s="15"/>
      <c r="D83" s="16" t="str">
        <f t="shared" si="50"/>
        <v/>
      </c>
      <c r="E83" s="17" t="str">
        <f t="shared" si="51"/>
        <v/>
      </c>
      <c r="F83" s="27"/>
      <c r="G83" s="6"/>
      <c r="H83" s="35"/>
      <c r="I83" s="36"/>
      <c r="J83" s="37"/>
      <c r="K83" s="37"/>
      <c r="L83" s="38"/>
    </row>
    <row r="84" spans="1:12">
      <c r="A84" s="22"/>
      <c r="B84" s="6"/>
      <c r="C84" s="6"/>
      <c r="D84" s="6"/>
      <c r="E84" s="6"/>
      <c r="F84" s="28"/>
      <c r="G84" s="6"/>
      <c r="H84" s="41"/>
      <c r="I84" s="41"/>
      <c r="J84" s="41"/>
      <c r="K84" s="41"/>
      <c r="L84" s="42"/>
    </row>
    <row r="85" spans="1:12">
      <c r="A85" s="67" t="s">
        <v>161</v>
      </c>
      <c r="B85" s="2" t="s">
        <v>4</v>
      </c>
      <c r="C85" s="3" t="s">
        <v>5</v>
      </c>
      <c r="D85" s="4" t="s">
        <v>6</v>
      </c>
      <c r="E85" s="5" t="s">
        <v>7</v>
      </c>
      <c r="F85" s="25" t="s">
        <v>8</v>
      </c>
      <c r="G85" s="6"/>
      <c r="H85" s="31"/>
      <c r="I85" s="32"/>
      <c r="J85" s="33"/>
      <c r="K85" s="33"/>
      <c r="L85" s="34"/>
    </row>
    <row r="86" spans="1:12">
      <c r="A86" s="67"/>
      <c r="B86" s="7">
        <v>1</v>
      </c>
      <c r="C86" s="8">
        <v>6</v>
      </c>
      <c r="D86" s="9" t="str">
        <f t="shared" ref="D86:D89" si="52">IF(ISNUMBER(C86), IF(C86&lt;&gt;"",IF(LEN(VLOOKUP(C86,AthleteList,2,FALSE)&lt;&gt;0),IFERROR(IF(VLOOKUP(C86,AthleteList,2,FALSE)&lt;&gt;"",VLOOKUP(C86,AthleteList,2,FALSE),"Not Assigned"),"Not a valid Number"),""), ""), "")</f>
        <v>U17 Boys Relay Team</v>
      </c>
      <c r="E86" s="10" t="str">
        <f t="shared" ref="E86:E89" si="53">IF(ISNUMBER(C86), IF(C86&lt;&gt;"",IF(LEN(VLOOKUP(C86,AthleteList,3,FALSE)&lt;&gt;0),IFERROR(IF(VLOOKUP(C86,AthleteList,3,FALSE)&lt;&gt;"",VLOOKUP(C86,AthleteList,3,FALSE),"Not Assigned"),"Not a valid Number"),""), ""), "")</f>
        <v>Ballymena &amp;Antrim AC</v>
      </c>
      <c r="F86" s="26" t="s">
        <v>162</v>
      </c>
      <c r="G86" s="6"/>
      <c r="H86" s="35"/>
      <c r="I86" s="36"/>
      <c r="J86" s="37"/>
      <c r="K86" s="37"/>
      <c r="L86" s="38"/>
    </row>
    <row r="87" spans="1:12">
      <c r="A87" s="67"/>
      <c r="B87" s="7">
        <v>2</v>
      </c>
      <c r="C87" s="8">
        <v>42</v>
      </c>
      <c r="D87" s="12" t="str">
        <f t="shared" si="52"/>
        <v>U17 Boys Relay Team</v>
      </c>
      <c r="E87" s="13" t="str">
        <f t="shared" si="53"/>
        <v>Regent House AC</v>
      </c>
      <c r="F87" s="26" t="s">
        <v>163</v>
      </c>
      <c r="G87" s="6"/>
      <c r="H87" s="35"/>
      <c r="I87" s="36"/>
      <c r="J87" s="37"/>
      <c r="K87" s="37"/>
      <c r="L87" s="38"/>
    </row>
    <row r="88" spans="1:12">
      <c r="A88" s="67"/>
      <c r="B88" s="7">
        <v>3</v>
      </c>
      <c r="C88" s="8">
        <v>18</v>
      </c>
      <c r="D88" s="12" t="str">
        <f t="shared" si="52"/>
        <v>U17 Boys Relay Team</v>
      </c>
      <c r="E88" s="13" t="str">
        <f t="shared" si="53"/>
        <v>City of Lisburn AC</v>
      </c>
      <c r="F88" s="26" t="s">
        <v>164</v>
      </c>
      <c r="G88" s="6"/>
      <c r="H88" s="35"/>
      <c r="I88" s="36"/>
      <c r="J88" s="37"/>
      <c r="K88" s="37"/>
      <c r="L88" s="38"/>
    </row>
    <row r="89" spans="1:12">
      <c r="A89" s="67"/>
      <c r="B89" s="14"/>
      <c r="C89" s="15"/>
      <c r="D89" s="16" t="str">
        <f t="shared" si="52"/>
        <v/>
      </c>
      <c r="E89" s="17" t="str">
        <f t="shared" si="53"/>
        <v/>
      </c>
      <c r="F89" s="27"/>
      <c r="G89" s="6"/>
      <c r="H89" s="35"/>
      <c r="I89" s="36"/>
      <c r="J89" s="37"/>
      <c r="K89" s="37"/>
      <c r="L89" s="38"/>
    </row>
  </sheetData>
  <mergeCells count="18">
    <mergeCell ref="A50:A54"/>
    <mergeCell ref="B1:L1"/>
    <mergeCell ref="B3:F3"/>
    <mergeCell ref="H3:L3"/>
    <mergeCell ref="A4:A8"/>
    <mergeCell ref="A10:A15"/>
    <mergeCell ref="A17:A21"/>
    <mergeCell ref="A23:A28"/>
    <mergeCell ref="A30:A34"/>
    <mergeCell ref="A36:A38"/>
    <mergeCell ref="A40:A43"/>
    <mergeCell ref="A45:A48"/>
    <mergeCell ref="A85:A89"/>
    <mergeCell ref="A56:A59"/>
    <mergeCell ref="A61:A65"/>
    <mergeCell ref="A67:A71"/>
    <mergeCell ref="A73:A77"/>
    <mergeCell ref="A79:A83"/>
  </mergeCells>
  <pageMargins left="0.7" right="0.7" top="0.75" bottom="0.75" header="0.3" footer="0.3"/>
  <pageSetup paperSize="9" scale="70" orientation="portrait" horizontalDpi="0" verticalDpi="0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zoomScaleNormal="100" workbookViewId="0">
      <selection activeCell="G2" sqref="G2"/>
    </sheetView>
  </sheetViews>
  <sheetFormatPr defaultRowHeight="15"/>
  <cols>
    <col min="1" max="1" width="4.7109375" style="23" customWidth="1"/>
    <col min="2" max="2" width="5.5703125" customWidth="1"/>
    <col min="3" max="3" width="4.7109375" customWidth="1"/>
    <col min="4" max="4" width="19.28515625" customWidth="1"/>
    <col min="5" max="5" width="21.28515625" customWidth="1"/>
    <col min="6" max="6" width="9.140625" style="29"/>
    <col min="7" max="7" width="2.7109375" customWidth="1"/>
    <col min="8" max="8" width="5.28515625" customWidth="1"/>
    <col min="9" max="9" width="4.7109375" customWidth="1"/>
    <col min="10" max="10" width="19.28515625" customWidth="1"/>
    <col min="11" max="11" width="21.140625" customWidth="1"/>
    <col min="12" max="12" width="9.140625" style="29"/>
  </cols>
  <sheetData>
    <row r="1" spans="1:12" s="21" customFormat="1" ht="12" thickBot="1">
      <c r="A1" s="22"/>
      <c r="B1" s="68" t="s">
        <v>165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5.75" thickTop="1">
      <c r="A2" s="22"/>
      <c r="B2" s="1"/>
      <c r="C2" s="1"/>
      <c r="D2" s="1"/>
      <c r="E2" s="1"/>
      <c r="F2" s="24"/>
      <c r="G2" s="1"/>
      <c r="H2" s="1"/>
      <c r="I2" s="1"/>
      <c r="J2" s="1"/>
      <c r="K2" s="1"/>
      <c r="L2" s="24"/>
    </row>
    <row r="3" spans="1:12" s="21" customFormat="1" ht="11.25">
      <c r="A3" s="22"/>
      <c r="B3" s="69" t="s">
        <v>1</v>
      </c>
      <c r="C3" s="70"/>
      <c r="D3" s="70"/>
      <c r="E3" s="70"/>
      <c r="F3" s="70"/>
      <c r="G3" s="20"/>
      <c r="H3" s="69" t="s">
        <v>2</v>
      </c>
      <c r="I3" s="70"/>
      <c r="J3" s="70"/>
      <c r="K3" s="70"/>
      <c r="L3" s="70"/>
    </row>
    <row r="4" spans="1:12">
      <c r="A4" s="67" t="s">
        <v>79</v>
      </c>
      <c r="B4" s="2" t="s">
        <v>4</v>
      </c>
      <c r="C4" s="3" t="s">
        <v>5</v>
      </c>
      <c r="D4" s="4" t="s">
        <v>6</v>
      </c>
      <c r="E4" s="5" t="s">
        <v>7</v>
      </c>
      <c r="F4" s="25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5" t="s">
        <v>8</v>
      </c>
    </row>
    <row r="5" spans="1:12">
      <c r="A5" s="67"/>
      <c r="B5" s="7">
        <v>1</v>
      </c>
      <c r="C5" s="8">
        <v>625</v>
      </c>
      <c r="D5" s="9" t="str">
        <f t="shared" ref="D5:D9" si="0">IF(ISNUMBER(C5), IF(C5&lt;&gt;"",IF(LEN(VLOOKUP(C5,AthleteList,2,FALSE)&lt;&gt;0),IFERROR(IF(VLOOKUP(C5,AthleteList,2,FALSE)&lt;&gt;"",VLOOKUP(C5,AthleteList,2,FALSE),"Not Assigned"),"Not a valid Number"),""), ""), "")</f>
        <v>Katie Monteith</v>
      </c>
      <c r="E5" s="10" t="str">
        <f t="shared" ref="E5:E9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26">
        <v>12.3</v>
      </c>
      <c r="G5" s="6"/>
      <c r="H5" s="7">
        <v>1</v>
      </c>
      <c r="I5" s="11">
        <v>248</v>
      </c>
      <c r="J5" s="9" t="str">
        <f t="shared" ref="J5:J9" si="2">IF(ISNUMBER(I5), IF(I5&lt;&gt;"",IF(LEN(VLOOKUP(I5,AthleteList,2,FALSE)&lt;&gt;0),IFERROR(IF(VLOOKUP(I5,AthleteList,2,FALSE)&lt;&gt;"",VLOOKUP(I5,AthleteList,2,FALSE),"Not Assigned"),"Not a valid Number"),""), ""), "")</f>
        <v>Abbie O'Neil</v>
      </c>
      <c r="K5" s="10" t="str">
        <f t="shared" ref="K5:K9" si="3">IF(ISNUMBER(I5), IF(I5&lt;&gt;"",IF(LEN(VLOOKUP(I5,AthleteList,3,FALSE)&lt;&gt;0),IFERROR(IF(VLOOKUP(I5,AthleteList,3,FALSE)&lt;&gt;"",VLOOKUP(I5,AthleteList,3,FALSE),"Not Assigned"),"Not a valid Number"),""), ""), "")</f>
        <v>Ballymena &amp;Antrim AC</v>
      </c>
      <c r="L5" s="26">
        <v>13.49</v>
      </c>
    </row>
    <row r="6" spans="1:12">
      <c r="A6" s="67"/>
      <c r="B6" s="7">
        <v>2</v>
      </c>
      <c r="C6" s="8">
        <v>239</v>
      </c>
      <c r="D6" s="12" t="str">
        <f t="shared" si="0"/>
        <v>Izzy McGrugan</v>
      </c>
      <c r="E6" s="13" t="str">
        <f t="shared" si="1"/>
        <v>Ballymena &amp;Antrim AC</v>
      </c>
      <c r="F6" s="26">
        <v>12.91</v>
      </c>
      <c r="G6" s="6"/>
      <c r="H6" s="7">
        <v>2</v>
      </c>
      <c r="I6" s="11">
        <v>563</v>
      </c>
      <c r="J6" s="12" t="str">
        <f t="shared" si="2"/>
        <v>Amy Crossman</v>
      </c>
      <c r="K6" s="13" t="str">
        <f t="shared" si="3"/>
        <v>Regent House AC</v>
      </c>
      <c r="L6" s="26">
        <v>14.98</v>
      </c>
    </row>
    <row r="7" spans="1:12">
      <c r="A7" s="67"/>
      <c r="B7" s="7">
        <v>3</v>
      </c>
      <c r="C7" s="8">
        <v>314</v>
      </c>
      <c r="D7" s="12" t="str">
        <f t="shared" si="0"/>
        <v>Rose  McGreevy</v>
      </c>
      <c r="E7" s="13" t="str">
        <f t="shared" si="1"/>
        <v>North Down AC</v>
      </c>
      <c r="F7" s="26">
        <v>13.69</v>
      </c>
      <c r="G7" s="6"/>
      <c r="H7" s="7"/>
      <c r="I7" s="11"/>
      <c r="J7" s="12" t="str">
        <f t="shared" si="2"/>
        <v/>
      </c>
      <c r="K7" s="13" t="str">
        <f t="shared" si="3"/>
        <v/>
      </c>
      <c r="L7" s="26"/>
    </row>
    <row r="8" spans="1:12">
      <c r="A8" s="67"/>
      <c r="B8" s="7">
        <v>4</v>
      </c>
      <c r="C8" s="8">
        <v>602</v>
      </c>
      <c r="D8" s="12" t="str">
        <f t="shared" si="0"/>
        <v>Alanna McClean</v>
      </c>
      <c r="E8" s="13" t="str">
        <f t="shared" si="1"/>
        <v>Regent House AC</v>
      </c>
      <c r="F8" s="26">
        <v>14.05</v>
      </c>
      <c r="G8" s="6"/>
      <c r="H8" s="7"/>
      <c r="I8" s="11"/>
      <c r="J8" s="12" t="str">
        <f t="shared" si="2"/>
        <v/>
      </c>
      <c r="K8" s="13" t="str">
        <f t="shared" si="3"/>
        <v/>
      </c>
      <c r="L8" s="26"/>
    </row>
    <row r="9" spans="1:12">
      <c r="A9" s="67"/>
      <c r="B9" s="14"/>
      <c r="C9" s="15"/>
      <c r="D9" s="16" t="str">
        <f t="shared" si="0"/>
        <v/>
      </c>
      <c r="E9" s="17" t="str">
        <f t="shared" si="1"/>
        <v/>
      </c>
      <c r="F9" s="27"/>
      <c r="G9" s="6"/>
      <c r="H9" s="14"/>
      <c r="I9" s="18"/>
      <c r="J9" s="16" t="str">
        <f t="shared" si="2"/>
        <v/>
      </c>
      <c r="K9" s="17" t="str">
        <f t="shared" si="3"/>
        <v/>
      </c>
      <c r="L9" s="27"/>
    </row>
    <row r="10" spans="1:12">
      <c r="A10" s="22"/>
      <c r="B10" s="6"/>
      <c r="C10" s="6"/>
      <c r="D10" s="19" t="s">
        <v>166</v>
      </c>
      <c r="E10" s="6"/>
      <c r="F10" s="28"/>
      <c r="G10" s="6"/>
      <c r="H10" s="6"/>
      <c r="I10" s="6"/>
      <c r="J10" s="19" t="s">
        <v>167</v>
      </c>
      <c r="K10" s="6"/>
      <c r="L10" s="28"/>
    </row>
    <row r="11" spans="1:12">
      <c r="A11" s="67" t="s">
        <v>82</v>
      </c>
      <c r="B11" s="2" t="s">
        <v>4</v>
      </c>
      <c r="C11" s="3" t="s">
        <v>5</v>
      </c>
      <c r="D11" s="4" t="s">
        <v>6</v>
      </c>
      <c r="E11" s="5" t="s">
        <v>7</v>
      </c>
      <c r="F11" s="25" t="s">
        <v>8</v>
      </c>
      <c r="G11" s="6"/>
      <c r="H11" s="2" t="s">
        <v>4</v>
      </c>
      <c r="I11" s="3" t="s">
        <v>5</v>
      </c>
      <c r="J11" s="4" t="s">
        <v>6</v>
      </c>
      <c r="K11" s="5" t="s">
        <v>7</v>
      </c>
      <c r="L11" s="25" t="s">
        <v>8</v>
      </c>
    </row>
    <row r="12" spans="1:12">
      <c r="A12" s="67"/>
      <c r="B12" s="7">
        <v>1</v>
      </c>
      <c r="C12" s="8">
        <v>625</v>
      </c>
      <c r="D12" s="9" t="str">
        <f t="shared" ref="D12:D17" si="4">IF(ISNUMBER(C12), IF(C12&lt;&gt;"",IF(LEN(VLOOKUP(C12,AthleteList,2,FALSE)&lt;&gt;0),IFERROR(IF(VLOOKUP(C12,AthleteList,2,FALSE)&lt;&gt;"",VLOOKUP(C12,AthleteList,2,FALSE),"Not Assigned"),"Not a valid Number"),""), ""), "")</f>
        <v>Katie Monteith</v>
      </c>
      <c r="E12" s="10" t="str">
        <f t="shared" ref="E12:E17" si="5">IF(ISNUMBER(C12), IF(C12&lt;&gt;"",IF(LEN(VLOOKUP(C12,AthleteList,3,FALSE)&lt;&gt;0),IFERROR(IF(VLOOKUP(C12,AthleteList,3,FALSE)&lt;&gt;"",VLOOKUP(C12,AthleteList,3,FALSE),"Not Assigned"),"Not a valid Number"),""), ""), "")</f>
        <v>City of Lisburn AC</v>
      </c>
      <c r="F12" s="26">
        <v>25.41</v>
      </c>
      <c r="G12" s="6"/>
      <c r="H12" s="7">
        <v>1</v>
      </c>
      <c r="I12" s="11">
        <v>248</v>
      </c>
      <c r="J12" s="9" t="str">
        <f t="shared" ref="J12:J17" si="6">IF(ISNUMBER(I12), IF(I12&lt;&gt;"",IF(LEN(VLOOKUP(I12,AthleteList,2,FALSE)&lt;&gt;0),IFERROR(IF(VLOOKUP(I12,AthleteList,2,FALSE)&lt;&gt;"",VLOOKUP(I12,AthleteList,2,FALSE),"Not Assigned"),"Not a valid Number"),""), ""), "")</f>
        <v>Abbie O'Neil</v>
      </c>
      <c r="K12" s="10" t="str">
        <f t="shared" ref="K12:K17" si="7">IF(ISNUMBER(I12), IF(I12&lt;&gt;"",IF(LEN(VLOOKUP(I12,AthleteList,3,FALSE)&lt;&gt;0),IFERROR(IF(VLOOKUP(I12,AthleteList,3,FALSE)&lt;&gt;"",VLOOKUP(I12,AthleteList,3,FALSE),"Not Assigned"),"Not a valid Number"),""), ""), "")</f>
        <v>Ballymena &amp;Antrim AC</v>
      </c>
      <c r="L12" s="26">
        <v>28.43</v>
      </c>
    </row>
    <row r="13" spans="1:12">
      <c r="A13" s="67"/>
      <c r="B13" s="7">
        <v>2</v>
      </c>
      <c r="C13" s="8">
        <v>239</v>
      </c>
      <c r="D13" s="12" t="str">
        <f t="shared" si="4"/>
        <v>Izzy McGrugan</v>
      </c>
      <c r="E13" s="13" t="str">
        <f t="shared" si="5"/>
        <v>Ballymena &amp;Antrim AC</v>
      </c>
      <c r="F13" s="26">
        <v>26.56</v>
      </c>
      <c r="G13" s="6"/>
      <c r="H13" s="7">
        <v>2</v>
      </c>
      <c r="I13" s="11">
        <v>322</v>
      </c>
      <c r="J13" s="12" t="str">
        <f t="shared" si="6"/>
        <v>Casey  Dawson</v>
      </c>
      <c r="K13" s="13" t="str">
        <f t="shared" si="7"/>
        <v>North Down AC</v>
      </c>
      <c r="L13" s="26">
        <v>28.9</v>
      </c>
    </row>
    <row r="14" spans="1:12">
      <c r="A14" s="67"/>
      <c r="B14" s="7">
        <v>3</v>
      </c>
      <c r="C14" s="8">
        <v>303</v>
      </c>
      <c r="D14" s="12" t="str">
        <f t="shared" si="4"/>
        <v>Megan  Briggs</v>
      </c>
      <c r="E14" s="13" t="str">
        <f t="shared" si="5"/>
        <v>North Down AC</v>
      </c>
      <c r="F14" s="26">
        <v>27.32</v>
      </c>
      <c r="G14" s="6"/>
      <c r="H14" s="7"/>
      <c r="I14" s="11"/>
      <c r="J14" s="12" t="str">
        <f t="shared" si="6"/>
        <v/>
      </c>
      <c r="K14" s="13" t="str">
        <f t="shared" si="7"/>
        <v/>
      </c>
      <c r="L14" s="26"/>
    </row>
    <row r="15" spans="1:12">
      <c r="A15" s="67"/>
      <c r="B15" s="7">
        <v>4</v>
      </c>
      <c r="C15" s="8">
        <v>528</v>
      </c>
      <c r="D15" s="12" t="str">
        <f t="shared" si="4"/>
        <v>Neve Armstrong</v>
      </c>
      <c r="E15" s="13" t="str">
        <f t="shared" si="5"/>
        <v>Lagan Valley AC</v>
      </c>
      <c r="F15" s="26">
        <v>30.55</v>
      </c>
      <c r="G15" s="6"/>
      <c r="H15" s="7"/>
      <c r="I15" s="11"/>
      <c r="J15" s="12" t="str">
        <f t="shared" si="6"/>
        <v/>
      </c>
      <c r="K15" s="13" t="str">
        <f t="shared" si="7"/>
        <v/>
      </c>
      <c r="L15" s="26"/>
    </row>
    <row r="16" spans="1:12">
      <c r="A16" s="67"/>
      <c r="B16" s="7">
        <v>5</v>
      </c>
      <c r="C16" s="8">
        <v>563</v>
      </c>
      <c r="D16" s="12" t="str">
        <f t="shared" si="4"/>
        <v>Amy Crossman</v>
      </c>
      <c r="E16" s="13" t="str">
        <f t="shared" si="5"/>
        <v>Regent House AC</v>
      </c>
      <c r="F16" s="26">
        <v>32.130000000000003</v>
      </c>
      <c r="G16" s="6"/>
      <c r="H16" s="7"/>
      <c r="I16" s="11"/>
      <c r="J16" s="12" t="str">
        <f t="shared" si="6"/>
        <v/>
      </c>
      <c r="K16" s="13" t="str">
        <f t="shared" si="7"/>
        <v/>
      </c>
      <c r="L16" s="26"/>
    </row>
    <row r="17" spans="1:12">
      <c r="A17" s="67"/>
      <c r="B17" s="14"/>
      <c r="C17" s="15"/>
      <c r="D17" s="16" t="str">
        <f t="shared" si="4"/>
        <v/>
      </c>
      <c r="E17" s="17" t="str">
        <f t="shared" si="5"/>
        <v/>
      </c>
      <c r="F17" s="27"/>
      <c r="G17" s="6"/>
      <c r="H17" s="14"/>
      <c r="I17" s="18"/>
      <c r="J17" s="16" t="str">
        <f t="shared" si="6"/>
        <v/>
      </c>
      <c r="K17" s="17" t="str">
        <f t="shared" si="7"/>
        <v/>
      </c>
      <c r="L17" s="27"/>
    </row>
    <row r="18" spans="1:12">
      <c r="A18" s="22"/>
      <c r="B18" s="6"/>
      <c r="C18" s="6"/>
      <c r="D18" s="19" t="s">
        <v>137</v>
      </c>
      <c r="E18" s="6"/>
      <c r="F18" s="28"/>
      <c r="G18" s="6"/>
      <c r="H18" s="6"/>
      <c r="I18" s="6"/>
      <c r="J18" s="19" t="s">
        <v>137</v>
      </c>
      <c r="K18" s="6"/>
      <c r="L18" s="28"/>
    </row>
    <row r="19" spans="1:12">
      <c r="A19" s="67" t="s">
        <v>85</v>
      </c>
      <c r="B19" s="2" t="s">
        <v>4</v>
      </c>
      <c r="C19" s="3" t="s">
        <v>5</v>
      </c>
      <c r="D19" s="4" t="s">
        <v>6</v>
      </c>
      <c r="E19" s="5" t="s">
        <v>7</v>
      </c>
      <c r="F19" s="25" t="s">
        <v>8</v>
      </c>
      <c r="G19" s="6"/>
      <c r="H19" s="2" t="s">
        <v>4</v>
      </c>
      <c r="I19" s="3" t="s">
        <v>5</v>
      </c>
      <c r="J19" s="4" t="s">
        <v>6</v>
      </c>
      <c r="K19" s="5" t="s">
        <v>7</v>
      </c>
      <c r="L19" s="25" t="s">
        <v>8</v>
      </c>
    </row>
    <row r="20" spans="1:12">
      <c r="A20" s="67"/>
      <c r="B20" s="7">
        <v>1</v>
      </c>
      <c r="C20" s="8">
        <v>60</v>
      </c>
      <c r="D20" s="9" t="str">
        <f t="shared" ref="D20:D25" si="8">IF(ISNUMBER(C20), IF(C20&lt;&gt;"",IF(LEN(VLOOKUP(C20,AthleteList,2,FALSE)&lt;&gt;0),IFERROR(IF(VLOOKUP(C20,AthleteList,2,FALSE)&lt;&gt;"",VLOOKUP(C20,AthleteList,2,FALSE),"Not Assigned"),"Not a valid Number"),""), ""), "")</f>
        <v>Aela Stewart</v>
      </c>
      <c r="E20" s="10" t="str">
        <f t="shared" ref="E20:E25" si="9">IF(ISNUMBER(C20), IF(C20&lt;&gt;"",IF(LEN(VLOOKUP(C20,AthleteList,3,FALSE)&lt;&gt;0),IFERROR(IF(VLOOKUP(C20,AthleteList,3,FALSE)&lt;&gt;"",VLOOKUP(C20,AthleteList,3,FALSE),"Not Assigned"),"Not a valid Number"),""), ""), "")</f>
        <v>City of Derry Spartans</v>
      </c>
      <c r="F20" s="26">
        <v>42.68</v>
      </c>
      <c r="G20" s="6"/>
      <c r="H20" s="7">
        <v>1</v>
      </c>
      <c r="I20" s="11">
        <v>61</v>
      </c>
      <c r="J20" s="9" t="str">
        <f t="shared" ref="J20:J25" si="10">IF(ISNUMBER(I20), IF(I20&lt;&gt;"",IF(LEN(VLOOKUP(I20,AthleteList,2,FALSE)&lt;&gt;0),IFERROR(IF(VLOOKUP(I20,AthleteList,2,FALSE)&lt;&gt;"",VLOOKUP(I20,AthleteList,2,FALSE),"Not Assigned"),"Not a valid Number"),""), ""), "")</f>
        <v>Cara Laverty</v>
      </c>
      <c r="K20" s="10" t="str">
        <f t="shared" ref="K20:K25" si="11">IF(ISNUMBER(I20), IF(I20&lt;&gt;"",IF(LEN(VLOOKUP(I20,AthleteList,3,FALSE)&lt;&gt;0),IFERROR(IF(VLOOKUP(I20,AthleteList,3,FALSE)&lt;&gt;"",VLOOKUP(I20,AthleteList,3,FALSE),"Not Assigned"),"Not a valid Number"),""), ""), "")</f>
        <v>City of Derry Spartans</v>
      </c>
      <c r="L20" s="26">
        <v>43.92</v>
      </c>
    </row>
    <row r="21" spans="1:12">
      <c r="A21" s="67"/>
      <c r="B21" s="7">
        <v>2</v>
      </c>
      <c r="C21" s="8">
        <v>303</v>
      </c>
      <c r="D21" s="12" t="str">
        <f t="shared" si="8"/>
        <v>Megan  Briggs</v>
      </c>
      <c r="E21" s="13" t="str">
        <f t="shared" si="9"/>
        <v>North Down AC</v>
      </c>
      <c r="F21" s="26">
        <v>43.23</v>
      </c>
      <c r="G21" s="6"/>
      <c r="H21" s="7">
        <v>2</v>
      </c>
      <c r="I21" s="11">
        <v>322</v>
      </c>
      <c r="J21" s="12" t="str">
        <f t="shared" si="10"/>
        <v>Casey  Dawson</v>
      </c>
      <c r="K21" s="13" t="str">
        <f t="shared" si="11"/>
        <v>North Down AC</v>
      </c>
      <c r="L21" s="26">
        <v>46.79</v>
      </c>
    </row>
    <row r="22" spans="1:12">
      <c r="A22" s="67"/>
      <c r="B22" s="7">
        <v>3</v>
      </c>
      <c r="C22" s="8">
        <v>265</v>
      </c>
      <c r="D22" s="12" t="str">
        <f t="shared" si="8"/>
        <v>Tori Hopkins</v>
      </c>
      <c r="E22" s="13" t="str">
        <f t="shared" si="9"/>
        <v>Ballymena &amp;Antrim AC</v>
      </c>
      <c r="F22" s="26">
        <v>46.97</v>
      </c>
      <c r="G22" s="6"/>
      <c r="H22" s="7">
        <v>3</v>
      </c>
      <c r="I22" s="11">
        <v>599</v>
      </c>
      <c r="J22" s="12" t="str">
        <f t="shared" si="10"/>
        <v>Rachel Huddleston</v>
      </c>
      <c r="K22" s="13" t="str">
        <f t="shared" si="11"/>
        <v>Regent House AC</v>
      </c>
      <c r="L22" s="26">
        <v>57.18</v>
      </c>
    </row>
    <row r="23" spans="1:12">
      <c r="A23" s="67"/>
      <c r="B23" s="7">
        <v>4</v>
      </c>
      <c r="C23" s="8">
        <v>628</v>
      </c>
      <c r="D23" s="12" t="str">
        <f t="shared" si="8"/>
        <v>Cara Fay O'Doherty</v>
      </c>
      <c r="E23" s="13" t="str">
        <f t="shared" si="9"/>
        <v>City of Lisburn AC</v>
      </c>
      <c r="F23" s="26">
        <v>48.93</v>
      </c>
      <c r="G23" s="6"/>
      <c r="H23" s="7"/>
      <c r="I23" s="11"/>
      <c r="J23" s="12" t="str">
        <f t="shared" si="10"/>
        <v/>
      </c>
      <c r="K23" s="13" t="str">
        <f t="shared" si="11"/>
        <v/>
      </c>
      <c r="L23" s="26"/>
    </row>
    <row r="24" spans="1:12">
      <c r="A24" s="67"/>
      <c r="B24" s="7">
        <v>5</v>
      </c>
      <c r="C24" s="8">
        <v>562</v>
      </c>
      <c r="D24" s="12" t="str">
        <f t="shared" si="8"/>
        <v>Tori Galloway</v>
      </c>
      <c r="E24" s="13" t="str">
        <f t="shared" si="9"/>
        <v>Regent House AC</v>
      </c>
      <c r="F24" s="26">
        <v>52.87</v>
      </c>
      <c r="G24" s="6"/>
      <c r="H24" s="7"/>
      <c r="I24" s="11"/>
      <c r="J24" s="12" t="str">
        <f t="shared" si="10"/>
        <v/>
      </c>
      <c r="K24" s="13" t="str">
        <f t="shared" si="11"/>
        <v/>
      </c>
      <c r="L24" s="26"/>
    </row>
    <row r="25" spans="1:12">
      <c r="A25" s="67"/>
      <c r="B25" s="14"/>
      <c r="C25" s="15"/>
      <c r="D25" s="16" t="str">
        <f t="shared" si="8"/>
        <v/>
      </c>
      <c r="E25" s="17" t="str">
        <f t="shared" si="9"/>
        <v/>
      </c>
      <c r="F25" s="27"/>
      <c r="G25" s="6"/>
      <c r="H25" s="14"/>
      <c r="I25" s="18"/>
      <c r="J25" s="16" t="str">
        <f t="shared" si="10"/>
        <v/>
      </c>
      <c r="K25" s="17" t="str">
        <f t="shared" si="11"/>
        <v/>
      </c>
      <c r="L25" s="27"/>
    </row>
    <row r="26" spans="1:12">
      <c r="A26" s="22"/>
      <c r="B26" s="6"/>
      <c r="C26" s="6"/>
      <c r="D26" s="6"/>
      <c r="E26" s="6"/>
      <c r="F26" s="28"/>
      <c r="G26" s="6"/>
      <c r="H26" s="6"/>
      <c r="I26" s="6"/>
      <c r="J26" s="6"/>
      <c r="K26" s="6"/>
      <c r="L26" s="28"/>
    </row>
    <row r="27" spans="1:12">
      <c r="A27" s="67" t="s">
        <v>14</v>
      </c>
      <c r="B27" s="2" t="s">
        <v>4</v>
      </c>
      <c r="C27" s="3" t="s">
        <v>5</v>
      </c>
      <c r="D27" s="4" t="s">
        <v>6</v>
      </c>
      <c r="E27" s="5" t="s">
        <v>7</v>
      </c>
      <c r="F27" s="25" t="s">
        <v>8</v>
      </c>
      <c r="G27" s="6"/>
      <c r="H27" s="2" t="s">
        <v>4</v>
      </c>
      <c r="I27" s="3" t="s">
        <v>5</v>
      </c>
      <c r="J27" s="4" t="s">
        <v>6</v>
      </c>
      <c r="K27" s="5" t="s">
        <v>7</v>
      </c>
      <c r="L27" s="25" t="s">
        <v>8</v>
      </c>
    </row>
    <row r="28" spans="1:12">
      <c r="A28" s="67"/>
      <c r="B28" s="7">
        <v>1</v>
      </c>
      <c r="C28" s="8">
        <v>60</v>
      </c>
      <c r="D28" s="9" t="str">
        <f t="shared" ref="D28:D32" si="12">IF(ISNUMBER(C28), IF(C28&lt;&gt;"",IF(LEN(VLOOKUP(C28,AthleteList,2,FALSE)&lt;&gt;0),IFERROR(IF(VLOOKUP(C28,AthleteList,2,FALSE)&lt;&gt;"",VLOOKUP(C28,AthleteList,2,FALSE),"Not Assigned"),"Not a valid Number"),""), ""), "")</f>
        <v>Aela Stewart</v>
      </c>
      <c r="E28" s="10" t="str">
        <f t="shared" ref="E28:E32" si="13">IF(ISNUMBER(C28), IF(C28&lt;&gt;"",IF(LEN(VLOOKUP(C28,AthleteList,3,FALSE)&lt;&gt;0),IFERROR(IF(VLOOKUP(C28,AthleteList,3,FALSE)&lt;&gt;"",VLOOKUP(C28,AthleteList,3,FALSE),"Not Assigned"),"Not a valid Number"),""), ""), "")</f>
        <v>City of Derry Spartans</v>
      </c>
      <c r="F28" s="26" t="s">
        <v>168</v>
      </c>
      <c r="G28" s="6"/>
      <c r="H28" s="7">
        <v>1</v>
      </c>
      <c r="I28" s="11">
        <v>301</v>
      </c>
      <c r="J28" s="43" t="s">
        <v>169</v>
      </c>
      <c r="K28" s="10" t="s">
        <v>37</v>
      </c>
      <c r="L28" s="26" t="s">
        <v>170</v>
      </c>
    </row>
    <row r="29" spans="1:12">
      <c r="A29" s="67"/>
      <c r="B29" s="7">
        <v>2</v>
      </c>
      <c r="C29" s="8">
        <v>302</v>
      </c>
      <c r="D29" s="12" t="str">
        <f t="shared" si="12"/>
        <v>Bryanna Marie  Catney</v>
      </c>
      <c r="E29" s="13" t="str">
        <f t="shared" si="13"/>
        <v>North Down AC</v>
      </c>
      <c r="F29" s="26" t="s">
        <v>171</v>
      </c>
      <c r="G29" s="6"/>
      <c r="H29" s="7">
        <v>2</v>
      </c>
      <c r="I29" s="11">
        <v>593</v>
      </c>
      <c r="J29" s="12" t="str">
        <f t="shared" ref="J29:J32" si="14">IF(ISNUMBER(I29), IF(I29&lt;&gt;"",IF(LEN(VLOOKUP(I29,AthleteList,2,FALSE)&lt;&gt;0),IFERROR(IF(VLOOKUP(I29,AthleteList,2,FALSE)&lt;&gt;"",VLOOKUP(I29,AthleteList,2,FALSE),"Not Assigned"),"Not a valid Number"),""), ""), "")</f>
        <v>Ciara Gamble</v>
      </c>
      <c r="K29" s="13" t="str">
        <f t="shared" ref="K29:K32" si="15">IF(ISNUMBER(I29), IF(I29&lt;&gt;"",IF(LEN(VLOOKUP(I29,AthleteList,3,FALSE)&lt;&gt;0),IFERROR(IF(VLOOKUP(I29,AthleteList,3,FALSE)&lt;&gt;"",VLOOKUP(I29,AthleteList,3,FALSE),"Not Assigned"),"Not a valid Number"),""), ""), "")</f>
        <v>Regent House AC</v>
      </c>
      <c r="L29" s="26" t="s">
        <v>172</v>
      </c>
    </row>
    <row r="30" spans="1:12">
      <c r="A30" s="67"/>
      <c r="B30" s="7">
        <v>3</v>
      </c>
      <c r="C30" s="8">
        <v>265</v>
      </c>
      <c r="D30" s="12" t="str">
        <f t="shared" si="12"/>
        <v>Tori Hopkins</v>
      </c>
      <c r="E30" s="13" t="str">
        <f t="shared" si="13"/>
        <v>Ballymena &amp;Antrim AC</v>
      </c>
      <c r="F30" s="26" t="s">
        <v>173</v>
      </c>
      <c r="G30" s="6"/>
      <c r="H30" s="7"/>
      <c r="I30" s="11"/>
      <c r="J30" s="12" t="str">
        <f t="shared" si="14"/>
        <v/>
      </c>
      <c r="K30" s="13" t="str">
        <f t="shared" si="15"/>
        <v/>
      </c>
      <c r="L30" s="26"/>
    </row>
    <row r="31" spans="1:12">
      <c r="A31" s="67"/>
      <c r="B31" s="7">
        <v>4</v>
      </c>
      <c r="C31" s="8">
        <v>562</v>
      </c>
      <c r="D31" s="12" t="str">
        <f t="shared" si="12"/>
        <v>Tori Galloway</v>
      </c>
      <c r="E31" s="13" t="str">
        <f t="shared" si="13"/>
        <v>Regent House AC</v>
      </c>
      <c r="F31" s="26" t="s">
        <v>174</v>
      </c>
      <c r="G31" s="6"/>
      <c r="H31" s="7"/>
      <c r="I31" s="11"/>
      <c r="J31" s="12" t="str">
        <f t="shared" si="14"/>
        <v/>
      </c>
      <c r="K31" s="13" t="str">
        <f t="shared" si="15"/>
        <v/>
      </c>
      <c r="L31" s="26"/>
    </row>
    <row r="32" spans="1:12">
      <c r="A32" s="67"/>
      <c r="B32" s="14"/>
      <c r="C32" s="15"/>
      <c r="D32" s="16" t="str">
        <f t="shared" si="12"/>
        <v/>
      </c>
      <c r="E32" s="17" t="str">
        <f t="shared" si="13"/>
        <v/>
      </c>
      <c r="F32" s="27"/>
      <c r="G32" s="6"/>
      <c r="H32" s="14"/>
      <c r="I32" s="18"/>
      <c r="J32" s="16" t="str">
        <f t="shared" si="14"/>
        <v/>
      </c>
      <c r="K32" s="17" t="str">
        <f t="shared" si="15"/>
        <v/>
      </c>
      <c r="L32" s="27"/>
    </row>
    <row r="33" spans="1:12">
      <c r="A33" s="22"/>
      <c r="B33" s="6"/>
      <c r="C33" s="6"/>
      <c r="D33" s="6"/>
      <c r="E33" s="6"/>
      <c r="F33" s="28"/>
      <c r="G33" s="6"/>
      <c r="H33" s="6"/>
      <c r="I33" s="6"/>
      <c r="J33" s="6"/>
      <c r="K33" s="6"/>
      <c r="L33" s="28"/>
    </row>
    <row r="34" spans="1:12">
      <c r="A34" s="67" t="s">
        <v>24</v>
      </c>
      <c r="B34" s="2" t="s">
        <v>4</v>
      </c>
      <c r="C34" s="3" t="s">
        <v>5</v>
      </c>
      <c r="D34" s="4" t="s">
        <v>6</v>
      </c>
      <c r="E34" s="5" t="s">
        <v>7</v>
      </c>
      <c r="F34" s="25" t="s">
        <v>8</v>
      </c>
      <c r="G34" s="6"/>
      <c r="H34" s="2" t="s">
        <v>4</v>
      </c>
      <c r="I34" s="3" t="s">
        <v>5</v>
      </c>
      <c r="J34" s="4" t="s">
        <v>6</v>
      </c>
      <c r="K34" s="5" t="s">
        <v>7</v>
      </c>
      <c r="L34" s="25" t="s">
        <v>8</v>
      </c>
    </row>
    <row r="35" spans="1:12">
      <c r="A35" s="67"/>
      <c r="B35" s="7">
        <v>1</v>
      </c>
      <c r="C35" s="8">
        <v>324</v>
      </c>
      <c r="D35" s="9" t="str">
        <f t="shared" ref="D35:D39" si="16">IF(ISNUMBER(C35), IF(C35&lt;&gt;"",IF(LEN(VLOOKUP(C35,AthleteList,2,FALSE)&lt;&gt;0),IFERROR(IF(VLOOKUP(C35,AthleteList,2,FALSE)&lt;&gt;"",VLOOKUP(C35,AthleteList,2,FALSE),"Not Assigned"),"Not a valid Number"),""), ""), "")</f>
        <v>Tara  McDonough</v>
      </c>
      <c r="E35" s="10" t="str">
        <f t="shared" ref="E35:E39" si="17">IF(ISNUMBER(C35), IF(C35&lt;&gt;"",IF(LEN(VLOOKUP(C35,AthleteList,3,FALSE)&lt;&gt;0),IFERROR(IF(VLOOKUP(C35,AthleteList,3,FALSE)&lt;&gt;"",VLOOKUP(C35,AthleteList,3,FALSE),"Not Assigned"),"Not a valid Number"),""), ""), "")</f>
        <v>North Down AC</v>
      </c>
      <c r="F35" s="26" t="s">
        <v>175</v>
      </c>
      <c r="G35" s="6"/>
      <c r="H35" s="7">
        <v>1</v>
      </c>
      <c r="I35" s="11">
        <v>237</v>
      </c>
      <c r="J35" s="9" t="str">
        <f t="shared" ref="J35:J39" si="18">IF(ISNUMBER(I35), IF(I35&lt;&gt;"",IF(LEN(VLOOKUP(I35,AthleteList,2,FALSE)&lt;&gt;0),IFERROR(IF(VLOOKUP(I35,AthleteList,2,FALSE)&lt;&gt;"",VLOOKUP(I35,AthleteList,2,FALSE),"Not Assigned"),"Not a valid Number"),""), ""), "")</f>
        <v>Olivia Boyd</v>
      </c>
      <c r="K35" s="10" t="str">
        <f t="shared" ref="K35:K39" si="19">IF(ISNUMBER(I35), IF(I35&lt;&gt;"",IF(LEN(VLOOKUP(I35,AthleteList,3,FALSE)&lt;&gt;0),IFERROR(IF(VLOOKUP(I35,AthleteList,3,FALSE)&lt;&gt;"",VLOOKUP(I35,AthleteList,3,FALSE),"Not Assigned"),"Not a valid Number"),""), ""), "")</f>
        <v>Ballymena &amp;Antrim AC</v>
      </c>
      <c r="L35" s="26" t="s">
        <v>176</v>
      </c>
    </row>
    <row r="36" spans="1:12">
      <c r="A36" s="67"/>
      <c r="B36" s="7">
        <v>2</v>
      </c>
      <c r="C36" s="8">
        <v>69</v>
      </c>
      <c r="D36" s="12" t="str">
        <f t="shared" si="16"/>
        <v>Katie Devlin</v>
      </c>
      <c r="E36" s="13" t="str">
        <f t="shared" si="17"/>
        <v>City of Derry Spartans</v>
      </c>
      <c r="F36" s="26" t="s">
        <v>177</v>
      </c>
      <c r="G36" s="6"/>
      <c r="H36" s="7">
        <v>2</v>
      </c>
      <c r="I36" s="11">
        <v>302</v>
      </c>
      <c r="J36" s="12" t="str">
        <f t="shared" si="18"/>
        <v>Bryanna Marie  Catney</v>
      </c>
      <c r="K36" s="13" t="str">
        <f t="shared" si="19"/>
        <v>North Down AC</v>
      </c>
      <c r="L36" s="26" t="s">
        <v>178</v>
      </c>
    </row>
    <row r="37" spans="1:12">
      <c r="A37" s="67"/>
      <c r="B37" s="7">
        <v>3</v>
      </c>
      <c r="C37" s="8">
        <v>238</v>
      </c>
      <c r="D37" s="12" t="str">
        <f t="shared" si="16"/>
        <v>Sophie McCluney</v>
      </c>
      <c r="E37" s="13" t="str">
        <f t="shared" si="17"/>
        <v>Ballymena &amp;Antrim AC</v>
      </c>
      <c r="F37" s="26" t="s">
        <v>179</v>
      </c>
      <c r="G37" s="6"/>
      <c r="H37" s="7"/>
      <c r="I37" s="11"/>
      <c r="J37" s="12" t="str">
        <f t="shared" si="18"/>
        <v/>
      </c>
      <c r="K37" s="13" t="str">
        <f t="shared" si="19"/>
        <v/>
      </c>
      <c r="L37" s="26"/>
    </row>
    <row r="38" spans="1:12">
      <c r="A38" s="67"/>
      <c r="B38" s="7">
        <v>4</v>
      </c>
      <c r="C38" s="8">
        <v>593</v>
      </c>
      <c r="D38" s="12" t="str">
        <f t="shared" si="16"/>
        <v>Ciara Gamble</v>
      </c>
      <c r="E38" s="13" t="str">
        <f t="shared" si="17"/>
        <v>Regent House AC</v>
      </c>
      <c r="F38" s="26" t="s">
        <v>180</v>
      </c>
      <c r="G38" s="6"/>
      <c r="H38" s="7"/>
      <c r="I38" s="11"/>
      <c r="J38" s="12" t="str">
        <f t="shared" si="18"/>
        <v/>
      </c>
      <c r="K38" s="13" t="str">
        <f t="shared" si="19"/>
        <v/>
      </c>
      <c r="L38" s="26"/>
    </row>
    <row r="39" spans="1:12">
      <c r="A39" s="67"/>
      <c r="B39" s="14"/>
      <c r="C39" s="15"/>
      <c r="D39" s="16" t="str">
        <f t="shared" si="16"/>
        <v/>
      </c>
      <c r="E39" s="17" t="str">
        <f t="shared" si="17"/>
        <v/>
      </c>
      <c r="F39" s="27"/>
      <c r="G39" s="6"/>
      <c r="H39" s="14"/>
      <c r="I39" s="18"/>
      <c r="J39" s="16" t="str">
        <f t="shared" si="18"/>
        <v/>
      </c>
      <c r="K39" s="17" t="str">
        <f t="shared" si="19"/>
        <v/>
      </c>
      <c r="L39" s="27"/>
    </row>
    <row r="40" spans="1:12">
      <c r="A40" s="22"/>
      <c r="B40" s="6"/>
      <c r="C40" s="6"/>
      <c r="D40" s="6"/>
      <c r="E40" s="6"/>
      <c r="F40" s="28"/>
      <c r="G40" s="6"/>
      <c r="H40" s="6"/>
      <c r="I40" s="6"/>
      <c r="J40" s="6"/>
      <c r="K40" s="6"/>
      <c r="L40" s="28"/>
    </row>
    <row r="41" spans="1:12">
      <c r="A41" s="67" t="s">
        <v>155</v>
      </c>
      <c r="B41" s="2" t="s">
        <v>4</v>
      </c>
      <c r="C41" s="3" t="s">
        <v>5</v>
      </c>
      <c r="D41" s="4" t="s">
        <v>6</v>
      </c>
      <c r="E41" s="5" t="s">
        <v>7</v>
      </c>
      <c r="F41" s="25" t="s">
        <v>8</v>
      </c>
      <c r="G41" s="6"/>
      <c r="H41" s="2" t="s">
        <v>4</v>
      </c>
      <c r="I41" s="3" t="s">
        <v>5</v>
      </c>
      <c r="J41" s="4" t="s">
        <v>6</v>
      </c>
      <c r="K41" s="5" t="s">
        <v>7</v>
      </c>
      <c r="L41" s="25" t="s">
        <v>8</v>
      </c>
    </row>
    <row r="42" spans="1:12">
      <c r="A42" s="67"/>
      <c r="B42" s="7">
        <v>1</v>
      </c>
      <c r="C42" s="8">
        <v>61</v>
      </c>
      <c r="D42" s="9" t="str">
        <f t="shared" ref="D42:D44" si="20">IF(ISNUMBER(C42), IF(C42&lt;&gt;"",IF(LEN(VLOOKUP(C42,AthleteList,2,FALSE)&lt;&gt;0),IFERROR(IF(VLOOKUP(C42,AthleteList,2,FALSE)&lt;&gt;"",VLOOKUP(C42,AthleteList,2,FALSE),"Not Assigned"),"Not a valid Number"),""), ""), "")</f>
        <v>Cara Laverty</v>
      </c>
      <c r="E42" s="10" t="str">
        <f t="shared" ref="E42:E44" si="21">IF(ISNUMBER(C42), IF(C42&lt;&gt;"",IF(LEN(VLOOKUP(C42,AthleteList,3,FALSE)&lt;&gt;0),IFERROR(IF(VLOOKUP(C42,AthleteList,3,FALSE)&lt;&gt;"",VLOOKUP(C42,AthleteList,3,FALSE),"Not Assigned"),"Not a valid Number"),""), ""), "")</f>
        <v>City of Derry Spartans</v>
      </c>
      <c r="F42" s="26" t="s">
        <v>181</v>
      </c>
      <c r="G42" s="6"/>
      <c r="H42" s="7">
        <v>1</v>
      </c>
      <c r="I42" s="11">
        <v>69</v>
      </c>
      <c r="J42" s="9" t="str">
        <f t="shared" ref="J42:J44" si="22">IF(ISNUMBER(I42), IF(I42&lt;&gt;"",IF(LEN(VLOOKUP(I42,AthleteList,2,FALSE)&lt;&gt;0),IFERROR(IF(VLOOKUP(I42,AthleteList,2,FALSE)&lt;&gt;"",VLOOKUP(I42,AthleteList,2,FALSE),"Not Assigned"),"Not a valid Number"),""), ""), "")</f>
        <v>Katie Devlin</v>
      </c>
      <c r="K42" s="10" t="str">
        <f t="shared" ref="K42:K44" si="23">IF(ISNUMBER(I42), IF(I42&lt;&gt;"",IF(LEN(VLOOKUP(I42,AthleteList,3,FALSE)&lt;&gt;0),IFERROR(IF(VLOOKUP(I42,AthleteList,3,FALSE)&lt;&gt;"",VLOOKUP(I42,AthleteList,3,FALSE),"Not Assigned"),"Not a valid Number"),""), ""), "")</f>
        <v>City of Derry Spartans</v>
      </c>
      <c r="L42" s="26" t="s">
        <v>182</v>
      </c>
    </row>
    <row r="43" spans="1:12">
      <c r="A43" s="67"/>
      <c r="B43" s="7">
        <v>2</v>
      </c>
      <c r="C43" s="8">
        <v>238</v>
      </c>
      <c r="D43" s="12" t="str">
        <f t="shared" si="20"/>
        <v>Sophie McCluney</v>
      </c>
      <c r="E43" s="13" t="str">
        <f t="shared" si="21"/>
        <v>Ballymena &amp;Antrim AC</v>
      </c>
      <c r="F43" s="26" t="s">
        <v>183</v>
      </c>
      <c r="G43" s="6"/>
      <c r="H43" s="7"/>
      <c r="I43" s="11"/>
      <c r="J43" s="12" t="str">
        <f t="shared" si="22"/>
        <v/>
      </c>
      <c r="K43" s="13" t="str">
        <f t="shared" si="23"/>
        <v/>
      </c>
      <c r="L43" s="26"/>
    </row>
    <row r="44" spans="1:12">
      <c r="A44" s="67"/>
      <c r="B44" s="14"/>
      <c r="C44" s="15"/>
      <c r="D44" s="16" t="str">
        <f t="shared" si="20"/>
        <v/>
      </c>
      <c r="E44" s="17" t="str">
        <f t="shared" si="21"/>
        <v/>
      </c>
      <c r="F44" s="27"/>
      <c r="G44" s="6"/>
      <c r="H44" s="14"/>
      <c r="I44" s="18"/>
      <c r="J44" s="16" t="str">
        <f t="shared" si="22"/>
        <v/>
      </c>
      <c r="K44" s="17" t="str">
        <f t="shared" si="23"/>
        <v/>
      </c>
      <c r="L44" s="27"/>
    </row>
    <row r="45" spans="1:12">
      <c r="A45" s="22"/>
      <c r="B45" s="6"/>
      <c r="C45" s="6"/>
      <c r="D45" s="6"/>
      <c r="E45" s="6"/>
      <c r="F45" s="28"/>
      <c r="G45" s="6"/>
      <c r="H45" s="6"/>
      <c r="I45" s="6"/>
      <c r="J45" s="6"/>
      <c r="K45" s="6"/>
      <c r="L45" s="28"/>
    </row>
    <row r="46" spans="1:12">
      <c r="A46" s="67" t="s">
        <v>102</v>
      </c>
      <c r="B46" s="2" t="s">
        <v>4</v>
      </c>
      <c r="C46" s="3" t="s">
        <v>5</v>
      </c>
      <c r="D46" s="4" t="s">
        <v>6</v>
      </c>
      <c r="E46" s="5" t="s">
        <v>7</v>
      </c>
      <c r="F46" s="25" t="s">
        <v>8</v>
      </c>
      <c r="G46" s="6"/>
      <c r="H46" s="2" t="s">
        <v>4</v>
      </c>
      <c r="I46" s="3" t="s">
        <v>5</v>
      </c>
      <c r="J46" s="4" t="s">
        <v>6</v>
      </c>
      <c r="K46" s="5" t="s">
        <v>7</v>
      </c>
      <c r="L46" s="25" t="s">
        <v>8</v>
      </c>
    </row>
    <row r="47" spans="1:12">
      <c r="A47" s="67"/>
      <c r="B47" s="7">
        <v>1</v>
      </c>
      <c r="C47" s="8">
        <v>314</v>
      </c>
      <c r="D47" s="9" t="str">
        <f t="shared" ref="D47:D52" si="24">IF(ISNUMBER(C47), IF(C47&lt;&gt;"",IF(LEN(VLOOKUP(C47,AthleteList,2,FALSE)&lt;&gt;0),IFERROR(IF(VLOOKUP(C47,AthleteList,2,FALSE)&lt;&gt;"",VLOOKUP(C47,AthleteList,2,FALSE),"Not Assigned"),"Not a valid Number"),""), ""), "")</f>
        <v>Rose  McGreevy</v>
      </c>
      <c r="E47" s="10" t="str">
        <f t="shared" ref="E47:E52" si="25">IF(ISNUMBER(C47), IF(C47&lt;&gt;"",IF(LEN(VLOOKUP(C47,AthleteList,3,FALSE)&lt;&gt;0),IFERROR(IF(VLOOKUP(C47,AthleteList,3,FALSE)&lt;&gt;"",VLOOKUP(C47,AthleteList,3,FALSE),"Not Assigned"),"Not a valid Number"),""), ""), "")</f>
        <v>North Down AC</v>
      </c>
      <c r="F47" s="26">
        <v>12.7</v>
      </c>
      <c r="G47" s="6"/>
      <c r="H47" s="7">
        <v>1</v>
      </c>
      <c r="I47" s="11">
        <v>593</v>
      </c>
      <c r="J47" s="9" t="str">
        <f t="shared" ref="J47:J52" si="26">IF(ISNUMBER(I47), IF(I47&lt;&gt;"",IF(LEN(VLOOKUP(I47,AthleteList,2,FALSE)&lt;&gt;0),IFERROR(IF(VLOOKUP(I47,AthleteList,2,FALSE)&lt;&gt;"",VLOOKUP(I47,AthleteList,2,FALSE),"Not Assigned"),"Not a valid Number"),""), ""), "")</f>
        <v>Ciara Gamble</v>
      </c>
      <c r="K47" s="10" t="str">
        <f t="shared" ref="K47:K52" si="27">IF(ISNUMBER(I47), IF(I47&lt;&gt;"",IF(LEN(VLOOKUP(I47,AthleteList,3,FALSE)&lt;&gt;0),IFERROR(IF(VLOOKUP(I47,AthleteList,3,FALSE)&lt;&gt;"",VLOOKUP(I47,AthleteList,3,FALSE),"Not Assigned"),"Not a valid Number"),""), ""), "")</f>
        <v>Regent House AC</v>
      </c>
      <c r="L47" s="26">
        <v>16.39</v>
      </c>
    </row>
    <row r="48" spans="1:12">
      <c r="A48" s="67"/>
      <c r="B48" s="7">
        <v>2</v>
      </c>
      <c r="C48" s="8">
        <v>626</v>
      </c>
      <c r="D48" s="12" t="str">
        <f t="shared" si="24"/>
        <v>Abby Tate</v>
      </c>
      <c r="E48" s="13" t="str">
        <f t="shared" si="25"/>
        <v>City of Lisburn AC</v>
      </c>
      <c r="F48" s="26">
        <v>13.42</v>
      </c>
      <c r="G48" s="6"/>
      <c r="H48" s="7"/>
      <c r="I48" s="11"/>
      <c r="J48" s="12" t="str">
        <f t="shared" si="26"/>
        <v/>
      </c>
      <c r="K48" s="13" t="str">
        <f t="shared" si="27"/>
        <v/>
      </c>
      <c r="L48" s="26"/>
    </row>
    <row r="49" spans="1:12">
      <c r="A49" s="67"/>
      <c r="B49" s="7">
        <v>3</v>
      </c>
      <c r="C49" s="8">
        <v>571</v>
      </c>
      <c r="D49" s="12" t="str">
        <f t="shared" si="24"/>
        <v>Connie Magee</v>
      </c>
      <c r="E49" s="13" t="str">
        <f t="shared" si="25"/>
        <v>Regent House AC</v>
      </c>
      <c r="F49" s="26">
        <v>14.51</v>
      </c>
      <c r="G49" s="6"/>
      <c r="H49" s="7"/>
      <c r="I49" s="11"/>
      <c r="J49" s="12" t="str">
        <f t="shared" si="26"/>
        <v/>
      </c>
      <c r="K49" s="13" t="str">
        <f t="shared" si="27"/>
        <v/>
      </c>
      <c r="L49" s="26"/>
    </row>
    <row r="50" spans="1:12">
      <c r="A50" s="67"/>
      <c r="B50" s="7">
        <v>4</v>
      </c>
      <c r="C50" s="8">
        <v>297</v>
      </c>
      <c r="D50" s="12" t="str">
        <f t="shared" si="24"/>
        <v>Anna Campbell</v>
      </c>
      <c r="E50" s="13" t="str">
        <f t="shared" si="25"/>
        <v>Ballymena &amp;Antrim AC</v>
      </c>
      <c r="F50" s="26">
        <v>15.26</v>
      </c>
      <c r="G50" s="6"/>
      <c r="H50" s="7"/>
      <c r="I50" s="11"/>
      <c r="J50" s="12" t="str">
        <f t="shared" si="26"/>
        <v/>
      </c>
      <c r="K50" s="13" t="str">
        <f t="shared" si="27"/>
        <v/>
      </c>
      <c r="L50" s="26"/>
    </row>
    <row r="51" spans="1:12">
      <c r="A51" s="67"/>
      <c r="B51" s="7">
        <v>5</v>
      </c>
      <c r="C51" s="8">
        <v>481</v>
      </c>
      <c r="D51" s="12" t="str">
        <f t="shared" si="24"/>
        <v>Jean McComish</v>
      </c>
      <c r="E51" s="13" t="str">
        <f t="shared" si="25"/>
        <v>Lagan Valley AC</v>
      </c>
      <c r="F51" s="26">
        <v>16.940000000000001</v>
      </c>
      <c r="G51" s="6"/>
      <c r="H51" s="7"/>
      <c r="I51" s="11"/>
      <c r="J51" s="12" t="str">
        <f t="shared" si="26"/>
        <v/>
      </c>
      <c r="K51" s="13" t="str">
        <f t="shared" si="27"/>
        <v/>
      </c>
      <c r="L51" s="26"/>
    </row>
    <row r="52" spans="1:12">
      <c r="A52" s="67"/>
      <c r="B52" s="14"/>
      <c r="C52" s="15"/>
      <c r="D52" s="16" t="str">
        <f t="shared" si="24"/>
        <v/>
      </c>
      <c r="E52" s="17" t="str">
        <f t="shared" si="25"/>
        <v/>
      </c>
      <c r="F52" s="27"/>
      <c r="G52" s="6"/>
      <c r="H52" s="14"/>
      <c r="I52" s="18"/>
      <c r="J52" s="16" t="str">
        <f t="shared" si="26"/>
        <v/>
      </c>
      <c r="K52" s="17" t="str">
        <f t="shared" si="27"/>
        <v/>
      </c>
      <c r="L52" s="27"/>
    </row>
    <row r="53" spans="1:12">
      <c r="A53" s="22"/>
      <c r="B53" s="6"/>
      <c r="C53" s="6"/>
      <c r="D53" s="19" t="s">
        <v>184</v>
      </c>
      <c r="E53" s="6"/>
      <c r="F53" s="28"/>
      <c r="G53" s="6"/>
      <c r="H53" s="6"/>
      <c r="I53" s="6"/>
      <c r="J53" s="19" t="s">
        <v>184</v>
      </c>
      <c r="K53" s="6"/>
      <c r="L53" s="28"/>
    </row>
    <row r="54" spans="1:12">
      <c r="A54" s="67" t="s">
        <v>35</v>
      </c>
      <c r="B54" s="2" t="s">
        <v>4</v>
      </c>
      <c r="C54" s="3" t="s">
        <v>5</v>
      </c>
      <c r="D54" s="4" t="s">
        <v>6</v>
      </c>
      <c r="E54" s="5" t="s">
        <v>7</v>
      </c>
      <c r="F54" s="25" t="s">
        <v>8</v>
      </c>
      <c r="G54" s="6"/>
      <c r="H54" s="31"/>
      <c r="I54" s="32"/>
      <c r="J54" s="33"/>
      <c r="K54" s="33"/>
      <c r="L54" s="34"/>
    </row>
    <row r="55" spans="1:12">
      <c r="A55" s="67"/>
      <c r="B55" s="7">
        <v>1</v>
      </c>
      <c r="C55" s="8">
        <v>314</v>
      </c>
      <c r="D55" s="9" t="str">
        <f t="shared" ref="D55:D58" si="28">IF(ISNUMBER(C55), IF(C55&lt;&gt;"",IF(LEN(VLOOKUP(C55,AthleteList,2,FALSE)&lt;&gt;0),IFERROR(IF(VLOOKUP(C55,AthleteList,2,FALSE)&lt;&gt;"",VLOOKUP(C55,AthleteList,2,FALSE),"Not Assigned"),"Not a valid Number"),""), ""), "")</f>
        <v>Rose  McGreevy</v>
      </c>
      <c r="E55" s="10" t="str">
        <f t="shared" ref="E55:E58" si="29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26">
        <v>1.45</v>
      </c>
      <c r="G55" s="6"/>
      <c r="H55" s="35"/>
      <c r="I55" s="36"/>
      <c r="J55" s="37"/>
      <c r="K55" s="37"/>
      <c r="L55" s="38"/>
    </row>
    <row r="56" spans="1:12">
      <c r="A56" s="67"/>
      <c r="B56" s="7">
        <v>2</v>
      </c>
      <c r="C56" s="8">
        <v>297</v>
      </c>
      <c r="D56" s="12" t="str">
        <f t="shared" si="28"/>
        <v>Anna Campbell</v>
      </c>
      <c r="E56" s="13" t="str">
        <f t="shared" si="29"/>
        <v>Ballymena &amp;Antrim AC</v>
      </c>
      <c r="F56" s="26">
        <v>1.4</v>
      </c>
      <c r="G56" s="6"/>
      <c r="H56" s="35"/>
      <c r="I56" s="36"/>
      <c r="J56" s="37"/>
      <c r="K56" s="37"/>
      <c r="L56" s="38"/>
    </row>
    <row r="57" spans="1:12">
      <c r="A57" s="67"/>
      <c r="B57" s="7">
        <v>3</v>
      </c>
      <c r="C57" s="8">
        <v>628</v>
      </c>
      <c r="D57" s="12" t="str">
        <f t="shared" si="28"/>
        <v>Cara Fay O'Doherty</v>
      </c>
      <c r="E57" s="13" t="str">
        <f t="shared" si="29"/>
        <v>City of Lisburn AC</v>
      </c>
      <c r="F57" s="26">
        <v>1.25</v>
      </c>
      <c r="G57" s="6"/>
      <c r="H57" s="35"/>
      <c r="I57" s="36"/>
      <c r="J57" s="37"/>
      <c r="K57" s="37"/>
      <c r="L57" s="38"/>
    </row>
    <row r="58" spans="1:12">
      <c r="A58" s="67"/>
      <c r="B58" s="14"/>
      <c r="C58" s="15"/>
      <c r="D58" s="16" t="str">
        <f t="shared" si="28"/>
        <v/>
      </c>
      <c r="E58" s="17" t="str">
        <f t="shared" si="29"/>
        <v/>
      </c>
      <c r="F58" s="27"/>
      <c r="G58" s="6"/>
      <c r="H58" s="35"/>
      <c r="I58" s="36"/>
      <c r="J58" s="37"/>
      <c r="K58" s="37"/>
      <c r="L58" s="38"/>
    </row>
    <row r="59" spans="1:12">
      <c r="A59" s="22"/>
      <c r="B59" s="6"/>
      <c r="C59" s="6"/>
      <c r="D59" s="6"/>
      <c r="E59" s="6"/>
      <c r="F59" s="28"/>
      <c r="G59" s="6"/>
      <c r="H59" s="6"/>
      <c r="I59" s="6"/>
      <c r="J59" s="6"/>
      <c r="K59" s="6"/>
      <c r="L59" s="28"/>
    </row>
    <row r="60" spans="1:12">
      <c r="A60" s="67" t="s">
        <v>44</v>
      </c>
      <c r="B60" s="2" t="s">
        <v>4</v>
      </c>
      <c r="C60" s="3" t="s">
        <v>5</v>
      </c>
      <c r="D60" s="4" t="s">
        <v>6</v>
      </c>
      <c r="E60" s="5" t="s">
        <v>7</v>
      </c>
      <c r="F60" s="25" t="s">
        <v>8</v>
      </c>
      <c r="G60" s="6"/>
      <c r="H60" s="2" t="s">
        <v>4</v>
      </c>
      <c r="I60" s="3" t="s">
        <v>5</v>
      </c>
      <c r="J60" s="4" t="s">
        <v>6</v>
      </c>
      <c r="K60" s="5" t="s">
        <v>7</v>
      </c>
      <c r="L60" s="25" t="s">
        <v>8</v>
      </c>
    </row>
    <row r="61" spans="1:12">
      <c r="A61" s="67"/>
      <c r="B61" s="7">
        <v>1</v>
      </c>
      <c r="C61" s="8">
        <v>626</v>
      </c>
      <c r="D61" s="9" t="str">
        <f t="shared" ref="D61:D64" si="30">IF(ISNUMBER(C61), IF(C61&lt;&gt;"",IF(LEN(VLOOKUP(C61,AthleteList,2,FALSE)&lt;&gt;0),IFERROR(IF(VLOOKUP(C61,AthleteList,2,FALSE)&lt;&gt;"",VLOOKUP(C61,AthleteList,2,FALSE),"Not Assigned"),"Not a valid Number"),""), ""), "")</f>
        <v>Abby Tate</v>
      </c>
      <c r="E61" s="10" t="str">
        <f t="shared" ref="E61:E64" si="31">IF(ISNUMBER(C61), IF(C61&lt;&gt;"",IF(LEN(VLOOKUP(C61,AthleteList,3,FALSE)&lt;&gt;0),IFERROR(IF(VLOOKUP(C61,AthleteList,3,FALSE)&lt;&gt;"",VLOOKUP(C61,AthleteList,3,FALSE),"Not Assigned"),"Not a valid Number"),""), ""), "")</f>
        <v>City of Lisburn AC</v>
      </c>
      <c r="F61" s="26">
        <v>4.78</v>
      </c>
      <c r="G61" s="6"/>
      <c r="H61" s="7">
        <v>1</v>
      </c>
      <c r="I61" s="11">
        <v>563</v>
      </c>
      <c r="J61" s="9" t="str">
        <f t="shared" ref="J61:J64" si="32">IF(ISNUMBER(I61), IF(I61&lt;&gt;"",IF(LEN(VLOOKUP(I61,AthleteList,2,FALSE)&lt;&gt;0),IFERROR(IF(VLOOKUP(I61,AthleteList,2,FALSE)&lt;&gt;"",VLOOKUP(I61,AthleteList,2,FALSE),"Not Assigned"),"Not a valid Number"),""), ""), "")</f>
        <v>Amy Crossman</v>
      </c>
      <c r="K61" s="10" t="str">
        <f t="shared" ref="K61:K64" si="33">IF(ISNUMBER(I61), IF(I61&lt;&gt;"",IF(LEN(VLOOKUP(I61,AthleteList,3,FALSE)&lt;&gt;0),IFERROR(IF(VLOOKUP(I61,AthleteList,3,FALSE)&lt;&gt;"",VLOOKUP(I61,AthleteList,3,FALSE),"Not Assigned"),"Not a valid Number"),""), ""), "")</f>
        <v>Regent House AC</v>
      </c>
      <c r="L61" s="26">
        <v>3.85</v>
      </c>
    </row>
    <row r="62" spans="1:12">
      <c r="A62" s="67"/>
      <c r="B62" s="7">
        <v>2</v>
      </c>
      <c r="C62" s="8">
        <v>240</v>
      </c>
      <c r="D62" s="12" t="str">
        <f t="shared" si="30"/>
        <v>Jana McQuillan</v>
      </c>
      <c r="E62" s="13" t="str">
        <f t="shared" si="31"/>
        <v>Ballymena &amp;Antrim AC</v>
      </c>
      <c r="F62" s="26">
        <v>4.7699999999999996</v>
      </c>
      <c r="G62" s="6"/>
      <c r="H62" s="7"/>
      <c r="I62" s="11"/>
      <c r="J62" s="12" t="str">
        <f t="shared" si="32"/>
        <v/>
      </c>
      <c r="K62" s="13" t="str">
        <f t="shared" si="33"/>
        <v/>
      </c>
      <c r="L62" s="26"/>
    </row>
    <row r="63" spans="1:12">
      <c r="A63" s="67"/>
      <c r="B63" s="7">
        <v>3</v>
      </c>
      <c r="C63" s="8">
        <v>571</v>
      </c>
      <c r="D63" s="12" t="str">
        <f t="shared" si="30"/>
        <v>Connie Magee</v>
      </c>
      <c r="E63" s="13" t="str">
        <f t="shared" si="31"/>
        <v>Regent House AC</v>
      </c>
      <c r="F63" s="26">
        <v>4.51</v>
      </c>
      <c r="G63" s="6"/>
      <c r="H63" s="7"/>
      <c r="I63" s="11"/>
      <c r="J63" s="12" t="str">
        <f t="shared" si="32"/>
        <v/>
      </c>
      <c r="K63" s="13" t="str">
        <f t="shared" si="33"/>
        <v/>
      </c>
      <c r="L63" s="26"/>
    </row>
    <row r="64" spans="1:12">
      <c r="A64" s="67"/>
      <c r="B64" s="14"/>
      <c r="C64" s="15"/>
      <c r="D64" s="16" t="str">
        <f t="shared" si="30"/>
        <v/>
      </c>
      <c r="E64" s="17" t="str">
        <f t="shared" si="31"/>
        <v/>
      </c>
      <c r="F64" s="27"/>
      <c r="G64" s="6"/>
      <c r="H64" s="14"/>
      <c r="I64" s="18"/>
      <c r="J64" s="16" t="str">
        <f t="shared" si="32"/>
        <v/>
      </c>
      <c r="K64" s="17" t="str">
        <f t="shared" si="33"/>
        <v/>
      </c>
      <c r="L64" s="27"/>
    </row>
    <row r="65" spans="1:12">
      <c r="A65" s="22"/>
      <c r="B65" s="6"/>
      <c r="C65" s="6"/>
      <c r="D65" s="6"/>
      <c r="E65" s="6"/>
      <c r="F65" s="28"/>
      <c r="G65" s="6"/>
      <c r="H65" s="6"/>
      <c r="I65" s="6"/>
      <c r="J65" s="6"/>
      <c r="K65" s="6"/>
      <c r="L65" s="28"/>
    </row>
    <row r="66" spans="1:12">
      <c r="A66" s="67" t="s">
        <v>160</v>
      </c>
      <c r="B66" s="2" t="s">
        <v>4</v>
      </c>
      <c r="C66" s="3" t="s">
        <v>5</v>
      </c>
      <c r="D66" s="4" t="s">
        <v>6</v>
      </c>
      <c r="E66" s="5" t="s">
        <v>7</v>
      </c>
      <c r="F66" s="25" t="s">
        <v>8</v>
      </c>
      <c r="G66" s="6"/>
      <c r="H66" s="31"/>
      <c r="I66" s="32"/>
      <c r="J66" s="33"/>
      <c r="K66" s="33"/>
      <c r="L66" s="34"/>
    </row>
    <row r="67" spans="1:12">
      <c r="A67" s="67"/>
      <c r="B67" s="7">
        <v>1</v>
      </c>
      <c r="C67" s="8">
        <v>240</v>
      </c>
      <c r="D67" s="9" t="str">
        <f t="shared" ref="D67:D70" si="34">IF(ISNUMBER(C67), IF(C67&lt;&gt;"",IF(LEN(VLOOKUP(C67,AthleteList,2,FALSE)&lt;&gt;0),IFERROR(IF(VLOOKUP(C67,AthleteList,2,FALSE)&lt;&gt;"",VLOOKUP(C67,AthleteList,2,FALSE),"Not Assigned"),"Not a valid Number"),""), ""), "")</f>
        <v>Jana McQuillan</v>
      </c>
      <c r="E67" s="10" t="str">
        <f t="shared" ref="E67:E70" si="35">IF(ISNUMBER(C67), IF(C67&lt;&gt;"",IF(LEN(VLOOKUP(C67,AthleteList,3,FALSE)&lt;&gt;0),IFERROR(IF(VLOOKUP(C67,AthleteList,3,FALSE)&lt;&gt;"",VLOOKUP(C67,AthleteList,3,FALSE),"Not Assigned"),"Not a valid Number"),""), ""), "")</f>
        <v>Ballymena &amp;Antrim AC</v>
      </c>
      <c r="F67" s="26">
        <v>9.34</v>
      </c>
      <c r="G67" s="6"/>
      <c r="H67" s="35"/>
      <c r="I67" s="36"/>
      <c r="J67" s="37"/>
      <c r="K67" s="37"/>
      <c r="L67" s="38"/>
    </row>
    <row r="68" spans="1:12">
      <c r="A68" s="67"/>
      <c r="B68" s="7">
        <v>2</v>
      </c>
      <c r="C68" s="8">
        <v>571</v>
      </c>
      <c r="D68" s="12" t="str">
        <f t="shared" si="34"/>
        <v>Connie Magee</v>
      </c>
      <c r="E68" s="13" t="str">
        <f t="shared" si="35"/>
        <v>Regent House AC</v>
      </c>
      <c r="F68" s="26">
        <v>9</v>
      </c>
      <c r="G68" s="6"/>
      <c r="H68" s="35"/>
      <c r="I68" s="36"/>
      <c r="J68" s="37"/>
      <c r="K68" s="37"/>
      <c r="L68" s="38"/>
    </row>
    <row r="69" spans="1:12">
      <c r="A69" s="67"/>
      <c r="B69" s="7">
        <v>3</v>
      </c>
      <c r="C69" s="8">
        <v>481</v>
      </c>
      <c r="D69" s="12" t="str">
        <f t="shared" si="34"/>
        <v>Jean McComish</v>
      </c>
      <c r="E69" s="13" t="str">
        <f t="shared" si="35"/>
        <v>Lagan Valley AC</v>
      </c>
      <c r="F69" s="26">
        <v>8.9</v>
      </c>
      <c r="G69" s="6"/>
      <c r="H69" s="35"/>
      <c r="I69" s="36"/>
      <c r="J69" s="37"/>
      <c r="K69" s="37"/>
      <c r="L69" s="38"/>
    </row>
    <row r="70" spans="1:12">
      <c r="A70" s="67"/>
      <c r="B70" s="14"/>
      <c r="C70" s="15"/>
      <c r="D70" s="16" t="str">
        <f t="shared" si="34"/>
        <v/>
      </c>
      <c r="E70" s="17" t="str">
        <f t="shared" si="35"/>
        <v/>
      </c>
      <c r="F70" s="27"/>
      <c r="G70" s="6"/>
      <c r="H70" s="35"/>
      <c r="I70" s="36"/>
      <c r="J70" s="37"/>
      <c r="K70" s="37"/>
      <c r="L70" s="38"/>
    </row>
    <row r="71" spans="1:12">
      <c r="A71" s="22"/>
      <c r="B71" s="6"/>
      <c r="C71" s="6"/>
      <c r="D71" s="6"/>
      <c r="E71" s="6"/>
      <c r="F71" s="28"/>
      <c r="G71" s="6"/>
      <c r="H71" s="6"/>
      <c r="I71" s="6"/>
      <c r="J71" s="6"/>
      <c r="K71" s="6"/>
      <c r="L71" s="28"/>
    </row>
    <row r="72" spans="1:12">
      <c r="A72" s="67" t="s">
        <v>45</v>
      </c>
      <c r="B72" s="2" t="s">
        <v>4</v>
      </c>
      <c r="C72" s="3" t="s">
        <v>5</v>
      </c>
      <c r="D72" s="4" t="s">
        <v>6</v>
      </c>
      <c r="E72" s="5" t="s">
        <v>7</v>
      </c>
      <c r="F72" s="25" t="s">
        <v>8</v>
      </c>
      <c r="G72" s="6"/>
      <c r="H72" s="2" t="s">
        <v>4</v>
      </c>
      <c r="I72" s="3" t="s">
        <v>5</v>
      </c>
      <c r="J72" s="4" t="s">
        <v>6</v>
      </c>
      <c r="K72" s="5" t="s">
        <v>7</v>
      </c>
      <c r="L72" s="25" t="s">
        <v>8</v>
      </c>
    </row>
    <row r="73" spans="1:12">
      <c r="A73" s="67"/>
      <c r="B73" s="7">
        <v>1</v>
      </c>
      <c r="C73" s="8">
        <v>227</v>
      </c>
      <c r="D73" s="9" t="str">
        <f t="shared" ref="D73:D76" si="36">IF(ISNUMBER(C73), IF(C73&lt;&gt;"",IF(LEN(VLOOKUP(C73,AthleteList,2,FALSE)&lt;&gt;0),IFERROR(IF(VLOOKUP(C73,AthleteList,2,FALSE)&lt;&gt;"",VLOOKUP(C73,AthleteList,2,FALSE),"Not Assigned"),"Not a valid Number"),""), ""), "")</f>
        <v>Ellen Madden</v>
      </c>
      <c r="E73" s="10" t="str">
        <f t="shared" ref="E73:E76" si="37">IF(ISNUMBER(C73), IF(C73&lt;&gt;"",IF(LEN(VLOOKUP(C73,AthleteList,3,FALSE)&lt;&gt;0),IFERROR(IF(VLOOKUP(C73,AthleteList,3,FALSE)&lt;&gt;"",VLOOKUP(C73,AthleteList,3,FALSE),"Not Assigned"),"Not a valid Number"),""), ""), "")</f>
        <v>Ballymena &amp;Antrim AC</v>
      </c>
      <c r="F73" s="26">
        <v>8.9700000000000006</v>
      </c>
      <c r="G73" s="6"/>
      <c r="H73" s="7">
        <v>1</v>
      </c>
      <c r="I73" s="11">
        <v>249</v>
      </c>
      <c r="J73" s="9" t="str">
        <f t="shared" ref="J73:J76" si="38">IF(ISNUMBER(I73), IF(I73&lt;&gt;"",IF(LEN(VLOOKUP(I73,AthleteList,2,FALSE)&lt;&gt;0),IFERROR(IF(VLOOKUP(I73,AthleteList,2,FALSE)&lt;&gt;"",VLOOKUP(I73,AthleteList,2,FALSE),"Not Assigned"),"Not a valid Number"),""), ""), "")</f>
        <v>Katie McCullough</v>
      </c>
      <c r="K73" s="10" t="str">
        <f t="shared" ref="K73:K76" si="39">IF(ISNUMBER(I73), IF(I73&lt;&gt;"",IF(LEN(VLOOKUP(I73,AthleteList,3,FALSE)&lt;&gt;0),IFERROR(IF(VLOOKUP(I73,AthleteList,3,FALSE)&lt;&gt;"",VLOOKUP(I73,AthleteList,3,FALSE),"Not Assigned"),"Not a valid Number"),""), ""), "")</f>
        <v>Ballymena &amp;Antrim AC</v>
      </c>
      <c r="L73" s="26">
        <v>8.6999999999999993</v>
      </c>
    </row>
    <row r="74" spans="1:12">
      <c r="A74" s="67"/>
      <c r="B74" s="7">
        <v>2</v>
      </c>
      <c r="C74" s="8">
        <v>576</v>
      </c>
      <c r="D74" s="12" t="str">
        <f t="shared" si="36"/>
        <v>Madlena Belozerova</v>
      </c>
      <c r="E74" s="13" t="str">
        <f t="shared" si="37"/>
        <v>Regent House AC</v>
      </c>
      <c r="F74" s="26">
        <v>7.65</v>
      </c>
      <c r="G74" s="6"/>
      <c r="H74" s="7">
        <v>2</v>
      </c>
      <c r="I74" s="11">
        <v>568</v>
      </c>
      <c r="J74" s="12" t="str">
        <f t="shared" si="38"/>
        <v>Imogen Greene</v>
      </c>
      <c r="K74" s="13" t="str">
        <f t="shared" si="39"/>
        <v>Regent House AC</v>
      </c>
      <c r="L74" s="26">
        <v>5.75</v>
      </c>
    </row>
    <row r="75" spans="1:12">
      <c r="A75" s="67"/>
      <c r="B75" s="7">
        <v>3</v>
      </c>
      <c r="C75" s="8">
        <v>625</v>
      </c>
      <c r="D75" s="12" t="str">
        <f t="shared" si="36"/>
        <v>Katie Monteith</v>
      </c>
      <c r="E75" s="13" t="str">
        <f t="shared" si="37"/>
        <v>City of Lisburn AC</v>
      </c>
      <c r="F75" s="26">
        <v>6.56</v>
      </c>
      <c r="G75" s="6"/>
      <c r="H75" s="7"/>
      <c r="I75" s="11"/>
      <c r="J75" s="12" t="str">
        <f t="shared" si="38"/>
        <v/>
      </c>
      <c r="K75" s="13" t="str">
        <f t="shared" si="39"/>
        <v/>
      </c>
      <c r="L75" s="26"/>
    </row>
    <row r="76" spans="1:12">
      <c r="A76" s="67"/>
      <c r="B76" s="14"/>
      <c r="C76" s="15"/>
      <c r="D76" s="16" t="str">
        <f t="shared" si="36"/>
        <v/>
      </c>
      <c r="E76" s="17" t="str">
        <f t="shared" si="37"/>
        <v/>
      </c>
      <c r="F76" s="27"/>
      <c r="G76" s="6"/>
      <c r="H76" s="14"/>
      <c r="I76" s="18"/>
      <c r="J76" s="16" t="str">
        <f t="shared" si="38"/>
        <v/>
      </c>
      <c r="K76" s="17" t="str">
        <f t="shared" si="39"/>
        <v/>
      </c>
      <c r="L76" s="27"/>
    </row>
    <row r="77" spans="1:12">
      <c r="A77" s="22"/>
      <c r="B77" s="6"/>
      <c r="C77" s="6"/>
      <c r="D77" s="6"/>
      <c r="E77" s="6"/>
      <c r="F77" s="28"/>
      <c r="G77" s="6"/>
      <c r="H77" s="6"/>
      <c r="I77" s="6"/>
      <c r="J77" s="6"/>
      <c r="K77" s="6"/>
      <c r="L77" s="28"/>
    </row>
    <row r="78" spans="1:12">
      <c r="A78" s="67" t="s">
        <v>104</v>
      </c>
      <c r="B78" s="2" t="s">
        <v>4</v>
      </c>
      <c r="C78" s="3" t="s">
        <v>5</v>
      </c>
      <c r="D78" s="4" t="s">
        <v>6</v>
      </c>
      <c r="E78" s="5" t="s">
        <v>7</v>
      </c>
      <c r="F78" s="25" t="s">
        <v>8</v>
      </c>
      <c r="G78" s="6"/>
      <c r="H78" s="2" t="s">
        <v>4</v>
      </c>
      <c r="I78" s="3" t="s">
        <v>5</v>
      </c>
      <c r="J78" s="4" t="s">
        <v>6</v>
      </c>
      <c r="K78" s="5" t="s">
        <v>7</v>
      </c>
      <c r="L78" s="25" t="s">
        <v>8</v>
      </c>
    </row>
    <row r="79" spans="1:12">
      <c r="A79" s="67"/>
      <c r="B79" s="7">
        <v>1</v>
      </c>
      <c r="C79" s="8">
        <v>227</v>
      </c>
      <c r="D79" s="9" t="str">
        <f t="shared" ref="D79:D82" si="40">IF(ISNUMBER(C79), IF(C79&lt;&gt;"",IF(LEN(VLOOKUP(C79,AthleteList,2,FALSE)&lt;&gt;0),IFERROR(IF(VLOOKUP(C79,AthleteList,2,FALSE)&lt;&gt;"",VLOOKUP(C79,AthleteList,2,FALSE),"Not Assigned"),"Not a valid Number"),""), ""), "")</f>
        <v>Ellen Madden</v>
      </c>
      <c r="E79" s="10" t="str">
        <f t="shared" ref="E79:E82" si="41">IF(ISNUMBER(C79), IF(C79&lt;&gt;"",IF(LEN(VLOOKUP(C79,AthleteList,3,FALSE)&lt;&gt;0),IFERROR(IF(VLOOKUP(C79,AthleteList,3,FALSE)&lt;&gt;"",VLOOKUP(C79,AthleteList,3,FALSE),"Not Assigned"),"Not a valid Number"),""), ""), "")</f>
        <v>Ballymena &amp;Antrim AC</v>
      </c>
      <c r="F79" s="26">
        <v>25.8</v>
      </c>
      <c r="G79" s="6"/>
      <c r="H79" s="7">
        <v>1</v>
      </c>
      <c r="I79" s="11">
        <v>249</v>
      </c>
      <c r="J79" s="9" t="str">
        <f t="shared" ref="J79:J82" si="42">IF(ISNUMBER(I79), IF(I79&lt;&gt;"",IF(LEN(VLOOKUP(I79,AthleteList,2,FALSE)&lt;&gt;0),IFERROR(IF(VLOOKUP(I79,AthleteList,2,FALSE)&lt;&gt;"",VLOOKUP(I79,AthleteList,2,FALSE),"Not Assigned"),"Not a valid Number"),""), ""), "")</f>
        <v>Katie McCullough</v>
      </c>
      <c r="K79" s="10" t="str">
        <f t="shared" ref="K79:K82" si="43">IF(ISNUMBER(I79), IF(I79&lt;&gt;"",IF(LEN(VLOOKUP(I79,AthleteList,3,FALSE)&lt;&gt;0),IFERROR(IF(VLOOKUP(I79,AthleteList,3,FALSE)&lt;&gt;"",VLOOKUP(I79,AthleteList,3,FALSE),"Not Assigned"),"Not a valid Number"),""), ""), "")</f>
        <v>Ballymena &amp;Antrim AC</v>
      </c>
      <c r="L79" s="26">
        <v>19.59</v>
      </c>
    </row>
    <row r="80" spans="1:12">
      <c r="A80" s="67"/>
      <c r="B80" s="7">
        <v>2</v>
      </c>
      <c r="C80" s="8">
        <v>602</v>
      </c>
      <c r="D80" s="12" t="str">
        <f t="shared" si="40"/>
        <v>Alanna McClean</v>
      </c>
      <c r="E80" s="13" t="str">
        <f t="shared" si="41"/>
        <v>Regent House AC</v>
      </c>
      <c r="F80" s="26">
        <v>19.010000000000002</v>
      </c>
      <c r="G80" s="6"/>
      <c r="H80" s="7">
        <v>2</v>
      </c>
      <c r="I80" s="11">
        <v>568</v>
      </c>
      <c r="J80" s="12" t="str">
        <f t="shared" si="42"/>
        <v>Imogen Greene</v>
      </c>
      <c r="K80" s="13" t="str">
        <f t="shared" si="43"/>
        <v>Regent House AC</v>
      </c>
      <c r="L80" s="26">
        <v>17.78</v>
      </c>
    </row>
    <row r="81" spans="1:12">
      <c r="A81" s="67"/>
      <c r="B81" s="7">
        <v>3</v>
      </c>
      <c r="C81" s="8">
        <v>628</v>
      </c>
      <c r="D81" s="12" t="str">
        <f t="shared" si="40"/>
        <v>Cara Fay O'Doherty</v>
      </c>
      <c r="E81" s="13" t="str">
        <f t="shared" si="41"/>
        <v>City of Lisburn AC</v>
      </c>
      <c r="F81" s="26">
        <v>9.35</v>
      </c>
      <c r="G81" s="6"/>
      <c r="H81" s="7"/>
      <c r="I81" s="11"/>
      <c r="J81" s="12" t="str">
        <f t="shared" si="42"/>
        <v/>
      </c>
      <c r="K81" s="13" t="str">
        <f t="shared" si="43"/>
        <v/>
      </c>
      <c r="L81" s="26"/>
    </row>
    <row r="82" spans="1:12">
      <c r="A82" s="67"/>
      <c r="B82" s="14"/>
      <c r="C82" s="15"/>
      <c r="D82" s="16" t="str">
        <f t="shared" si="40"/>
        <v/>
      </c>
      <c r="E82" s="17" t="str">
        <f t="shared" si="41"/>
        <v/>
      </c>
      <c r="F82" s="27"/>
      <c r="G82" s="6"/>
      <c r="H82" s="14"/>
      <c r="I82" s="18"/>
      <c r="J82" s="16" t="str">
        <f t="shared" si="42"/>
        <v/>
      </c>
      <c r="K82" s="17" t="str">
        <f t="shared" si="43"/>
        <v/>
      </c>
      <c r="L82" s="27"/>
    </row>
    <row r="83" spans="1:12">
      <c r="A83" s="22"/>
      <c r="B83" s="6"/>
      <c r="C83" s="6"/>
      <c r="D83" s="6"/>
      <c r="E83" s="6"/>
      <c r="F83" s="28"/>
      <c r="G83" s="6"/>
      <c r="H83" s="6"/>
      <c r="I83" s="6"/>
      <c r="J83" s="6"/>
      <c r="K83" s="6"/>
      <c r="L83" s="28"/>
    </row>
    <row r="84" spans="1:12">
      <c r="A84" s="67" t="s">
        <v>105</v>
      </c>
      <c r="B84" s="2" t="s">
        <v>4</v>
      </c>
      <c r="C84" s="3" t="s">
        <v>5</v>
      </c>
      <c r="D84" s="4" t="s">
        <v>6</v>
      </c>
      <c r="E84" s="5" t="s">
        <v>7</v>
      </c>
      <c r="F84" s="25" t="s">
        <v>8</v>
      </c>
      <c r="G84" s="6"/>
      <c r="H84" s="2" t="s">
        <v>4</v>
      </c>
      <c r="I84" s="3" t="s">
        <v>5</v>
      </c>
      <c r="J84" s="4" t="s">
        <v>6</v>
      </c>
      <c r="K84" s="5" t="s">
        <v>7</v>
      </c>
      <c r="L84" s="25" t="s">
        <v>8</v>
      </c>
    </row>
    <row r="85" spans="1:12">
      <c r="A85" s="67"/>
      <c r="B85" s="7">
        <v>1</v>
      </c>
      <c r="C85" s="8">
        <v>249</v>
      </c>
      <c r="D85" s="9" t="str">
        <f t="shared" ref="D85:D88" si="44">IF(ISNUMBER(C85), IF(C85&lt;&gt;"",IF(LEN(VLOOKUP(C85,AthleteList,2,FALSE)&lt;&gt;0),IFERROR(IF(VLOOKUP(C85,AthleteList,2,FALSE)&lt;&gt;"",VLOOKUP(C85,AthleteList,2,FALSE),"Not Assigned"),"Not a valid Number"),""), ""), "")</f>
        <v>Katie McCullough</v>
      </c>
      <c r="E85" s="10" t="str">
        <f t="shared" ref="E85:E88" si="45">IF(ISNUMBER(C85), IF(C85&lt;&gt;"",IF(LEN(VLOOKUP(C85,AthleteList,3,FALSE)&lt;&gt;0),IFERROR(IF(VLOOKUP(C85,AthleteList,3,FALSE)&lt;&gt;"",VLOOKUP(C85,AthleteList,3,FALSE),"Not Assigned"),"Not a valid Number"),""), ""), "")</f>
        <v>Ballymena &amp;Antrim AC</v>
      </c>
      <c r="F85" s="26">
        <v>33.93</v>
      </c>
      <c r="G85" s="6"/>
      <c r="H85" s="7">
        <v>1</v>
      </c>
      <c r="I85" s="11">
        <v>240</v>
      </c>
      <c r="J85" s="9" t="str">
        <f t="shared" ref="J85:J88" si="46">IF(ISNUMBER(I85), IF(I85&lt;&gt;"",IF(LEN(VLOOKUP(I85,AthleteList,2,FALSE)&lt;&gt;0),IFERROR(IF(VLOOKUP(I85,AthleteList,2,FALSE)&lt;&gt;"",VLOOKUP(I85,AthleteList,2,FALSE),"Not Assigned"),"Not a valid Number"),""), ""), "")</f>
        <v>Jana McQuillan</v>
      </c>
      <c r="K85" s="10" t="str">
        <f t="shared" ref="K85:K88" si="47">IF(ISNUMBER(I85), IF(I85&lt;&gt;"",IF(LEN(VLOOKUP(I85,AthleteList,3,FALSE)&lt;&gt;0),IFERROR(IF(VLOOKUP(I85,AthleteList,3,FALSE)&lt;&gt;"",VLOOKUP(I85,AthleteList,3,FALSE),"Not Assigned"),"Not a valid Number"),""), ""), "")</f>
        <v>Ballymena &amp;Antrim AC</v>
      </c>
      <c r="L85" s="26">
        <v>13.88</v>
      </c>
    </row>
    <row r="86" spans="1:12">
      <c r="A86" s="67"/>
      <c r="B86" s="7">
        <v>2</v>
      </c>
      <c r="C86" s="8">
        <v>626</v>
      </c>
      <c r="D86" s="12" t="str">
        <f t="shared" si="44"/>
        <v>Abby Tate</v>
      </c>
      <c r="E86" s="13" t="str">
        <f t="shared" si="45"/>
        <v>City of Lisburn AC</v>
      </c>
      <c r="F86" s="26">
        <v>15.06</v>
      </c>
      <c r="G86" s="6"/>
      <c r="H86" s="7"/>
      <c r="I86" s="11"/>
      <c r="J86" s="12" t="str">
        <f t="shared" si="46"/>
        <v/>
      </c>
      <c r="K86" s="13" t="str">
        <f t="shared" si="47"/>
        <v/>
      </c>
      <c r="L86" s="26"/>
    </row>
    <row r="87" spans="1:12">
      <c r="A87" s="67"/>
      <c r="B87" s="7">
        <v>3</v>
      </c>
      <c r="C87" s="8">
        <v>481</v>
      </c>
      <c r="D87" s="12" t="str">
        <f t="shared" si="44"/>
        <v>Jean McComish</v>
      </c>
      <c r="E87" s="13" t="str">
        <f t="shared" si="45"/>
        <v>Lagan Valley AC</v>
      </c>
      <c r="F87" s="26">
        <v>14.55</v>
      </c>
      <c r="G87" s="6"/>
      <c r="H87" s="7"/>
      <c r="I87" s="11"/>
      <c r="J87" s="12" t="str">
        <f t="shared" si="46"/>
        <v/>
      </c>
      <c r="K87" s="13" t="str">
        <f t="shared" si="47"/>
        <v/>
      </c>
      <c r="L87" s="26"/>
    </row>
    <row r="88" spans="1:12">
      <c r="A88" s="67"/>
      <c r="B88" s="14"/>
      <c r="C88" s="15"/>
      <c r="D88" s="16" t="str">
        <f t="shared" si="44"/>
        <v/>
      </c>
      <c r="E88" s="17" t="str">
        <f t="shared" si="45"/>
        <v/>
      </c>
      <c r="F88" s="27"/>
      <c r="G88" s="6"/>
      <c r="H88" s="14"/>
      <c r="I88" s="18"/>
      <c r="J88" s="16" t="str">
        <f t="shared" si="46"/>
        <v/>
      </c>
      <c r="K88" s="17" t="str">
        <f t="shared" si="47"/>
        <v/>
      </c>
      <c r="L88" s="27"/>
    </row>
    <row r="89" spans="1:12">
      <c r="A89" s="22"/>
      <c r="B89" s="6"/>
      <c r="C89" s="6"/>
      <c r="D89" s="6"/>
      <c r="E89" s="6"/>
      <c r="F89" s="28"/>
      <c r="G89" s="6"/>
      <c r="H89" s="6"/>
      <c r="I89" s="6"/>
      <c r="J89" s="6"/>
      <c r="K89" s="6"/>
      <c r="L89" s="28"/>
    </row>
    <row r="90" spans="1:12">
      <c r="A90" s="67" t="s">
        <v>106</v>
      </c>
      <c r="B90" s="2" t="s">
        <v>4</v>
      </c>
      <c r="C90" s="3" t="s">
        <v>5</v>
      </c>
      <c r="D90" s="4" t="s">
        <v>6</v>
      </c>
      <c r="E90" s="5" t="s">
        <v>7</v>
      </c>
      <c r="F90" s="25" t="s">
        <v>8</v>
      </c>
      <c r="G90" s="6"/>
      <c r="H90" s="2" t="s">
        <v>4</v>
      </c>
      <c r="I90" s="3" t="s">
        <v>5</v>
      </c>
      <c r="J90" s="4" t="s">
        <v>6</v>
      </c>
      <c r="K90" s="5" t="s">
        <v>7</v>
      </c>
      <c r="L90" s="25" t="s">
        <v>8</v>
      </c>
    </row>
    <row r="91" spans="1:12">
      <c r="A91" s="67"/>
      <c r="B91" s="7">
        <v>1</v>
      </c>
      <c r="C91" s="8">
        <v>227</v>
      </c>
      <c r="D91" s="9" t="str">
        <f t="shared" ref="D91:D93" si="48">IF(ISNUMBER(C91), IF(C91&lt;&gt;"",IF(LEN(VLOOKUP(C91,AthleteList,2,FALSE)&lt;&gt;0),IFERROR(IF(VLOOKUP(C91,AthleteList,2,FALSE)&lt;&gt;"",VLOOKUP(C91,AthleteList,2,FALSE),"Not Assigned"),"Not a valid Number"),""), ""), "")</f>
        <v>Ellen Madden</v>
      </c>
      <c r="E91" s="10" t="str">
        <f t="shared" ref="E91:E93" si="49">IF(ISNUMBER(C91), IF(C91&lt;&gt;"",IF(LEN(VLOOKUP(C91,AthleteList,3,FALSE)&lt;&gt;0),IFERROR(IF(VLOOKUP(C91,AthleteList,3,FALSE)&lt;&gt;"",VLOOKUP(C91,AthleteList,3,FALSE),"Not Assigned"),"Not a valid Number"),""), ""), "")</f>
        <v>Ballymena &amp;Antrim AC</v>
      </c>
      <c r="F91" s="26">
        <v>32.56</v>
      </c>
      <c r="G91" s="6"/>
      <c r="H91" s="7">
        <v>1</v>
      </c>
      <c r="I91" s="11">
        <v>568</v>
      </c>
      <c r="J91" s="9" t="str">
        <f t="shared" ref="J91:J93" si="50">IF(ISNUMBER(I91), IF(I91&lt;&gt;"",IF(LEN(VLOOKUP(I91,AthleteList,2,FALSE)&lt;&gt;0),IFERROR(IF(VLOOKUP(I91,AthleteList,2,FALSE)&lt;&gt;"",VLOOKUP(I91,AthleteList,2,FALSE),"Not Assigned"),"Not a valid Number"),""), ""), "")</f>
        <v>Imogen Greene</v>
      </c>
      <c r="K91" s="10" t="str">
        <f t="shared" ref="K91:K93" si="51">IF(ISNUMBER(I91), IF(I91&lt;&gt;"",IF(LEN(VLOOKUP(I91,AthleteList,3,FALSE)&lt;&gt;0),IFERROR(IF(VLOOKUP(I91,AthleteList,3,FALSE)&lt;&gt;"",VLOOKUP(I91,AthleteList,3,FALSE),"Not Assigned"),"Not a valid Number"),""), ""), "")</f>
        <v>Regent House AC</v>
      </c>
      <c r="L91" s="26">
        <v>19.78</v>
      </c>
    </row>
    <row r="92" spans="1:12">
      <c r="A92" s="67"/>
      <c r="B92" s="7">
        <v>2</v>
      </c>
      <c r="C92" s="8">
        <v>576</v>
      </c>
      <c r="D92" s="12" t="str">
        <f t="shared" si="48"/>
        <v>Madlena Belozerova</v>
      </c>
      <c r="E92" s="13" t="str">
        <f t="shared" si="49"/>
        <v>Regent House AC</v>
      </c>
      <c r="F92" s="26">
        <v>22.34</v>
      </c>
      <c r="G92" s="6"/>
      <c r="H92" s="7"/>
      <c r="I92" s="11"/>
      <c r="J92" s="12" t="str">
        <f t="shared" si="50"/>
        <v/>
      </c>
      <c r="K92" s="13" t="str">
        <f t="shared" si="51"/>
        <v/>
      </c>
      <c r="L92" s="26"/>
    </row>
    <row r="93" spans="1:12">
      <c r="A93" s="67"/>
      <c r="B93" s="14"/>
      <c r="C93" s="15"/>
      <c r="D93" s="16" t="str">
        <f t="shared" si="48"/>
        <v/>
      </c>
      <c r="E93" s="17" t="str">
        <f t="shared" si="49"/>
        <v/>
      </c>
      <c r="F93" s="27"/>
      <c r="G93" s="6"/>
      <c r="H93" s="14"/>
      <c r="I93" s="18"/>
      <c r="J93" s="16" t="str">
        <f t="shared" si="50"/>
        <v/>
      </c>
      <c r="K93" s="17" t="str">
        <f t="shared" si="51"/>
        <v/>
      </c>
      <c r="L93" s="27"/>
    </row>
    <row r="94" spans="1:12">
      <c r="A94" s="22"/>
      <c r="B94" s="6"/>
      <c r="C94" s="6"/>
      <c r="D94" s="6"/>
      <c r="E94" s="6"/>
      <c r="F94" s="28"/>
      <c r="G94" s="6"/>
      <c r="H94" s="6"/>
      <c r="I94" s="6"/>
      <c r="J94" s="6"/>
      <c r="K94" s="6"/>
      <c r="L94" s="28"/>
    </row>
    <row r="95" spans="1:12">
      <c r="A95" s="67" t="s">
        <v>47</v>
      </c>
      <c r="B95" s="2" t="s">
        <v>4</v>
      </c>
      <c r="C95" s="3" t="s">
        <v>5</v>
      </c>
      <c r="D95" s="4" t="s">
        <v>6</v>
      </c>
      <c r="E95" s="5" t="s">
        <v>7</v>
      </c>
      <c r="F95" s="25" t="s">
        <v>8</v>
      </c>
      <c r="G95" s="6"/>
      <c r="H95" s="31"/>
      <c r="I95" s="32"/>
      <c r="J95" s="33"/>
      <c r="K95" s="33"/>
      <c r="L95" s="34"/>
    </row>
    <row r="96" spans="1:12">
      <c r="A96" s="67"/>
      <c r="B96" s="7">
        <v>1</v>
      </c>
      <c r="C96" s="8">
        <v>5</v>
      </c>
      <c r="D96" s="9" t="str">
        <f t="shared" ref="D96:D99" si="52">IF(ISNUMBER(C96), IF(C96&lt;&gt;"",IF(LEN(VLOOKUP(C96,AthleteList,2,FALSE)&lt;&gt;0),IFERROR(IF(VLOOKUP(C96,AthleteList,2,FALSE)&lt;&gt;"",VLOOKUP(C96,AthleteList,2,FALSE),"Not Assigned"),"Not a valid Number"),""), ""), "")</f>
        <v>U17 Girls Relay Team</v>
      </c>
      <c r="E96" s="10" t="str">
        <f t="shared" ref="E96:E99" si="53">IF(ISNUMBER(C96), IF(C96&lt;&gt;"",IF(LEN(VLOOKUP(C96,AthleteList,3,FALSE)&lt;&gt;0),IFERROR(IF(VLOOKUP(C96,AthleteList,3,FALSE)&lt;&gt;"",VLOOKUP(C96,AthleteList,3,FALSE),"Not Assigned"),"Not a valid Number"),""), ""), "")</f>
        <v>Ballymena &amp;Antrim AC</v>
      </c>
      <c r="F96" s="26">
        <v>52.62</v>
      </c>
      <c r="G96" s="6"/>
      <c r="H96" s="35"/>
      <c r="I96" s="36"/>
      <c r="J96" s="37"/>
      <c r="K96" s="37"/>
      <c r="L96" s="38"/>
    </row>
    <row r="97" spans="1:12">
      <c r="A97" s="67"/>
      <c r="B97" s="7">
        <v>2</v>
      </c>
      <c r="C97" s="8">
        <v>35</v>
      </c>
      <c r="D97" s="12" t="str">
        <f t="shared" si="52"/>
        <v>U17 Girls Relay Team</v>
      </c>
      <c r="E97" s="13" t="str">
        <f t="shared" si="53"/>
        <v>North Down AC</v>
      </c>
      <c r="F97" s="26">
        <v>54.42</v>
      </c>
      <c r="G97" s="6"/>
      <c r="H97" s="35"/>
      <c r="I97" s="36"/>
      <c r="J97" s="37"/>
      <c r="K97" s="37"/>
      <c r="L97" s="38"/>
    </row>
    <row r="98" spans="1:12">
      <c r="A98" s="67"/>
      <c r="B98" s="7">
        <v>3</v>
      </c>
      <c r="C98" s="8">
        <v>41</v>
      </c>
      <c r="D98" s="12" t="str">
        <f t="shared" si="52"/>
        <v>U17 Girls Relay Team</v>
      </c>
      <c r="E98" s="13" t="str">
        <f t="shared" si="53"/>
        <v>Regent House AC</v>
      </c>
      <c r="F98" s="26">
        <v>58.16</v>
      </c>
      <c r="G98" s="6"/>
      <c r="H98" s="35"/>
      <c r="I98" s="36"/>
      <c r="J98" s="37"/>
      <c r="K98" s="37"/>
      <c r="L98" s="38"/>
    </row>
    <row r="99" spans="1:12">
      <c r="A99" s="67"/>
      <c r="B99" s="14"/>
      <c r="C99" s="15"/>
      <c r="D99" s="16" t="str">
        <f t="shared" si="52"/>
        <v/>
      </c>
      <c r="E99" s="17" t="str">
        <f t="shared" si="53"/>
        <v/>
      </c>
      <c r="F99" s="27"/>
      <c r="G99" s="6"/>
      <c r="H99" s="35"/>
      <c r="I99" s="36"/>
      <c r="J99" s="37"/>
      <c r="K99" s="37"/>
      <c r="L99" s="38"/>
    </row>
    <row r="100" spans="1:12">
      <c r="A100" s="22"/>
      <c r="B100" s="6"/>
      <c r="C100" s="6"/>
      <c r="D100" s="6"/>
      <c r="E100" s="6"/>
      <c r="F100" s="28"/>
      <c r="G100" s="6"/>
      <c r="H100" s="41"/>
      <c r="I100" s="41"/>
      <c r="J100" s="41"/>
      <c r="K100" s="41"/>
      <c r="L100" s="42"/>
    </row>
    <row r="101" spans="1:12">
      <c r="A101" s="67" t="s">
        <v>107</v>
      </c>
      <c r="B101" s="2" t="s">
        <v>4</v>
      </c>
      <c r="C101" s="3" t="s">
        <v>5</v>
      </c>
      <c r="D101" s="4" t="s">
        <v>6</v>
      </c>
      <c r="E101" s="5" t="s">
        <v>7</v>
      </c>
      <c r="F101" s="25" t="s">
        <v>8</v>
      </c>
      <c r="G101" s="6"/>
      <c r="H101" s="31"/>
      <c r="I101" s="32"/>
      <c r="J101" s="33"/>
      <c r="K101" s="33"/>
      <c r="L101" s="34"/>
    </row>
    <row r="102" spans="1:12">
      <c r="A102" s="67"/>
      <c r="B102" s="7">
        <v>1</v>
      </c>
      <c r="C102" s="8">
        <v>35</v>
      </c>
      <c r="D102" s="9" t="str">
        <f t="shared" ref="D102:D104" si="54">IF(ISNUMBER(C102), IF(C102&lt;&gt;"",IF(LEN(VLOOKUP(C102,AthleteList,2,FALSE)&lt;&gt;0),IFERROR(IF(VLOOKUP(C102,AthleteList,2,FALSE)&lt;&gt;"",VLOOKUP(C102,AthleteList,2,FALSE),"Not Assigned"),"Not a valid Number"),""), ""), "")</f>
        <v>U17 Girls Relay Team</v>
      </c>
      <c r="E102" s="10" t="str">
        <f t="shared" ref="E102:E104" si="55">IF(ISNUMBER(C102), IF(C102&lt;&gt;"",IF(LEN(VLOOKUP(C102,AthleteList,3,FALSE)&lt;&gt;0),IFERROR(IF(VLOOKUP(C102,AthleteList,3,FALSE)&lt;&gt;"",VLOOKUP(C102,AthleteList,3,FALSE),"Not Assigned"),"Not a valid Number"),""), ""), "")</f>
        <v>North Down AC</v>
      </c>
      <c r="F102" s="26" t="s">
        <v>185</v>
      </c>
      <c r="G102" s="6"/>
      <c r="H102" s="35"/>
      <c r="I102" s="36"/>
      <c r="J102" s="37"/>
      <c r="K102" s="37"/>
      <c r="L102" s="38"/>
    </row>
    <row r="103" spans="1:12">
      <c r="A103" s="67"/>
      <c r="B103" s="7">
        <v>2</v>
      </c>
      <c r="C103" s="8">
        <v>41</v>
      </c>
      <c r="D103" s="12" t="str">
        <f t="shared" si="54"/>
        <v>U17 Girls Relay Team</v>
      </c>
      <c r="E103" s="13" t="str">
        <f t="shared" si="55"/>
        <v>Regent House AC</v>
      </c>
      <c r="F103" s="26" t="s">
        <v>186</v>
      </c>
      <c r="G103" s="6"/>
      <c r="H103" s="35"/>
      <c r="I103" s="36"/>
      <c r="J103" s="37"/>
      <c r="K103" s="37"/>
      <c r="L103" s="38"/>
    </row>
    <row r="104" spans="1:12">
      <c r="A104" s="67"/>
      <c r="B104" s="14"/>
      <c r="C104" s="15"/>
      <c r="D104" s="16" t="str">
        <f t="shared" si="54"/>
        <v/>
      </c>
      <c r="E104" s="17" t="str">
        <f t="shared" si="55"/>
        <v/>
      </c>
      <c r="F104" s="27"/>
      <c r="G104" s="6"/>
      <c r="H104" s="35"/>
      <c r="I104" s="36"/>
      <c r="J104" s="37"/>
      <c r="K104" s="37"/>
      <c r="L104" s="38"/>
    </row>
  </sheetData>
  <mergeCells count="19">
    <mergeCell ref="A60:A64"/>
    <mergeCell ref="B1:L1"/>
    <mergeCell ref="B3:F3"/>
    <mergeCell ref="H3:L3"/>
    <mergeCell ref="A4:A9"/>
    <mergeCell ref="A11:A17"/>
    <mergeCell ref="A19:A25"/>
    <mergeCell ref="A27:A32"/>
    <mergeCell ref="A34:A39"/>
    <mergeCell ref="A41:A44"/>
    <mergeCell ref="A46:A52"/>
    <mergeCell ref="A54:A58"/>
    <mergeCell ref="A101:A104"/>
    <mergeCell ref="A66:A70"/>
    <mergeCell ref="A72:A76"/>
    <mergeCell ref="A78:A82"/>
    <mergeCell ref="A84:A88"/>
    <mergeCell ref="A90:A93"/>
    <mergeCell ref="A95:A99"/>
  </mergeCells>
  <pageMargins left="0.7" right="0.7" top="0.75" bottom="0.75" header="0.3" footer="0.3"/>
  <pageSetup paperSize="9" scale="69" orientation="portrait" horizontalDpi="0" verticalDpi="0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tabSelected="1" zoomScaleNormal="100" workbookViewId="0">
      <selection activeCell="J10" sqref="J10"/>
    </sheetView>
  </sheetViews>
  <sheetFormatPr defaultRowHeight="15"/>
  <cols>
    <col min="2" max="2" width="18.28515625" customWidth="1"/>
    <col min="3" max="9" width="15.7109375" customWidth="1"/>
  </cols>
  <sheetData>
    <row r="3" spans="2:9" ht="20.25">
      <c r="B3" s="72" t="s">
        <v>187</v>
      </c>
      <c r="C3" s="73"/>
      <c r="D3" s="73"/>
      <c r="E3" s="73"/>
      <c r="F3" s="73"/>
      <c r="G3" s="73"/>
      <c r="H3" s="73"/>
      <c r="I3" s="74"/>
    </row>
    <row r="4" spans="2:9">
      <c r="B4" s="44" t="s">
        <v>188</v>
      </c>
      <c r="C4" s="45" t="s">
        <v>189</v>
      </c>
      <c r="D4" s="45" t="s">
        <v>190</v>
      </c>
      <c r="E4" s="45" t="s">
        <v>191</v>
      </c>
      <c r="F4" s="45" t="s">
        <v>192</v>
      </c>
      <c r="G4" s="45" t="s">
        <v>193</v>
      </c>
      <c r="H4" s="46" t="s">
        <v>194</v>
      </c>
      <c r="I4" s="47" t="s">
        <v>195</v>
      </c>
    </row>
    <row r="5" spans="2:9">
      <c r="B5" s="48" t="s">
        <v>196</v>
      </c>
      <c r="C5" s="49"/>
      <c r="D5" s="49" t="s">
        <v>197</v>
      </c>
      <c r="E5" s="49" t="s">
        <v>198</v>
      </c>
      <c r="F5" s="49" t="s">
        <v>199</v>
      </c>
      <c r="G5" s="49" t="s">
        <v>200</v>
      </c>
      <c r="H5" s="50" t="s">
        <v>201</v>
      </c>
      <c r="I5" s="51" t="s">
        <v>202</v>
      </c>
    </row>
    <row r="6" spans="2:9" ht="18">
      <c r="B6" s="52" t="s">
        <v>51</v>
      </c>
      <c r="C6" s="53">
        <v>54</v>
      </c>
      <c r="D6" s="53">
        <v>74</v>
      </c>
      <c r="E6" s="53">
        <v>70</v>
      </c>
      <c r="F6" s="53">
        <v>36</v>
      </c>
      <c r="G6" s="53">
        <v>8</v>
      </c>
      <c r="H6" s="53">
        <v>115</v>
      </c>
      <c r="I6" s="54">
        <v>104</v>
      </c>
    </row>
    <row r="7" spans="2:9" ht="18">
      <c r="B7" s="52" t="s">
        <v>111</v>
      </c>
      <c r="C7" s="53">
        <v>60</v>
      </c>
      <c r="D7" s="53">
        <v>76</v>
      </c>
      <c r="E7" s="53">
        <v>134</v>
      </c>
      <c r="F7" s="53">
        <v>16</v>
      </c>
      <c r="G7" s="53">
        <v>31</v>
      </c>
      <c r="H7" s="53">
        <v>164</v>
      </c>
      <c r="I7" s="54">
        <v>93</v>
      </c>
    </row>
    <row r="8" spans="2:9" ht="18">
      <c r="B8" s="52" t="s">
        <v>165</v>
      </c>
      <c r="C8" s="53">
        <v>154</v>
      </c>
      <c r="D8" s="53">
        <v>47</v>
      </c>
      <c r="E8" s="53">
        <v>61</v>
      </c>
      <c r="F8" s="53">
        <v>21</v>
      </c>
      <c r="G8" s="53">
        <v>0</v>
      </c>
      <c r="H8" s="53">
        <v>94</v>
      </c>
      <c r="I8" s="54">
        <v>134</v>
      </c>
    </row>
    <row r="9" spans="2:9" ht="20.25">
      <c r="B9" s="52" t="s">
        <v>0</v>
      </c>
      <c r="C9" s="53">
        <v>74</v>
      </c>
      <c r="D9" s="53">
        <v>36</v>
      </c>
      <c r="E9" s="53">
        <v>76</v>
      </c>
      <c r="F9" s="53">
        <v>19</v>
      </c>
      <c r="G9" s="55">
        <v>4</v>
      </c>
      <c r="H9" s="53">
        <v>101</v>
      </c>
      <c r="I9" s="54">
        <v>94</v>
      </c>
    </row>
    <row r="10" spans="2:9" ht="18">
      <c r="B10" s="52" t="s">
        <v>78</v>
      </c>
      <c r="C10" s="56">
        <v>129</v>
      </c>
      <c r="D10" s="56">
        <v>80</v>
      </c>
      <c r="E10" s="56">
        <v>73</v>
      </c>
      <c r="F10" s="56">
        <v>0</v>
      </c>
      <c r="G10" s="56">
        <v>27</v>
      </c>
      <c r="H10" s="56">
        <v>131</v>
      </c>
      <c r="I10" s="57">
        <v>128</v>
      </c>
    </row>
    <row r="11" spans="2:9" ht="18">
      <c r="B11" s="58" t="s">
        <v>135</v>
      </c>
      <c r="C11" s="59">
        <v>157</v>
      </c>
      <c r="D11" s="59">
        <v>20</v>
      </c>
      <c r="E11" s="59">
        <v>135</v>
      </c>
      <c r="F11" s="59">
        <v>0</v>
      </c>
      <c r="G11" s="59">
        <v>0</v>
      </c>
      <c r="H11" s="59">
        <v>0</v>
      </c>
      <c r="I11" s="60">
        <v>159</v>
      </c>
    </row>
    <row r="12" spans="2:9">
      <c r="B12" s="75" t="s">
        <v>203</v>
      </c>
      <c r="C12" s="76">
        <f t="shared" ref="C12:I12" si="0">SUM(C6:C11)</f>
        <v>628</v>
      </c>
      <c r="D12" s="76">
        <f t="shared" si="0"/>
        <v>333</v>
      </c>
      <c r="E12" s="76">
        <f t="shared" si="0"/>
        <v>549</v>
      </c>
      <c r="F12" s="76">
        <f t="shared" si="0"/>
        <v>92</v>
      </c>
      <c r="G12" s="76">
        <f t="shared" si="0"/>
        <v>70</v>
      </c>
      <c r="H12" s="76">
        <f t="shared" si="0"/>
        <v>605</v>
      </c>
      <c r="I12" s="78">
        <f t="shared" si="0"/>
        <v>712</v>
      </c>
    </row>
    <row r="13" spans="2:9">
      <c r="B13" s="75"/>
      <c r="C13" s="77"/>
      <c r="D13" s="77"/>
      <c r="E13" s="77"/>
      <c r="F13" s="77"/>
      <c r="G13" s="77"/>
      <c r="H13" s="77"/>
      <c r="I13" s="79"/>
    </row>
    <row r="14" spans="2:9">
      <c r="B14" s="84" t="s">
        <v>204</v>
      </c>
      <c r="C14" s="80">
        <v>2</v>
      </c>
      <c r="D14" s="80">
        <v>5</v>
      </c>
      <c r="E14" s="80">
        <v>4</v>
      </c>
      <c r="F14" s="80">
        <v>6</v>
      </c>
      <c r="G14" s="80">
        <v>7</v>
      </c>
      <c r="H14" s="80">
        <v>3</v>
      </c>
      <c r="I14" s="82">
        <v>1</v>
      </c>
    </row>
    <row r="15" spans="2:9">
      <c r="B15" s="84"/>
      <c r="C15" s="81"/>
      <c r="D15" s="81"/>
      <c r="E15" s="81"/>
      <c r="F15" s="81"/>
      <c r="G15" s="81"/>
      <c r="H15" s="81"/>
      <c r="I15" s="83"/>
    </row>
  </sheetData>
  <mergeCells count="17">
    <mergeCell ref="H14:H15"/>
    <mergeCell ref="I14:I15"/>
    <mergeCell ref="B14:B15"/>
    <mergeCell ref="C14:C15"/>
    <mergeCell ref="D14:D15"/>
    <mergeCell ref="E14:E15"/>
    <mergeCell ref="F14:F15"/>
    <mergeCell ref="G14:G15"/>
    <mergeCell ref="B3:I3"/>
    <mergeCell ref="B12:B13"/>
    <mergeCell ref="C12:C13"/>
    <mergeCell ref="D12:D13"/>
    <mergeCell ref="E12:E13"/>
    <mergeCell ref="F12:F13"/>
    <mergeCell ref="G12:G13"/>
    <mergeCell ref="H12:H13"/>
    <mergeCell ref="I12:I13"/>
  </mergeCells>
  <pageMargins left="0.7" right="0.7" top="0.75" bottom="0.75" header="0.3" footer="0.3"/>
  <pageSetup paperSize="9" scale="6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U13 BOYS</vt:lpstr>
      <vt:lpstr>U13 GIRLS</vt:lpstr>
      <vt:lpstr>U15 BOYS</vt:lpstr>
      <vt:lpstr>U15 GIRLS</vt:lpstr>
      <vt:lpstr>U17 BOYS</vt:lpstr>
      <vt:lpstr>U17 GIRLS</vt:lpstr>
      <vt:lpstr>POINTS</vt:lpstr>
      <vt:lpstr>POINTS!Print_Area</vt:lpstr>
      <vt:lpstr>'U13 BOYS'!Print_Area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Power</dc:creator>
  <cp:lastModifiedBy>Shauna Bratten</cp:lastModifiedBy>
  <cp:lastPrinted>2019-08-11T14:51:03Z</cp:lastPrinted>
  <dcterms:created xsi:type="dcterms:W3CDTF">2015-06-05T18:17:20Z</dcterms:created>
  <dcterms:modified xsi:type="dcterms:W3CDTF">2019-08-16T13:24:13Z</dcterms:modified>
</cp:coreProperties>
</file>